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KR\Desktop\"/>
    </mc:Choice>
  </mc:AlternateContent>
  <xr:revisionPtr revIDLastSave="0" documentId="13_ncr:1_{20925D78-8B2C-470B-BCEF-12F47C0EFAED}" xr6:coauthVersionLast="47" xr6:coauthVersionMax="47" xr10:uidLastSave="{00000000-0000-0000-0000-000000000000}"/>
  <bookViews>
    <workbookView xWindow="-28665" yWindow="135" windowWidth="28770" windowHeight="15450" tabRatio="866" xr2:uid="{00000000-000D-0000-FFFF-FFFF00000000}"/>
  </bookViews>
  <sheets>
    <sheet name="표지" sheetId="4" r:id="rId1"/>
    <sheet name="사업개요" sheetId="32" r:id="rId2"/>
    <sheet name="시방서" sheetId="33" r:id="rId3"/>
    <sheet name="공사기간 산정" sheetId="34" r:id="rId4"/>
    <sheet name="사진대지" sheetId="37" r:id="rId5"/>
    <sheet name="총괄표" sheetId="7" r:id="rId6"/>
    <sheet name="양수장" sheetId="31" r:id="rId7"/>
    <sheet name="노임단가" sheetId="29" state="hidden" r:id="rId8"/>
    <sheet name="운반비 산출 근거" sheetId="35" state="hidden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</externalReferences>
  <definedNames>
    <definedName name="__" localSheetId="4" hidden="1">[1]CTEMCOST!#REF!</definedName>
    <definedName name="__" hidden="1">[1]CTEMCOST!#REF!</definedName>
    <definedName name="_________EE1" localSheetId="4" hidden="1">{#N/A,#N/A,FALSE,"단가표지"}</definedName>
    <definedName name="_________EE1" hidden="1">{#N/A,#N/A,FALSE,"단가표지"}</definedName>
    <definedName name="_________QQ1" localSheetId="4" hidden="1">{#N/A,#N/A,FALSE,"단가표지"}</definedName>
    <definedName name="_________QQ1" hidden="1">{#N/A,#N/A,FALSE,"단가표지"}</definedName>
    <definedName name="_________QW1" localSheetId="4" hidden="1">{#N/A,#N/A,FALSE,"단가표지"}</definedName>
    <definedName name="_________QW1" hidden="1">{#N/A,#N/A,FALSE,"단가표지"}</definedName>
    <definedName name="_________SS1" localSheetId="4" hidden="1">{#N/A,#N/A,FALSE,"운반시간"}</definedName>
    <definedName name="_________SS1" hidden="1">{#N/A,#N/A,FALSE,"운반시간"}</definedName>
    <definedName name="________EE1" localSheetId="4" hidden="1">{#N/A,#N/A,FALSE,"단가표지"}</definedName>
    <definedName name="________EE1" hidden="1">{#N/A,#N/A,FALSE,"단가표지"}</definedName>
    <definedName name="________QQ1" localSheetId="4" hidden="1">{#N/A,#N/A,FALSE,"단가표지"}</definedName>
    <definedName name="________QQ1" hidden="1">{#N/A,#N/A,FALSE,"단가표지"}</definedName>
    <definedName name="________QW1" localSheetId="4" hidden="1">{#N/A,#N/A,FALSE,"단가표지"}</definedName>
    <definedName name="________QW1" hidden="1">{#N/A,#N/A,FALSE,"단가표지"}</definedName>
    <definedName name="________SS1" localSheetId="4" hidden="1">{#N/A,#N/A,FALSE,"운반시간"}</definedName>
    <definedName name="________SS1" hidden="1">{#N/A,#N/A,FALSE,"운반시간"}</definedName>
    <definedName name="_______EE1" localSheetId="4" hidden="1">{#N/A,#N/A,FALSE,"단가표지"}</definedName>
    <definedName name="_______EE1" hidden="1">{#N/A,#N/A,FALSE,"단가표지"}</definedName>
    <definedName name="_______QQ1" localSheetId="4" hidden="1">{#N/A,#N/A,FALSE,"단가표지"}</definedName>
    <definedName name="_______QQ1" hidden="1">{#N/A,#N/A,FALSE,"단가표지"}</definedName>
    <definedName name="_______QW1" localSheetId="4" hidden="1">{#N/A,#N/A,FALSE,"단가표지"}</definedName>
    <definedName name="_______QW1" hidden="1">{#N/A,#N/A,FALSE,"단가표지"}</definedName>
    <definedName name="_______SS1" localSheetId="4" hidden="1">{#N/A,#N/A,FALSE,"운반시간"}</definedName>
    <definedName name="_______SS1" hidden="1">{#N/A,#N/A,FALSE,"운반시간"}</definedName>
    <definedName name="______EE1" localSheetId="4" hidden="1">{#N/A,#N/A,FALSE,"단가표지"}</definedName>
    <definedName name="______EE1" hidden="1">{#N/A,#N/A,FALSE,"단가표지"}</definedName>
    <definedName name="______KEY2" localSheetId="4" hidden="1">#REF!</definedName>
    <definedName name="______KEY2" hidden="1">#REF!</definedName>
    <definedName name="______QQ1" localSheetId="4" hidden="1">{#N/A,#N/A,FALSE,"단가표지"}</definedName>
    <definedName name="______QQ1" hidden="1">{#N/A,#N/A,FALSE,"단가표지"}</definedName>
    <definedName name="______QW1" localSheetId="4" hidden="1">{#N/A,#N/A,FALSE,"단가표지"}</definedName>
    <definedName name="______QW1" hidden="1">{#N/A,#N/A,FALSE,"단가표지"}</definedName>
    <definedName name="______SS1" localSheetId="4" hidden="1">{#N/A,#N/A,FALSE,"운반시간"}</definedName>
    <definedName name="______SS1" hidden="1">{#N/A,#N/A,FALSE,"운반시간"}</definedName>
    <definedName name="_____KEY2" localSheetId="4" hidden="1">#REF!</definedName>
    <definedName name="_____KEY2" hidden="1">#REF!</definedName>
    <definedName name="____dfg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EE1" localSheetId="4" hidden="1">{#N/A,#N/A,FALSE,"단가표지"}</definedName>
    <definedName name="____EE1" hidden="1">{#N/A,#N/A,FALSE,"단가표지"}</definedName>
    <definedName name="____KEY2" localSheetId="4" hidden="1">#REF!</definedName>
    <definedName name="____KEY2" hidden="1">#REF!</definedName>
    <definedName name="____P3" localSheetId="4" hidden="1">{#N/A,#N/A,FALSE,"배수1"}</definedName>
    <definedName name="____P3" hidden="1">{#N/A,#N/A,FALSE,"배수1"}</definedName>
    <definedName name="____P4" localSheetId="4" hidden="1">{#N/A,#N/A,FALSE,"혼합골재"}</definedName>
    <definedName name="____P4" hidden="1">{#N/A,#N/A,FALSE,"혼합골재"}</definedName>
    <definedName name="____P5" localSheetId="4" hidden="1">{#N/A,#N/A,FALSE,"배수1"}</definedName>
    <definedName name="____P5" hidden="1">{#N/A,#N/A,FALSE,"배수1"}</definedName>
    <definedName name="____P6" localSheetId="4" hidden="1">{#N/A,#N/A,FALSE,"2~8번"}</definedName>
    <definedName name="____P6" hidden="1">{#N/A,#N/A,FALSE,"2~8번"}</definedName>
    <definedName name="____QQ1" localSheetId="4" hidden="1">{#N/A,#N/A,FALSE,"단가표지"}</definedName>
    <definedName name="____QQ1" hidden="1">{#N/A,#N/A,FALSE,"단가표지"}</definedName>
    <definedName name="____QW1" localSheetId="4" hidden="1">{#N/A,#N/A,FALSE,"단가표지"}</definedName>
    <definedName name="____QW1" hidden="1">{#N/A,#N/A,FALSE,"단가표지"}</definedName>
    <definedName name="____S3" localSheetId="4" hidden="1">{#N/A,#N/A,FALSE,"포장2"}</definedName>
    <definedName name="____S3" hidden="1">{#N/A,#N/A,FALSE,"포장2"}</definedName>
    <definedName name="____SS1" localSheetId="4" hidden="1">{#N/A,#N/A,FALSE,"운반시간"}</definedName>
    <definedName name="____SS1" hidden="1">{#N/A,#N/A,FALSE,"운반시간"}</definedName>
    <definedName name="___A2" localSheetId="4" hidden="1">{#N/A,#N/A,FALSE,"골재소요량";#N/A,#N/A,FALSE,"골재소요량"}</definedName>
    <definedName name="___A2" hidden="1">{#N/A,#N/A,FALSE,"골재소요량";#N/A,#N/A,FALSE,"골재소요량"}</definedName>
    <definedName name="___dfg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KEY2" localSheetId="4" hidden="1">#REF!</definedName>
    <definedName name="___KEY2" hidden="1">#REF!</definedName>
    <definedName name="___P3" localSheetId="4" hidden="1">{#N/A,#N/A,FALSE,"배수1"}</definedName>
    <definedName name="___P3" hidden="1">{#N/A,#N/A,FALSE,"배수1"}</definedName>
    <definedName name="___P4" localSheetId="4" hidden="1">{#N/A,#N/A,FALSE,"혼합골재"}</definedName>
    <definedName name="___P4" hidden="1">{#N/A,#N/A,FALSE,"혼합골재"}</definedName>
    <definedName name="___P5" localSheetId="4" hidden="1">{#N/A,#N/A,FALSE,"배수1"}</definedName>
    <definedName name="___P5" hidden="1">{#N/A,#N/A,FALSE,"배수1"}</definedName>
    <definedName name="___P6" localSheetId="4" hidden="1">{#N/A,#N/A,FALSE,"2~8번"}</definedName>
    <definedName name="___P6" hidden="1">{#N/A,#N/A,FALSE,"2~8번"}</definedName>
    <definedName name="___S3" localSheetId="4" hidden="1">{#N/A,#N/A,FALSE,"포장2"}</definedName>
    <definedName name="___S3" hidden="1">{#N/A,#N/A,FALSE,"포장2"}</definedName>
    <definedName name="__123Graph_A" localSheetId="4" hidden="1">#REF!</definedName>
    <definedName name="__123Graph_A" hidden="1">#REF!</definedName>
    <definedName name="__123Graph_APOWERSAV" localSheetId="4" hidden="1">#REF!</definedName>
    <definedName name="__123Graph_APOWERSAV" hidden="1">#REF!</definedName>
    <definedName name="__123Graph_A공광전력" localSheetId="4" hidden="1">#REF!</definedName>
    <definedName name="__123Graph_A공광전력" hidden="1">#REF!</definedName>
    <definedName name="__123Graph_A그래프2" localSheetId="4" hidden="1">#REF!</definedName>
    <definedName name="__123Graph_A그래프2" hidden="1">#REF!</definedName>
    <definedName name="__123Graph_B" localSheetId="4" hidden="1">#REF!</definedName>
    <definedName name="__123Graph_B" hidden="1">#REF!</definedName>
    <definedName name="__123Graph_BPOWERSAV" localSheetId="4" hidden="1">#REF!</definedName>
    <definedName name="__123Graph_BPOWERSAV" hidden="1">#REF!</definedName>
    <definedName name="__123Graph_B공광전력" localSheetId="4" hidden="1">#REF!</definedName>
    <definedName name="__123Graph_B공광전력" hidden="1">#REF!</definedName>
    <definedName name="__123Graph_B그래프2" localSheetId="4" hidden="1">#REF!</definedName>
    <definedName name="__123Graph_B그래프2" hidden="1">#REF!</definedName>
    <definedName name="__123Graph_C" localSheetId="4" hidden="1">[2]최적단면!#REF!</definedName>
    <definedName name="__123Graph_C" hidden="1">[2]최적단면!#REF!</definedName>
    <definedName name="__123Graph_C공광전력" localSheetId="4" hidden="1">#REF!</definedName>
    <definedName name="__123Graph_C공광전력" hidden="1">#REF!</definedName>
    <definedName name="__123Graph_D" localSheetId="4" hidden="1">[2]최적단면!#REF!</definedName>
    <definedName name="__123Graph_D" hidden="1">[2]최적단면!#REF!</definedName>
    <definedName name="__123Graph_E" localSheetId="4" hidden="1">[2]최적단면!#REF!</definedName>
    <definedName name="__123Graph_E" hidden="1">[2]최적단면!#REF!</definedName>
    <definedName name="__123Graph_F" localSheetId="4" hidden="1">[3]B!#REF!</definedName>
    <definedName name="__123Graph_F" hidden="1">[3]B!#REF!</definedName>
    <definedName name="__123Graph_X" localSheetId="4" hidden="1">#REF!</definedName>
    <definedName name="__123Graph_X" hidden="1">#REF!</definedName>
    <definedName name="__123Graph_XPOWERSAV" localSheetId="4" hidden="1">#REF!</definedName>
    <definedName name="__123Graph_XPOWERSAV" hidden="1">#REF!</definedName>
    <definedName name="__123Graph_X공광전력" localSheetId="4" hidden="1">#REF!</definedName>
    <definedName name="__123Graph_X공광전력" hidden="1">#REF!</definedName>
    <definedName name="__123Graph_X그래프2" localSheetId="4" hidden="1">#REF!</definedName>
    <definedName name="__123Graph_X그래프2" hidden="1">#REF!</definedName>
    <definedName name="__5_0_F" localSheetId="4" hidden="1">[4]노임단가!#REF!</definedName>
    <definedName name="__5_0_F" hidden="1">[4]노임단가!#REF!</definedName>
    <definedName name="__dfg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EE1" localSheetId="4" hidden="1">{#N/A,#N/A,FALSE,"단가표지"}</definedName>
    <definedName name="__EE1" hidden="1">{#N/A,#N/A,FALSE,"단가표지"}</definedName>
    <definedName name="__IntlFixup" hidden="1">TRUE</definedName>
    <definedName name="__KEY2" localSheetId="4" hidden="1">#REF!</definedName>
    <definedName name="__KEY2" hidden="1">#REF!</definedName>
    <definedName name="__P3" localSheetId="4" hidden="1">{#N/A,#N/A,FALSE,"배수1"}</definedName>
    <definedName name="__P3" hidden="1">{#N/A,#N/A,FALSE,"배수1"}</definedName>
    <definedName name="__P4" localSheetId="4" hidden="1">{#N/A,#N/A,FALSE,"혼합골재"}</definedName>
    <definedName name="__P4" hidden="1">{#N/A,#N/A,FALSE,"혼합골재"}</definedName>
    <definedName name="__P5" localSheetId="4" hidden="1">{#N/A,#N/A,FALSE,"배수1"}</definedName>
    <definedName name="__P5" hidden="1">{#N/A,#N/A,FALSE,"배수1"}</definedName>
    <definedName name="__P6" localSheetId="4" hidden="1">{#N/A,#N/A,FALSE,"2~8번"}</definedName>
    <definedName name="__P6" hidden="1">{#N/A,#N/A,FALSE,"2~8번"}</definedName>
    <definedName name="__QQ1" localSheetId="4" hidden="1">{#N/A,#N/A,FALSE,"단가표지"}</definedName>
    <definedName name="__QQ1" hidden="1">{#N/A,#N/A,FALSE,"단가표지"}</definedName>
    <definedName name="__QW1" localSheetId="4" hidden="1">{#N/A,#N/A,FALSE,"단가표지"}</definedName>
    <definedName name="__QW1" hidden="1">{#N/A,#N/A,FALSE,"단가표지"}</definedName>
    <definedName name="__S3" localSheetId="4" hidden="1">{#N/A,#N/A,FALSE,"포장2"}</definedName>
    <definedName name="__S3" hidden="1">{#N/A,#N/A,FALSE,"포장2"}</definedName>
    <definedName name="__SS1" localSheetId="4" hidden="1">{#N/A,#N/A,FALSE,"운반시간"}</definedName>
    <definedName name="__SS1" hidden="1">{#N/A,#N/A,FALSE,"운반시간"}</definedName>
    <definedName name="__TT1" localSheetId="4" hidden="1">{#N/A,#N/A,FALSE,"현장 NCR 분석";#N/A,#N/A,FALSE,"현장품질감사";#N/A,#N/A,FALSE,"현장품질감사"}</definedName>
    <definedName name="__TT1" hidden="1">{#N/A,#N/A,FALSE,"현장 NCR 분석";#N/A,#N/A,FALSE,"현장품질감사";#N/A,#N/A,FALSE,"현장품질감사"}</definedName>
    <definedName name="__TT3" localSheetId="4" hidden="1">{#N/A,#N/A,FALSE,"현장 NCR 분석";#N/A,#N/A,FALSE,"현장품질감사";#N/A,#N/A,FALSE,"현장품질감사"}</definedName>
    <definedName name="__TT3" hidden="1">{#N/A,#N/A,FALSE,"현장 NCR 분석";#N/A,#N/A,FALSE,"현장품질감사";#N/A,#N/A,FALSE,"현장품질감사"}</definedName>
    <definedName name="_1_0_F" localSheetId="4" hidden="1">[4]노임단가!#REF!</definedName>
    <definedName name="_1_0_F" hidden="1">[4]노임단가!#REF!</definedName>
    <definedName name="_1_0_S" localSheetId="4" hidden="1">'[5]BOX-1510'!#REF!</definedName>
    <definedName name="_1_0_S" hidden="1">'[5]BOX-1510'!#REF!</definedName>
    <definedName name="_1_123Grap" localSheetId="4" hidden="1">[6]공문!#REF!</definedName>
    <definedName name="_1_123Grap" hidden="1">[6]공문!#REF!</definedName>
    <definedName name="_10_2_0_Parse" localSheetId="4" hidden="1">[4]노임단가!#REF!</definedName>
    <definedName name="_10_2_0_Parse" hidden="1">[4]노임단가!#REF!</definedName>
    <definedName name="_10S3_" localSheetId="4" hidden="1">{#N/A,#N/A,FALSE,"포장2"}</definedName>
    <definedName name="_10S3_" hidden="1">{#N/A,#N/A,FALSE,"포장2"}</definedName>
    <definedName name="_12_0유" localSheetId="4" hidden="1">[7]배수내역!#REF!</definedName>
    <definedName name="_12_0유" hidden="1">[7]배수내역!#REF!</definedName>
    <definedName name="_15P3_" localSheetId="4" hidden="1">{#N/A,#N/A,FALSE,"배수1"}</definedName>
    <definedName name="_15P3_" hidden="1">{#N/A,#N/A,FALSE,"배수1"}</definedName>
    <definedName name="_17P4_" localSheetId="4" hidden="1">{#N/A,#N/A,FALSE,"혼합골재"}</definedName>
    <definedName name="_17P4_" hidden="1">{#N/A,#N/A,FALSE,"혼합골재"}</definedName>
    <definedName name="_19a122_" localSheetId="4" hidden="1">{#N/A,#N/A,FALSE,"속도"}</definedName>
    <definedName name="_19a122_" hidden="1">{#N/A,#N/A,FALSE,"속도"}</definedName>
    <definedName name="_19P5_" localSheetId="4" hidden="1">{#N/A,#N/A,FALSE,"배수1"}</definedName>
    <definedName name="_19P5_" hidden="1">{#N/A,#N/A,FALSE,"배수1"}</definedName>
    <definedName name="_1S" localSheetId="4" hidden="1">'[8]6PILE  (돌출)'!#REF!</definedName>
    <definedName name="_1S" hidden="1">'[8]6PILE  (돌출)'!#REF!</definedName>
    <definedName name="_2_0_0__123Grap" localSheetId="4" hidden="1">[6]공문!#REF!</definedName>
    <definedName name="_2_0_0__123Grap" hidden="1">[6]공문!#REF!</definedName>
    <definedName name="_2_0_S" localSheetId="4" hidden="1">'[8]6PILE  (돌출)'!#REF!</definedName>
    <definedName name="_2_0_S" hidden="1">'[8]6PILE  (돌출)'!#REF!</definedName>
    <definedName name="_2_2_0_Parse" localSheetId="4" hidden="1">[4]노임단가!#REF!</definedName>
    <definedName name="_2_2_0_Parse" hidden="1">[4]노임단가!#REF!</definedName>
    <definedName name="_21P6_" localSheetId="4" hidden="1">{#N/A,#N/A,FALSE,"2~8번"}</definedName>
    <definedName name="_21P6_" hidden="1">{#N/A,#N/A,FALSE,"2~8번"}</definedName>
    <definedName name="_23S3_" localSheetId="4" hidden="1">{#N/A,#N/A,FALSE,"포장2"}</definedName>
    <definedName name="_23S3_" hidden="1">{#N/A,#N/A,FALSE,"포장2"}</definedName>
    <definedName name="_2P3_" localSheetId="4" hidden="1">{#N/A,#N/A,FALSE,"배수1"}</definedName>
    <definedName name="_2P3_" hidden="1">{#N/A,#N/A,FALSE,"배수1"}</definedName>
    <definedName name="_3_123Grap" localSheetId="4" hidden="1">[6]공문!#REF!</definedName>
    <definedName name="_3_123Grap" hidden="1">[6]공문!#REF!</definedName>
    <definedName name="_3A2_" localSheetId="4" hidden="1">{#N/A,#N/A,FALSE,"골재소요량";#N/A,#N/A,FALSE,"골재소요량"}</definedName>
    <definedName name="_3A2_" hidden="1">{#N/A,#N/A,FALSE,"골재소요량";#N/A,#N/A,FALSE,"골재소요량"}</definedName>
    <definedName name="_4_0_F" localSheetId="4" hidden="1">[9]배수내역!#REF!</definedName>
    <definedName name="_4_0_F" hidden="1">[9]배수내역!#REF!</definedName>
    <definedName name="_4F" localSheetId="4" hidden="1">[10]노임단가!#REF!</definedName>
    <definedName name="_4F" hidden="1">[10]노임단가!#REF!</definedName>
    <definedName name="_4P3_" localSheetId="4" hidden="1">{#N/A,#N/A,FALSE,"배수1"}</definedName>
    <definedName name="_4P3_" hidden="1">{#N/A,#N/A,FALSE,"배수1"}</definedName>
    <definedName name="_4P4_" localSheetId="4" hidden="1">{#N/A,#N/A,FALSE,"혼합골재"}</definedName>
    <definedName name="_4P4_" hidden="1">{#N/A,#N/A,FALSE,"혼합골재"}</definedName>
    <definedName name="_5_0_0__123Grap" localSheetId="4" hidden="1">[11]공문!#REF!</definedName>
    <definedName name="_5_0_0__123Grap" hidden="1">[11]공문!#REF!</definedName>
    <definedName name="_5_0_F" localSheetId="4" hidden="1">[4]노임단가!#REF!</definedName>
    <definedName name="_5_0_F" hidden="1">[4]노임단가!#REF!</definedName>
    <definedName name="_5P4_" localSheetId="4" hidden="1">{#N/A,#N/A,FALSE,"혼합골재"}</definedName>
    <definedName name="_5P4_" hidden="1">{#N/A,#N/A,FALSE,"혼합골재"}</definedName>
    <definedName name="_6_0_0__123Grap" localSheetId="4" hidden="1">[6]공문!#REF!</definedName>
    <definedName name="_6_0_0__123Grap" hidden="1">[6]공문!#REF!</definedName>
    <definedName name="_6P5_" localSheetId="4" hidden="1">{#N/A,#N/A,FALSE,"배수1"}</definedName>
    <definedName name="_6P5_" hidden="1">{#N/A,#N/A,FALSE,"배수1"}</definedName>
    <definedName name="_6S" localSheetId="4" hidden="1">#REF!</definedName>
    <definedName name="_6S" hidden="1">#REF!</definedName>
    <definedName name="_7_0_S" localSheetId="4" hidden="1">#REF!</definedName>
    <definedName name="_7_0_S" hidden="1">#REF!</definedName>
    <definedName name="_7_2_0_Parse" localSheetId="4" hidden="1">[12]노임단가!#REF!</definedName>
    <definedName name="_7_2_0_Parse" hidden="1">[12]노임단가!#REF!</definedName>
    <definedName name="_7P6_" localSheetId="4" hidden="1">{#N/A,#N/A,FALSE,"2~8번"}</definedName>
    <definedName name="_7P6_" hidden="1">{#N/A,#N/A,FALSE,"2~8번"}</definedName>
    <definedName name="_8_2___Parse" localSheetId="4" hidden="1">[10]노임단가!#REF!</definedName>
    <definedName name="_8_2___Parse" hidden="1">[10]노임단가!#REF!</definedName>
    <definedName name="_8P6_" localSheetId="4" hidden="1">{#N/A,#N/A,FALSE,"2~8번"}</definedName>
    <definedName name="_8P6_" hidden="1">{#N/A,#N/A,FALSE,"2~8번"}</definedName>
    <definedName name="_8S3_" localSheetId="4" hidden="1">{#N/A,#N/A,FALSE,"포장2"}</definedName>
    <definedName name="_8S3_" hidden="1">{#N/A,#N/A,FALSE,"포장2"}</definedName>
    <definedName name="_9_2_0_Parse" localSheetId="4" hidden="1">[4]노임단가!#REF!</definedName>
    <definedName name="_9_2_0_Parse" hidden="1">[4]노임단가!#REF!</definedName>
    <definedName name="_A2" localSheetId="4" hidden="1">{#N/A,#N/A,FALSE,"골재소요량";#N/A,#N/A,FALSE,"골재소요량"}</definedName>
    <definedName name="_A2" hidden="1">{#N/A,#N/A,FALSE,"골재소요량";#N/A,#N/A,FALSE,"골재소요량"}</definedName>
    <definedName name="_axx10" localSheetId="4" hidden="1">{#N/A,#N/A,FALSE,"조골재"}</definedName>
    <definedName name="_axx10" hidden="1">{#N/A,#N/A,FALSE,"조골재"}</definedName>
    <definedName name="_axx11" localSheetId="4" hidden="1">{#N/A,#N/A,FALSE,"구조1"}</definedName>
    <definedName name="_axx11" hidden="1">{#N/A,#N/A,FALSE,"구조1"}</definedName>
    <definedName name="_axx12" localSheetId="4" hidden="1">{#N/A,#N/A,FALSE,"토공2"}</definedName>
    <definedName name="_axx12" hidden="1">{#N/A,#N/A,FALSE,"토공2"}</definedName>
    <definedName name="_axx13" localSheetId="4" hidden="1">{#N/A,#N/A,FALSE,"포장1";#N/A,#N/A,FALSE,"포장1"}</definedName>
    <definedName name="_axx13" hidden="1">{#N/A,#N/A,FALSE,"포장1";#N/A,#N/A,FALSE,"포장1"}</definedName>
    <definedName name="_axx14" localSheetId="4" hidden="1">{#N/A,#N/A,FALSE,"포장2"}</definedName>
    <definedName name="_axx14" hidden="1">{#N/A,#N/A,FALSE,"포장2"}</definedName>
    <definedName name="_axx15" localSheetId="4" hidden="1">{#N/A,#N/A,FALSE,"표지목차"}</definedName>
    <definedName name="_axx15" hidden="1">{#N/A,#N/A,FALSE,"표지목차"}</definedName>
    <definedName name="_axx16" localSheetId="4" hidden="1">{#N/A,#N/A,FALSE,"혼합골재"}</definedName>
    <definedName name="_axx16" hidden="1">{#N/A,#N/A,FALSE,"혼합골재"}</definedName>
    <definedName name="_axx17" localSheetId="4" hidden="1">{#N/A,#N/A,FALSE,"운반시간"}</definedName>
    <definedName name="_axx17" hidden="1">{#N/A,#N/A,FALSE,"운반시간"}</definedName>
    <definedName name="_axx2" localSheetId="4" hidden="1">{#N/A,#N/A,FALSE,"단가표지"}</definedName>
    <definedName name="_axx2" hidden="1">{#N/A,#N/A,FALSE,"단가표지"}</definedName>
    <definedName name="_axx3" localSheetId="4" hidden="1">{#N/A,#N/A,FALSE,"배수1"}</definedName>
    <definedName name="_axx3" hidden="1">{#N/A,#N/A,FALSE,"배수1"}</definedName>
    <definedName name="_axx4" localSheetId="4" hidden="1">{#N/A,#N/A,FALSE,"배수2"}</definedName>
    <definedName name="_axx4" hidden="1">{#N/A,#N/A,FALSE,"배수2"}</definedName>
    <definedName name="_axx5" localSheetId="4" hidden="1">{#N/A,#N/A,FALSE,"부대1"}</definedName>
    <definedName name="_axx5" hidden="1">{#N/A,#N/A,FALSE,"부대1"}</definedName>
    <definedName name="_axx6" localSheetId="4" hidden="1">{#N/A,#N/A,FALSE,"부대2"}</definedName>
    <definedName name="_axx6" hidden="1">{#N/A,#N/A,FALSE,"부대2"}</definedName>
    <definedName name="_axx7" localSheetId="4" hidden="1">{#N/A,#N/A,FALSE,"속도"}</definedName>
    <definedName name="_axx7" hidden="1">{#N/A,#N/A,FALSE,"속도"}</definedName>
    <definedName name="_axx8" localSheetId="4" hidden="1">{#N/A,#N/A,FALSE,"운반시간"}</definedName>
    <definedName name="_axx8" hidden="1">{#N/A,#N/A,FALSE,"운반시간"}</definedName>
    <definedName name="_axx9" localSheetId="4" hidden="1">{#N/A,#N/A,FALSE,"이정표"}</definedName>
    <definedName name="_axx9" hidden="1">{#N/A,#N/A,FALSE,"이정표"}</definedName>
    <definedName name="_dfg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ist_Bin" localSheetId="4" hidden="1">#REF!</definedName>
    <definedName name="_Dist_Bin" hidden="1">#REF!</definedName>
    <definedName name="_Dist_Values" localSheetId="4" hidden="1">#REF!</definedName>
    <definedName name="_Dist_Values" hidden="1">#REF!</definedName>
    <definedName name="_EE1" localSheetId="4" hidden="1">{#N/A,#N/A,FALSE,"단가표지"}</definedName>
    <definedName name="_EE1" hidden="1">{#N/A,#N/A,FALSE,"단가표지"}</definedName>
    <definedName name="_FILE" localSheetId="4" hidden="1">#REF!</definedName>
    <definedName name="_FILE" hidden="1">#REF!</definedName>
    <definedName name="_Fill" localSheetId="4" hidden="1">#REF!</definedName>
    <definedName name="_Fill" hidden="1">#REF!</definedName>
    <definedName name="_xlnm._FilterDatabase" localSheetId="4" hidden="1">#REF!</definedName>
    <definedName name="_xlnm._FilterDatabase" hidden="1">#REF!</definedName>
    <definedName name="_k1" localSheetId="4" hidden="1">#REF!</definedName>
    <definedName name="_k1" hidden="1">#REF!</definedName>
    <definedName name="_KD2" localSheetId="4" hidden="1">#REF!</definedName>
    <definedName name="_KD2" hidden="1">#REF!</definedName>
    <definedName name="_KD3" localSheetId="4" hidden="1">#REF!</definedName>
    <definedName name="_KD3" hidden="1">#REF!</definedName>
    <definedName name="_Key1" localSheetId="4" hidden="1">[13]노임단가!#REF!</definedName>
    <definedName name="_Key1" hidden="1">[13]노임단가!#REF!</definedName>
    <definedName name="_key10" localSheetId="4" hidden="1">[14]주식!#REF!</definedName>
    <definedName name="_key10" hidden="1">[14]주식!#REF!</definedName>
    <definedName name="_Key11" localSheetId="4" hidden="1">#REF!</definedName>
    <definedName name="_Key11" hidden="1">#REF!</definedName>
    <definedName name="_Key2" localSheetId="4" hidden="1">#REF!</definedName>
    <definedName name="_Key2" hidden="1">#REF!</definedName>
    <definedName name="_kfkf" localSheetId="4" hidden="1">#REF!</definedName>
    <definedName name="_kfkf" hidden="1">#REF!</definedName>
    <definedName name="_KK2" localSheetId="4" hidden="1">#REF!</definedName>
    <definedName name="_KK2" hidden="1">#REF!</definedName>
    <definedName name="_KK3" localSheetId="4" hidden="1">#REF!</definedName>
    <definedName name="_KK3" hidden="1">#REF!</definedName>
    <definedName name="_MatInverse_In" localSheetId="4" hidden="1">#REF!</definedName>
    <definedName name="_MatInverse_In" hidden="1">#REF!</definedName>
    <definedName name="_MatMult_A" localSheetId="4" hidden="1">#REF!</definedName>
    <definedName name="_MatMult_A" hidden="1">#REF!</definedName>
    <definedName name="_MatMult_AxB" localSheetId="4" hidden="1">#REF!</definedName>
    <definedName name="_MatMult_AxB" hidden="1">#REF!</definedName>
    <definedName name="_MatMult_B" localSheetId="4" hidden="1">#REF!</definedName>
    <definedName name="_MatMult_B" hidden="1">#REF!</definedName>
    <definedName name="_Order1" hidden="1">255</definedName>
    <definedName name="_Order2" hidden="1">255</definedName>
    <definedName name="_P3" localSheetId="4" hidden="1">{#N/A,#N/A,FALSE,"배수1"}</definedName>
    <definedName name="_P3" hidden="1">{#N/A,#N/A,FALSE,"배수1"}</definedName>
    <definedName name="_P4" localSheetId="4" hidden="1">{#N/A,#N/A,FALSE,"혼합골재"}</definedName>
    <definedName name="_P4" hidden="1">{#N/A,#N/A,FALSE,"혼합골재"}</definedName>
    <definedName name="_P5" localSheetId="4" hidden="1">{#N/A,#N/A,FALSE,"배수1"}</definedName>
    <definedName name="_P5" hidden="1">{#N/A,#N/A,FALSE,"배수1"}</definedName>
    <definedName name="_P6" localSheetId="4" hidden="1">{#N/A,#N/A,FALSE,"2~8번"}</definedName>
    <definedName name="_P6" hidden="1">{#N/A,#N/A,FALSE,"2~8번"}</definedName>
    <definedName name="_Parse_In" localSheetId="4" hidden="1">#REF!</definedName>
    <definedName name="_Parse_In" hidden="1">#REF!</definedName>
    <definedName name="_Parse_Out" localSheetId="4" hidden="1">[15]갑지!#REF!</definedName>
    <definedName name="_Parse_Out" hidden="1">[15]갑지!#REF!</definedName>
    <definedName name="_q45" localSheetId="4" hidden="1">{"'용역비'!$A$4:$C$8"}</definedName>
    <definedName name="_q45" hidden="1">{"'용역비'!$A$4:$C$8"}</definedName>
    <definedName name="_qa01" localSheetId="4" hidden="1">{#N/A,#N/A,FALSE,"2~8번"}</definedName>
    <definedName name="_qa01" hidden="1">{#N/A,#N/A,FALSE,"2~8번"}</definedName>
    <definedName name="_qa02" localSheetId="4" hidden="1">{#N/A,#N/A,FALSE,"골재소요량";#N/A,#N/A,FALSE,"골재소요량"}</definedName>
    <definedName name="_qa02" hidden="1">{#N/A,#N/A,FALSE,"골재소요량";#N/A,#N/A,FALSE,"골재소요량"}</definedName>
    <definedName name="_qa03" localSheetId="4" hidden="1">{#N/A,#N/A,FALSE,"구조2"}</definedName>
    <definedName name="_qa03" hidden="1">{#N/A,#N/A,FALSE,"구조2"}</definedName>
    <definedName name="_qa04" localSheetId="4" hidden="1">{#N/A,#N/A,FALSE,"단가표지"}</definedName>
    <definedName name="_qa04" hidden="1">{#N/A,#N/A,FALSE,"단가표지"}</definedName>
    <definedName name="_qa05" localSheetId="4" hidden="1">{#N/A,#N/A,FALSE,"배수1"}</definedName>
    <definedName name="_qa05" hidden="1">{#N/A,#N/A,FALSE,"배수1"}</definedName>
    <definedName name="_qa06" localSheetId="4" hidden="1">{#N/A,#N/A,FALSE,"배수2"}</definedName>
    <definedName name="_qa06" hidden="1">{#N/A,#N/A,FALSE,"배수2"}</definedName>
    <definedName name="_qa07" localSheetId="4" hidden="1">{#N/A,#N/A,FALSE,"부대1"}</definedName>
    <definedName name="_qa07" hidden="1">{#N/A,#N/A,FALSE,"부대1"}</definedName>
    <definedName name="_qa08" localSheetId="4" hidden="1">{#N/A,#N/A,FALSE,"부대2"}</definedName>
    <definedName name="_qa08" hidden="1">{#N/A,#N/A,FALSE,"부대2"}</definedName>
    <definedName name="_qa10" localSheetId="4" hidden="1">{#N/A,#N/A,FALSE,"속도"}</definedName>
    <definedName name="_qa10" hidden="1">{#N/A,#N/A,FALSE,"속도"}</definedName>
    <definedName name="_qa11" localSheetId="4" hidden="1">{#N/A,#N/A,FALSE,"운반시간"}</definedName>
    <definedName name="_qa11" hidden="1">{#N/A,#N/A,FALSE,"운반시간"}</definedName>
    <definedName name="_qa12" localSheetId="4" hidden="1">{#N/A,#N/A,FALSE,"이정표"}</definedName>
    <definedName name="_qa12" hidden="1">{#N/A,#N/A,FALSE,"이정표"}</definedName>
    <definedName name="_qa13" localSheetId="4" hidden="1">{#N/A,#N/A,FALSE,"조골재"}</definedName>
    <definedName name="_qa13" hidden="1">{#N/A,#N/A,FALSE,"조골재"}</definedName>
    <definedName name="_qa14" localSheetId="4" hidden="1">{#N/A,#N/A,FALSE,"구조1"}</definedName>
    <definedName name="_qa14" hidden="1">{#N/A,#N/A,FALSE,"구조1"}</definedName>
    <definedName name="_qa15" localSheetId="4" hidden="1">{#N/A,#N/A,FALSE,"토공2"}</definedName>
    <definedName name="_qa15" hidden="1">{#N/A,#N/A,FALSE,"토공2"}</definedName>
    <definedName name="_qa16" localSheetId="4" hidden="1">{#N/A,#N/A,FALSE,"포장1";#N/A,#N/A,FALSE,"포장1"}</definedName>
    <definedName name="_qa16" hidden="1">{#N/A,#N/A,FALSE,"포장1";#N/A,#N/A,FALSE,"포장1"}</definedName>
    <definedName name="_qa17" localSheetId="4" hidden="1">{#N/A,#N/A,FALSE,"포장2"}</definedName>
    <definedName name="_qa17" hidden="1">{#N/A,#N/A,FALSE,"포장2"}</definedName>
    <definedName name="_qa18" localSheetId="4" hidden="1">{#N/A,#N/A,FALSE,"표지목차"}</definedName>
    <definedName name="_qa18" hidden="1">{#N/A,#N/A,FALSE,"표지목차"}</definedName>
    <definedName name="_qa19" localSheetId="4" hidden="1">{#N/A,#N/A,FALSE,"혼합골재"}</definedName>
    <definedName name="_qa19" hidden="1">{#N/A,#N/A,FALSE,"혼합골재"}</definedName>
    <definedName name="_qa20" localSheetId="4" hidden="1">{#N/A,#N/A,FALSE,"운반시간"}</definedName>
    <definedName name="_qa20" hidden="1">{#N/A,#N/A,FALSE,"운반시간"}</definedName>
    <definedName name="_QQ1" localSheetId="4" hidden="1">{#N/A,#N/A,FALSE,"단가표지"}</definedName>
    <definedName name="_QQ1" hidden="1">{#N/A,#N/A,FALSE,"단가표지"}</definedName>
    <definedName name="_QW1" localSheetId="4" hidden="1">{#N/A,#N/A,FALSE,"단가표지"}</definedName>
    <definedName name="_QW1" hidden="1">{#N/A,#N/A,FALSE,"단가표지"}</definedName>
    <definedName name="_qx1" localSheetId="4" hidden="1">{#N/A,#N/A,FALSE,"운반시간"}</definedName>
    <definedName name="_qx1" hidden="1">{#N/A,#N/A,FALSE,"운반시간"}</definedName>
    <definedName name="_Regression_Int" hidden="1">1</definedName>
    <definedName name="_Regression_Out" localSheetId="4" hidden="1">#REF!</definedName>
    <definedName name="_Regression_Out" hidden="1">#REF!</definedName>
    <definedName name="_Regression_X" localSheetId="4" hidden="1">#REF!</definedName>
    <definedName name="_Regression_X" hidden="1">#REF!</definedName>
    <definedName name="_Regression_Y" localSheetId="4" hidden="1">#REF!</definedName>
    <definedName name="_Regression_Y" hidden="1">#REF!</definedName>
    <definedName name="_S3" localSheetId="4" hidden="1">{#N/A,#N/A,FALSE,"포장2"}</definedName>
    <definedName name="_S3" hidden="1">{#N/A,#N/A,FALSE,"포장2"}</definedName>
    <definedName name="_SOR" localSheetId="4" hidden="1">#REF!</definedName>
    <definedName name="_SOR" hidden="1">#REF!</definedName>
    <definedName name="_Sort" localSheetId="4" hidden="1">#REF!</definedName>
    <definedName name="_Sort" hidden="1">#REF!</definedName>
    <definedName name="_SORT1" localSheetId="4" hidden="1">#REF!</definedName>
    <definedName name="_SORT1" hidden="1">#REF!</definedName>
    <definedName name="_SS1" localSheetId="4" hidden="1">{#N/A,#N/A,FALSE,"운반시간"}</definedName>
    <definedName name="_SS1" hidden="1">{#N/A,#N/A,FALSE,"운반시간"}</definedName>
    <definedName name="_Table1_In1" localSheetId="4" hidden="1">#REF!</definedName>
    <definedName name="_Table1_In1" hidden="1">#REF!</definedName>
    <definedName name="_Table1_Out" localSheetId="4" hidden="1">#REF!</definedName>
    <definedName name="_Table1_Out" hidden="1">#REF!</definedName>
    <definedName name="_woogi" localSheetId="4" hidden="1">#REF!</definedName>
    <definedName name="_woogi" hidden="1">#REF!</definedName>
    <definedName name="_woogi2" localSheetId="4" hidden="1">#REF!</definedName>
    <definedName name="_woogi2" hidden="1">#REF!</definedName>
    <definedName name="_woogi24" localSheetId="4" hidden="1">#REF!</definedName>
    <definedName name="_woogi24" hidden="1">#REF!</definedName>
    <definedName name="_woogi3" localSheetId="4" hidden="1">#REF!</definedName>
    <definedName name="_woogi3" hidden="1">#REF!</definedName>
    <definedName name="_랴ㅣㅣㅣ" localSheetId="4" hidden="1">#REF!</definedName>
    <definedName name="_랴ㅣㅣㅣ" hidden="1">#REF!</definedName>
    <definedName name="_재ㅐ햐" localSheetId="4" hidden="1">#REF!</definedName>
    <definedName name="_재ㅐ햐" hidden="1">#REF!</definedName>
    <definedName name="a" localSheetId="4" hidden="1">#REF!</definedName>
    <definedName name="a" hidden="1">#REF!</definedName>
    <definedName name="AA" localSheetId="4" hidden="1">{#N/A,#N/A,FALSE,"속도"}</definedName>
    <definedName name="AA" hidden="1">{#N/A,#N/A,FALSE,"속도"}</definedName>
    <definedName name="aaa" localSheetId="4" hidden="1">{#N/A,#N/A,FALSE,"속도"}</definedName>
    <definedName name="aaa" hidden="1">{#N/A,#N/A,FALSE,"속도"}</definedName>
    <definedName name="AAAA" localSheetId="4" hidden="1">[16]입찰안!#REF!</definedName>
    <definedName name="AAAA" hidden="1">[16]입찰안!#REF!</definedName>
    <definedName name="aaaaaa" localSheetId="4" hidden="1">{#N/A,#N/A,FALSE,"속도"}</definedName>
    <definedName name="aaaaaa" hidden="1">{#N/A,#N/A,FALSE,"속도"}</definedName>
    <definedName name="aaaaaaaaaa" localSheetId="4" hidden="1">{#N/A,#N/A,FALSE,"운반시간"}</definedName>
    <definedName name="aaaaaaaaaa" hidden="1">{#N/A,#N/A,FALSE,"운반시간"}</definedName>
    <definedName name="AAAAAAAAAAAAAAAAA" localSheetId="4" hidden="1">{#N/A,#N/A,FALSE,"배수2"}</definedName>
    <definedName name="AAAAAAAAAAAAAAAAA" hidden="1">{#N/A,#N/A,FALSE,"배수2"}</definedName>
    <definedName name="aaaae" localSheetId="4" hidden="1">{#N/A,#N/A,FALSE,"골재소요량";#N/A,#N/A,FALSE,"골재소요량"}</definedName>
    <definedName name="aaaae" hidden="1">{#N/A,#N/A,FALSE,"골재소요량";#N/A,#N/A,FALSE,"골재소요량"}</definedName>
    <definedName name="aaq" localSheetId="4" hidden="1">{#N/A,#N/A,FALSE,"속도"}</definedName>
    <definedName name="aaq" hidden="1">{#N/A,#N/A,FALSE,"속도"}</definedName>
    <definedName name="abcd" localSheetId="4" hidden="1">{"'단계별시설공사비'!$A$3:$K$51"}</definedName>
    <definedName name="abcd" hidden="1">{"'단계별시설공사비'!$A$3:$K$51"}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X" localSheetId="4" hidden="1">#REF!</definedName>
    <definedName name="ACX" hidden="1">#REF!</definedName>
    <definedName name="aed" localSheetId="4" hidden="1">{#N/A,#N/A,FALSE,"현장 NCR 분석";#N/A,#N/A,FALSE,"현장품질감사";#N/A,#N/A,FALSE,"현장품질감사"}</definedName>
    <definedName name="aed" hidden="1">{#N/A,#N/A,FALSE,"현장 NCR 분석";#N/A,#N/A,FALSE,"현장품질감사";#N/A,#N/A,FALSE,"현장품질감사"}</definedName>
    <definedName name="AEFWTWRWE" localSheetId="4" hidden="1">{#N/A,#N/A,FALSE,"배수1"}</definedName>
    <definedName name="AEFWTWRWE" hidden="1">{#N/A,#N/A,FALSE,"배수1"}</definedName>
    <definedName name="aerdfer" localSheetId="4" hidden="1">{#N/A,#N/A,FALSE,"2~8번"}</definedName>
    <definedName name="aerdfer" hidden="1">{#N/A,#N/A,FALSE,"2~8번"}</definedName>
    <definedName name="aervsdrva" localSheetId="4" hidden="1">{#N/A,#N/A,FALSE,"2~8번"}</definedName>
    <definedName name="aervsdrva" hidden="1">{#N/A,#N/A,FALSE,"2~8번"}</definedName>
    <definedName name="AFAFA" localSheetId="4" hidden="1">{#N/A,#N/A,FALSE,"부대1"}</definedName>
    <definedName name="AFAFA" hidden="1">{#N/A,#N/A,FALSE,"부대1"}</definedName>
    <definedName name="afasd" localSheetId="4" hidden="1">{#N/A,#N/A,FALSE,"단가표지"}</definedName>
    <definedName name="afasd" hidden="1">{#N/A,#N/A,FALSE,"단가표지"}</definedName>
    <definedName name="AFASFAS" localSheetId="4" hidden="1">{#N/A,#N/A,FALSE,"조골재"}</definedName>
    <definedName name="AFASFAS" hidden="1">{#N/A,#N/A,FALSE,"조골재"}</definedName>
    <definedName name="afd" localSheetId="4" hidden="1">{#N/A,#N/A,FALSE,"운반시간"}</definedName>
    <definedName name="afd" hidden="1">{#N/A,#N/A,FALSE,"운반시간"}</definedName>
    <definedName name="AFDSFDSFDSAF" localSheetId="4" hidden="1">{#N/A,#N/A,FALSE,"혼합골재"}</definedName>
    <definedName name="AFDSFDSFDSAF" hidden="1">{#N/A,#N/A,FALSE,"혼합골재"}</definedName>
    <definedName name="AFDSFSADFSA" localSheetId="4" hidden="1">{#N/A,#N/A,FALSE,"토공2"}</definedName>
    <definedName name="AFDSFSADFSA" hidden="1">{#N/A,#N/A,FALSE,"토공2"}</definedName>
    <definedName name="AFFFFFFFFFFFFFFF" localSheetId="4" hidden="1">{#N/A,#N/A,FALSE,"단가표지"}</definedName>
    <definedName name="AFFFFFFFFFFFFFFF" hidden="1">{#N/A,#N/A,FALSE,"단가표지"}</definedName>
    <definedName name="AFSAFS" localSheetId="4" hidden="1">{#N/A,#N/A,FALSE,"표지목차"}</definedName>
    <definedName name="AFSAFS" hidden="1">{#N/A,#N/A,FALSE,"표지목차"}</definedName>
    <definedName name="AFSAFSA" localSheetId="4" hidden="1">{#N/A,#N/A,FALSE,"이정표"}</definedName>
    <definedName name="AFSAFSA" hidden="1">{#N/A,#N/A,FALSE,"이정표"}</definedName>
    <definedName name="AFSAFSAF" localSheetId="4" hidden="1">{#N/A,#N/A,FALSE,"운반시간"}</definedName>
    <definedName name="AFSAFSAF" hidden="1">{#N/A,#N/A,FALSE,"운반시간"}</definedName>
    <definedName name="AFSDAFSA" localSheetId="4" hidden="1">{#N/A,#N/A,FALSE,"속도"}</definedName>
    <definedName name="AFSDAFSA" hidden="1">{#N/A,#N/A,FALSE,"속도"}</definedName>
    <definedName name="AFSSAFSAFSAFSAFSAD" localSheetId="4" hidden="1">{#N/A,#N/A,FALSE,"배수1"}</definedName>
    <definedName name="AFSSAFSAFSAFSAFSAD" hidden="1">{#N/A,#N/A,FALSE,"배수1"}</definedName>
    <definedName name="agawew" localSheetId="4" hidden="1">{#N/A,#N/A,FALSE,"조골재"}</definedName>
    <definedName name="agawew" hidden="1">{#N/A,#N/A,FALSE,"조골재"}</definedName>
    <definedName name="agwergsdagsdr" localSheetId="4" hidden="1">{#N/A,#N/A,FALSE,"골재소요량";#N/A,#N/A,FALSE,"골재소요량"}</definedName>
    <definedName name="agwergsdagsdr" hidden="1">{#N/A,#N/A,FALSE,"골재소요량";#N/A,#N/A,FALSE,"골재소요량"}</definedName>
    <definedName name="agzgweg" localSheetId="4" hidden="1">{#N/A,#N/A,FALSE,"조골재"}</definedName>
    <definedName name="agzgweg" hidden="1">{#N/A,#N/A,FALSE,"조골재"}</definedName>
    <definedName name="agzsdfga" localSheetId="4" hidden="1">{#N/A,#N/A,FALSE,"조골재"}</definedName>
    <definedName name="agzsdfga" hidden="1">{#N/A,#N/A,FALSE,"조골재"}</definedName>
    <definedName name="ahdsjd" localSheetId="4" hidden="1">{#N/A,#N/A,FALSE,"현장 NCR 분석";#N/A,#N/A,FALSE,"현장품질감사";#N/A,#N/A,FALSE,"현장품질감사"}</definedName>
    <definedName name="ahdsjd" hidden="1">{#N/A,#N/A,FALSE,"현장 NCR 분석";#N/A,#N/A,FALSE,"현장품질감사";#N/A,#N/A,FALSE,"현장품질감사"}</definedName>
    <definedName name="ahear" localSheetId="4" hidden="1">{#N/A,#N/A,FALSE,"단가표지"}</definedName>
    <definedName name="ahear" hidden="1">{#N/A,#N/A,FALSE,"단가표지"}</definedName>
    <definedName name="alfkjalfj" localSheetId="4" hidden="1">{#N/A,#N/A,FALSE,"현장 NCR 분석";#N/A,#N/A,FALSE,"현장품질감사";#N/A,#N/A,FALSE,"현장품질감사"}</definedName>
    <definedName name="alfkjalfj" hidden="1">{#N/A,#N/A,FALSE,"현장 NCR 분석";#N/A,#N/A,FALSE,"현장품질감사";#N/A,#N/A,FALSE,"현장품질감사"}</definedName>
    <definedName name="alslsdkjfjs" localSheetId="4" hidden="1">#REF!</definedName>
    <definedName name="alslsdkjfjs" hidden="1">#REF!</definedName>
    <definedName name="anscount" hidden="1">1</definedName>
    <definedName name="AREA0002" localSheetId="4" hidden="1">#REF!</definedName>
    <definedName name="AREA0002" hidden="1">#REF!</definedName>
    <definedName name="as" localSheetId="4" hidden="1">#REF!</definedName>
    <definedName name="as" hidden="1">#REF!</definedName>
    <definedName name="ASC" hidden="1">'[17]98수문일위'!$A$1:$P$2004</definedName>
    <definedName name="asd" localSheetId="4" hidden="1">{#N/A,#N/A,FALSE,"조골재"}</definedName>
    <definedName name="asd" hidden="1">{#N/A,#N/A,FALSE,"조골재"}</definedName>
    <definedName name="ASDA" localSheetId="4" hidden="1">#REF!</definedName>
    <definedName name="ASDA" hidden="1">#REF!</definedName>
    <definedName name="asdas" localSheetId="4" hidden="1">{#N/A,#N/A,FALSE,"조골재"}</definedName>
    <definedName name="asdas" hidden="1">{#N/A,#N/A,FALSE,"조골재"}</definedName>
    <definedName name="asdfasdfasdfasfcasx" hidden="1">'[18]98수문일위'!$A$1:$P$2004</definedName>
    <definedName name="asdgrhaer" localSheetId="4" hidden="1">{#N/A,#N/A,FALSE,"조골재"}</definedName>
    <definedName name="asdgrhaer" hidden="1">{#N/A,#N/A,FALSE,"조골재"}</definedName>
    <definedName name="ASF" localSheetId="4" hidden="1">{#N/A,#N/A,FALSE,"2~8번"}</definedName>
    <definedName name="ASF" hidden="1">{#N/A,#N/A,FALSE,"2~8번"}</definedName>
    <definedName name="asfas" localSheetId="4" hidden="1">{#N/A,#N/A,FALSE,"표지목차"}</definedName>
    <definedName name="asfas" hidden="1">{#N/A,#N/A,FALSE,"표지목차"}</definedName>
    <definedName name="ASFSA" localSheetId="4" hidden="1">{#N/A,#N/A,FALSE,"포장1";#N/A,#N/A,FALSE,"포장1"}</definedName>
    <definedName name="ASFSA" hidden="1">{#N/A,#N/A,FALSE,"포장1";#N/A,#N/A,FALSE,"포장1"}</definedName>
    <definedName name="ASFSADFSAFSA" localSheetId="4" hidden="1">{#N/A,#N/A,FALSE,"부대2"}</definedName>
    <definedName name="ASFSADFSAFSA" hidden="1">{#N/A,#N/A,FALSE,"부대2"}</definedName>
    <definedName name="ASFSADFSDGAFDSAF" localSheetId="4" hidden="1">{#N/A,#N/A,FALSE,"2~8번"}</definedName>
    <definedName name="ASFSADFSDGAFDSAF" hidden="1">{#N/A,#N/A,FALSE,"2~8번"}</definedName>
    <definedName name="ASFSAFAS" localSheetId="4" hidden="1">{#N/A,#N/A,FALSE,"2~8번"}</definedName>
    <definedName name="ASFSAFAS" hidden="1">{#N/A,#N/A,FALSE,"2~8번"}</definedName>
    <definedName name="ASFSAFASFSA" localSheetId="4" hidden="1">{#N/A,#N/A,FALSE,"혼합골재"}</definedName>
    <definedName name="ASFSAFASFSA" hidden="1">{#N/A,#N/A,FALSE,"혼합골재"}</definedName>
    <definedName name="ASFSAFSA" localSheetId="4" hidden="1">{#N/A,#N/A,FALSE,"혼합골재"}</definedName>
    <definedName name="ASFSAFSA" hidden="1">{#N/A,#N/A,FALSE,"혼합골재"}</definedName>
    <definedName name="ASFSDAFSAF" localSheetId="4" hidden="1">{#N/A,#N/A,FALSE,"표지목차"}</definedName>
    <definedName name="ASFSDAFSAF" hidden="1">{#N/A,#N/A,FALSE,"표지목차"}</definedName>
    <definedName name="ASFSDFSDFSAD" localSheetId="4" hidden="1">{#N/A,#N/A,FALSE,"2~8번"}</definedName>
    <definedName name="ASFSDFSDFSAD" hidden="1">{#N/A,#N/A,FALSE,"2~8번"}</definedName>
    <definedName name="ASSFSDF" localSheetId="4" hidden="1">{#N/A,#N/A,FALSE,"2~8번"}</definedName>
    <definedName name="ASSFSDF" hidden="1">{#N/A,#N/A,FALSE,"2~8번"}</definedName>
    <definedName name="ASSS" localSheetId="4" hidden="1">[19]Sheet1!#REF!</definedName>
    <definedName name="ASSS" hidden="1">[19]Sheet1!#REF!</definedName>
    <definedName name="AWEGAWEG" localSheetId="4" hidden="1">#REF!</definedName>
    <definedName name="AWEGAWEG" hidden="1">#REF!</definedName>
    <definedName name="AWG" localSheetId="4" hidden="1">#REF!</definedName>
    <definedName name="AWG" hidden="1">#REF!</definedName>
    <definedName name="AWGRA" localSheetId="4" hidden="1">#REF!</definedName>
    <definedName name="AWGRA" hidden="1">#REF!</definedName>
    <definedName name="AWGRWGAW" localSheetId="4" hidden="1">#REF!</definedName>
    <definedName name="AWGRWGAW" hidden="1">#REF!</definedName>
    <definedName name="axx" localSheetId="4" hidden="1">{#N/A,#N/A,FALSE,"구조2"}</definedName>
    <definedName name="axx" hidden="1">{#N/A,#N/A,FALSE,"구조2"}</definedName>
    <definedName name="azq" localSheetId="4" hidden="1">{#N/A,#N/A,FALSE,"속도"}</definedName>
    <definedName name="azq" hidden="1">{#N/A,#N/A,FALSE,"속도"}</definedName>
    <definedName name="b" localSheetId="4" hidden="1">{#N/A,#N/A,FALSE,"2~8번"}</definedName>
    <definedName name="b" hidden="1">{#N/A,#N/A,FALSE,"2~8번"}</definedName>
    <definedName name="B.P장설치" localSheetId="4" hidden="1">{#N/A,#N/A,FALSE,"2~8번"}</definedName>
    <definedName name="B.P장설치" hidden="1">{#N/A,#N/A,FALSE,"2~8번"}</definedName>
    <definedName name="BAFDA" localSheetId="4" hidden="1">{#N/A,#N/A,FALSE,"골재소요량";#N/A,#N/A,FALSE,"골재소요량"}</definedName>
    <definedName name="BAFDA" hidden="1">{#N/A,#N/A,FALSE,"골재소요량";#N/A,#N/A,FALSE,"골재소요량"}</definedName>
    <definedName name="base_unit_현재" localSheetId="4" hidden="1">{#N/A,#N/A,TRUE,"NRE";#N/A,#N/A,TRUE,"Tooling";#N/A,#N/A,TRUE,"Sample";#N/A,#N/A,TRUE,"Fixtures";#N/A,#N/A,TRUE,"Agency";#N/A,#N/A,TRUE,"Personnel"}</definedName>
    <definedName name="base_unit_현재" hidden="1">{#N/A,#N/A,TRUE,"NRE";#N/A,#N/A,TRUE,"Tooling";#N/A,#N/A,TRUE,"Sample";#N/A,#N/A,TRUE,"Fixtures";#N/A,#N/A,TRUE,"Agency";#N/A,#N/A,TRUE,"Personnel"}</definedName>
    <definedName name="bbb" localSheetId="4" hidden="1">{#N/A,#N/A,FALSE,"단면 제원"}</definedName>
    <definedName name="bbb" hidden="1">{#N/A,#N/A,FALSE,"단면 제원"}</definedName>
    <definedName name="bcx" localSheetId="4" hidden="1">{"'중기작업1'!$A$1:$V$18"}</definedName>
    <definedName name="bcx" hidden="1">{"'중기작업1'!$A$1:$V$18"}</definedName>
    <definedName name="bfd" localSheetId="4" hidden="1">{"'중기작업1'!$A$1:$V$18"}</definedName>
    <definedName name="bfd" hidden="1">{"'중기작업1'!$A$1:$V$18"}</definedName>
    <definedName name="BM" localSheetId="4" hidden="1">#REF!</definedName>
    <definedName name="BM" hidden="1">#REF!</definedName>
    <definedName name="BOOK2" localSheetId="4" hidden="1">{#N/A,#N/A,TRUE,"손익보고"}</definedName>
    <definedName name="BOOK2" hidden="1">{#N/A,#N/A,TRUE,"손익보고"}</definedName>
    <definedName name="bx" localSheetId="4" hidden="1">{"'중기작업1'!$A$1:$V$18"}</definedName>
    <definedName name="bx" hidden="1">{"'중기작업1'!$A$1:$V$18"}</definedName>
    <definedName name="bxz" localSheetId="4" hidden="1">{"'중기작업1'!$A$1:$V$18"}</definedName>
    <definedName name="bxz" hidden="1">{"'중기작업1'!$A$1:$V$18"}</definedName>
    <definedName name="bz" localSheetId="4" hidden="1">{"'중기작업1'!$A$1:$V$18"}</definedName>
    <definedName name="bz" hidden="1">{"'중기작업1'!$A$1:$V$18"}</definedName>
    <definedName name="bzd" localSheetId="4" hidden="1">{"'중기작업1'!$A$1:$V$18"}</definedName>
    <definedName name="bzd" hidden="1">{"'중기작업1'!$A$1:$V$18"}</definedName>
    <definedName name="bzq" localSheetId="4" hidden="1">{#N/A,#N/A,FALSE,"2~8번"}</definedName>
    <definedName name="bzq" hidden="1">{#N/A,#N/A,FALSE,"2~8번"}</definedName>
    <definedName name="bzsd" localSheetId="4" hidden="1">{"'중기작업1'!$A$1:$V$18"}</definedName>
    <definedName name="bzsd" hidden="1">{"'중기작업1'!$A$1:$V$18"}</definedName>
    <definedName name="cgmh" localSheetId="4" hidden="1">{"'용역비'!$A$4:$C$8"}</definedName>
    <definedName name="cgmh" hidden="1">{"'용역비'!$A$4:$C$8"}</definedName>
    <definedName name="cka" localSheetId="4" hidden="1">{#N/A,#N/A,FALSE,"운반시간"}</definedName>
    <definedName name="cka" hidden="1">{#N/A,#N/A,FALSE,"운반시간"}</definedName>
    <definedName name="cnltn" localSheetId="4" hidden="1">{"'신흥취수펌프 검토'!$M$2","'신흥취수펌프 검토'!$A$1:$AE$87"}</definedName>
    <definedName name="cnltn" hidden="1">{"'신흥취수펌프 검토'!$M$2","'신흥취수펌프 검토'!$A$1:$AE$87"}</definedName>
    <definedName name="cveawv" localSheetId="4" hidden="1">{#N/A,#N/A,FALSE,"속도"}</definedName>
    <definedName name="cveawv" hidden="1">{#N/A,#N/A,FALSE,"속도"}</definedName>
    <definedName name="cvnh" localSheetId="4" hidden="1">{"'중기작업1'!$A$1:$V$18"}</definedName>
    <definedName name="cvnh" hidden="1">{"'중기작업1'!$A$1:$V$18"}</definedName>
    <definedName name="dasf" localSheetId="4" hidden="1">{#N/A,#N/A,FALSE,"구조2"}</definedName>
    <definedName name="dasf" hidden="1">{#N/A,#N/A,FALSE,"구조2"}</definedName>
    <definedName name="dataww" localSheetId="4" hidden="1">#REF!</definedName>
    <definedName name="dataww" hidden="1">#REF!</definedName>
    <definedName name="DBDFV" localSheetId="4" hidden="1">{#N/A,#N/A,FALSE,"운반시간"}</definedName>
    <definedName name="DBDFV" hidden="1">{#N/A,#N/A,FALSE,"운반시간"}</definedName>
    <definedName name="DD" localSheetId="4" hidden="1">#REF!</definedName>
    <definedName name="DD" hidden="1">#REF!</definedName>
    <definedName name="DDAASDD" localSheetId="4" hidden="1">{#N/A,#N/A,FALSE,"부대2"}</definedName>
    <definedName name="DDAASDD" hidden="1">{#N/A,#N/A,FALSE,"부대2"}</definedName>
    <definedName name="ddd" localSheetId="4" hidden="1">{#N/A,#N/A,FALSE,"단면 제원"}</definedName>
    <definedName name="ddd" hidden="1">{#N/A,#N/A,FALSE,"단면 제원"}</definedName>
    <definedName name="ddddd" localSheetId="4" hidden="1">#REF!</definedName>
    <definedName name="ddddd" hidden="1">#REF!</definedName>
    <definedName name="dddddd" localSheetId="4" hidden="1">{#N/A,#N/A,FALSE,"이정표"}</definedName>
    <definedName name="dddddd" hidden="1">{#N/A,#N/A,FALSE,"이정표"}</definedName>
    <definedName name="DF" localSheetId="4" hidden="1">#REF!</definedName>
    <definedName name="DF" hidden="1">#REF!</definedName>
    <definedName name="DFASDF" localSheetId="4" hidden="1">#REF!</definedName>
    <definedName name="DFASDF" hidden="1">#REF!</definedName>
    <definedName name="DFASFD" localSheetId="4" hidden="1">{#N/A,#N/A,FALSE,"골재소요량";#N/A,#N/A,FALSE,"골재소요량"}</definedName>
    <definedName name="DFASFD" hidden="1">{#N/A,#N/A,FALSE,"골재소요량";#N/A,#N/A,FALSE,"골재소요량"}</definedName>
    <definedName name="DFDASFGDASG" localSheetId="4" hidden="1">{#N/A,#N/A,FALSE,"단가표지"}</definedName>
    <definedName name="DFDASFGDASG" hidden="1">{#N/A,#N/A,FALSE,"단가표지"}</definedName>
    <definedName name="DFDF" localSheetId="4" hidden="1">{#N/A,#N/A,FALSE,"조골재"}</definedName>
    <definedName name="DFDF" hidden="1">{#N/A,#N/A,FALSE,"조골재"}</definedName>
    <definedName name="dfdfd" localSheetId="4" hidden="1">{#N/A,#N/A,FALSE,"2~8번"}</definedName>
    <definedName name="dfdfd" hidden="1">{#N/A,#N/A,FALSE,"2~8번"}</definedName>
    <definedName name="DFDFDF" localSheetId="4" hidden="1">{#N/A,#N/A,FALSE,"단가표지"}</definedName>
    <definedName name="DFDFDF" hidden="1">{#N/A,#N/A,FALSE,"단가표지"}</definedName>
    <definedName name="DFDSADFADSF" localSheetId="4" hidden="1">{#N/A,#N/A,FALSE,"2~8번"}</definedName>
    <definedName name="DFDSADFADSF" hidden="1">{#N/A,#N/A,FALSE,"2~8번"}</definedName>
    <definedName name="DFDSAFDFD" localSheetId="4" hidden="1">{#N/A,#N/A,FALSE,"부대1"}</definedName>
    <definedName name="DFDSAFDFD" hidden="1">{#N/A,#N/A,FALSE,"부대1"}</definedName>
    <definedName name="DFDSAFSFG" localSheetId="4" hidden="1">{#N/A,#N/A,FALSE,"구조2"}</definedName>
    <definedName name="DFDSAFSFG" hidden="1">{#N/A,#N/A,FALSE,"구조2"}</definedName>
    <definedName name="DFDSAGFDSAG" localSheetId="4" hidden="1">{#N/A,#N/A,FALSE,"혼합골재"}</definedName>
    <definedName name="DFDSAGFDSAG" hidden="1">{#N/A,#N/A,FALSE,"혼합골재"}</definedName>
    <definedName name="DFDSFD" localSheetId="4" hidden="1">{#N/A,#N/A,FALSE,"속도"}</definedName>
    <definedName name="DFDSFD" hidden="1">{#N/A,#N/A,FALSE,"속도"}</definedName>
    <definedName name="DFDSFDFDFD" localSheetId="4" hidden="1">{#N/A,#N/A,FALSE,"구조1"}</definedName>
    <definedName name="DFDSFDFDFD" hidden="1">{#N/A,#N/A,FALSE,"구조1"}</definedName>
    <definedName name="DFDSFDS" localSheetId="4" hidden="1">{#N/A,#N/A,FALSE,"부대2"}</definedName>
    <definedName name="DFDSFDS" hidden="1">{#N/A,#N/A,FALSE,"부대2"}</definedName>
    <definedName name="DFDSSF" localSheetId="4" hidden="1">{#N/A,#N/A,FALSE,"이정표"}</definedName>
    <definedName name="DFDSSF" hidden="1">{#N/A,#N/A,FALSE,"이정표"}</definedName>
    <definedName name="DFEE" localSheetId="4" hidden="1">#REF!</definedName>
    <definedName name="DFEE" hidden="1">#REF!</definedName>
    <definedName name="dffdff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ffdff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FFF" localSheetId="4" hidden="1">{#N/A,#N/A,FALSE,"속도"}</definedName>
    <definedName name="DFFF" hidden="1">{#N/A,#N/A,FALSE,"속도"}</definedName>
    <definedName name="df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4" hidden="1">{#N/A,#N/A,FALSE,"운반시간"}</definedName>
    <definedName name="DFGADSGAFDG" hidden="1">{#N/A,#N/A,FALSE,"운반시간"}</definedName>
    <definedName name="dfgg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jkl" localSheetId="4" hidden="1">{#N/A,#N/A,FALSE,"조골재"}</definedName>
    <definedName name="dfghjkl" hidden="1">{#N/A,#N/A,FALSE,"조골재"}</definedName>
    <definedName name="dfgtrytr" localSheetId="4" hidden="1">{#N/A,#N/A,FALSE,"현장 NCR 분석";#N/A,#N/A,FALSE,"현장품질감사";#N/A,#N/A,FALSE,"현장품질감사"}</definedName>
    <definedName name="dfgtrytr" hidden="1">{#N/A,#N/A,FALSE,"현장 NCR 분석";#N/A,#N/A,FALSE,"현장품질감사";#N/A,#N/A,FALSE,"현장품질감사"}</definedName>
    <definedName name="DFHDFHRE" localSheetId="4" hidden="1">{#N/A,#N/A,FALSE,"속도"}</definedName>
    <definedName name="DFHDFHRE" hidden="1">{#N/A,#N/A,FALSE,"속도"}</definedName>
    <definedName name="dfsdf" localSheetId="4" hidden="1">{#N/A,#N/A,TRUE,"NRE";#N/A,#N/A,TRUE,"Tooling";#N/A,#N/A,TRUE,"Sample";#N/A,#N/A,TRUE,"Fixtures";#N/A,#N/A,TRUE,"Agency";#N/A,#N/A,TRUE,"Personnel"}</definedName>
    <definedName name="dfsdf" hidden="1">{#N/A,#N/A,TRUE,"NRE";#N/A,#N/A,TRUE,"Tooling";#N/A,#N/A,TRUE,"Sample";#N/A,#N/A,TRUE,"Fixtures";#N/A,#N/A,TRUE,"Agency";#N/A,#N/A,TRUE,"Personnel"}</definedName>
    <definedName name="D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localSheetId="4" hidden="1">{#N/A,#N/A,FALSE,"배수1"}</definedName>
    <definedName name="DGDFGFGDG" hidden="1">{#N/A,#N/A,FALSE,"배수1"}</definedName>
    <definedName name="DGo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d" localSheetId="4" hidden="1">[20]날개벽수량표!#REF!</definedName>
    <definedName name="dhd" hidden="1">[20]날개벽수량표!#REF!</definedName>
    <definedName name="DHGFGYE" localSheetId="4" hidden="1">{#N/A,#N/A,FALSE,"현장 NCR 분석";#N/A,#N/A,FALSE,"현장품질감사";#N/A,#N/A,FALSE,"현장품질감사"}</definedName>
    <definedName name="DHGFGYE" hidden="1">{#N/A,#N/A,FALSE,"현장 NCR 분석";#N/A,#N/A,FALSE,"현장품질감사";#N/A,#N/A,FALSE,"현장품질감사"}</definedName>
    <definedName name="DHGFH" localSheetId="4" hidden="1">{#N/A,#N/A,FALSE,"도급대비시행율";#N/A,#N/A,FALSE,"결의서";#N/A,#N/A,FALSE,"내역서";#N/A,#N/A,FALSE,"도급예상"}</definedName>
    <definedName name="DHGFH" hidden="1">{#N/A,#N/A,FALSE,"도급대비시행율";#N/A,#N/A,FALSE,"결의서";#N/A,#N/A,FALSE,"내역서";#N/A,#N/A,FALSE,"도급예상"}</definedName>
    <definedName name="dhj" localSheetId="4" hidden="1">{"'용역비'!$A$4:$C$8"}</definedName>
    <definedName name="dhj" hidden="1">{"'용역비'!$A$4:$C$8"}</definedName>
    <definedName name="DIDDK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IDD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idtlr" localSheetId="4" hidden="1">{"'중기작업1'!$A$1:$V$18"}</definedName>
    <definedName name="didtlr" hidden="1">{"'중기작업1'!$A$1:$V$18"}</definedName>
    <definedName name="dj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YDTYJ" localSheetId="4" hidden="1">#REF!</definedName>
    <definedName name="DJYDTYJ" hidden="1">#REF!</definedName>
    <definedName name="DK" localSheetId="4" hidden="1">{#N/A,#N/A,FALSE,"CAM-G7";#N/A,#N/A,FALSE,"SPL";#N/A,#N/A,FALSE,"butt-in G7";#N/A,#N/A,FALSE,"dia-in G7";#N/A,#N/A,FALSE,"추가-STA G7"}</definedName>
    <definedName name="DK" hidden="1">{#N/A,#N/A,FALSE,"CAM-G7";#N/A,#N/A,FALSE,"SPL";#N/A,#N/A,FALSE,"butt-in G7";#N/A,#N/A,FALSE,"dia-in G7";#N/A,#N/A,FALSE,"추가-STA G7"}</definedName>
    <definedName name="dkdi" localSheetId="4" hidden="1">{#N/A,#N/A,FALSE,"조골재"}</definedName>
    <definedName name="dkdi" hidden="1">{#N/A,#N/A,FALSE,"조골재"}</definedName>
    <definedName name="dkdkdkdkd" localSheetId="4" hidden="1">{#N/A,#N/A,FALSE,"명세표"}</definedName>
    <definedName name="dkdkdkdkd" hidden="1">{#N/A,#N/A,FALSE,"명세표"}</definedName>
    <definedName name="dkdls" localSheetId="4" hidden="1">{#N/A,#N/A,TRUE,"NRE";#N/A,#N/A,TRUE,"Tooling";#N/A,#N/A,TRUE,"Sample";#N/A,#N/A,TRUE,"Fixtures";#N/A,#N/A,TRUE,"Agency";#N/A,#N/A,TRUE,"Personnel"}</definedName>
    <definedName name="dkdls" hidden="1">{#N/A,#N/A,TRUE,"NRE";#N/A,#N/A,TRUE,"Tooling";#N/A,#N/A,TRUE,"Sample";#N/A,#N/A,TRUE,"Fixtures";#N/A,#N/A,TRUE,"Agency";#N/A,#N/A,TRUE,"Personnel"}</definedName>
    <definedName name="DKFDKF" localSheetId="4" hidden="1">[21]조명시설!#REF!</definedName>
    <definedName name="DKFDKF" hidden="1">[21]조명시설!#REF!</definedName>
    <definedName name="dkfldrh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kfldrh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KS" localSheetId="4" hidden="1">#REF!</definedName>
    <definedName name="DKS" hidden="1">#REF!</definedName>
    <definedName name="DKSG" localSheetId="4" hidden="1">#REF!</definedName>
    <definedName name="DKSG" hidden="1">#REF!</definedName>
    <definedName name="DKSGMLWJD" localSheetId="4" hidden="1">#REF!</definedName>
    <definedName name="DKSGMLWJD" hidden="1">#REF!</definedName>
    <definedName name="dldldldll" localSheetId="4" hidden="1">[22]조명시설!#REF!</definedName>
    <definedName name="dldldldll" hidden="1">[22]조명시설!#REF!</definedName>
    <definedName name="dlff" localSheetId="4" hidden="1">{#N/A,#N/A,FALSE,"운반시간"}</definedName>
    <definedName name="dlff" hidden="1">{#N/A,#N/A,FALSE,"운반시간"}</definedName>
    <definedName name="DLGKSFWN" localSheetId="4" hidden="1">[21]조명시설!#REF!</definedName>
    <definedName name="DLGKSFWN" hidden="1">[21]조명시설!#REF!</definedName>
    <definedName name="dlrkdr" localSheetId="4" hidden="1">[23]T!#REF!</definedName>
    <definedName name="dlrkdr" hidden="1">[23]T!#REF!</definedName>
    <definedName name="DLWJSDLFMA" localSheetId="4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DLWJSDLFMA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dn" localSheetId="4" hidden="1">{#N/A,#N/A,FALSE,"혼합골재"}</definedName>
    <definedName name="dn" hidden="1">{#N/A,#N/A,FALSE,"혼합골재"}</definedName>
    <definedName name="dns" localSheetId="4" hidden="1">{#N/A,#N/A,FALSE,"운반시간"}</definedName>
    <definedName name="dns" hidden="1">{#N/A,#N/A,FALSE,"운반시간"}</definedName>
    <definedName name="Dp" localSheetId="4" hidden="1">#REF!</definedName>
    <definedName name="Dp" hidden="1">#REF!</definedName>
    <definedName name="DRJDRTH" localSheetId="4" hidden="1">#REF!</definedName>
    <definedName name="DRJDRTH" hidden="1">#REF!</definedName>
    <definedName name="DSA" localSheetId="4" hidden="1">{#N/A,#N/A,FALSE,"포장1";#N/A,#N/A,FALSE,"포장1"}</definedName>
    <definedName name="DSA" hidden="1">{#N/A,#N/A,FALSE,"포장1";#N/A,#N/A,FALSE,"포장1"}</definedName>
    <definedName name="dsaf" localSheetId="4" hidden="1">{#N/A,#N/A,FALSE,"조골재"}</definedName>
    <definedName name="dsaf" hidden="1">{#N/A,#N/A,FALSE,"조골재"}</definedName>
    <definedName name="dsdsd" localSheetId="4" hidden="1">{#N/A,#N/A,FALSE,"운반시간"}</definedName>
    <definedName name="dsdsd" hidden="1">{#N/A,#N/A,FALSE,"운반시간"}</definedName>
    <definedName name="DSF" localSheetId="4" hidden="1">{#N/A,#N/A,FALSE,"골재소요량";#N/A,#N/A,FALSE,"골재소요량"}</definedName>
    <definedName name="DSF" hidden="1">{#N/A,#N/A,FALSE,"골재소요량";#N/A,#N/A,FALSE,"골재소요량"}</definedName>
    <definedName name="dsg" localSheetId="4" hidden="1">{"'중기작업1'!$A$1:$V$18"}</definedName>
    <definedName name="dsg" hidden="1">{"'중기작업1'!$A$1:$V$18"}</definedName>
    <definedName name="dsgfggg" localSheetId="4" hidden="1">#REF!</definedName>
    <definedName name="dsgfggg" hidden="1">#REF!</definedName>
    <definedName name="DSGSFWERD" localSheetId="4" hidden="1">{#N/A,#N/A,FALSE,"골재소요량";#N/A,#N/A,FALSE,"골재소요량"}</definedName>
    <definedName name="DSGSFWERD" hidden="1">{#N/A,#N/A,FALSE,"골재소요량";#N/A,#N/A,FALSE,"골재소요량"}</definedName>
    <definedName name="DSSD" localSheetId="4" hidden="1">{#N/A,#N/A,FALSE,"2~8번"}</definedName>
    <definedName name="DSSD" hidden="1">{#N/A,#N/A,FALSE,"2~8번"}</definedName>
    <definedName name="dtrhgnb" localSheetId="4" hidden="1">{#N/A,#N/A,FALSE,"2~8번"}</definedName>
    <definedName name="dtrhgnb" hidden="1">{#N/A,#N/A,FALSE,"2~8번"}</definedName>
    <definedName name="DTYJTH" localSheetId="4" hidden="1">#REF!</definedName>
    <definedName name="DTYJTH" hidden="1">#REF!</definedName>
    <definedName name="DW" localSheetId="4" hidden="1">{#N/A,#N/A,FALSE,"배수2"}</definedName>
    <definedName name="DW" hidden="1">{#N/A,#N/A,FALSE,"배수2"}</definedName>
    <definedName name="ED" localSheetId="4" hidden="1">#REF!</definedName>
    <definedName name="ED" hidden="1">#REF!</definedName>
    <definedName name="edssqq" localSheetId="4" hidden="1">{#N/A,#N/A,FALSE,"혼합골재"}</definedName>
    <definedName name="edssqq" hidden="1">{#N/A,#N/A,FALSE,"혼합골재"}</definedName>
    <definedName name="ee" localSheetId="4" hidden="1">{#N/A,#N/A,FALSE,"단가표지"}</definedName>
    <definedName name="ee" hidden="1">{#N/A,#N/A,FALSE,"단가표지"}</definedName>
    <definedName name="eee" localSheetId="4" hidden="1">{#N/A,#N/A,FALSE,"단면 제원"}</definedName>
    <definedName name="eee" hidden="1">{#N/A,#N/A,FALSE,"단면 제원"}</definedName>
    <definedName name="eee.송운" localSheetId="4" hidden="1">{#N/A,#N/A,FALSE,"운반시간"}</definedName>
    <definedName name="eee.송운" hidden="1">{#N/A,#N/A,FALSE,"운반시간"}</definedName>
    <definedName name="EEEEEEE" localSheetId="4" hidden="1">{#N/A,#N/A,FALSE,"표지목차"}</definedName>
    <definedName name="EEEEEEE" hidden="1">{#N/A,#N/A,FALSE,"표지목차"}</definedName>
    <definedName name="ehd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ehd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ej" localSheetId="4" hidden="1">{"'용역비'!$A$4:$C$8"}</definedName>
    <definedName name="ej" hidden="1">{"'용역비'!$A$4:$C$8"}</definedName>
    <definedName name="ErrName579518615" localSheetId="4" hidden="1">{0}</definedName>
    <definedName name="ErrName579518615" hidden="1">{0}</definedName>
    <definedName name="ert" localSheetId="4" hidden="1">{"'중기작업1'!$A$1:$V$18"}</definedName>
    <definedName name="ert" hidden="1">{"'중기작업1'!$A$1:$V$18"}</definedName>
    <definedName name="ertyertye" localSheetId="4" hidden="1">{"'용역비'!$A$4:$C$8"}</definedName>
    <definedName name="ertyertye" hidden="1">{"'용역비'!$A$4:$C$8"}</definedName>
    <definedName name="erwy" localSheetId="4" hidden="1">{"'중기작업1'!$A$1:$V$18"}</definedName>
    <definedName name="erwy" hidden="1">{"'중기작업1'!$A$1:$V$18"}</definedName>
    <definedName name="etyj" localSheetId="4" hidden="1">{"'용역비'!$A$4:$C$8"}</definedName>
    <definedName name="etyj" hidden="1">{"'용역비'!$A$4:$C$8"}</definedName>
    <definedName name="etyjj" localSheetId="4" hidden="1">{"'용역비'!$A$4:$C$8"}</definedName>
    <definedName name="etyjj" hidden="1">{"'용역비'!$A$4:$C$8"}</definedName>
    <definedName name="ewa" localSheetId="4" hidden="1">{"'중기작업1'!$A$1:$V$18"}</definedName>
    <definedName name="ewa" hidden="1">{"'중기작업1'!$A$1:$V$18"}</definedName>
    <definedName name="F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b" localSheetId="4" hidden="1">{"'중기작업1'!$A$1:$V$18"}</definedName>
    <definedName name="fdb" hidden="1">{"'중기작업1'!$A$1:$V$18"}</definedName>
    <definedName name="fddgf" localSheetId="4" hidden="1">#REF!</definedName>
    <definedName name="fddgf" hidden="1">#REF!</definedName>
    <definedName name="FDGDFAGFD" localSheetId="4" hidden="1">{#N/A,#N/A,FALSE,"포장1";#N/A,#N/A,FALSE,"포장1"}</definedName>
    <definedName name="FDGDFAGFD" hidden="1">{#N/A,#N/A,FALSE,"포장1";#N/A,#N/A,FALSE,"포장1"}</definedName>
    <definedName name="fdgfdg" localSheetId="4" hidden="1">{#N/A,#N/A,FALSE,"2~8번"}</definedName>
    <definedName name="fdgfdg" hidden="1">{#N/A,#N/A,FALSE,"2~8번"}</definedName>
    <definedName name="fdgfgf" localSheetId="4" hidden="1">{#N/A,#N/A,FALSE,"운반시간"}</definedName>
    <definedName name="fdgfgf" hidden="1">{#N/A,#N/A,FALSE,"운반시간"}</definedName>
    <definedName name="fdhevwtec" localSheetId="4" hidden="1">{#N/A,#N/A,FALSE,"구조1"}</definedName>
    <definedName name="fdhevwtec" hidden="1">{#N/A,#N/A,FALSE,"구조1"}</definedName>
    <definedName name="fdsafas" localSheetId="4" hidden="1">{"'산출근거'!$B$4:$D$8"}</definedName>
    <definedName name="fdsafas" hidden="1">{"'산출근거'!$B$4:$D$8"}</definedName>
    <definedName name="FDUG" localSheetId="4" hidden="1">{#N/A,#N/A,FALSE,"현장 NCR 분석";#N/A,#N/A,FALSE,"현장품질감사";#N/A,#N/A,FALSE,"현장품질감사"}</definedName>
    <definedName name="FDUG" hidden="1">{#N/A,#N/A,FALSE,"현장 NCR 분석";#N/A,#N/A,FALSE,"현장품질감사";#N/A,#N/A,FALSE,"현장품질감사"}</definedName>
    <definedName name="fedgre" localSheetId="4" hidden="1">{#N/A,#N/A,FALSE,"배수1"}</definedName>
    <definedName name="fedgre" hidden="1">{#N/A,#N/A,FALSE,"배수1"}</definedName>
    <definedName name="ff" localSheetId="4" hidden="1">#REF!</definedName>
    <definedName name="ff" hidden="1">#REF!</definedName>
    <definedName name="FFD호ㅗㅗ" localSheetId="4" hidden="1">#REF!</definedName>
    <definedName name="FFD호ㅗㅗ" hidden="1">#REF!</definedName>
    <definedName name="ffffff" localSheetId="4" hidden="1">{#N/A,#N/A,FALSE,"조골재"}</definedName>
    <definedName name="ffffff" hidden="1">{#N/A,#N/A,FALSE,"조골재"}</definedName>
    <definedName name="ffk" localSheetId="4" hidden="1">#REF!</definedName>
    <definedName name="ffk" hidden="1">#REF!</definedName>
    <definedName name="FGDAG" localSheetId="4" hidden="1">{#N/A,#N/A,FALSE,"포장2"}</definedName>
    <definedName name="FGDAG" hidden="1">{#N/A,#N/A,FALSE,"포장2"}</definedName>
    <definedName name="FGDAGFG" localSheetId="4" hidden="1">{#N/A,#N/A,FALSE,"혼합골재"}</definedName>
    <definedName name="FGDAGFG" hidden="1">{#N/A,#N/A,FALSE,"혼합골재"}</definedName>
    <definedName name="fgdfg" hidden="1">'[24]#REF'!$F$6:$F$63</definedName>
    <definedName name="fgfadgf" localSheetId="4" hidden="1">{#N/A,#N/A,FALSE,"혼합골재"}</definedName>
    <definedName name="fgfadgf" hidden="1">{#N/A,#N/A,FALSE,"혼합골재"}</definedName>
    <definedName name="FGFDG" localSheetId="4" hidden="1">{#N/A,#N/A,FALSE,"표지목차"}</definedName>
    <definedName name="FGFDG" hidden="1">{#N/A,#N/A,FALSE,"표지목차"}</definedName>
    <definedName name="fgfdgffff" localSheetId="4" hidden="1">{#N/A,#N/A,FALSE,"부대2"}</definedName>
    <definedName name="fgfdgffff" hidden="1">{#N/A,#N/A,FALSE,"부대2"}</definedName>
    <definedName name="fgfdsgdfg" localSheetId="4" hidden="1">{#N/A,#N/A,FALSE,"혼합골재"}</definedName>
    <definedName name="fgfdsgdfg" hidden="1">{#N/A,#N/A,FALSE,"혼합골재"}</definedName>
    <definedName name="fgh" localSheetId="4" hidden="1">{#N/A,#N/A,FALSE,"현장 NCR 분석";#N/A,#N/A,FALSE,"현장품질감사";#N/A,#N/A,FALSE,"현장품질감사"}</definedName>
    <definedName name="fgh" hidden="1">{#N/A,#N/A,FALSE,"현장 NCR 분석";#N/A,#N/A,FALSE,"현장품질감사";#N/A,#N/A,FALSE,"현장품질감사"}</definedName>
    <definedName name="fghfdagfd" localSheetId="4" hidden="1">{#N/A,#N/A,FALSE,"표지목차"}</definedName>
    <definedName name="fghfdagfd" hidden="1">{#N/A,#N/A,FALSE,"표지목차"}</definedName>
    <definedName name="fghfgh" localSheetId="4" hidden="1">{#N/A,#N/A,FALSE,"현장 NCR 분석";#N/A,#N/A,FALSE,"현장품질감사";#N/A,#N/A,FALSE,"현장품질감사"}</definedName>
    <definedName name="fghfgh" hidden="1">{#N/A,#N/A,FALSE,"현장 NCR 분석";#N/A,#N/A,FALSE,"현장품질감사";#N/A,#N/A,FALSE,"현장품질감사"}</definedName>
    <definedName name="fghjfjg" localSheetId="4" hidden="1">{#N/A,#N/A,FALSE,"현장 NCR 분석";#N/A,#N/A,FALSE,"현장품질감사";#N/A,#N/A,FALSE,"현장품질감사"}</definedName>
    <definedName name="fghjfjg" hidden="1">{#N/A,#N/A,FALSE,"현장 NCR 분석";#N/A,#N/A,FALSE,"현장품질감사";#N/A,#N/A,FALSE,"현장품질감사"}</definedName>
    <definedName name="FGJFG" localSheetId="4" hidden="1">{#N/A,#N/A,FALSE,"배수2"}</definedName>
    <definedName name="FGJFG" hidden="1">{#N/A,#N/A,FALSE,"배수2"}</definedName>
    <definedName name="FGJFK" localSheetId="4" hidden="1">{#N/A,#N/A,FALSE,"구조2"}</definedName>
    <definedName name="FGJFK" hidden="1">{#N/A,#N/A,FALSE,"구조2"}</definedName>
    <definedName name="FGJGFJGF" localSheetId="4" hidden="1">{#N/A,#N/A,FALSE,"포장2"}</definedName>
    <definedName name="FGJGFJGF" hidden="1">{#N/A,#N/A,FALSE,"포장2"}</definedName>
    <definedName name="FGJGFJGH" localSheetId="4" hidden="1">{#N/A,#N/A,FALSE,"구조2"}</definedName>
    <definedName name="FGJGFJGH" hidden="1">{#N/A,#N/A,FALSE,"구조2"}</definedName>
    <definedName name="FGJGFTTJGHK" localSheetId="4" hidden="1">{#N/A,#N/A,FALSE,"배수2"}</definedName>
    <definedName name="FGJGFTTJGHK" hidden="1">{#N/A,#N/A,FALSE,"배수2"}</definedName>
    <definedName name="FGJGHJ" localSheetId="4" hidden="1">{#N/A,#N/A,FALSE,"속도"}</definedName>
    <definedName name="FGJGHJ" hidden="1">{#N/A,#N/A,FALSE,"속도"}</definedName>
    <definedName name="FGJGJG" localSheetId="4" hidden="1">{#N/A,#N/A,FALSE,"배수1"}</definedName>
    <definedName name="FGJGJG" hidden="1">{#N/A,#N/A,FALSE,"배수1"}</definedName>
    <definedName name="FGJHGFJG" localSheetId="4" hidden="1">{#N/A,#N/A,FALSE,"구조2"}</definedName>
    <definedName name="FGJHGFJG" hidden="1">{#N/A,#N/A,FALSE,"구조2"}</definedName>
    <definedName name="fgn" localSheetId="4" hidden="1">{#N/A,#N/A,FALSE,"구조2"}</definedName>
    <definedName name="fgn" hidden="1">{#N/A,#N/A,FALSE,"구조2"}</definedName>
    <definedName name="fgnrt" localSheetId="4" hidden="1">{#N/A,#N/A,FALSE,"단가표지"}</definedName>
    <definedName name="fgnrt" hidden="1">{#N/A,#N/A,FALSE,"단가표지"}</definedName>
    <definedName name="fhddg" localSheetId="4" hidden="1">{#N/A,#N/A,FALSE,"부대1"}</definedName>
    <definedName name="fhddg" hidden="1">{#N/A,#N/A,FALSE,"부대1"}</definedName>
    <definedName name="FHFH" hidden="1">[25]수량산출!$A$1:$A$8561</definedName>
    <definedName name="FHFK" localSheetId="4" hidden="1">[25]수량산출!#REF!</definedName>
    <definedName name="FHFK" hidden="1">[25]수량산출!#REF!</definedName>
    <definedName name="fhhgh" localSheetId="4" hidden="1">{#N/A,#N/A,FALSE,"현장 NCR 분석";#N/A,#N/A,FALSE,"현장품질감사";#N/A,#N/A,FALSE,"현장품질감사"}</definedName>
    <definedName name="fhhgh" hidden="1">{#N/A,#N/A,FALSE,"현장 NCR 분석";#N/A,#N/A,FALSE,"현장품질감사";#N/A,#N/A,FALSE,"현장품질감사"}</definedName>
    <definedName name="FJHGJK" localSheetId="4" hidden="1">{#N/A,#N/A,FALSE,"운반시간"}</definedName>
    <definedName name="FJHGJK" hidden="1">{#N/A,#N/A,FALSE,"운반시간"}</definedName>
    <definedName name="FK" localSheetId="4" hidden="1">{"'용역비'!$A$4:$C$8"}</definedName>
    <definedName name="FK" hidden="1">{"'용역비'!$A$4:$C$8"}</definedName>
    <definedName name="FS" localSheetId="4" hidden="1">{#N/A,#N/A,FALSE,"배수1"}</definedName>
    <definedName name="FS" hidden="1">{#N/A,#N/A,FALSE,"배수1"}</definedName>
    <definedName name="FSAFSAFSA" localSheetId="4" hidden="1">{#N/A,#N/A,FALSE,"운반시간"}</definedName>
    <definedName name="FSAFSAFSA" hidden="1">{#N/A,#N/A,FALSE,"운반시간"}</definedName>
    <definedName name="fsdafhaaaaeraw" localSheetId="4" hidden="1">{#N/A,#N/A,FALSE,"구조1"}</definedName>
    <definedName name="fsdafhaaaaeraw" hidden="1">{#N/A,#N/A,FALSE,"구조1"}</definedName>
    <definedName name="FSDFASDF" localSheetId="4" hidden="1">{#N/A,#N/A,FALSE,"배수1"}</definedName>
    <definedName name="FSDFASDF" hidden="1">{#N/A,#N/A,FALSE,"배수1"}</definedName>
    <definedName name="FSDSAFSA" localSheetId="4" hidden="1">{#N/A,#N/A,FALSE,"2~8번"}</definedName>
    <definedName name="FSDSAFSA" hidden="1">{#N/A,#N/A,FALSE,"2~8번"}</definedName>
    <definedName name="fsfsadfa" localSheetId="4" hidden="1">'[24]#REF'!#REF!</definedName>
    <definedName name="fsfsadfa" hidden="1">'[24]#REF'!#REF!</definedName>
    <definedName name="FULL" localSheetId="4" hidden="1">[26]경비2내역!#REF!</definedName>
    <definedName name="FULL" hidden="1">[26]경비2내역!#REF!</definedName>
    <definedName name="fv" localSheetId="4" hidden="1">{#N/A,#N/A,FALSE,"전력간선"}</definedName>
    <definedName name="fv" hidden="1">{#N/A,#N/A,FALSE,"전력간선"}</definedName>
    <definedName name="fx" localSheetId="4" hidden="1">{#N/A,#N/A,FALSE,"조골재"}</definedName>
    <definedName name="fx" hidden="1">{#N/A,#N/A,FALSE,"조골재"}</definedName>
    <definedName name="FYUKGFYUK" localSheetId="4" hidden="1">#REF!</definedName>
    <definedName name="FYUKGFYUK" hidden="1">#REF!</definedName>
    <definedName name="gahahah" localSheetId="4" hidden="1">{#N/A,#N/A,FALSE,"포장1";#N/A,#N/A,FALSE,"포장1"}</definedName>
    <definedName name="gahahah" hidden="1">{#N/A,#N/A,FALSE,"포장1";#N/A,#N/A,FALSE,"포장1"}</definedName>
    <definedName name="GASFDAFGASG" localSheetId="4" hidden="1">{#N/A,#N/A,FALSE,"골재소요량";#N/A,#N/A,FALSE,"골재소요량"}</definedName>
    <definedName name="GASFDAFGASG" hidden="1">{#N/A,#N/A,FALSE,"골재소요량";#N/A,#N/A,FALSE,"골재소요량"}</definedName>
    <definedName name="gb" localSheetId="4" hidden="1">{#N/A,#N/A,FALSE,"2~8번"}</definedName>
    <definedName name="gb" hidden="1">{#N/A,#N/A,FALSE,"2~8번"}</definedName>
    <definedName name="gdafdsadf" localSheetId="4" hidden="1">{#N/A,#N/A,FALSE,"속도"}</definedName>
    <definedName name="gdafdsadf" hidden="1">{#N/A,#N/A,FALSE,"속도"}</definedName>
    <definedName name="GDG" localSheetId="4" hidden="1">{#N/A,#N/A,FALSE,"포장2"}</definedName>
    <definedName name="GDG" hidden="1">{#N/A,#N/A,FALSE,"포장2"}</definedName>
    <definedName name="GDGFD" localSheetId="4" hidden="1">{#N/A,#N/A,FALSE,"배수1"}</definedName>
    <definedName name="GDGFD" hidden="1">{#N/A,#N/A,FALSE,"배수1"}</definedName>
    <definedName name="gds" localSheetId="4" hidden="1">{"'중기작업1'!$A$1:$V$18"}</definedName>
    <definedName name="gds" hidden="1">{"'중기작업1'!$A$1:$V$18"}</definedName>
    <definedName name="GEMCO" localSheetId="4" hidden="1">#REF!</definedName>
    <definedName name="GEMCO" hidden="1">#REF!</definedName>
    <definedName name="gewgwgw" localSheetId="4" hidden="1">#REF!</definedName>
    <definedName name="gewgwgw" hidden="1">#REF!</definedName>
    <definedName name="GFDG" localSheetId="4" hidden="1">{#N/A,#N/A,FALSE,"2~8번"}</definedName>
    <definedName name="GFDG" hidden="1">{#N/A,#N/A,FALSE,"2~8번"}</definedName>
    <definedName name="GFDGDFGFG" localSheetId="4" hidden="1">{#N/A,#N/A,FALSE,"혼합골재"}</definedName>
    <definedName name="GFDGDFGFG" hidden="1">{#N/A,#N/A,FALSE,"혼합골재"}</definedName>
    <definedName name="gfgdfg" localSheetId="4" hidden="1">[27]차액보증!#REF!</definedName>
    <definedName name="gfgdfg" hidden="1">[27]차액보증!#REF!</definedName>
    <definedName name="GFGFHGFHF" localSheetId="4" hidden="1">{#N/A,#N/A,FALSE,"토공2"}</definedName>
    <definedName name="GFGFHGFHF" hidden="1">{#N/A,#N/A,FALSE,"토공2"}</definedName>
    <definedName name="gfhgh" localSheetId="4" hidden="1">{#N/A,#N/A,FALSE,"배수2"}</definedName>
    <definedName name="gfhgh" hidden="1">{#N/A,#N/A,FALSE,"배수2"}</definedName>
    <definedName name="GFHJ" localSheetId="4" hidden="1">{#N/A,#N/A,FALSE,"단가표지"}</definedName>
    <definedName name="GFHJ" hidden="1">{#N/A,#N/A,FALSE,"단가표지"}</definedName>
    <definedName name="GFJGFJGH" localSheetId="4" hidden="1">{#N/A,#N/A,FALSE,"2~8번"}</definedName>
    <definedName name="GFJGFJGH" hidden="1">{#N/A,#N/A,FALSE,"2~8번"}</definedName>
    <definedName name="GFJGFJRRJGH" localSheetId="4" hidden="1">{#N/A,#N/A,FALSE,"배수1"}</definedName>
    <definedName name="GFJGFJRRJGH" hidden="1">{#N/A,#N/A,FALSE,"배수1"}</definedName>
    <definedName name="GFJHGFJGF" localSheetId="4" hidden="1">{#N/A,#N/A,FALSE,"혼합골재"}</definedName>
    <definedName name="GFJHGFJGF" hidden="1">{#N/A,#N/A,FALSE,"혼합골재"}</definedName>
    <definedName name="GFRRJGH" localSheetId="4" hidden="1">{#N/A,#N/A,FALSE,"단가표지"}</definedName>
    <definedName name="GFRRJGH" hidden="1">{#N/A,#N/A,FALSE,"단가표지"}</definedName>
    <definedName name="gg" localSheetId="4" hidden="1">{#N/A,#N/A,FALSE,"운반시간"}</definedName>
    <definedName name="gg" hidden="1">{#N/A,#N/A,FALSE,"운반시간"}</definedName>
    <definedName name="ggfhgfshgh" localSheetId="4" hidden="1">{#N/A,#N/A,FALSE,"포장2"}</definedName>
    <definedName name="ggfhgfshgh" hidden="1">{#N/A,#N/A,FALSE,"포장2"}</definedName>
    <definedName name="ggggg" localSheetId="4" hidden="1">{#N/A,#N/A,FALSE,"구조1"}</definedName>
    <definedName name="ggggg" hidden="1">{#N/A,#N/A,FALSE,"구조1"}</definedName>
    <definedName name="GGVVV" localSheetId="4" hidden="1">{#N/A,#N/A,FALSE,"운반시간"}</definedName>
    <definedName name="GGVVV" hidden="1">{#N/A,#N/A,FALSE,"운반시간"}</definedName>
    <definedName name="GHAWEFDS" localSheetId="4" hidden="1">{#N/A,#N/A,FALSE,"운반시간"}</definedName>
    <definedName name="GHAWEFDS" hidden="1">{#N/A,#N/A,FALSE,"운반시간"}</definedName>
    <definedName name="ghgfh" localSheetId="4" hidden="1">{#N/A,#N/A,FALSE,"포장2"}</definedName>
    <definedName name="ghgfh" hidden="1">{#N/A,#N/A,FALSE,"포장2"}</definedName>
    <definedName name="ghj" localSheetId="4" hidden="1">{#N/A,#N/A,FALSE,"2~8번"}</definedName>
    <definedName name="ghj" hidden="1">{#N/A,#N/A,FALSE,"2~8번"}</definedName>
    <definedName name="GJFGJFGJ" localSheetId="4" hidden="1">{#N/A,#N/A,FALSE,"골재소요량";#N/A,#N/A,FALSE,"골재소요량"}</definedName>
    <definedName name="GJFGJFGJ" hidden="1">{#N/A,#N/A,FALSE,"골재소요량";#N/A,#N/A,FALSE,"골재소요량"}</definedName>
    <definedName name="GJGFJGFHJ" localSheetId="4" hidden="1">{#N/A,#N/A,FALSE,"속도"}</definedName>
    <definedName name="GJGFJGFHJ" hidden="1">{#N/A,#N/A,FALSE,"속도"}</definedName>
    <definedName name="GJHGLI" localSheetId="4" hidden="1">{#N/A,#N/A,FALSE,"포장1";#N/A,#N/A,FALSE,"포장1"}</definedName>
    <definedName name="GJHGLI" hidden="1">{#N/A,#N/A,FALSE,"포장1";#N/A,#N/A,FALSE,"포장1"}</definedName>
    <definedName name="GK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GK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GKS" localSheetId="4" hidden="1">{#N/A,#N/A,FALSE,"골재소요량";#N/A,#N/A,FALSE,"골재소요량"}</definedName>
    <definedName name="GKS" hidden="1">{#N/A,#N/A,FALSE,"골재소요량";#N/A,#N/A,FALSE,"골재소요량"}</definedName>
    <definedName name="GMLWD" localSheetId="4" hidden="1">#REF!</definedName>
    <definedName name="GMLWD" hidden="1">#REF!</definedName>
    <definedName name="grew" localSheetId="4" hidden="1">#REF!</definedName>
    <definedName name="grew" hidden="1">#REF!</definedName>
    <definedName name="GS" localSheetId="4" hidden="1">{#N/A,#N/A,FALSE,"포장2"}</definedName>
    <definedName name="GS" hidden="1">{#N/A,#N/A,FALSE,"포장2"}</definedName>
    <definedName name="gsagsdarafds" localSheetId="4" hidden="1">{#N/A,#N/A,FALSE,"토공2"}</definedName>
    <definedName name="gsagsdarafds" hidden="1">{#N/A,#N/A,FALSE,"토공2"}</definedName>
    <definedName name="gsd" localSheetId="4" hidden="1">{"'중기작업1'!$A$1:$V$18"}</definedName>
    <definedName name="gsd" hidden="1">{"'중기작업1'!$A$1:$V$18"}</definedName>
    <definedName name="GSDGSRWQR" localSheetId="4" hidden="1">{#N/A,#N/A,FALSE,"속도"}</definedName>
    <definedName name="GSDGSRWQR" hidden="1">{#N/A,#N/A,FALSE,"속도"}</definedName>
    <definedName name="G견적" localSheetId="4" hidden="1">{#N/A,#N/A,TRUE,"손익보고"}</definedName>
    <definedName name="G견적" hidden="1">{#N/A,#N/A,TRUE,"손익보고"}</definedName>
    <definedName name="hadfhafa" localSheetId="4" hidden="1">{#N/A,#N/A,FALSE,"혼합골재"}</definedName>
    <definedName name="hadfhafa" hidden="1">{#N/A,#N/A,FALSE,"혼합골재"}</definedName>
    <definedName name="hadfhafhad" localSheetId="4" hidden="1">{#N/A,#N/A,FALSE,"운반시간"}</definedName>
    <definedName name="hadfhafhad" hidden="1">{#N/A,#N/A,FALSE,"운반시간"}</definedName>
    <definedName name="hadfhata" localSheetId="4" hidden="1">{#N/A,#N/A,FALSE,"표지목차"}</definedName>
    <definedName name="hadfhata" hidden="1">{#N/A,#N/A,FALSE,"표지목차"}</definedName>
    <definedName name="hadhfaha" localSheetId="4" hidden="1">{#N/A,#N/A,FALSE,"포장2"}</definedName>
    <definedName name="hadhfaha" hidden="1">{#N/A,#N/A,FALSE,"포장2"}</definedName>
    <definedName name="han" localSheetId="4" hidden="1">#REF!</definedName>
    <definedName name="han" hidden="1">#REF!</definedName>
    <definedName name="hardwar" localSheetId="4" hidden="1">#REF!</definedName>
    <definedName name="hardwar" hidden="1">#REF!</definedName>
    <definedName name="harness" localSheetId="4" hidden="1">{#N/A,#N/A,TRUE,"NRE";#N/A,#N/A,TRUE,"Tooling";#N/A,#N/A,TRUE,"Sample";#N/A,#N/A,TRUE,"Fixtures";#N/A,#N/A,TRUE,"Agency";#N/A,#N/A,TRUE,"Personnel"}</definedName>
    <definedName name="harness" hidden="1">{#N/A,#N/A,TRUE,"NRE";#N/A,#N/A,TRUE,"Tooling";#N/A,#N/A,TRUE,"Sample";#N/A,#N/A,TRUE,"Fixtures";#N/A,#N/A,TRUE,"Agency";#N/A,#N/A,TRUE,"Personnel"}</definedName>
    <definedName name="HASFE" localSheetId="4" hidden="1">{#N/A,#N/A,FALSE,"단가표지"}</definedName>
    <definedName name="HASFE" hidden="1">{#N/A,#N/A,FALSE,"단가표지"}</definedName>
    <definedName name="hbjk" localSheetId="4" hidden="1">[28]화산경계!#REF!</definedName>
    <definedName name="hbjk" hidden="1">[28]화산경계!#REF!</definedName>
    <definedName name="HDFD" localSheetId="4" hidden="1">{#N/A,#N/A,FALSE,"속도"}</definedName>
    <definedName name="HDFD" hidden="1">{#N/A,#N/A,FALSE,"속도"}</definedName>
    <definedName name="hdfs" localSheetId="4" hidden="1">{"'중기작업1'!$A$1:$V$18"}</definedName>
    <definedName name="hdfs" hidden="1">{"'중기작업1'!$A$1:$V$18"}</definedName>
    <definedName name="hdfszh" localSheetId="4" hidden="1">{"'중기작업1'!$A$1:$V$18"}</definedName>
    <definedName name="hdfszh" hidden="1">{"'중기작업1'!$A$1:$V$18"}</definedName>
    <definedName name="hdfz" localSheetId="4" hidden="1">{"'중기작업1'!$A$1:$V$18"}</definedName>
    <definedName name="hdfz" hidden="1">{"'중기작업1'!$A$1:$V$18"}</definedName>
    <definedName name="hdfzz" localSheetId="4" hidden="1">{"'중기작업1'!$A$1:$V$18"}</definedName>
    <definedName name="hdfzz" hidden="1">{"'중기작업1'!$A$1:$V$18"}</definedName>
    <definedName name="hdzf" localSheetId="4" hidden="1">{"'중기작업1'!$A$1:$V$18"}</definedName>
    <definedName name="hdzf" hidden="1">{"'중기작업1'!$A$1:$V$18"}</definedName>
    <definedName name="hdzfh" localSheetId="4" hidden="1">{"'중기작업1'!$A$1:$V$18"}</definedName>
    <definedName name="hdzfh" hidden="1">{"'중기작업1'!$A$1:$V$18"}</definedName>
    <definedName name="hdzzz" localSheetId="4" hidden="1">{"'중기작업1'!$A$1:$V$18"}</definedName>
    <definedName name="hdzzz" hidden="1">{"'중기작업1'!$A$1:$V$18"}</definedName>
    <definedName name="HERE" localSheetId="4" hidden="1">{#N/A,#N/A,TRUE,"손익보고"}</definedName>
    <definedName name="HERE" hidden="1">{#N/A,#N/A,TRUE,"손익보고"}</definedName>
    <definedName name="hfd" localSheetId="4" hidden="1">{"'중기작업1'!$A$1:$V$18"}</definedName>
    <definedName name="hfd" hidden="1">{"'중기작업1'!$A$1:$V$18"}</definedName>
    <definedName name="hfdz" localSheetId="4" hidden="1">{"'중기작업1'!$A$1:$V$18"}</definedName>
    <definedName name="hfdz" hidden="1">{"'중기작업1'!$A$1:$V$18"}</definedName>
    <definedName name="hgd" localSheetId="4" hidden="1">{#N/A,#N/A,FALSE,"배수2"}</definedName>
    <definedName name="hgd" hidden="1">{#N/A,#N/A,FALSE,"배수2"}</definedName>
    <definedName name="HGDSGJGFJGF" localSheetId="4" hidden="1">{#N/A,#N/A,FALSE,"배수2"}</definedName>
    <definedName name="HGDSGJGFJGF" hidden="1">{#N/A,#N/A,FALSE,"배수2"}</definedName>
    <definedName name="hg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yt" localSheetId="4" hidden="1">{#N/A,#N/A,FALSE,"현장 NCR 분석";#N/A,#N/A,FALSE,"현장품질감사";#N/A,#N/A,FALSE,"현장품질감사"}</definedName>
    <definedName name="hgfyt" hidden="1">{#N/A,#N/A,FALSE,"현장 NCR 분석";#N/A,#N/A,FALSE,"현장품질감사";#N/A,#N/A,FALSE,"현장품질감사"}</definedName>
    <definedName name="HGHH" localSheetId="4" hidden="1">{#N/A,#N/A,FALSE,"표지목차"}</definedName>
    <definedName name="HGHH" hidden="1">{#N/A,#N/A,FALSE,"표지목차"}</definedName>
    <definedName name="HH" localSheetId="4" hidden="1">#REF!</definedName>
    <definedName name="HH" hidden="1">#REF!</definedName>
    <definedName name="hhh" localSheetId="4" hidden="1">{#N/A,#N/A,FALSE,"부대2"}</definedName>
    <definedName name="hhh" hidden="1">{#N/A,#N/A,FALSE,"부대2"}</definedName>
    <definedName name="HHHH" localSheetId="4" hidden="1">#REF!</definedName>
    <definedName name="HHHH" hidden="1">#REF!</definedName>
    <definedName name="HHHHHHHHHHHHHHHHHHHHH" localSheetId="4" hidden="1">{#N/A,#N/A,FALSE,"토공2"}</definedName>
    <definedName name="HHHHHHHHHHHHHHHHHHHHH" hidden="1">{#N/A,#N/A,FALSE,"토공2"}</definedName>
    <definedName name="HHR" localSheetId="4" hidden="1">{#N/A,#N/A,FALSE,"포장2"}</definedName>
    <definedName name="HHR" hidden="1">{#N/A,#N/A,FALSE,"포장2"}</definedName>
    <definedName name="hjdxf" localSheetId="4" hidden="1">{"'중기작업1'!$A$1:$V$18"}</definedName>
    <definedName name="hjdxf" hidden="1">{"'중기작업1'!$A$1:$V$18"}</definedName>
    <definedName name="hrbjrjy" localSheetId="4" hidden="1">{#N/A,#N/A,FALSE,"배수2"}</definedName>
    <definedName name="hrbjrjy" hidden="1">{#N/A,#N/A,FALSE,"배수2"}</definedName>
    <definedName name="hsd" localSheetId="4" hidden="1">{"'중기작업1'!$A$1:$V$18"}</definedName>
    <definedName name="hsd" hidden="1">{"'중기작업1'!$A$1:$V$18"}</definedName>
    <definedName name="hsdfz" localSheetId="4" hidden="1">{"'중기작업1'!$A$1:$V$18"}</definedName>
    <definedName name="hsdfz" hidden="1">{"'중기작업1'!$A$1:$V$18"}</definedName>
    <definedName name="hsDg" localSheetId="4" hidden="1">{"'중기작업1'!$A$1:$V$18"}</definedName>
    <definedName name="hsDg" hidden="1">{"'중기작업1'!$A$1:$V$18"}</definedName>
    <definedName name="HSDGFSJ" localSheetId="4" hidden="1">{#N/A,#N/A,FALSE,"현장 NCR 분석";#N/A,#N/A,FALSE,"현장품질감사";#N/A,#N/A,FALSE,"현장품질감사"}</definedName>
    <definedName name="HSDGFSJ" hidden="1">{#N/A,#N/A,FALSE,"현장 NCR 분석";#N/A,#N/A,FALSE,"현장품질감사";#N/A,#N/A,FALSE,"현장품질감사"}</definedName>
    <definedName name="hsdz" localSheetId="4" hidden="1">{"'중기작업1'!$A$1:$V$18"}</definedName>
    <definedName name="hsdz" hidden="1">{"'중기작업1'!$A$1:$V$18"}</definedName>
    <definedName name="HTML_CodePage" hidden="1">949</definedName>
    <definedName name="HTML_Control" localSheetId="4" hidden="1">{"'공사부문'!$A$6:$A$32"}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zd" localSheetId="4" hidden="1">{"'중기작업1'!$A$1:$V$18"}</definedName>
    <definedName name="hzd" hidden="1">{"'중기작업1'!$A$1:$V$18"}</definedName>
    <definedName name="hzdf" localSheetId="4" hidden="1">{"'중기작업1'!$A$1:$V$18"}</definedName>
    <definedName name="hzdf" hidden="1">{"'중기작업1'!$A$1:$V$18"}</definedName>
    <definedName name="hzsd" localSheetId="4" hidden="1">{"'중기작업1'!$A$1:$V$18"}</definedName>
    <definedName name="hzsd" hidden="1">{"'중기작업1'!$A$1:$V$18"}</definedName>
    <definedName name="hzsdf" localSheetId="4" hidden="1">{"'중기작업1'!$A$1:$V$18"}</definedName>
    <definedName name="hzsdf" hidden="1">{"'중기작업1'!$A$1:$V$18"}</definedName>
    <definedName name="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IOIOIO" localSheetId="4" hidden="1">{#N/A,#N/A,FALSE,"표지목차"}</definedName>
    <definedName name="IOIOIOIO" hidden="1">{#N/A,#N/A,FALSE,"표지목차"}</definedName>
    <definedName name="iouo" localSheetId="4" hidden="1">{#N/A,#N/A,FALSE,"배수2"}</definedName>
    <definedName name="iouo" hidden="1">{#N/A,#N/A,FALSE,"배수2"}</definedName>
    <definedName name="ioup" localSheetId="4" hidden="1">{#N/A,#N/A,FALSE,"속도"}</definedName>
    <definedName name="ioup" hidden="1">{#N/A,#N/A,FALSE,"속도"}</definedName>
    <definedName name="IT" localSheetId="4" hidden="1">{#N/A,#N/A,TRUE,"NRE";#N/A,#N/A,TRUE,"Tooling";#N/A,#N/A,TRUE,"Sample";#N/A,#N/A,TRUE,"Fixtures";#N/A,#N/A,TRUE,"Agency";#N/A,#N/A,TRUE,"Personnel"}</definedName>
    <definedName name="IT" hidden="1">{#N/A,#N/A,TRUE,"NRE";#N/A,#N/A,TRUE,"Tooling";#N/A,#N/A,TRUE,"Sample";#N/A,#N/A,TRUE,"Fixtures";#N/A,#N/A,TRUE,"Agency";#N/A,#N/A,TRUE,"Personnel"}</definedName>
    <definedName name="IT군" localSheetId="4" hidden="1">{#N/A,#N/A,TRUE,"NRE";#N/A,#N/A,TRUE,"Tooling";#N/A,#N/A,TRUE,"Sample";#N/A,#N/A,TRUE,"Fixtures";#N/A,#N/A,TRUE,"Agency";#N/A,#N/A,TRUE,"Personnel"}</definedName>
    <definedName name="IT군" hidden="1">{#N/A,#N/A,TRUE,"NRE";#N/A,#N/A,TRUE,"Tooling";#N/A,#N/A,TRUE,"Sample";#N/A,#N/A,TRUE,"Fixtures";#N/A,#N/A,TRUE,"Agency";#N/A,#N/A,TRUE,"Personnel"}</definedName>
    <definedName name="j" localSheetId="4" hidden="1">#REF!</definedName>
    <definedName name="j" hidden="1">#REF!</definedName>
    <definedName name="JAHSG" localSheetId="4" hidden="1">{#N/A,#N/A,FALSE,"현장 NCR 분석";#N/A,#N/A,FALSE,"현장품질감사";#N/A,#N/A,FALSE,"현장품질감사"}</definedName>
    <definedName name="JAHSG" hidden="1">{#N/A,#N/A,FALSE,"현장 NCR 분석";#N/A,#N/A,FALSE,"현장품질감사";#N/A,#N/A,FALSE,"현장품질감사"}</definedName>
    <definedName name="jahsgie" localSheetId="4" hidden="1">{#N/A,#N/A,FALSE,"현장 NCR 분석";#N/A,#N/A,FALSE,"현장품질감사";#N/A,#N/A,FALSE,"현장품질감사"}</definedName>
    <definedName name="jahsgie" hidden="1">{#N/A,#N/A,FALSE,"현장 NCR 분석";#N/A,#N/A,FALSE,"현장품질감사";#N/A,#N/A,FALSE,"현장품질감사"}</definedName>
    <definedName name="JDFHERHGFHJ" localSheetId="4" hidden="1">{#N/A,#N/A,FALSE,"포장2"}</definedName>
    <definedName name="JDFHERHGFHJ" hidden="1">{#N/A,#N/A,FALSE,"포장2"}</definedName>
    <definedName name="JDFHERHGFJFD" localSheetId="4" hidden="1">{#N/A,#N/A,FALSE,"포장1";#N/A,#N/A,FALSE,"포장1"}</definedName>
    <definedName name="JDFHERHGFJFD" hidden="1">{#N/A,#N/A,FALSE,"포장1";#N/A,#N/A,FALSE,"포장1"}</definedName>
    <definedName name="JDFHETHGFJ" localSheetId="4" hidden="1">{#N/A,#N/A,FALSE,"조골재"}</definedName>
    <definedName name="JDFHETHGFJ" hidden="1">{#N/A,#N/A,FALSE,"조골재"}</definedName>
    <definedName name="JDFHFDJDNDHT" localSheetId="4" hidden="1">{#N/A,#N/A,FALSE,"토공2"}</definedName>
    <definedName name="JDFHFDJDNDHT" hidden="1">{#N/A,#N/A,FALSE,"토공2"}</definedName>
    <definedName name="JDHDFHERHG" localSheetId="4" hidden="1">{#N/A,#N/A,FALSE,"이정표"}</definedName>
    <definedName name="JDHDFHERHG" hidden="1">{#N/A,#N/A,FALSE,"이정표"}</definedName>
    <definedName name="JDHGEHGFGJRTYJHFG" localSheetId="4" hidden="1">{#N/A,#N/A,FALSE,"구조1"}</definedName>
    <definedName name="JDHGEHGFGJRTYJHFG" hidden="1">{#N/A,#N/A,FALSE,"구조1"}</definedName>
    <definedName name="jey" localSheetId="4" hidden="1">{#N/A,#N/A,FALSE,"현장 NCR 분석";#N/A,#N/A,FALSE,"현장품질감사";#N/A,#N/A,FALSE,"현장품질감사"}</definedName>
    <definedName name="jey" hidden="1">{#N/A,#N/A,FALSE,"현장 NCR 분석";#N/A,#N/A,FALSE,"현장품질감사";#N/A,#N/A,FALSE,"현장품질감사"}</definedName>
    <definedName name="jii" localSheetId="4" hidden="1">{#N/A,#N/A,FALSE,"골재소요량";#N/A,#N/A,FALSE,"골재소요량"}</definedName>
    <definedName name="jii" hidden="1">{#N/A,#N/A,FALSE,"골재소요량";#N/A,#N/A,FALSE,"골재소요량"}</definedName>
    <definedName name="jj" localSheetId="4" hidden="1">{#N/A,#N/A,FALSE,"포장단가"}</definedName>
    <definedName name="jj" hidden="1">{#N/A,#N/A,FALSE,"포장단가"}</definedName>
    <definedName name="JJJ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" localSheetId="4" hidden="1">{#N/A,#N/A,FALSE,"조골재"}</definedName>
    <definedName name="jk" hidden="1">{#N/A,#N/A,FALSE,"조골재"}</definedName>
    <definedName name="JKJKJKJK" localSheetId="4" hidden="1">{#N/A,#N/A,FALSE,"포장1";#N/A,#N/A,FALSE,"포장1"}</definedName>
    <definedName name="JKJKJKJK" hidden="1">{#N/A,#N/A,FALSE,"포장1";#N/A,#N/A,FALSE,"포장1"}</definedName>
    <definedName name="jtrere" localSheetId="4" hidden="1">{"'중기작업1'!$A$1:$V$18"}</definedName>
    <definedName name="jtrere" hidden="1">{"'중기작업1'!$A$1:$V$18"}</definedName>
    <definedName name="jytrtysr" localSheetId="4" hidden="1">{#N/A,#N/A,FALSE,"조골재"}</definedName>
    <definedName name="jytrtysr" hidden="1">{#N/A,#N/A,FALSE,"조골재"}</definedName>
    <definedName name="J형측구" localSheetId="4" hidden="1">{#N/A,#N/A,FALSE,"토공2"}</definedName>
    <definedName name="J형측구" hidden="1">{#N/A,#N/A,FALSE,"토공2"}</definedName>
    <definedName name="k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BS" localSheetId="4" hidden="1">#REF!</definedName>
    <definedName name="KBS" hidden="1">#REF!</definedName>
    <definedName name="k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GHYH" localSheetId="4" hidden="1">{#N/A,#N/A,FALSE,"혼합골재"}</definedName>
    <definedName name="KFGHYH" hidden="1">{#N/A,#N/A,FALSE,"혼합골재"}</definedName>
    <definedName name="KFGJGFJGHGRJGH" localSheetId="4" hidden="1">{#N/A,#N/A,FALSE,"부대1"}</definedName>
    <definedName name="KFGJGFJGHGRJGH" hidden="1">{#N/A,#N/A,FALSE,"부대1"}</definedName>
    <definedName name="KFGJREYDFHFD" localSheetId="4" hidden="1">{#N/A,#N/A,FALSE,"속도"}</definedName>
    <definedName name="KFGJREYDFHFD" hidden="1">{#N/A,#N/A,FALSE,"속도"}</definedName>
    <definedName name="KGFJHGJGH" localSheetId="4" hidden="1">{#N/A,#N/A,FALSE,"2~8번"}</definedName>
    <definedName name="KGFJHGJGH" hidden="1">{#N/A,#N/A,FALSE,"2~8번"}</definedName>
    <definedName name="khl" localSheetId="4" hidden="1">{#N/A,#N/A,FALSE,"2~8번"}</definedName>
    <definedName name="khl" hidden="1">{#N/A,#N/A,FALSE,"2~8번"}</definedName>
    <definedName name="kiyg" localSheetId="4" hidden="1">{#N/A,#N/A,FALSE,"현장 NCR 분석";#N/A,#N/A,FALSE,"현장품질감사";#N/A,#N/A,FALSE,"현장품질감사"}</definedName>
    <definedName name="kiyg" hidden="1">{#N/A,#N/A,FALSE,"현장 NCR 분석";#N/A,#N/A,FALSE,"현장품질감사";#N/A,#N/A,FALSE,"현장품질감사"}</definedName>
    <definedName name="kjfds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kjfds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KJGHJG" localSheetId="4" hidden="1">{#N/A,#N/A,FALSE,"배수2"}</definedName>
    <definedName name="KJGHJG" hidden="1">{#N/A,#N/A,FALSE,"배수2"}</definedName>
    <definedName name="kk" localSheetId="4" hidden="1">#REF!</definedName>
    <definedName name="kk" hidden="1">#REF!</definedName>
    <definedName name="KKK" localSheetId="4" hidden="1">#REF!</definedName>
    <definedName name="KKK" hidden="1">#REF!</definedName>
    <definedName name="KKKK" localSheetId="4" hidden="1">{#N/A,#N/A,FALSE,"2~8번"}</definedName>
    <definedName name="KKKK" hidden="1">{#N/A,#N/A,FALSE,"2~8번"}</definedName>
    <definedName name="kkkkk" localSheetId="4" hidden="1">[29]날개벽수량표!#REF!</definedName>
    <definedName name="kkkkk" hidden="1">[29]날개벽수량표!#REF!</definedName>
    <definedName name="KKKKKK" localSheetId="4" hidden="1">{#N/A,#N/A,FALSE,"골재소요량";#N/A,#N/A,FALSE,"골재소요량"}</definedName>
    <definedName name="KKKKKK" hidden="1">{#N/A,#N/A,FALSE,"골재소요량";#N/A,#N/A,FALSE,"골재소요량"}</definedName>
    <definedName name="kko" localSheetId="4" hidden="1">#REF!</definedName>
    <definedName name="kko" hidden="1">#REF!</definedName>
    <definedName name="klkkk" localSheetId="4" hidden="1">[30]날개벽수량표!#REF!</definedName>
    <definedName name="klkkk" hidden="1">[30]날개벽수량표!#REF!</definedName>
    <definedName name="KLKLLKLKL" localSheetId="4" hidden="1">{#N/A,#N/A,FALSE,"2~8번"}</definedName>
    <definedName name="KLKLLKLKL" hidden="1">{#N/A,#N/A,FALSE,"2~8번"}</definedName>
    <definedName name="KLLKLKLK" localSheetId="4" hidden="1">{#N/A,#N/A,FALSE,"포장2"}</definedName>
    <definedName name="KLLKLKLK" hidden="1">{#N/A,#N/A,FALSE,"포장2"}</definedName>
    <definedName name="knj" localSheetId="4" hidden="1">{#N/A,#N/A,FALSE,"혼합골재"}</definedName>
    <definedName name="knj" hidden="1">{#N/A,#N/A,FALSE,"혼합골재"}</definedName>
    <definedName name="ktf" localSheetId="4" hidden="1">#REF!</definedName>
    <definedName name="ktf" hidden="1">#REF!</definedName>
    <definedName name="kty" localSheetId="4" hidden="1">#REF!</definedName>
    <definedName name="kty" hidden="1">#REF!</definedName>
    <definedName name="kytjnjr" localSheetId="4" hidden="1">{#N/A,#N/A,FALSE,"토공2"}</definedName>
    <definedName name="kytjnjr" hidden="1">{#N/A,#N/A,FALSE,"토공2"}</definedName>
    <definedName name="ldfjesoi" localSheetId="4" hidden="1">{#N/A,#N/A,FALSE,"현장 NCR 분석";#N/A,#N/A,FALSE,"현장품질감사";#N/A,#N/A,FALSE,"현장품질감사"}</definedName>
    <definedName name="ldfjesoi" hidden="1">{#N/A,#N/A,FALSE,"현장 NCR 분석";#N/A,#N/A,FALSE,"현장품질감사";#N/A,#N/A,FALSE,"현장품질감사"}</definedName>
    <definedName name="LEE" localSheetId="4" hidden="1">{#N/A,#N/A,FALSE,"구조2"}</definedName>
    <definedName name="LEE" hidden="1">{#N/A,#N/A,FALSE,"구조2"}</definedName>
    <definedName name="LGT" localSheetId="4" hidden="1">{#N/A,#N/A,FALSE,"3가";#N/A,#N/A,FALSE,"3나";#N/A,#N/A,FALSE,"3다"}</definedName>
    <definedName name="LGT" hidden="1">{#N/A,#N/A,FALSE,"3가";#N/A,#N/A,FALSE,"3나";#N/A,#N/A,FALSE,"3다"}</definedName>
    <definedName name="li" localSheetId="4" hidden="1">{"'용역비'!$A$4:$C$8"}</definedName>
    <definedName name="li" hidden="1">{"'용역비'!$A$4:$C$8"}</definedName>
    <definedName name="lijop" localSheetId="4" hidden="1">{#N/A,#N/A,FALSE,"배수1"}</definedName>
    <definedName name="lijop" hidden="1">{#N/A,#N/A,FALSE,"배수1"}</definedName>
    <definedName name="lj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localSheetId="4" hidden="1">{#N/A,#N/A,FALSE,"2~8번"}</definedName>
    <definedName name="ljkㅏㅎ" hidden="1">{#N/A,#N/A,FALSE,"2~8번"}</definedName>
    <definedName name="lll" localSheetId="4" hidden="1">#REF!</definedName>
    <definedName name="lll" hidden="1">#REF!</definedName>
    <definedName name="lo" localSheetId="4" hidden="1">{#N/A,#N/A,FALSE,"2~8번"}</definedName>
    <definedName name="lo" hidden="1">{#N/A,#N/A,FALSE,"2~8번"}</definedName>
    <definedName name="m" localSheetId="4" hidden="1">#REF!</definedName>
    <definedName name="m" hidden="1">#REF!</definedName>
    <definedName name="Mainothers현재" localSheetId="4" hidden="1">{#N/A,#N/A,TRUE,"NRE";#N/A,#N/A,TRUE,"Tooling";#N/A,#N/A,TRUE,"Sample";#N/A,#N/A,TRUE,"Fixtures";#N/A,#N/A,TRUE,"Agency";#N/A,#N/A,TRUE,"Personnel"}</definedName>
    <definedName name="Mainothers현재" hidden="1">{#N/A,#N/A,TRUE,"NRE";#N/A,#N/A,TRUE,"Tooling";#N/A,#N/A,TRUE,"Sample";#N/A,#N/A,TRUE,"Fixtures";#N/A,#N/A,TRUE,"Agency";#N/A,#N/A,TRUE,"Personnel"}</definedName>
    <definedName name="MK" localSheetId="4" hidden="1">{#N/A,#N/A,TRUE,"총괄"}</definedName>
    <definedName name="MK" hidden="1">{#N/A,#N/A,TRUE,"총괄"}</definedName>
    <definedName name="mm" localSheetId="4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mmm" localSheetId="4" hidden="1">'[31]6PILE  (돌출)'!#REF!</definedName>
    <definedName name="mmm" hidden="1">'[31]6PILE  (돌출)'!#REF!</definedName>
    <definedName name="MMMMM" localSheetId="4" hidden="1">{#N/A,#N/A,FALSE,"운반시간"}</definedName>
    <definedName name="MMMMM" hidden="1">{#N/A,#N/A,FALSE,"운반시간"}</definedName>
    <definedName name="mms.ss" localSheetId="4" hidden="1">{#N/A,#N/A,TRUE,"토적및재료집계";#N/A,#N/A,TRUE,"토적및재료집계";#N/A,#N/A,TRUE,"단위량"}</definedName>
    <definedName name="mms.ss" hidden="1">{#N/A,#N/A,TRUE,"토적및재료집계";#N/A,#N/A,TRUE,"토적및재료집계";#N/A,#N/A,TRUE,"단위량"}</definedName>
    <definedName name="mn" localSheetId="4" hidden="1">{#N/A,#N/A,FALSE,"조골재"}</definedName>
    <definedName name="mn" hidden="1">{#N/A,#N/A,FALSE,"조골재"}</definedName>
    <definedName name="name_one" localSheetId="4" hidden="1">#REF!</definedName>
    <definedName name="name_one" hidden="1">#REF!</definedName>
    <definedName name="name_three" localSheetId="4" hidden="1">#REF!</definedName>
    <definedName name="name_three" hidden="1">#REF!</definedName>
    <definedName name="name_two" localSheetId="4" hidden="1">#REF!</definedName>
    <definedName name="name_two" hidden="1">#REF!</definedName>
    <definedName name="nego검토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" localSheetId="4" hidden="1">{#N/A,#N/A,TRUE,"NRE";#N/A,#N/A,TRUE,"Tooling";#N/A,#N/A,TRUE,"Sample";#N/A,#N/A,TRUE,"Fixtures";#N/A,#N/A,TRUE,"Agency";#N/A,#N/A,TRUE,"Personnel"}</definedName>
    <definedName name="new" hidden="1">{#N/A,#N/A,TRUE,"NRE";#N/A,#N/A,TRUE,"Tooling";#N/A,#N/A,TRUE,"Sample";#N/A,#N/A,TRUE,"Fixtures";#N/A,#N/A,TRUE,"Agency";#N/A,#N/A,TRUE,"Personnel"}</definedName>
    <definedName name="nm" localSheetId="4" hidden="1">{#N/A,#N/A,FALSE,"골재소요량";#N/A,#N/A,FALSE,"골재소요량"}</definedName>
    <definedName name="nm" hidden="1">{#N/A,#N/A,FALSE,"골재소요량";#N/A,#N/A,FALSE,"골재소요량"}</definedName>
    <definedName name="oi8uip" localSheetId="4" hidden="1">{#N/A,#N/A,FALSE,"이정표"}</definedName>
    <definedName name="oi8uip" hidden="1">{#N/A,#N/A,FALSE,"이정표"}</definedName>
    <definedName name="OIL" localSheetId="4" hidden="1">{"'용역비'!$A$4:$C$8"}</definedName>
    <definedName name="OIL" hidden="1">{"'용역비'!$A$4:$C$8"}</definedName>
    <definedName name="oiuyo" localSheetId="4" hidden="1">{#N/A,#N/A,FALSE,"부대1"}</definedName>
    <definedName name="oiuyo" hidden="1">{#N/A,#N/A,FALSE,"부대1"}</definedName>
    <definedName name="ok" localSheetId="4" hidden="1">{#N/A,#N/A,FALSE,"2~8번"}</definedName>
    <definedName name="ok" hidden="1">{#N/A,#N/A,FALSE,"2~8번"}</definedName>
    <definedName name="old예산" localSheetId="4" hidden="1">{#N/A,#N/A,TRUE,"손익보고"}</definedName>
    <definedName name="old예산" hidden="1">{#N/A,#N/A,TRUE,"손익보고"}</definedName>
    <definedName name="OP" localSheetId="4" hidden="1">#REF!</definedName>
    <definedName name="OP" hidden="1">#REF!</definedName>
    <definedName name="OPOPOP" localSheetId="4" hidden="1">{#N/A,#N/A,FALSE,"2~8번"}</definedName>
    <definedName name="OPOPOP" hidden="1">{#N/A,#N/A,FALSE,"2~8번"}</definedName>
    <definedName name="option" localSheetId="4" hidden="1">{#N/A,#N/A,TRUE,"NRE";#N/A,#N/A,TRUE,"Tooling";#N/A,#N/A,TRUE,"Sample";#N/A,#N/A,TRUE,"Fixtures";#N/A,#N/A,TRUE,"Agency";#N/A,#N/A,TRUE,"Personnel"}</definedName>
    <definedName name="option" hidden="1">{#N/A,#N/A,TRUE,"NRE";#N/A,#N/A,TRUE,"Tooling";#N/A,#N/A,TRUE,"Sample";#N/A,#N/A,TRUE,"Fixtures";#N/A,#N/A,TRUE,"Agency";#N/A,#N/A,TRUE,"Personnel"}</definedName>
    <definedName name="ORDER1" hidden="1">255</definedName>
    <definedName name="ORDER2" hidden="1">255</definedName>
    <definedName name="ouio" localSheetId="4" hidden="1">{#N/A,#N/A,FALSE,"부대2"}</definedName>
    <definedName name="ouio" hidden="1">{#N/A,#N/A,FALSE,"부대2"}</definedName>
    <definedName name="OVERLAY" localSheetId="4" hidden="1">{#N/A,#N/A,FALSE,"2~8번"}</definedName>
    <definedName name="OVERLAY" hidden="1">{#N/A,#N/A,FALSE,"2~8번"}</definedName>
    <definedName name="_xlnm.Print_Area" localSheetId="3">'공사기간 산정'!$A$1:$L$24</definedName>
    <definedName name="_xlnm.Print_Area" localSheetId="7">노임단가!$A$1:$H$165</definedName>
    <definedName name="_xlnm.Print_Area" localSheetId="4">사진대지!$B$1:$H$15</definedName>
    <definedName name="_xlnm.Print_Area" localSheetId="6">양수장!$A$1:$M$30</definedName>
    <definedName name="_xlnm.Print_Area" localSheetId="8">'운반비 산출 근거'!$A$1:$I$359</definedName>
    <definedName name="_xlnm.Print_Area" localSheetId="5">총괄표!$A$2:$L$31</definedName>
    <definedName name="_xlnm.Print_Area" localSheetId="0">표지!$A$1:$L$16</definedName>
    <definedName name="Q" localSheetId="4" hidden="1">#REF!</definedName>
    <definedName name="Q" hidden="1">#REF!</definedName>
    <definedName name="q00" localSheetId="4" hidden="1">{#N/A,#N/A,FALSE,"운반시간"}</definedName>
    <definedName name="q00" hidden="1">{#N/A,#N/A,FALSE,"운반시간"}</definedName>
    <definedName name="q234562456" localSheetId="4" hidden="1">{"'용역비'!$A$4:$C$8"}</definedName>
    <definedName name="q234562456" hidden="1">{"'용역비'!$A$4:$C$8"}</definedName>
    <definedName name="Q3WEE" localSheetId="4" hidden="1">{#N/A,#N/A,FALSE,"조골재"}</definedName>
    <definedName name="Q3WEE" hidden="1">{#N/A,#N/A,FALSE,"조골재"}</definedName>
    <definedName name="QA" localSheetId="4" hidden="1">#REF!</definedName>
    <definedName name="QA" hidden="1">#REF!</definedName>
    <definedName name="qaa" localSheetId="4" hidden="1">{#N/A,#N/A,FALSE,"속도"}</definedName>
    <definedName name="qaa" hidden="1">{#N/A,#N/A,FALSE,"속도"}</definedName>
    <definedName name="qaaa" localSheetId="4" hidden="1">{#N/A,#N/A,FALSE,"속도"}</definedName>
    <definedName name="qaaa" hidden="1">{#N/A,#N/A,FALSE,"속도"}</definedName>
    <definedName name="qbb" localSheetId="4" hidden="1">{#N/A,#N/A,FALSE,"2~8번"}</definedName>
    <definedName name="qbb" hidden="1">{#N/A,#N/A,FALSE,"2~8번"}</definedName>
    <definedName name="QHQN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HQ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" localSheetId="4" hidden="1">{"'자리배치도'!$AG$1:$CI$28"}</definedName>
    <definedName name="qk" hidden="1">{"'자리배치도'!$AG$1:$CI$28"}</definedName>
    <definedName name="qkqh" localSheetId="4" hidden="1">{#N/A,#N/A,TRUE,"NRE";#N/A,#N/A,TRUE,"Tooling";#N/A,#N/A,TRUE,"Sample";#N/A,#N/A,TRUE,"Fixtures";#N/A,#N/A,TRUE,"Agency";#N/A,#N/A,TRUE,"Personnel"}</definedName>
    <definedName name="qkqh" hidden="1">{#N/A,#N/A,TRUE,"NRE";#N/A,#N/A,TRUE,"Tooling";#N/A,#N/A,TRUE,"Sample";#N/A,#N/A,TRUE,"Fixtures";#N/A,#N/A,TRUE,"Agency";#N/A,#N/A,TRUE,"Personnel"}</definedName>
    <definedName name="qkqh1" localSheetId="4" hidden="1">{#N/A,#N/A,FALSE,"명세표"}</definedName>
    <definedName name="qkqh1" hidden="1">{#N/A,#N/A,FALSE,"명세표"}</definedName>
    <definedName name="qkrk" localSheetId="4" hidden="1">{#N/A,#N/A,TRUE,"NRE";#N/A,#N/A,TRUE,"Tooling";#N/A,#N/A,TRUE,"Sample";#N/A,#N/A,TRUE,"Fixtures";#N/A,#N/A,TRUE,"Agency";#N/A,#N/A,TRUE,"Personnel"}</definedName>
    <definedName name="qkrk" hidden="1">{#N/A,#N/A,TRUE,"NRE";#N/A,#N/A,TRUE,"Tooling";#N/A,#N/A,TRUE,"Sample";#N/A,#N/A,TRUE,"Fixtures";#N/A,#N/A,TRUE,"Agency";#N/A,#N/A,TRUE,"Personnel"}</definedName>
    <definedName name="qor" hidden="1">[32]실행철강하도!$A$1:$A$4</definedName>
    <definedName name="QP" localSheetId="4" hidden="1">{#N/A,#N/A,FALSE,"단가표지"}</definedName>
    <definedName name="QP" hidden="1">{#N/A,#N/A,FALSE,"단가표지"}</definedName>
    <definedName name="qqq" localSheetId="4" hidden="1">{#N/A,#N/A,FALSE,"부대2"}</definedName>
    <definedName name="qqq" hidden="1">{#N/A,#N/A,FALSE,"부대2"}</definedName>
    <definedName name="qqqqqqqqq" localSheetId="4" hidden="1">#REF!</definedName>
    <definedName name="qqqqqqqqq" hidden="1">#REF!</definedName>
    <definedName name="QQQQQQQQQQQQQQ" localSheetId="4" hidden="1">[33]날개벽수량표!#REF!</definedName>
    <definedName name="QQQQQQQQQQQQQQ" hidden="1">[33]날개벽수량표!#REF!</definedName>
    <definedName name="QQQQㅁ" localSheetId="4" hidden="1">{#N/A,#N/A,FALSE,"배수2"}</definedName>
    <definedName name="QQQQㅁ" hidden="1">{#N/A,#N/A,FALSE,"배수2"}</definedName>
    <definedName name="qw" localSheetId="4" hidden="1">{#N/A,#N/A,FALSE,"단가표지"}</definedName>
    <definedName name="qw" hidden="1">{#N/A,#N/A,FALSE,"단가표지"}</definedName>
    <definedName name="qwan" localSheetId="4" hidden="1">{#N/A,#N/A,FALSE,"2~8번"}</definedName>
    <definedName name="qwan" hidden="1">{#N/A,#N/A,FALSE,"2~8번"}</definedName>
    <definedName name="QWERQWER" localSheetId="4" hidden="1">#REF!</definedName>
    <definedName name="QWERQWER" hidden="1">#REF!</definedName>
    <definedName name="QWERT" localSheetId="4" hidden="1">#REF!</definedName>
    <definedName name="QWERT" hidden="1">#REF!</definedName>
    <definedName name="QWQ" localSheetId="4" hidden="1">{#N/A,#N/A,FALSE,"배수2"}</definedName>
    <definedName name="QWQ" hidden="1">{#N/A,#N/A,FALSE,"배수2"}</definedName>
    <definedName name="QWQED" localSheetId="4" hidden="1">{#N/A,#N/A,FALSE,"혼합골재"}</definedName>
    <definedName name="QWQED" hidden="1">{#N/A,#N/A,FALSE,"혼합골재"}</definedName>
    <definedName name="qwr" localSheetId="4" hidden="1">{#N/A,#N/A,FALSE,"단가표지"}</definedName>
    <definedName name="qwr" hidden="1">{#N/A,#N/A,FALSE,"단가표지"}</definedName>
    <definedName name="qwrn10" localSheetId="4" hidden="1">{#N/A,#N/A,FALSE,"이정표"}</definedName>
    <definedName name="qwrn10" hidden="1">{#N/A,#N/A,FALSE,"이정표"}</definedName>
    <definedName name="qwrn11" localSheetId="4" hidden="1">{#N/A,#N/A,FALSE,"조골재"}</definedName>
    <definedName name="qwrn11" hidden="1">{#N/A,#N/A,FALSE,"조골재"}</definedName>
    <definedName name="qwrn12" localSheetId="4" hidden="1">{#N/A,#N/A,FALSE,"구조1"}</definedName>
    <definedName name="qwrn12" hidden="1">{#N/A,#N/A,FALSE,"구조1"}</definedName>
    <definedName name="qwrn13" localSheetId="4" hidden="1">{#N/A,#N/A,FALSE,"토공2"}</definedName>
    <definedName name="qwrn13" hidden="1">{#N/A,#N/A,FALSE,"토공2"}</definedName>
    <definedName name="qwrn14" localSheetId="4" hidden="1">{#N/A,#N/A,FALSE,"포장1";#N/A,#N/A,FALSE,"포장1"}</definedName>
    <definedName name="qwrn14" hidden="1">{#N/A,#N/A,FALSE,"포장1";#N/A,#N/A,FALSE,"포장1"}</definedName>
    <definedName name="qwrn15" localSheetId="4" hidden="1">{#N/A,#N/A,FALSE,"포장2"}</definedName>
    <definedName name="qwrn15" hidden="1">{#N/A,#N/A,FALSE,"포장2"}</definedName>
    <definedName name="qwrn16" localSheetId="4" hidden="1">{#N/A,#N/A,FALSE,"표지목차"}</definedName>
    <definedName name="qwrn16" hidden="1">{#N/A,#N/A,FALSE,"표지목차"}</definedName>
    <definedName name="qwrn17" localSheetId="4" hidden="1">{#N/A,#N/A,FALSE,"혼합골재"}</definedName>
    <definedName name="qwrn17" hidden="1">{#N/A,#N/A,FALSE,"혼합골재"}</definedName>
    <definedName name="qwrn2" localSheetId="4" hidden="1">{#N/A,#N/A,FALSE,"구조2"}</definedName>
    <definedName name="qwrn2" hidden="1">{#N/A,#N/A,FALSE,"구조2"}</definedName>
    <definedName name="qwrn3" localSheetId="4" hidden="1">{#N/A,#N/A,FALSE,"단가표지"}</definedName>
    <definedName name="qwrn3" hidden="1">{#N/A,#N/A,FALSE,"단가표지"}</definedName>
    <definedName name="qwrn4" localSheetId="4" hidden="1">{#N/A,#N/A,FALSE,"배수1"}</definedName>
    <definedName name="qwrn4" hidden="1">{#N/A,#N/A,FALSE,"배수1"}</definedName>
    <definedName name="qwrn5" localSheetId="4" hidden="1">{#N/A,#N/A,FALSE,"배수2"}</definedName>
    <definedName name="qwrn5" hidden="1">{#N/A,#N/A,FALSE,"배수2"}</definedName>
    <definedName name="qwrn6" localSheetId="4" hidden="1">{#N/A,#N/A,FALSE,"부대1"}</definedName>
    <definedName name="qwrn6" hidden="1">{#N/A,#N/A,FALSE,"부대1"}</definedName>
    <definedName name="qwrn7" localSheetId="4" hidden="1">{#N/A,#N/A,FALSE,"부대2"}</definedName>
    <definedName name="qwrn7" hidden="1">{#N/A,#N/A,FALSE,"부대2"}</definedName>
    <definedName name="qwrn8" localSheetId="4" hidden="1">{#N/A,#N/A,FALSE,"속도"}</definedName>
    <definedName name="qwrn8" hidden="1">{#N/A,#N/A,FALSE,"속도"}</definedName>
    <definedName name="qwrn9" localSheetId="4" hidden="1">{#N/A,#N/A,FALSE,"운반시간"}</definedName>
    <definedName name="qwrn9" hidden="1">{#N/A,#N/A,FALSE,"운반시간"}</definedName>
    <definedName name="qwrnn" localSheetId="4" hidden="1">{#N/A,#N/A,FALSE,"골재소요량";#N/A,#N/A,FALSE,"골재소요량"}</definedName>
    <definedName name="qwrnn" hidden="1">{#N/A,#N/A,FALSE,"골재소요량";#N/A,#N/A,FALSE,"골재소요량"}</definedName>
    <definedName name="qyk" localSheetId="4" hidden="1">{"'용역비'!$A$4:$C$8"}</definedName>
    <definedName name="qyk" hidden="1">{"'용역비'!$A$4:$C$8"}</definedName>
    <definedName name="rarasfsda" localSheetId="4" hidden="1">{#N/A,#N/A,FALSE,"이정표"}</definedName>
    <definedName name="rarasfsda" hidden="1">{#N/A,#N/A,FALSE,"이정표"}</definedName>
    <definedName name="rasfsafsafdsa" localSheetId="4" hidden="1">{#N/A,#N/A,FALSE,"조골재"}</definedName>
    <definedName name="rasfsafsafdsa" hidden="1">{#N/A,#N/A,FALSE,"조골재"}</definedName>
    <definedName name="rddd" localSheetId="4" hidden="1">{#N/A,#N/A,FALSE,"배수2"}</definedName>
    <definedName name="rddd" hidden="1">{#N/A,#N/A,FALSE,"배수2"}</definedName>
    <definedName name="rey" localSheetId="4" hidden="1">{"'중기작업1'!$A$1:$V$18"}</definedName>
    <definedName name="rey" hidden="1">{"'중기작업1'!$A$1:$V$18"}</definedName>
    <definedName name="RFYIFIOYGOPIO" localSheetId="4" hidden="1">#REF!</definedName>
    <definedName name="RFYIFIOYGOPIO" hidden="1">#REF!</definedName>
    <definedName name="rgrg" localSheetId="4" hidden="1">{#N/A,#N/A,FALSE,"현장 NCR 분석";#N/A,#N/A,FALSE,"현장품질감사";#N/A,#N/A,FALSE,"현장품질감사"}</definedName>
    <definedName name="rgrg" hidden="1">{#N/A,#N/A,FALSE,"현장 NCR 분석";#N/A,#N/A,FALSE,"현장품질감사";#N/A,#N/A,FALSE,"현장품질감사"}</definedName>
    <definedName name="RK" localSheetId="4" hidden="1">[25]수량산출!#REF!</definedName>
    <definedName name="RK" hidden="1">[25]수량산출!#REF!</definedName>
    <definedName name="rkdkd" localSheetId="4" hidden="1">{#N/A,#N/A,FALSE,"2~8번"}</definedName>
    <definedName name="rkdkd" hidden="1">{#N/A,#N/A,FALSE,"2~8번"}</definedName>
    <definedName name="RKS" localSheetId="4" hidden="1">{#N/A,#N/A,FALSE,"이정표"}</definedName>
    <definedName name="RKS" hidden="1">{#N/A,#N/A,FALSE,"이정표"}</definedName>
    <definedName name="RKSK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s" localSheetId="4" hidden="1">{#N/A,#N/A,FALSE,"부대1"}</definedName>
    <definedName name="rkss" hidden="1">{#N/A,#N/A,FALSE,"부대1"}</definedName>
    <definedName name="rksss" localSheetId="4" hidden="1">{#N/A,#N/A,FALSE,"부대2"}</definedName>
    <definedName name="rksss" hidden="1">{#N/A,#N/A,FALSE,"부대2"}</definedName>
    <definedName name="rkssss" localSheetId="4" hidden="1">{#N/A,#N/A,FALSE,"속도"}</definedName>
    <definedName name="rkssss" hidden="1">{#N/A,#N/A,FALSE,"속도"}</definedName>
    <definedName name="ro" localSheetId="4" hidden="1">{#N/A,#N/A,FALSE,"2~8번"}</definedName>
    <definedName name="ro" hidden="1">{#N/A,#N/A,FALSE,"2~8번"}</definedName>
    <definedName name="Royalty" localSheetId="4" hidden="1">{#N/A,#N/A,FALSE,"Sheet1"}</definedName>
    <definedName name="Royalty" hidden="1">{#N/A,#N/A,FALSE,"Sheet1"}</definedName>
    <definedName name="rrrrr" localSheetId="4" hidden="1">{#N/A,#N/A,FALSE,"조골재"}</definedName>
    <definedName name="rrrrr" hidden="1">{#N/A,#N/A,FALSE,"조골재"}</definedName>
    <definedName name="rsaraf" localSheetId="4" hidden="1">{#N/A,#N/A,FALSE,"운반시간"}</definedName>
    <definedName name="rsaraf" hidden="1">{#N/A,#N/A,FALSE,"운반시간"}</definedName>
    <definedName name="rth" localSheetId="4" hidden="1">{"'용역비'!$A$4:$C$8"}</definedName>
    <definedName name="rth" hidden="1">{"'용역비'!$A$4:$C$8"}</definedName>
    <definedName name="rwe6vtd" localSheetId="4" hidden="1">{#N/A,#N/A,FALSE,"표지목차"}</definedName>
    <definedName name="rwe6vtd" hidden="1">{#N/A,#N/A,FALSE,"표지목차"}</definedName>
    <definedName name="ryescerfwe" localSheetId="4" hidden="1">{#N/A,#N/A,FALSE,"부대2"}</definedName>
    <definedName name="ryescerfwe" hidden="1">{#N/A,#N/A,FALSE,"부대2"}</definedName>
    <definedName name="RYOO" localSheetId="4" hidden="1">[34]배수내역!#REF!</definedName>
    <definedName name="RYOO" hidden="1">[34]배수내역!#REF!</definedName>
    <definedName name="ryuk" localSheetId="4" hidden="1">{"'용역비'!$A$4:$C$8"}</definedName>
    <definedName name="ryuk" hidden="1">{"'용역비'!$A$4:$C$8"}</definedName>
    <definedName name="SADA" localSheetId="4" hidden="1">{#N/A,#N/A,FALSE,"2~8번"}</definedName>
    <definedName name="SADA" hidden="1">{#N/A,#N/A,FALSE,"2~8번"}</definedName>
    <definedName name="SAFSAFSAD" localSheetId="4" hidden="1">{#N/A,#N/A,FALSE,"속도"}</definedName>
    <definedName name="SAFSAFSAD" hidden="1">{#N/A,#N/A,FALSE,"속도"}</definedName>
    <definedName name="SAPBEXdnldView" hidden="1">"41JLQUL0YNPVK3OX98UIGJGNP"</definedName>
    <definedName name="SAPBEXsysID" hidden="1">"BWP"</definedName>
    <definedName name="sasasa" localSheetId="4" hidden="1">{#N/A,#N/A,FALSE,"속도"}</definedName>
    <definedName name="sasasa" hidden="1">{#N/A,#N/A,FALSE,"속도"}</definedName>
    <definedName name="SdAS" hidden="1">'[17]98수문일위'!$A$1:$P$2004</definedName>
    <definedName name="SDCFG\" localSheetId="4" hidden="1">{#N/A,#N/A,FALSE,"운반시간"}</definedName>
    <definedName name="SDCFG\" hidden="1">{#N/A,#N/A,FALSE,"운반시간"}</definedName>
    <definedName name="SDDFD" localSheetId="4" hidden="1">{#N/A,#N/A,FALSE,"배수1"}</definedName>
    <definedName name="SDDFD" hidden="1">{#N/A,#N/A,FALSE,"배수1"}</definedName>
    <definedName name="SDF" localSheetId="4" hidden="1">#REF!</definedName>
    <definedName name="SDF" hidden="1">#REF!</definedName>
    <definedName name="sdf4e" localSheetId="4" hidden="1">{#N/A,#N/A,FALSE,"현장 NCR 분석";#N/A,#N/A,FALSE,"현장품질감사";#N/A,#N/A,FALSE,"현장품질감사"}</definedName>
    <definedName name="sdf4e" hidden="1">{#N/A,#N/A,FALSE,"현장 NCR 분석";#N/A,#N/A,FALSE,"현장품질감사";#N/A,#N/A,FALSE,"현장품질감사"}</definedName>
    <definedName name="sdfa" localSheetId="4" hidden="1">{#N/A,#N/A,FALSE,"2~8번"}</definedName>
    <definedName name="sdfa" hidden="1">{#N/A,#N/A,FALSE,"2~8번"}</definedName>
    <definedName name="SDFDFD" localSheetId="4" hidden="1">{#N/A,#N/A,FALSE,"운반시간"}</definedName>
    <definedName name="SDFDFD" hidden="1">{#N/A,#N/A,FALSE,"운반시간"}</definedName>
    <definedName name="SDFGFH" localSheetId="4" hidden="1">{#N/A,#N/A,FALSE,"부대2"}</definedName>
    <definedName name="SDFGFH" hidden="1">{#N/A,#N/A,FALSE,"부대2"}</definedName>
    <definedName name="SDFSAFSADFS" localSheetId="4" hidden="1">{#N/A,#N/A,FALSE,"혼합골재"}</definedName>
    <definedName name="SDFSAFSADFS" hidden="1">{#N/A,#N/A,FALSE,"혼합골재"}</definedName>
    <definedName name="SDGAS" localSheetId="4" hidden="1">#REF!</definedName>
    <definedName name="SDGAS" hidden="1">#REF!</definedName>
    <definedName name="sdggr" localSheetId="4" hidden="1">{#N/A,#N/A,FALSE,"현장 NCR 분석";#N/A,#N/A,FALSE,"현장품질감사";#N/A,#N/A,FALSE,"현장품질감사"}</definedName>
    <definedName name="sdggr" hidden="1">{#N/A,#N/A,FALSE,"현장 NCR 분석";#N/A,#N/A,FALSE,"현장품질감사";#N/A,#N/A,FALSE,"현장품질감사"}</definedName>
    <definedName name="SDGSDFHFDJDG" localSheetId="4" hidden="1">{#N/A,#N/A,FALSE,"속도"}</definedName>
    <definedName name="SDGSDFHFDJDG" hidden="1">{#N/A,#N/A,FALSE,"속도"}</definedName>
    <definedName name="SDGSDGDHDFHGF" localSheetId="4" hidden="1">{#N/A,#N/A,FALSE,"운반시간"}</definedName>
    <definedName name="SDGSDGDHDFHGF" hidden="1">{#N/A,#N/A,FALSE,"운반시간"}</definedName>
    <definedName name="SDHF" localSheetId="4" hidden="1">{#N/A,#N/A,FALSE,"현장 NCR 분석";#N/A,#N/A,FALSE,"현장품질감사";#N/A,#N/A,FALSE,"현장품질감사"}</definedName>
    <definedName name="SDHF" hidden="1">{#N/A,#N/A,FALSE,"현장 NCR 분석";#N/A,#N/A,FALSE,"현장품질감사";#N/A,#N/A,FALSE,"현장품질감사"}</definedName>
    <definedName name="SDRTHST" localSheetId="4" hidden="1">#REF!</definedName>
    <definedName name="SDRTHST" hidden="1">#REF!</definedName>
    <definedName name="sdryhj" localSheetId="4" hidden="1">{"'용역비'!$A$4:$C$8"}</definedName>
    <definedName name="sdryhj" hidden="1">{"'용역비'!$A$4:$C$8"}</definedName>
    <definedName name="SDS" localSheetId="4" hidden="1">{#N/A,#N/A,FALSE,"2~8번"}</definedName>
    <definedName name="SDS" hidden="1">{#N/A,#N/A,FALSE,"2~8번"}</definedName>
    <definedName name="sdsda" localSheetId="4" hidden="1">{#N/A,#N/A,TRUE,"토적및재료집계";#N/A,#N/A,TRUE,"토적및재료집계";#N/A,#N/A,TRUE,"단위량"}</definedName>
    <definedName name="sdsda" hidden="1">{#N/A,#N/A,TRUE,"토적및재료집계";#N/A,#N/A,TRUE,"토적및재료집계";#N/A,#N/A,TRUE,"단위량"}</definedName>
    <definedName name="sdsdddd" localSheetId="4" hidden="1">{#N/A,#N/A,FALSE,"토공2"}</definedName>
    <definedName name="sdsdddd" hidden="1">{#N/A,#N/A,FALSE,"토공2"}</definedName>
    <definedName name="sdsdrgsth" localSheetId="4" hidden="1">{#N/A,#N/A,FALSE,"현장 NCR 분석";#N/A,#N/A,FALSE,"현장품질감사";#N/A,#N/A,FALSE,"현장품질감사"}</definedName>
    <definedName name="sdsdrgsth" hidden="1">{#N/A,#N/A,FALSE,"현장 NCR 분석";#N/A,#N/A,FALSE,"현장품질감사";#N/A,#N/A,FALSE,"현장품질감사"}</definedName>
    <definedName name="sdwe" localSheetId="4" hidden="1">{#N/A,#N/A,FALSE,"현장 NCR 분석";#N/A,#N/A,FALSE,"현장품질감사";#N/A,#N/A,FALSE,"현장품질감사"}</definedName>
    <definedName name="sdwe" hidden="1">{#N/A,#N/A,FALSE,"현장 NCR 분석";#N/A,#N/A,FALSE,"현장품질감사";#N/A,#N/A,FALSE,"현장품질감사"}</definedName>
    <definedName name="SDYF" localSheetId="4" hidden="1">{#N/A,#N/A,FALSE,"현장 NCR 분석";#N/A,#N/A,FALSE,"현장품질감사";#N/A,#N/A,FALSE,"현장품질감사"}</definedName>
    <definedName name="SDYF" hidden="1">{#N/A,#N/A,FALSE,"현장 NCR 분석";#N/A,#N/A,FALSE,"현장품질감사";#N/A,#N/A,FALSE,"현장품질감사"}</definedName>
    <definedName name="SE" localSheetId="4" hidden="1">{"'용역비'!$A$4:$C$8"}</definedName>
    <definedName name="SE" hidden="1">{"'용역비'!$A$4:$C$8"}</definedName>
    <definedName name="SFA" localSheetId="4" hidden="1">{#N/A,#N/A,FALSE,"포장1";#N/A,#N/A,FALSE,"포장1"}</definedName>
    <definedName name="SFA" hidden="1">{#N/A,#N/A,FALSE,"포장1";#N/A,#N/A,FALSE,"포장1"}</definedName>
    <definedName name="SFFF" localSheetId="4" hidden="1">[35]노임단가!#REF!</definedName>
    <definedName name="SFFF" hidden="1">[35]노임단가!#REF!</definedName>
    <definedName name="SFFFFF" localSheetId="4" hidden="1">[35]노임단가!#REF!</definedName>
    <definedName name="SFFFFF" hidden="1">[35]노임단가!#REF!</definedName>
    <definedName name="sfggf" localSheetId="4" hidden="1">{#N/A,#N/A,FALSE,"배수1"}</definedName>
    <definedName name="sfggf" hidden="1">{#N/A,#N/A,FALSE,"배수1"}</definedName>
    <definedName name="SFSDFDSF" localSheetId="4" hidden="1">{#N/A,#N/A,FALSE,"운반시간"}</definedName>
    <definedName name="SFSDFDSF" hidden="1">{#N/A,#N/A,FALSE,"운반시간"}</definedName>
    <definedName name="sheet" localSheetId="4" hidden="1">{#N/A,#N/A,FALSE,"골재소요량";#N/A,#N/A,FALSE,"골재소요량"}</definedName>
    <definedName name="sheet" hidden="1">{#N/A,#N/A,FALSE,"골재소요량";#N/A,#N/A,FALSE,"골재소요량"}</definedName>
    <definedName name="SHEET03" localSheetId="4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SHEET03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SHEET100" localSheetId="4" hidden="1">#REF!</definedName>
    <definedName name="SHEET100" hidden="1">#REF!</definedName>
    <definedName name="SJDGHFYCF" localSheetId="4" hidden="1">{#N/A,#N/A,FALSE,"현장 NCR 분석";#N/A,#N/A,FALSE,"현장품질감사";#N/A,#N/A,FALSE,"현장품질감사"}</definedName>
    <definedName name="SJDGHFYCF" hidden="1">{#N/A,#N/A,FALSE,"현장 NCR 분석";#N/A,#N/A,FALSE,"현장품질감사";#N/A,#N/A,FALSE,"현장품질감사"}</definedName>
    <definedName name="sjdhfh" localSheetId="4" hidden="1">{#N/A,#N/A,FALSE,"현장 NCR 분석";#N/A,#N/A,FALSE,"현장품질감사";#N/A,#N/A,FALSE,"현장품질감사"}</definedName>
    <definedName name="sjdhfh" hidden="1">{#N/A,#N/A,FALSE,"현장 NCR 분석";#N/A,#N/A,FALSE,"현장품질감사";#N/A,#N/A,FALSE,"현장품질감사"}</definedName>
    <definedName name="sjwe" localSheetId="4" hidden="1">{#N/A,#N/A,FALSE,"현장 NCR 분석";#N/A,#N/A,FALSE,"현장품질감사";#N/A,#N/A,FALSE,"현장품질감사"}</definedName>
    <definedName name="sjwe" hidden="1">{#N/A,#N/A,FALSE,"현장 NCR 분석";#N/A,#N/A,FALSE,"현장품질감사";#N/A,#N/A,FALSE,"현장품질감사"}</definedName>
    <definedName name="SKI" localSheetId="4" hidden="1">[35]노임단가!#REF!</definedName>
    <definedName name="SKI" hidden="1">[35]노임단가!#REF!</definedName>
    <definedName name="SO" localSheetId="4" hidden="1">#REF!</definedName>
    <definedName name="SO" hidden="1">#REF!</definedName>
    <definedName name="sodur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sodur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solver_adj" localSheetId="4" hidden="1">#REF!,#REF!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localSheetId="4" hidden="1">#REF!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rth" localSheetId="4" hidden="1">{"'용역비'!$A$4:$C$8"}</definedName>
    <definedName name="srth" hidden="1">{"'용역비'!$A$4:$C$8"}</definedName>
    <definedName name="sss" localSheetId="4" hidden="1">{#N/A,#N/A,FALSE,"전력간선"}</definedName>
    <definedName name="sss" hidden="1">{#N/A,#N/A,FALSE,"전력간선"}</definedName>
    <definedName name="ssss" localSheetId="4" hidden="1">{#N/A,#N/A,FALSE,"포장2"}</definedName>
    <definedName name="ssss" hidden="1">{#N/A,#N/A,FALSE,"포장2"}</definedName>
    <definedName name="sssss" localSheetId="4" hidden="1">{#N/A,#N/A,FALSE,"운반시간"}</definedName>
    <definedName name="sssss" hidden="1">{#N/A,#N/A,FALSE,"운반시간"}</definedName>
    <definedName name="STS" localSheetId="4" hidden="1">{"'용역비'!$A$4:$C$8"}</definedName>
    <definedName name="STS" hidden="1">{"'용역비'!$A$4:$C$8"}</definedName>
    <definedName name="SWS" localSheetId="4" hidden="1">#REF!</definedName>
    <definedName name="SWS" hidden="1">#REF!</definedName>
    <definedName name="swswswswsws" localSheetId="4" hidden="1">{"'중기작업1'!$A$1:$V$18"}</definedName>
    <definedName name="swswswswsws" hidden="1">{"'중기작업1'!$A$1:$V$18"}</definedName>
    <definedName name="TEWGDSGVDSFGVDSVGSD" localSheetId="4" hidden="1">{#N/A,#N/A,FALSE,"운반시간"}</definedName>
    <definedName name="TEWGDSGVDSFGVDSVGSD" hidden="1">{#N/A,#N/A,FALSE,"운반시간"}</definedName>
    <definedName name="TFUI" localSheetId="4" hidden="1">{"'용역비'!$A$4:$C$8"}</definedName>
    <definedName name="TFUI" hidden="1">{"'용역비'!$A$4:$C$8"}</definedName>
    <definedName name="TN" localSheetId="4" hidden="1">#REF!</definedName>
    <definedName name="TN" hidden="1">#REF!</definedName>
    <definedName name="tr" localSheetId="4" hidden="1">#REF!</definedName>
    <definedName name="tr" hidden="1">#REF!</definedName>
    <definedName name="tre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tre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tt" localSheetId="4" hidden="1">{#N/A,#N/A,FALSE,"단가표지"}</definedName>
    <definedName name="tt" hidden="1">{#N/A,#N/A,FALSE,"단가표지"}</definedName>
    <definedName name="TTTT" localSheetId="4" hidden="1">#REF!</definedName>
    <definedName name="TTTT" hidden="1">#REF!</definedName>
    <definedName name="tuilol" localSheetId="4" hidden="1">{"'용역비'!$A$4:$C$8"}</definedName>
    <definedName name="tuilol" hidden="1">{"'용역비'!$A$4:$C$8"}</definedName>
    <definedName name="TYHFDGFD" localSheetId="4" hidden="1">{#N/A,#N/A,FALSE,"배수2"}</definedName>
    <definedName name="TYHFDGFD" hidden="1">{#N/A,#N/A,FALSE,"배수2"}</definedName>
    <definedName name="tyje" localSheetId="4" hidden="1">{"'용역비'!$A$4:$C$8"}</definedName>
    <definedName name="tyje" hidden="1">{"'용역비'!$A$4:$C$8"}</definedName>
    <definedName name="tyjet" localSheetId="4" hidden="1">{"'용역비'!$A$4:$C$8"}</definedName>
    <definedName name="tyjet" hidden="1">{"'용역비'!$A$4:$C$8"}</definedName>
    <definedName name="TYRY" localSheetId="4" hidden="1">#REF!</definedName>
    <definedName name="TYRY" hidden="1">#REF!</definedName>
    <definedName name="tytju4tewete" localSheetId="4" hidden="1">{#N/A,#N/A,FALSE,"속도"}</definedName>
    <definedName name="tytju4tewete" hidden="1">{#N/A,#N/A,FALSE,"속도"}</definedName>
    <definedName name="tyu" localSheetId="4" hidden="1">{"'용역비'!$A$4:$C$8"}</definedName>
    <definedName name="tyu" hidden="1">{"'용역비'!$A$4:$C$8"}</definedName>
    <definedName name="uhio8ou" localSheetId="4" hidden="1">{#N/A,#N/A,FALSE,"포장2"}</definedName>
    <definedName name="uhio8ou" hidden="1">{#N/A,#N/A,FALSE,"포장2"}</definedName>
    <definedName name="uiok" localSheetId="4" hidden="1">{#N/A,#N/A,FALSE,"표지목차"}</definedName>
    <definedName name="uiok" hidden="1">{#N/A,#N/A,FALSE,"표지목차"}</definedName>
    <definedName name="ujdffdf" localSheetId="4" hidden="1">{#N/A,#N/A,FALSE,"단가표지"}</definedName>
    <definedName name="ujdffdf" hidden="1">{#N/A,#N/A,FALSE,"단가표지"}</definedName>
    <definedName name="ujk" localSheetId="4" hidden="1">{#N/A,#N/A,FALSE,"운반시간"}</definedName>
    <definedName name="ujk" hidden="1">{#N/A,#N/A,FALSE,"운반시간"}</definedName>
    <definedName name="ulo" localSheetId="4" hidden="1">{"'용역비'!$A$4:$C$8"}</definedName>
    <definedName name="ulo" hidden="1">{"'용역비'!$A$4:$C$8"}</definedName>
    <definedName name="uoi8p" localSheetId="4" hidden="1">{#N/A,#N/A,FALSE,"운반시간"}</definedName>
    <definedName name="uoi8p" hidden="1">{#N/A,#N/A,FALSE,"운반시간"}</definedName>
    <definedName name="uoi8u" localSheetId="4" hidden="1">{#N/A,#N/A,FALSE,"토공2"}</definedName>
    <definedName name="uoi8u" hidden="1">{#N/A,#N/A,FALSE,"토공2"}</definedName>
    <definedName name="uoio" localSheetId="4" hidden="1">{#N/A,#N/A,FALSE,"포장1";#N/A,#N/A,FALSE,"포장1"}</definedName>
    <definedName name="uoio" hidden="1">{#N/A,#N/A,FALSE,"포장1";#N/A,#N/A,FALSE,"포장1"}</definedName>
    <definedName name="uoiup" localSheetId="4" hidden="1">{#N/A,#N/A,FALSE,"구조1"}</definedName>
    <definedName name="uoiup" hidden="1">{#N/A,#N/A,FALSE,"구조1"}</definedName>
    <definedName name="uu" localSheetId="4" hidden="1">{"'용역비'!$A$4:$C$8"}</definedName>
    <definedName name="uu" hidden="1">{"'용역비'!$A$4:$C$8"}</definedName>
    <definedName name="uuuu" localSheetId="4" hidden="1">{#N/A,#N/A,FALSE,"단가표지"}</definedName>
    <definedName name="uuuu" hidden="1">{#N/A,#N/A,FALSE,"단가표지"}</definedName>
    <definedName name="uy89ihbn" localSheetId="4" hidden="1">{#N/A,#N/A,FALSE,"2~8번"}</definedName>
    <definedName name="uy89ihbn" hidden="1">{#N/A,#N/A,FALSE,"2~8번"}</definedName>
    <definedName name="uyjesc" localSheetId="4" hidden="1">{#N/A,#N/A,FALSE,"포장1";#N/A,#N/A,FALSE,"포장1"}</definedName>
    <definedName name="uyjesc" hidden="1">{#N/A,#N/A,FALSE,"포장1";#N/A,#N/A,FALSE,"포장1"}</definedName>
    <definedName name="U형측구" localSheetId="4" hidden="1">{#N/A,#N/A,FALSE,"이정표"}</definedName>
    <definedName name="U형측구" hidden="1">{#N/A,#N/A,FALSE,"이정표"}</definedName>
    <definedName name="U형측구단위수량" localSheetId="4" hidden="1">{#N/A,#N/A,FALSE,"단가표지"}</definedName>
    <definedName name="U형측구단위수량" hidden="1">{#N/A,#N/A,FALSE,"단가표지"}</definedName>
    <definedName name="VHFG" localSheetId="4" hidden="1">#REF!</definedName>
    <definedName name="VHFG" hidden="1">#REF!</definedName>
    <definedName name="vwat" localSheetId="4" hidden="1">{#N/A,#N/A,FALSE,"운반시간"}</definedName>
    <definedName name="vwat" hidden="1">{#N/A,#N/A,FALSE,"운반시간"}</definedName>
    <definedName name="vxz" localSheetId="4" hidden="1">{"'중기작업1'!$A$1:$V$18"}</definedName>
    <definedName name="vxz" hidden="1">{"'중기작업1'!$A$1:$V$18"}</definedName>
    <definedName name="vzx" localSheetId="4" hidden="1">{"'중기작업1'!$A$1:$V$18"}</definedName>
    <definedName name="vzx" hidden="1">{"'중기작업1'!$A$1:$V$18"}</definedName>
    <definedName name="wer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err" localSheetId="4" hidden="1">{#N/A,#N/A,FALSE,"운반시간"}</definedName>
    <definedName name="wererr" hidden="1">{#N/A,#N/A,FALSE,"운반시간"}</definedName>
    <definedName name="werewr" localSheetId="4" hidden="1">{#N/A,#N/A,FALSE,"골재소요량";#N/A,#N/A,FALSE,"골재소요량"}</definedName>
    <definedName name="werewr" hidden="1">{#N/A,#N/A,FALSE,"골재소요량";#N/A,#N/A,FALSE,"골재소요량"}</definedName>
    <definedName name="wert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jsr" localSheetId="4" hidden="1">#REF!</definedName>
    <definedName name="wjsr" hidden="1">#REF!</definedName>
    <definedName name="WLQ" localSheetId="4" hidden="1">{#N/A,#N/A,FALSE,"명세표"}</definedName>
    <definedName name="WLQ" hidden="1">{#N/A,#N/A,FALSE,"명세표"}</definedName>
    <definedName name="wm.속도." localSheetId="4" hidden="1">{#N/A,#N/A,FALSE,"속도"}</definedName>
    <definedName name="wm.속도." hidden="1">{#N/A,#N/A,FALSE,"속도"}</definedName>
    <definedName name="wm.조골재1" localSheetId="4" hidden="1">{#N/A,#N/A,FALSE,"조골재"}</definedName>
    <definedName name="wm.조골재1" hidden="1">{#N/A,#N/A,FALSE,"조골재"}</definedName>
    <definedName name="wq" localSheetId="4" hidden="1">{#N/A,#N/A,FALSE,"2~8번"}</definedName>
    <definedName name="wq" hidden="1">{#N/A,#N/A,FALSE,"2~8번"}</definedName>
    <definedName name="wrb.sda" localSheetId="4" hidden="1">{#N/A,#N/A,TRUE,"토적및재료집계";#N/A,#N/A,TRUE,"토적및재료집계";#N/A,#N/A,TRUE,"단위량"}</definedName>
    <definedName name="wrb.sda" hidden="1">{#N/A,#N/A,TRUE,"토적및재료집계";#N/A,#N/A,TRUE,"토적및재료집계";#N/A,#N/A,TRUE,"단위량"}</definedName>
    <definedName name="WRM" localSheetId="4" hidden="1">{#N/A,#N/A,FALSE,"전력간선"}</definedName>
    <definedName name="WRM" hidden="1">{#N/A,#N/A,FALSE,"전력간선"}</definedName>
    <definedName name="wrn.0812ESC.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2번." localSheetId="4" hidden="1">{#N/A,#N/A,FALSE,"2~8번"}</definedName>
    <definedName name="wrn.2번." hidden="1">{#N/A,#N/A,FALSE,"2~8번"}</definedName>
    <definedName name="wrn.34건물기초." localSheetId="4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." localSheetId="4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7년._.사업계획._.및._.예산지침." localSheetId="4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localSheetId="4" hidden="1">{#N/A,#N/A,FALSE,"지침";#N/A,#N/A,FALSE,"환경분석";#N/A,#N/A,FALSE,"Sheet16"}</definedName>
    <definedName name="WRN.98." hidden="1">{#N/A,#N/A,FALSE,"지침";#N/A,#N/A,FALSE,"환경분석";#N/A,#N/A,FALSE,"Sheet16"}</definedName>
    <definedName name="wrn.AA." localSheetId="4" hidden="1">{#N/A,#N/A,FALSE,"CAM-G7";#N/A,#N/A,FALSE,"SPL";#N/A,#N/A,FALSE,"butt-in G7";#N/A,#N/A,FALSE,"dia-in G7";#N/A,#N/A,FALSE,"추가-STA G7"}</definedName>
    <definedName name="wrn.AA." hidden="1">{#N/A,#N/A,FALSE,"CAM-G7";#N/A,#N/A,FALSE,"SPL";#N/A,#N/A,FALSE,"butt-in G7";#N/A,#N/A,FALSE,"dia-in G7";#N/A,#N/A,FALSE,"추가-STA G7"}</definedName>
    <definedName name="wrn.ac30prn." localSheetId="4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ES2차공사." localSheetId="4" hidden="1">{#N/A,#N/A,FALSE,"내역서류1";#N/A,#N/A,FALSE,"증감대비";#N/A,#N/A,FALSE,"주요자재";#N/A,#N/A,FALSE,"내역표지";#N/A,#N/A,FALSE,"내역서";#N/A,#N/A,FALSE,"표지1";#N/A,#N/A,FALSE,"2차대상분"}</definedName>
    <definedName name="wrn.ES2차공사." hidden="1">{#N/A,#N/A,FALSE,"내역서류1";#N/A,#N/A,FALSE,"증감대비";#N/A,#N/A,FALSE,"주요자재";#N/A,#N/A,FALSE,"내역표지";#N/A,#N/A,FALSE,"내역서";#N/A,#N/A,FALSE,"표지1";#N/A,#N/A,FALSE,"2차대상분"}</definedName>
    <definedName name="wrn.ES3차공사." localSheetId="4" hidden="1">{#N/A,#N/A,FALSE,"내역서류1";#N/A,#N/A,FALSE,"증감대비";#N/A,#N/A,FALSE,"주요자재";#N/A,#N/A,FALSE,"내역서류2";#N/A,#N/A,FALSE,"내역표지";#N/A,#N/A,FALSE,"내역서"}</definedName>
    <definedName name="wrn.ES3차공사." hidden="1">{#N/A,#N/A,FALSE,"내역서류1";#N/A,#N/A,FALSE,"증감대비";#N/A,#N/A,FALSE,"주요자재";#N/A,#N/A,FALSE,"내역서류2";#N/A,#N/A,FALSE,"내역표지";#N/A,#N/A,FALSE,"내역서"}</definedName>
    <definedName name="wrn.ES전체및._.보험." localSheetId="4" hidden="1">{#N/A,#N/A,FALSE,"내역서류1";#N/A,#N/A,FALSE,"증감대비";#N/A,#N/A,FALSE,"내역서류2";#N/A,#N/A,FALSE,"차수ES표";#N/A,#N/A,FALSE,"공사보험금";#N/A,#N/A,FALSE,"내역표지";#N/A,#N/A,FALSE,"내역서"}</definedName>
    <definedName name="wrn.ES전체및._.보험." hidden="1">{#N/A,#N/A,FALSE,"내역서류1";#N/A,#N/A,FALSE,"증감대비";#N/A,#N/A,FALSE,"내역서류2";#N/A,#N/A,FALSE,"차수ES표";#N/A,#N/A,FALSE,"공사보험금";#N/A,#N/A,FALSE,"내역표지";#N/A,#N/A,FALSE,"내역서"}</definedName>
    <definedName name="wrn.Hurricane._.Project._.NRE." localSheetId="4" hidden="1">{#N/A,#N/A,TRUE,"NRE";#N/A,#N/A,TRUE,"Tooling";#N/A,#N/A,TRUE,"Sample";#N/A,#N/A,TRUE,"Fixtures";#N/A,#N/A,TRUE,"Agency";#N/A,#N/A,TRUE,"Personnel"}</definedName>
    <definedName name="wrn.Hurricane._.Project._.NRE." hidden="1">{#N/A,#N/A,TRUE,"NRE";#N/A,#N/A,TRUE,"Tooling";#N/A,#N/A,TRUE,"Sample";#N/A,#N/A,TRUE,"Fixtures";#N/A,#N/A,TRUE,"Agency";#N/A,#N/A,TRUE,"Personnel"}</definedName>
    <definedName name="wrn.TEST." localSheetId="4" hidden="1">{#N/A,#N/A,FALSE,"3가";#N/A,#N/A,FALSE,"3나";#N/A,#N/A,FALSE,"3다"}</definedName>
    <definedName name="wrn.TEST." hidden="1">{#N/A,#N/A,FALSE,"3가";#N/A,#N/A,FALSE,"3나";#N/A,#N/A,FALSE,"3다"}</definedName>
    <definedName name="wrn.test1." localSheetId="4" hidden="1">{#N/A,#N/A,FALSE,"명세표"}</definedName>
    <definedName name="wrn.test1." hidden="1">{#N/A,#N/A,FALSE,"명세표"}</definedName>
    <definedName name="wrn.각종보고서._.전체인쇄._.기본형." localSheetId="4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localSheetId="4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4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4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localSheetId="4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견적." localSheetId="4" hidden="1">{#N/A,#N/A,FALSE,"Sheet1";#N/A,#N/A,FALSE,"Sheet2";#N/A,#N/A,FALSE,"TAB96-1"}</definedName>
    <definedName name="wrn.견적." hidden="1">{#N/A,#N/A,FALSE,"Sheet1";#N/A,#N/A,FALSE,"Sheet2";#N/A,#N/A,FALSE,"TAB96-1"}</definedName>
    <definedName name="wrn.경비인쇄." localSheetId="4" hidden="1">{#N/A,#N/A,FALSE,"경비"}</definedName>
    <definedName name="wrn.경비인쇄." hidden="1">{#N/A,#N/A,FALSE,"경비"}</definedName>
    <definedName name="wrn.고철소정교." localSheetId="4" hidden="1">{#N/A,#N/A,TRUE,"단가산출서";#N/A,#N/A,TRUE,"수량산출서"}</definedName>
    <definedName name="wrn.고철소정교." hidden="1">{#N/A,#N/A,TRUE,"단가산출서";#N/A,#N/A,TRUE,"수량산출서"}</definedName>
    <definedName name="wrn.골재소요량." localSheetId="4" hidden="1">{#N/A,#N/A,FALSE,"골재소요량";#N/A,#N/A,FALSE,"골재소요량"}</definedName>
    <definedName name="wrn.골재소요량." hidden="1">{#N/A,#N/A,FALSE,"골재소요량";#N/A,#N/A,FALSE,"골재소요량"}</definedName>
    <definedName name="wrn.교각." localSheetId="4" hidden="1">{#N/A,#N/A,FALSE,"1";#N/A,#N/A,FALSE,"2";#N/A,#N/A,FALSE,"3";#N/A,#N/A,FALSE,"4";#N/A,#N/A,FALSE,"5";#N/A,#N/A,FALSE,"6";#N/A,#N/A,FALSE,"7"}</definedName>
    <definedName name="wrn.교각." hidden="1">{#N/A,#N/A,FALSE,"1";#N/A,#N/A,FALSE,"2";#N/A,#N/A,FALSE,"3";#N/A,#N/A,FALSE,"4";#N/A,#N/A,FALSE,"5";#N/A,#N/A,FALSE,"6";#N/A,#N/A,FALSE,"7"}</definedName>
    <definedName name="wrn.교대." localSheetId="4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4" hidden="1">{#N/A,#N/A,FALSE,"전력간선"}</definedName>
    <definedName name="wrn.교육청." hidden="1">{#N/A,#N/A,FALSE,"전력간선"}</definedName>
    <definedName name="wrn.구리청소년수련원." localSheetId="4" hidden="1">{#N/A,#N/A,TRUE,"1. 부하계산";#N/A,#N/A,TRUE,"1-1.부하계산기준";#N/A,#N/A,TRUE,"1-2.부하계산방법";#N/A,#N/A,TRUE,"1-3.부하집계";#N/A,#N/A,TRUE,"공조기부하집계";#N/A,#N/A,TRUE,"FCU";#N/A,#N/A,TRUE,"방열기";#N/A,#N/A,TRUE,"장비선정";#N/A,#N/A,TRUE,"1-4.부하계산";#N/A,#N/A,TRUE,"1-4.부하계산 (2)";#N/A,#N/A,TRUE,"2.장비선정";#N/A,#N/A,TRUE,"2-1AHU";#N/A,#N/A,TRUE,"2-2보일러";#N/A,#N/A,TRUE,"2-3냉온수기";#N/A,#N/A,TRUE,"2-4냉각탑";#N/A,#N/A,TRUE,"2-5PAC";#N/A,#N/A,TRUE,"2-6열교환기";#N/A,#N/A,TRUE,"2-7탱크";#N/A,#N/A,TRUE,"2-8펌프";#N/A,#N/A,TRUE,"2-9팬";#N/A,#N/A,TRUE,"팬정압 (2)"}</definedName>
    <definedName name="wrn.구리청소년수련원." hidden="1">{#N/A,#N/A,TRUE,"1. 부하계산";#N/A,#N/A,TRUE,"1-1.부하계산기준";#N/A,#N/A,TRUE,"1-2.부하계산방법";#N/A,#N/A,TRUE,"1-3.부하집계";#N/A,#N/A,TRUE,"공조기부하집계";#N/A,#N/A,TRUE,"FCU";#N/A,#N/A,TRUE,"방열기";#N/A,#N/A,TRUE,"장비선정";#N/A,#N/A,TRUE,"1-4.부하계산";#N/A,#N/A,TRUE,"1-4.부하계산 (2)";#N/A,#N/A,TRUE,"2.장비선정";#N/A,#N/A,TRUE,"2-1AHU";#N/A,#N/A,TRUE,"2-2보일러";#N/A,#N/A,TRUE,"2-3냉온수기";#N/A,#N/A,TRUE,"2-4냉각탑";#N/A,#N/A,TRUE,"2-5PAC";#N/A,#N/A,TRUE,"2-6열교환기";#N/A,#N/A,TRUE,"2-7탱크";#N/A,#N/A,TRUE,"2-8펌프";#N/A,#N/A,TRUE,"2-9팬";#N/A,#N/A,TRUE,"팬정압 (2)"}</definedName>
    <definedName name="wrn.구조2." localSheetId="4" hidden="1">{#N/A,#N/A,FALSE,"구조2"}</definedName>
    <definedName name="wrn.구조2." hidden="1">{#N/A,#N/A,FALSE,"구조2"}</definedName>
    <definedName name="wrn.금산상휴게소.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금산상휴게소.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기성." localSheetId="4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기초." localSheetId="4" hidden="1">{#N/A,#N/A,FALSE,"터빈집계";#N/A,#N/A,FALSE,"터빈내역";#N/A,#N/A,FALSE,"보일러집계";#N/A,#N/A,FALSE,"보일러내역"}</definedName>
    <definedName name="wrn.기초." hidden="1">{#N/A,#N/A,FALSE,"터빈집계";#N/A,#N/A,FALSE,"터빈내역";#N/A,#N/A,FALSE,"보일러집계";#N/A,#N/A,FALSE,"보일러내역"}</definedName>
    <definedName name="wrn.기타인쇄." localSheetId="4" hidden="1">{#N/A,#N/A,FALSE,"기타"}</definedName>
    <definedName name="wrn.기타인쇄." hidden="1">{#N/A,#N/A,FALSE,"기타"}</definedName>
    <definedName name="wrn.남원공설운동장." localSheetId="4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wrn.남원공설운동장.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wrn.노무비인쇄." localSheetId="4" hidden="1">{#N/A,#N/A,FALSE,"노무비"}</definedName>
    <definedName name="wrn.노무비인쇄." hidden="1">{#N/A,#N/A,FALSE,"노무비"}</definedName>
    <definedName name="wrn.단가표지." localSheetId="4" hidden="1">{#N/A,#N/A,FALSE,"단가표지"}</definedName>
    <definedName name="wrn.단가표지." hidden="1">{#N/A,#N/A,FALSE,"단가표지"}</definedName>
    <definedName name="wrn.대한생명보험._.강남사옥._.신축공사." localSheetId="4" hidden="1">{#N/A,#N/A,TRUE,"공조기";#N/A,#N/A,TRUE,"FCU";#N/A,#N/A,TRUE,"1-20";#N/A,#N/A,TRUE,"21-40";#N/A,#N/A,TRUE,"41-60";#N/A,#N/A,TRUE,"61-80";#N/A,#N/A,TRUE,"화장실부하집계";#N/A,#N/A,TRUE,"화장실"}</definedName>
    <definedName name="wrn.대한생명보험._.강남사옥._.신축공사." hidden="1">{#N/A,#N/A,TRUE,"공조기";#N/A,#N/A,TRUE,"FCU";#N/A,#N/A,TRUE,"1-20";#N/A,#N/A,TRUE,"21-40";#N/A,#N/A,TRUE,"41-60";#N/A,#N/A,TRUE,"61-80";#N/A,#N/A,TRUE,"화장실부하집계";#N/A,#N/A,TRUE,"화장실"}</definedName>
    <definedName name="wrn.목동재건축아파트." localSheetId="4" hidden="1">{#N/A,#N/A,TRUE,"1. 부하계산";#N/A,#N/A,TRUE,"1-1.부하계산기준";#N/A,#N/A,TRUE,"1-3.부하집계";#N/A,#N/A,TRUE,"1-4.부하계산(24평)";#N/A,#N/A,TRUE,"1-4.부하계산(33평)";#N/A,#N/A,TRUE,"1-4.부하계산 (40평)";#N/A,#N/A,TRUE,"1-4.부하계산 (부속)";#N/A,#N/A,TRUE,"2.장비선정";#N/A,#N/A,TRUE,"2-1보일러";#N/A,#N/A,TRUE,"2-4팬";#N/A,#N/A,TRUE,"팬(2)"}</definedName>
    <definedName name="wrn.목동재건축아파트." hidden="1">{#N/A,#N/A,TRUE,"1. 부하계산";#N/A,#N/A,TRUE,"1-1.부하계산기준";#N/A,#N/A,TRUE,"1-3.부하집계";#N/A,#N/A,TRUE,"1-4.부하계산(24평)";#N/A,#N/A,TRUE,"1-4.부하계산(33평)";#N/A,#N/A,TRUE,"1-4.부하계산 (40평)";#N/A,#N/A,TRUE,"1-4.부하계산 (부속)";#N/A,#N/A,TRUE,"2.장비선정";#N/A,#N/A,TRUE,"2-1보일러";#N/A,#N/A,TRUE,"2-4팬";#N/A,#N/A,TRUE,"팬(2)"}</definedName>
    <definedName name="wrn.배수1." localSheetId="4" hidden="1">{#N/A,#N/A,FALSE,"배수1"}</definedName>
    <definedName name="wrn.배수1." hidden="1">{#N/A,#N/A,FALSE,"배수1"}</definedName>
    <definedName name="wrn.배수2." localSheetId="4" hidden="1">{#N/A,#N/A,FALSE,"배수2"}</definedName>
    <definedName name="wrn.배수2." hidden="1">{#N/A,#N/A,FALSE,"배수2"}</definedName>
    <definedName name="wrn.보일러마감." localSheetId="4" hidden="1">{#N/A,#N/A,FALSE,"물가변동 (2)";#N/A,#N/A,FALSE,"공사비";#N/A,#N/A,FALSE,"사급";#N/A,#N/A,FALSE,"도급집계";#N/A,#N/A,FALSE,"재료비";#N/A,#N/A,FALSE,"노무비";#N/A,#N/A,FALSE,"경비"}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localSheetId="4" hidden="1">{#N/A,#N/A,FALSE,"부대1"}</definedName>
    <definedName name="wrn.부대1." hidden="1">{#N/A,#N/A,FALSE,"부대1"}</definedName>
    <definedName name="wrn.부대2." localSheetId="4" hidden="1">{#N/A,#N/A,FALSE,"부대2"}</definedName>
    <definedName name="wrn.부대2." hidden="1">{#N/A,#N/A,FALSE,"부대2"}</definedName>
    <definedName name="wrn.부산주경기장.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하계산서." localSheetId="4" hidden="1">{#N/A,#N/A,TRUE,"1.부하계산기준";#N/A,#N/A,TRUE,"2.부하계산방법"}</definedName>
    <definedName name="wrn.부하계산서." hidden="1">{#N/A,#N/A,TRUE,"1.부하계산기준";#N/A,#N/A,TRUE,"2.부하계산방법"}</definedName>
    <definedName name="wrn.산출근거목록인쇄." localSheetId="4" hidden="1">{#N/A,#N/A,FALSE,"산출근거목록"}</definedName>
    <definedName name="wrn.산출근거목록인쇄." hidden="1">{#N/A,#N/A,FALSE,"산출근거목록"}</definedName>
    <definedName name="wrn.산출근거인쇄." localSheetId="4" hidden="1">{#N/A,#N/A,FALSE,"산출근거"}</definedName>
    <definedName name="wrn.산출근거인쇄." hidden="1">{#N/A,#N/A,FALSE,"산출근거"}</definedName>
    <definedName name="wrn.산출근거인쇄._.토개공변환." localSheetId="4" hidden="1">{#N/A,#N/A,FALSE,"산출근거변환"}</definedName>
    <definedName name="wrn.산출근거인쇄._.토개공변환." hidden="1">{#N/A,#N/A,FALSE,"산출근거변환"}</definedName>
    <definedName name="wrn.서울제일성결교회." localSheetId="4" hidden="1">{#N/A,#N/A,TRUE,"1. 부하계산";#N/A,#N/A,TRUE,"1-1.부하계산기준";#N/A,#N/A,TRUE,"1-2.부하계산방법";#N/A,#N/A,TRUE,"1-3.부하집계";#N/A,#N/A,TRUE,"1-4.부하계산"}</definedName>
    <definedName name="wrn.서울제일성결교회." hidden="1">{#N/A,#N/A,TRUE,"1. 부하계산";#N/A,#N/A,TRUE,"1-1.부하계산기준";#N/A,#N/A,TRUE,"1-2.부하계산방법";#N/A,#N/A,TRUE,"1-3.부하집계";#N/A,#N/A,TRUE,"1-4.부하계산"}</definedName>
    <definedName name="wrn.설계내역서인쇄." localSheetId="4" hidden="1">{#N/A,#N/A,FALSE,"설계내역서"}</definedName>
    <definedName name="wrn.설계내역서인쇄." hidden="1">{#N/A,#N/A,FALSE,"설계내역서"}</definedName>
    <definedName name="wrn.속도." localSheetId="4" hidden="1">{#N/A,#N/A,FALSE,"속도"}</definedName>
    <definedName name="wrn.속도." hidden="1">{#N/A,#N/A,FALSE,"속도"}</definedName>
    <definedName name="WRN.속도.2" localSheetId="4" hidden="1">{#N/A,#N/A,FALSE,"속도"}</definedName>
    <definedName name="WRN.속도.2" hidden="1">{#N/A,#N/A,FALSE,"속도"}</definedName>
    <definedName name="wrn.손익._.보고." localSheetId="4" hidden="1">{#N/A,#N/A,TRUE,"손익보고"}</definedName>
    <definedName name="wrn.손익._.보고." hidden="1">{#N/A,#N/A,TRUE,"손익보고"}</definedName>
    <definedName name="wrn.손익보고.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시행결의." localSheetId="4" hidden="1">{#N/A,#N/A,FALSE,"결의서";#N/A,#N/A,FALSE,"내역서";#N/A,#N/A,FALSE,"도급예상";#N/A,#N/A,FALSE,"시방서"}</definedName>
    <definedName name="wrn.시행결의." hidden="1">{#N/A,#N/A,FALSE,"결의서";#N/A,#N/A,FALSE,"내역서";#N/A,#N/A,FALSE,"도급예상";#N/A,#N/A,FALSE,"시방서"}</definedName>
    <definedName name="wrn.신용찬." localSheetId="4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실행예산.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실행예산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업체별._.견적공사명." localSheetId="4" hidden="1">{"SJ - 기본 보기",#N/A,FALSE,"공사별 외주견적"}</definedName>
    <definedName name="wrn.업체별._.견적공사명." hidden="1">{"SJ - 기본 보기",#N/A,FALSE,"공사별 외주견적"}</definedName>
    <definedName name="wrn.연동제." localSheetId="4" hidden="1">{#N/A,#N/A,TRUE,"총괄"}</definedName>
    <definedName name="wrn.연동제." hidden="1">{#N/A,#N/A,TRUE,"총괄"}</definedName>
    <definedName name="wrn.외주기성." localSheetId="4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4" hidden="1">{#N/A,#N/A,FALSE,"운반시간"}</definedName>
    <definedName name="wrn.운반시간." hidden="1">{#N/A,#N/A,FALSE,"운반시간"}</definedName>
    <definedName name="wrn.원가계산서인쇄." localSheetId="4" hidden="1">{#N/A,#N/A,FALSE,"원가계산서"}</definedName>
    <definedName name="wrn.원가계산서인쇄." hidden="1">{#N/A,#N/A,FALSE,"원가계산서"}</definedName>
    <definedName name="wrn.월간보고." localSheetId="4" hidden="1">{#N/A,#N/A,FALSE,"99.11(감독실)";#N/A,#N/A,FALSE,"전체현황(감독실)";#N/A,#N/A,FALSE,"성토및 침하현황(99.11)(사업소)";#N/A,#N/A,FALSE,"방치구간 현황(99.11)(사업소)"}</definedName>
    <definedName name="wrn.월간보고." hidden="1">{#N/A,#N/A,FALSE,"99.11(감독실)";#N/A,#N/A,FALSE,"전체현황(감독실)";#N/A,#N/A,FALSE,"성토및 침하현황(99.11)(사업소)";#N/A,#N/A,FALSE,"방치구간 현황(99.11)(사업소)"}</definedName>
    <definedName name="wrn.은행1동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은행1동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이정표." localSheetId="4" hidden="1">{#N/A,#N/A,FALSE,"이정표"}</definedName>
    <definedName name="wrn.이정표." hidden="1">{#N/A,#N/A,FALSE,"이정표"}</definedName>
    <definedName name="wrn.일산대교." localSheetId="4" hidden="1">{#N/A,#N/A,TRUE,"부하계산서표지";#N/A,#N/A,TRUE,"1. 부하계산";#N/A,#N/A,TRUE,"1-1.부하계산기준";#N/A,#N/A,TRUE,"1-2.부하계산";#N/A,#N/A,TRUE,"1-3부하집계"}</definedName>
    <definedName name="wrn.일산대교." hidden="1">{#N/A,#N/A,TRUE,"부하계산서표지";#N/A,#N/A,TRUE,"1. 부하계산";#N/A,#N/A,TRUE,"1-1.부하계산기준";#N/A,#N/A,TRUE,"1-2.부하계산";#N/A,#N/A,TRUE,"1-3부하집계"}</definedName>
    <definedName name="wrn.일위대가목록인쇄." localSheetId="4" hidden="1">{#N/A,#N/A,FALSE,"일위대가목록"}</definedName>
    <definedName name="wrn.일위대가목록인쇄." hidden="1">{#N/A,#N/A,FALSE,"일위대가목록"}</definedName>
    <definedName name="wrn.일위대가인쇄." localSheetId="4" hidden="1">{#N/A,#N/A,FALSE,"일위대가"}</definedName>
    <definedName name="wrn.일위대가인쇄." hidden="1">{#N/A,#N/A,FALSE,"일위대가"}</definedName>
    <definedName name="wrn.일위대가인쇄._.수자원변환." localSheetId="4" hidden="1">{#N/A,#N/A,FALSE,"일위대가변환"}</definedName>
    <definedName name="wrn.일위대가인쇄._.수자원변환." hidden="1">{#N/A,#N/A,FALSE,"일위대가변환"}</definedName>
    <definedName name="wrn.재료비인쇄." localSheetId="4" hidden="1">{#N/A,#N/A,FALSE,"재료비"}</definedName>
    <definedName name="wrn.재료비인쇄." hidden="1">{#N/A,#N/A,FALSE,"재료비"}</definedName>
    <definedName name="wrn.조골재." localSheetId="4" hidden="1">{#N/A,#N/A,FALSE,"조골재"}</definedName>
    <definedName name="wrn.조골재." hidden="1">{#N/A,#N/A,FALSE,"조골재"}</definedName>
    <definedName name="wrn.중기목록인쇄." localSheetId="4" hidden="1">{#N/A,#N/A,FALSE,"중기목록"}</definedName>
    <definedName name="wrn.중기목록인쇄." hidden="1">{#N/A,#N/A,FALSE,"중기목록"}</definedName>
    <definedName name="wrn.중기산출기초인쇄." localSheetId="4" hidden="1">{#N/A,#N/A,FALSE,"중기산출기초"}</definedName>
    <definedName name="wrn.중기산출기초인쇄." hidden="1">{#N/A,#N/A,FALSE,"중기산출기초"}</definedName>
    <definedName name="wrn.중기인쇄." localSheetId="4" hidden="1">{#N/A,#N/A,FALSE,"중기"}</definedName>
    <definedName name="wrn.중기인쇄." hidden="1">{#N/A,#N/A,FALSE,"중기"}</definedName>
    <definedName name="wrn.중기인쇄._.일반형변환." localSheetId="4" hidden="1">{#N/A,#N/A,FALSE,"중기변환"}</definedName>
    <definedName name="wrn.중기인쇄._.일반형변환." hidden="1">{#N/A,#N/A,FALSE,"중기변환"}</definedName>
    <definedName name="wrn.지수1.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localSheetId="4" hidden="1">{#N/A,#N/A,FALSE,"Sheet1"}</definedName>
    <definedName name="wrn.철골집계표._.5칸." hidden="1">{#N/A,#N/A,FALSE,"Sheet1"}</definedName>
    <definedName name="wrn.토공1." localSheetId="4" hidden="1">{#N/A,#N/A,FALSE,"구조1"}</definedName>
    <definedName name="wrn.토공1." hidden="1">{#N/A,#N/A,FALSE,"구조1"}</definedName>
    <definedName name="wrn.토공2." localSheetId="4" hidden="1">{#N/A,#N/A,FALSE,"토공2"}</definedName>
    <definedName name="wrn.토공2." hidden="1">{#N/A,#N/A,FALSE,"토공2"}</definedName>
    <definedName name="wrn.통신지." localSheetId="4" hidden="1">{#N/A,#N/A,FALSE,"기안지";#N/A,#N/A,FALSE,"통신지"}</definedName>
    <definedName name="wrn.통신지." hidden="1">{#N/A,#N/A,FALSE,"기안지";#N/A,#N/A,FALSE,"통신지"}</definedName>
    <definedName name="wrn.포장1." localSheetId="4" hidden="1">{#N/A,#N/A,FALSE,"포장1";#N/A,#N/A,FALSE,"포장1"}</definedName>
    <definedName name="wrn.포장1." hidden="1">{#N/A,#N/A,FALSE,"포장1";#N/A,#N/A,FALSE,"포장1"}</definedName>
    <definedName name="wrn.포장2." localSheetId="4" hidden="1">{#N/A,#N/A,FALSE,"포장2"}</definedName>
    <definedName name="wrn.포장2." hidden="1">{#N/A,#N/A,FALSE,"포장2"}</definedName>
    <definedName name="wrn.포장단가." localSheetId="4" hidden="1">{#N/A,#N/A,FALSE,"포장단가"}</definedName>
    <definedName name="wrn.포장단가." hidden="1">{#N/A,#N/A,FALSE,"포장단가"}</definedName>
    <definedName name="wrn.표준공종단가.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localSheetId="4" hidden="1">{#N/A,#N/A,FALSE,"표지"}</definedName>
    <definedName name="wrn.표지." hidden="1">{#N/A,#N/A,FALSE,"표지"}</definedName>
    <definedName name="wrn.표지목차." localSheetId="4" hidden="1">{#N/A,#N/A,FALSE,"표지목차"}</definedName>
    <definedName name="wrn.표지목차." hidden="1">{#N/A,#N/A,FALSE,"표지목차"}</definedName>
    <definedName name="wrn.현장._.NCR._.분석." localSheetId="4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4" hidden="1">{#N/A,#N/A,FALSE,"혼합골재"}</definedName>
    <definedName name="wrn.혼합골재." hidden="1">{#N/A,#N/A,FALSE,"혼합골재"}</definedName>
    <definedName name="wrn.화장실." localSheetId="4" hidden="1">{#N/A,#N/A,FALSE,"화장실부하집계";#N/A,#N/A,FALSE,"화장실"}</definedName>
    <definedName name="wrn.화장실." hidden="1">{#N/A,#N/A,FALSE,"화장실부하집계";#N/A,#N/A,FALSE,"화장실"}</definedName>
    <definedName name="wrn.황금동." localSheetId="4" hidden="1">{#N/A,#N/A,FALSE,"단면 제원"}</definedName>
    <definedName name="wrn.황금동." hidden="1">{#N/A,#N/A,FALSE,"단면 제원"}</definedName>
    <definedName name="wrnm" localSheetId="4" hidden="1">{#N/A,#N/A,FALSE,"운반시간"}</definedName>
    <definedName name="wrnm" hidden="1">{#N/A,#N/A,FALSE,"운반시간"}</definedName>
    <definedName name="wrnq" localSheetId="4" hidden="1">{#N/A,#N/A,FALSE,"골재소요량";#N/A,#N/A,FALSE,"골재소요량"}</definedName>
    <definedName name="wrnq" hidden="1">{#N/A,#N/A,FALSE,"골재소요량";#N/A,#N/A,FALSE,"골재소요량"}</definedName>
    <definedName name="wrty" localSheetId="4" hidden="1">{"'용역비'!$A$4:$C$8"}</definedName>
    <definedName name="wrty" hidden="1">{"'용역비'!$A$4:$C$8"}</definedName>
    <definedName name="wrtyrtyrt" localSheetId="4" hidden="1">{"'용역비'!$A$4:$C$8"}</definedName>
    <definedName name="wrtyrtyrt" hidden="1">{"'용역비'!$A$4:$C$8"}</definedName>
    <definedName name="wrtywrtywr" localSheetId="4" hidden="1">{"'용역비'!$A$4:$C$8"}</definedName>
    <definedName name="wrtywrtywr" hidden="1">{"'용역비'!$A$4:$C$8"}</definedName>
    <definedName name="ws2w" localSheetId="4" hidden="1">#REF!</definedName>
    <definedName name="ws2w" hidden="1">#REF!</definedName>
    <definedName name="wtvegrh" localSheetId="4" hidden="1">{#N/A,#N/A,FALSE,"포장2"}</definedName>
    <definedName name="wtvegrh" hidden="1">{#N/A,#N/A,FALSE,"포장2"}</definedName>
    <definedName name="wuy" localSheetId="4" hidden="1">{"'용역비'!$A$4:$C$8"}</definedName>
    <definedName name="wuy" hidden="1">{"'용역비'!$A$4:$C$8"}</definedName>
    <definedName name="wvyh" localSheetId="4" hidden="1">{#N/A,#N/A,FALSE,"혼합골재"}</definedName>
    <definedName name="wvyh" hidden="1">{#N/A,#N/A,FALSE,"혼합골재"}</definedName>
    <definedName name="wwwwwww" localSheetId="4" hidden="1">{#N/A,#N/A,FALSE,"현장 NCR 분석";#N/A,#N/A,FALSE,"현장품질감사";#N/A,#N/A,FALSE,"현장품질감사"}</definedName>
    <definedName name="wwwwwww" hidden="1">{#N/A,#N/A,FALSE,"현장 NCR 분석";#N/A,#N/A,FALSE,"현장품질감사";#N/A,#N/A,FALSE,"현장품질감사"}</definedName>
    <definedName name="wzq" localSheetId="4" hidden="1">{#N/A,#N/A,FALSE,"2~8번"}</definedName>
    <definedName name="wzq" hidden="1">{#N/A,#N/A,FALSE,"2~8번"}</definedName>
    <definedName name="xbvxz" localSheetId="4" hidden="1">{"'중기작업1'!$A$1:$V$18"}</definedName>
    <definedName name="xbvxz" hidden="1">{"'중기작업1'!$A$1:$V$18"}</definedName>
    <definedName name="xcb" localSheetId="4" hidden="1">{"'중기작업1'!$A$1:$V$18"}</definedName>
    <definedName name="xcb" hidden="1">{"'중기작업1'!$A$1:$V$18"}</definedName>
    <definedName name="XCVBGSDFGSER" localSheetId="4" hidden="1">#REF!</definedName>
    <definedName name="XCVBGSDFGSER" hidden="1">#REF!</definedName>
    <definedName name="xdv" localSheetId="4" hidden="1">#REF!</definedName>
    <definedName name="xdv" hidden="1">#REF!</definedName>
    <definedName name="xhr" localSheetId="4" hidden="1">{#N/A,#N/A,FALSE,"배수1"}</definedName>
    <definedName name="xhr" hidden="1">{#N/A,#N/A,FALSE,"배수1"}</definedName>
    <definedName name="xhrhd" localSheetId="4" hidden="1">{#N/A,#N/A,FALSE,"토공2"}</definedName>
    <definedName name="xhrhd" hidden="1">{#N/A,#N/A,FALSE,"토공2"}</definedName>
    <definedName name="xmrrlwhrjs" localSheetId="4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XPDLQMF" localSheetId="4" hidden="1">{#N/A,#N/A,TRUE,"NRE";#N/A,#N/A,TRUE,"Tooling";#N/A,#N/A,TRUE,"Sample";#N/A,#N/A,TRUE,"Fixtures";#N/A,#N/A,TRUE,"Agency";#N/A,#N/A,TRUE,"Personnel"}</definedName>
    <definedName name="XPDLQMF" hidden="1">{#N/A,#N/A,TRUE,"NRE";#N/A,#N/A,TRUE,"Tooling";#N/A,#N/A,TRUE,"Sample";#N/A,#N/A,TRUE,"Fixtures";#N/A,#N/A,TRUE,"Agency";#N/A,#N/A,TRUE,"Personnel"}</definedName>
    <definedName name="xvz" localSheetId="4" hidden="1">{"'중기작업1'!$A$1:$V$18"}</definedName>
    <definedName name="xvz" hidden="1">{"'중기작업1'!$A$1:$V$18"}</definedName>
    <definedName name="xx" localSheetId="4" hidden="1">{#N/A,#N/A,FALSE,"포장1";#N/A,#N/A,FALSE,"포장1"}</definedName>
    <definedName name="xx" hidden="1">{#N/A,#N/A,FALSE,"포장1";#N/A,#N/A,FALSE,"포장1"}</definedName>
    <definedName name="XXXXXX" localSheetId="4" hidden="1">{"'공사부문'!$A$6:$A$32"}</definedName>
    <definedName name="XXXXXX" hidden="1">{"'공사부문'!$A$6:$A$32"}</definedName>
    <definedName name="y5bewy5vgr" localSheetId="4" hidden="1">{#N/A,#N/A,FALSE,"운반시간"}</definedName>
    <definedName name="y5bewy5vgr" hidden="1">{#N/A,#N/A,FALSE,"운반시간"}</definedName>
    <definedName name="YBG견적서통" localSheetId="4" hidden="1">{#N/A,#N/A,TRUE,"손익보고"}</definedName>
    <definedName name="YBG견적서통" hidden="1">{#N/A,#N/A,TRUE,"손익보고"}</definedName>
    <definedName name="yertaervaer" localSheetId="4" hidden="1">{#N/A,#N/A,FALSE,"부대2"}</definedName>
    <definedName name="yertaervaer" hidden="1">{#N/A,#N/A,FALSE,"부대2"}</definedName>
    <definedName name="YFU" localSheetId="4" hidden="1">{"'용역비'!$A$4:$C$8"}</definedName>
    <definedName name="YFU" hidden="1">{"'용역비'!$A$4:$C$8"}</definedName>
    <definedName name="yhgfh" localSheetId="4" hidden="1">{#N/A,#N/A,FALSE,"혼합골재"}</definedName>
    <definedName name="yhgfh" hidden="1">{#N/A,#N/A,FALSE,"혼합골재"}</definedName>
    <definedName name="ykjyukuy" localSheetId="4" hidden="1">{#N/A,#N/A,FALSE,"현장 NCR 분석";#N/A,#N/A,FALSE,"현장품질감사";#N/A,#N/A,FALSE,"현장품질감사"}</definedName>
    <definedName name="ykjyukuy" hidden="1">{#N/A,#N/A,FALSE,"현장 NCR 분석";#N/A,#N/A,FALSE,"현장품질감사";#N/A,#N/A,FALSE,"현장품질감사"}</definedName>
    <definedName name="yu" localSheetId="4" hidden="1">{"'용역비'!$A$4:$C$8"}</definedName>
    <definedName name="yu" hidden="1">{"'용역비'!$A$4:$C$8"}</definedName>
    <definedName name="YUK" localSheetId="4" hidden="1">{"'용역비'!$A$4:$C$8"}</definedName>
    <definedName name="YUK" hidden="1">{"'용역비'!$A$4:$C$8"}</definedName>
    <definedName name="yuy" localSheetId="4" hidden="1">{#N/A,#N/A,FALSE,"단가표지"}</definedName>
    <definedName name="yuy" hidden="1">{#N/A,#N/A,FALSE,"단가표지"}</definedName>
    <definedName name="YUYUY" localSheetId="4" hidden="1">{#N/A,#N/A,FALSE,"혼합골재"}</definedName>
    <definedName name="YUYUY" hidden="1">{#N/A,#N/A,FALSE,"혼합골재"}</definedName>
    <definedName name="yvdfvhd" localSheetId="4" hidden="1">{#N/A,#N/A,FALSE,"이정표"}</definedName>
    <definedName name="yvdfvhd" hidden="1">{#N/A,#N/A,FALSE,"이정표"}</definedName>
    <definedName name="ywrtvwvy" localSheetId="4" hidden="1">{#N/A,#N/A,FALSE,"부대1"}</definedName>
    <definedName name="ywrtvwvy" hidden="1">{#N/A,#N/A,FALSE,"부대1"}</definedName>
    <definedName name="yyy" hidden="1">[36]수량산출!$A$1:$A$8561</definedName>
    <definedName name="yyyhh" localSheetId="4" hidden="1">{#N/A,#N/A,FALSE,"현장 NCR 분석";#N/A,#N/A,FALSE,"현장품질감사";#N/A,#N/A,FALSE,"현장품질감사"}</definedName>
    <definedName name="yyyhh" hidden="1">{#N/A,#N/A,FALSE,"현장 NCR 분석";#N/A,#N/A,FALSE,"현장품질감사";#N/A,#N/A,FALSE,"현장품질감사"}</definedName>
    <definedName name="Z_911D78C8_9526_11D3_B7E2_83DC9315BF7C_.wvu.PrintTitles" localSheetId="4" hidden="1">#REF!</definedName>
    <definedName name="Z_911D78C8_9526_11D3_B7E2_83DC9315BF7C_.wvu.PrintTitles" hidden="1">#REF!</definedName>
    <definedName name="Z_D49882A2_5418_11D4_A5C8_F316864128D3_.wvu.PrintTitles" localSheetId="4" hidden="1">#REF!</definedName>
    <definedName name="Z_D49882A2_5418_11D4_A5C8_F316864128D3_.wvu.PrintTitles" hidden="1">#REF!</definedName>
    <definedName name="za" hidden="1">[37]실행철강하도!$A$1:$A$4</definedName>
    <definedName name="zCX" localSheetId="4" hidden="1">{"'중기작업1'!$A$1:$V$18"}</definedName>
    <definedName name="zCX" hidden="1">{"'중기작업1'!$A$1:$V$18"}</definedName>
    <definedName name="zgregfdage" localSheetId="4" hidden="1">{#N/A,#N/A,FALSE,"운반시간"}</definedName>
    <definedName name="zgregfdage" hidden="1">{#N/A,#N/A,FALSE,"운반시간"}</definedName>
    <definedName name="zhdf" localSheetId="4" hidden="1">{"'중기작업1'!$A$1:$V$18"}</definedName>
    <definedName name="zhdf" hidden="1">{"'중기작업1'!$A$1:$V$18"}</definedName>
    <definedName name="zx" localSheetId="4" hidden="1">[4]노임단가!#REF!</definedName>
    <definedName name="zx" hidden="1">[4]노임단가!#REF!</definedName>
    <definedName name="ZZ" localSheetId="4" hidden="1">{#N/A,#N/A,TRUE,"총괄"}</definedName>
    <definedName name="ZZ" hidden="1">{#N/A,#N/A,TRUE,"총괄"}</definedName>
    <definedName name="zzz" localSheetId="4" hidden="1">{#N/A,#N/A,FALSE,"조골재"}</definedName>
    <definedName name="zzz" hidden="1">{#N/A,#N/A,FALSE,"조골재"}</definedName>
    <definedName name="ZZZZ" localSheetId="4" hidden="1">[20]날개벽수량표!#REF!</definedName>
    <definedName name="ZZZZ" hidden="1">[20]날개벽수량표!#REF!</definedName>
    <definedName name="φ406.4" localSheetId="4" hidden="1">{#N/A,#N/A,FALSE,"2~8번"}</definedName>
    <definedName name="φ406.4" hidden="1">{#N/A,#N/A,FALSE,"2~8번"}</definedName>
    <definedName name="ㄱ" localSheetId="4" hidden="1">[38]수량산출!#REF!</definedName>
    <definedName name="ㄱ" hidden="1">[38]수량산출!#REF!</definedName>
    <definedName name="ㄱㄱ" localSheetId="4" hidden="1">{#N/A,#N/A,FALSE,"운반시간"}</definedName>
    <definedName name="ㄱㄱ" hidden="1">{#N/A,#N/A,FALSE,"운반시간"}</definedName>
    <definedName name="ㄱㄱㄱ" localSheetId="4" hidden="1">{#N/A,#N/A,FALSE,"표지목차"}</definedName>
    <definedName name="ㄱㄱㄱ" hidden="1">{#N/A,#N/A,FALSE,"표지목차"}</definedName>
    <definedName name="ㄱㄱㄱㄱ" localSheetId="4" hidden="1">{#N/A,#N/A,FALSE,"구조1"}</definedName>
    <definedName name="ㄱㄱㄱㄱ" hidden="1">{#N/A,#N/A,FALSE,"구조1"}</definedName>
    <definedName name="ㄱㄱㄱㄱㄱㄱ" localSheetId="4" hidden="1">{#N/A,#N/A,FALSE,"2~8번"}</definedName>
    <definedName name="ㄱㄱㄱㄱㄱㄱ" hidden="1">{#N/A,#N/A,FALSE,"2~8번"}</definedName>
    <definedName name="ㄱㄳㅅ" localSheetId="4" hidden="1">{#N/A,#N/A,FALSE,"배수1"}</definedName>
    <definedName name="ㄱㄳㅅ" hidden="1">{#N/A,#N/A,FALSE,"배수1"}</definedName>
    <definedName name="ㄱㄷㄷ" localSheetId="4" hidden="1">{"'Sheet1'!$A$4","'Sheet1'!$A$9:$G$28"}</definedName>
    <definedName name="ㄱㄷㄷ" hidden="1">{"'Sheet1'!$A$4","'Sheet1'!$A$9:$G$28"}</definedName>
    <definedName name="ㄱㄷㅂㄱㅈ" localSheetId="4" hidden="1">{#N/A,#N/A,FALSE,"2~8번"}</definedName>
    <definedName name="ㄱㄷㅂㄱㅈ" hidden="1">{#N/A,#N/A,FALSE,"2~8번"}</definedName>
    <definedName name="ㄱㄷㅈㅅ" localSheetId="4" hidden="1">{#N/A,#N/A,FALSE,"배수2"}</definedName>
    <definedName name="ㄱㄷㅈㅅ" hidden="1">{#N/A,#N/A,FALSE,"배수2"}</definedName>
    <definedName name="ㄱㄷㅈㅎㅎ" localSheetId="4" hidden="1">{"'중기작업1'!$A$1:$V$18"}</definedName>
    <definedName name="ㄱㄷㅈㅎㅎ" hidden="1">{"'중기작업1'!$A$1:$V$18"}</definedName>
    <definedName name="ㄱㅁ" localSheetId="4" hidden="1">{#N/A,#N/A,FALSE,"전력간선"}</definedName>
    <definedName name="ㄱㅁ" hidden="1">{#N/A,#N/A,FALSE,"전력간선"}</definedName>
    <definedName name="ㄱ서" localSheetId="4" hidden="1">{"'중기작업1'!$A$1:$V$18"}</definedName>
    <definedName name="ㄱ서" hidden="1">{"'중기작업1'!$A$1:$V$18"}</definedName>
    <definedName name="ㄱㅈ" localSheetId="4" hidden="1">{"'중기작업1'!$A$1:$V$18"}</definedName>
    <definedName name="ㄱㅈ" hidden="1">{"'중기작업1'!$A$1:$V$18"}</definedName>
    <definedName name="ㄱㅈㅎ" localSheetId="4" hidden="1">#REF!</definedName>
    <definedName name="ㄱㅈㅎ" hidden="1">#REF!</definedName>
    <definedName name="가공장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가공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가나" localSheetId="4" hidden="1">{"'산출근거'!$B$4:$D$8"}</definedName>
    <definedName name="가나" hidden="1">{"'산출근거'!$B$4:$D$8"}</definedName>
    <definedName name="가나다" localSheetId="4" hidden="1">#REF!</definedName>
    <definedName name="가나다" hidden="1">#REF!</definedName>
    <definedName name="가도" localSheetId="4" hidden="1">#REF!</definedName>
    <definedName name="가도" hidden="1">#REF!</definedName>
    <definedName name="가라" localSheetId="4" hidden="1">{#N/A,#N/A,FALSE,"골재소요량";#N/A,#N/A,FALSE,"골재소요량"}</definedName>
    <definedName name="가라" hidden="1">{#N/A,#N/A,FALSE,"골재소요량";#N/A,#N/A,FALSE,"골재소요량"}</definedName>
    <definedName name="가로" localSheetId="4" hidden="1">{#N/A,#N/A,FALSE,"전력간선"}</definedName>
    <definedName name="가로" hidden="1">{#N/A,#N/A,FALSE,"전력간선"}</definedName>
    <definedName name="가아" localSheetId="4" hidden="1">[39]수량산출!#REF!</definedName>
    <definedName name="가아" hidden="1">[39]수량산출!#REF!</definedName>
    <definedName name="가압장" localSheetId="4" hidden="1">{#N/A,#N/A,FALSE,"구조2"}</definedName>
    <definedName name="가압장" hidden="1">{#N/A,#N/A,FALSE,"구조2"}</definedName>
    <definedName name="가압장2" localSheetId="4" hidden="1">{#N/A,#N/A,FALSE,"부대2"}</definedName>
    <definedName name="가압장2" hidden="1">{#N/A,#N/A,FALSE,"부대2"}</definedName>
    <definedName name="가옥" localSheetId="4" hidden="1">{#N/A,#N/A,FALSE,"속도"}</definedName>
    <definedName name="가옥" hidden="1">{#N/A,#N/A,FALSE,"속도"}</definedName>
    <definedName name="가ㅓㅜㅘ" localSheetId="4" hidden="1">{#N/A,#N/A,FALSE,"2~8번"}</definedName>
    <definedName name="가ㅓㅜㅘ" hidden="1">{#N/A,#N/A,FALSE,"2~8번"}</definedName>
    <definedName name="간다" localSheetId="4" hidden="1">#REF!</definedName>
    <definedName name="간다" hidden="1">#REF!</definedName>
    <definedName name="간수" localSheetId="4" hidden="1">{#N/A,#N/A,FALSE,"2~8번"}</definedName>
    <definedName name="간수" hidden="1">{#N/A,#N/A,FALSE,"2~8번"}</definedName>
    <definedName name="간지3" localSheetId="4" hidden="1">{#N/A,#N/A,FALSE,"표지목차"}</definedName>
    <definedName name="간지3" hidden="1">{#N/A,#N/A,FALSE,"표지목차"}</definedName>
    <definedName name="감독2" localSheetId="4" hidden="1">{#N/A,#N/A,FALSE,"단가표지"}</definedName>
    <definedName name="감독2" hidden="1">{#N/A,#N/A,FALSE,"단가표지"}</definedName>
    <definedName name="감독3" localSheetId="4" hidden="1">{#N/A,#N/A,FALSE,"단가표지"}</definedName>
    <definedName name="감독3" hidden="1">{#N/A,#N/A,FALSE,"단가표지"}</definedName>
    <definedName name="감리단" localSheetId="4" hidden="1">{#N/A,#N/A,FALSE,"현장 NCR 분석";#N/A,#N/A,FALSE,"현장품질감사";#N/A,#N/A,FALSE,"현장품질감사"}</definedName>
    <definedName name="감리단" hidden="1">{#N/A,#N/A,FALSE,"현장 NCR 분석";#N/A,#N/A,FALSE,"현장품질감사";#N/A,#N/A,FALSE,"현장품질감사"}</definedName>
    <definedName name="감리상주" localSheetId="4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감세공집계" localSheetId="4" hidden="1">{#N/A,#N/A,FALSE,"이정표"}</definedName>
    <definedName name="감세공집계" hidden="1">{#N/A,#N/A,FALSE,"이정표"}</definedName>
    <definedName name="갑지" localSheetId="4" hidden="1">{#N/A,#N/A,FALSE,"표지"}</definedName>
    <definedName name="갑지" hidden="1">{#N/A,#N/A,FALSE,"표지"}</definedName>
    <definedName name="갑지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갑지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갑표지" localSheetId="4" hidden="1">{#N/A,#N/A,FALSE,"부대1"}</definedName>
    <definedName name="갑표지" hidden="1">{#N/A,#N/A,FALSE,"부대1"}</definedName>
    <definedName name="강관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교" localSheetId="4" hidden="1">{#N/A,#N/A,FALSE,"포장2"}</definedName>
    <definedName name="강교" hidden="1">{#N/A,#N/A,FALSE,"포장2"}</definedName>
    <definedName name="강구조물" localSheetId="4" hidden="1">{#N/A,#N/A,FALSE,"포장1";#N/A,#N/A,FALSE,"포장1"}</definedName>
    <definedName name="강구조물" hidden="1">{#N/A,#N/A,FALSE,"포장1";#N/A,#N/A,FALSE,"포장1"}</definedName>
    <definedName name="강아지" localSheetId="4" hidden="1">#REF!</definedName>
    <definedName name="강아지" hidden="1">#REF!</definedName>
    <definedName name="강재" localSheetId="4" hidden="1">{#N/A,#N/A,FALSE,"혼합골재"}</definedName>
    <definedName name="강재" hidden="1">{#N/A,#N/A,FALSE,"혼합골재"}</definedName>
    <definedName name="강희정" localSheetId="4" hidden="1">{#N/A,#N/A,FALSE,"현장 NCR 분석";#N/A,#N/A,FALSE,"현장품질감사";#N/A,#N/A,FALSE,"현장품질감사"}</definedName>
    <definedName name="강희정" hidden="1">{#N/A,#N/A,FALSE,"현장 NCR 분석";#N/A,#N/A,FALSE,"현장품질감사";#N/A,#N/A,FALSE,"현장품질감사"}</definedName>
    <definedName name="개거" localSheetId="4" hidden="1">#REF!</definedName>
    <definedName name="개거" hidden="1">#REF!</definedName>
    <definedName name="갸" localSheetId="4" hidden="1">{#N/A,#N/A,FALSE,"포장1";#N/A,#N/A,FALSE,"포장1"}</definedName>
    <definedName name="갸" hidden="1">{#N/A,#N/A,FALSE,"포장1";#N/A,#N/A,FALSE,"포장1"}</definedName>
    <definedName name="거" localSheetId="4" hidden="1">{#N/A,#N/A,FALSE,"단면 제원"}</definedName>
    <definedName name="거" hidden="1">{#N/A,#N/A,FALSE,"단면 제원"}</definedName>
    <definedName name="거눛" localSheetId="4" hidden="1">{#N/A,#N/A,FALSE,"기안지";#N/A,#N/A,FALSE,"통신지"}</definedName>
    <definedName name="거눛" hidden="1">{#N/A,#N/A,FALSE,"기안지";#N/A,#N/A,FALSE,"통신지"}</definedName>
    <definedName name="거ㅏ" hidden="1">[38]수량산출!$A$3:$H$8539</definedName>
    <definedName name="건축" localSheetId="4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1" localSheetId="4" hidden="1">{#N/A,#N/A,TRUE,"토적및재료집계";#N/A,#N/A,TRUE,"토적및재료집계";#N/A,#N/A,TRUE,"단위량"}</definedName>
    <definedName name="건축1" hidden="1">{#N/A,#N/A,TRUE,"토적및재료집계";#N/A,#N/A,TRUE,"토적및재료집계";#N/A,#N/A,TRUE,"단위량"}</definedName>
    <definedName name="건축원가" hidden="1">[40]전기!$B$4:$B$163</definedName>
    <definedName name="건축토공" localSheetId="4" hidden="1">{#N/A,#N/A,FALSE,"기안지";#N/A,#N/A,FALSE,"통신지"}</definedName>
    <definedName name="건축토공" hidden="1">{#N/A,#N/A,FALSE,"기안지";#N/A,#N/A,FALSE,"통신지"}</definedName>
    <definedName name="검사조서" localSheetId="4" hidden="1">{#N/A,#N/A,FALSE,"현장 NCR 분석";#N/A,#N/A,FALSE,"현장품질감사";#N/A,#N/A,FALSE,"현장품질감사"}</definedName>
    <definedName name="검사조서" hidden="1">{#N/A,#N/A,FALSE,"현장 NCR 분석";#N/A,#N/A,FALSE,"현장품질감사";#N/A,#N/A,FALSE,"현장품질감사"}</definedName>
    <definedName name="것" localSheetId="4" hidden="1">{#N/A,#N/A,FALSE,"골재소요량";#N/A,#N/A,FALSE,"골재소요량"}</definedName>
    <definedName name="것" hidden="1">{#N/A,#N/A,FALSE,"골재소요량";#N/A,#N/A,FALSE,"골재소요량"}</definedName>
    <definedName name="게" localSheetId="4" hidden="1">{#N/A,#N/A,FALSE,"혼합골재"}</definedName>
    <definedName name="게" hidden="1">{#N/A,#N/A,FALSE,"혼합골재"}</definedName>
    <definedName name="게이블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게이블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견적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대비" localSheetId="4" hidden="1">{#N/A,#N/A,FALSE,"포장2"}</definedName>
    <definedName name="견적대비" hidden="1">{#N/A,#N/A,FALSE,"포장2"}</definedName>
    <definedName name="견적서" localSheetId="4" hidden="1">{#N/A,#N/A,FALSE,"구조2"}</definedName>
    <definedName name="견적서" hidden="1">{#N/A,#N/A,FALSE,"구조2"}</definedName>
    <definedName name="결" localSheetId="4" hidden="1">{#N/A,#N/A,FALSE,"포장2"}</definedName>
    <definedName name="결" hidden="1">{#N/A,#N/A,FALSE,"포장2"}</definedName>
    <definedName name="결의" localSheetId="4" hidden="1">{#N/A,#N/A,FALSE,"결의서";#N/A,#N/A,FALSE,"내역서";#N/A,#N/A,FALSE,"도급예상";#N/A,#N/A,FALSE,"시방서"}</definedName>
    <definedName name="결의" hidden="1">{#N/A,#N/A,FALSE,"결의서";#N/A,#N/A,FALSE,"내역서";#N/A,#N/A,FALSE,"도급예상";#N/A,#N/A,FALSE,"시방서"}</definedName>
    <definedName name="결재" localSheetId="4" hidden="1">{#N/A,#N/A,FALSE,"포장단가"}</definedName>
    <definedName name="결재" hidden="1">{#N/A,#N/A,FALSE,"포장단가"}</definedName>
    <definedName name="경계블럭연장" localSheetId="4" hidden="1">[41]조명시설!#REF!</definedName>
    <definedName name="경계블럭연장" hidden="1">[41]조명시설!#REF!</definedName>
    <definedName name="경수" localSheetId="4" hidden="1">{#N/A,#N/A,FALSE,"도급대비시행율";#N/A,#N/A,FALSE,"결의서";#N/A,#N/A,FALSE,"내역서";#N/A,#N/A,FALSE,"도급예상"}</definedName>
    <definedName name="경수" hidden="1">{#N/A,#N/A,FALSE,"도급대비시행율";#N/A,#N/A,FALSE,"결의서";#N/A,#N/A,FALSE,"내역서";#N/A,#N/A,FALSE,"도급예상"}</definedName>
    <definedName name="경수을지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운기" localSheetId="4" hidden="1">{#N/A,#N/A,FALSE,"포장단가"}</definedName>
    <definedName name="경운기" hidden="1">{#N/A,#N/A,FALSE,"포장단가"}</definedName>
    <definedName name="경윤" localSheetId="4" hidden="1">{"'Sheet1'!$A$4","'Sheet1'!$A$9:$G$28"}</definedName>
    <definedName name="경윤" hidden="1">{"'Sheet1'!$A$4","'Sheet1'!$A$9:$G$28"}</definedName>
    <definedName name="경춘선" localSheetId="4" hidden="1">{#N/A,#N/A,FALSE,"현장 NCR 분석";#N/A,#N/A,FALSE,"현장품질감사";#N/A,#N/A,FALSE,"현장품질감사"}</definedName>
    <definedName name="경춘선" hidden="1">{#N/A,#N/A,FALSE,"현장 NCR 분석";#N/A,#N/A,FALSE,"현장품질감사";#N/A,#N/A,FALSE,"현장품질감사"}</definedName>
    <definedName name="계단" localSheetId="4" hidden="1">{#N/A,#N/A,FALSE,"단가표지"}</definedName>
    <definedName name="계단" hidden="1">{#N/A,#N/A,FALSE,"단가표지"}</definedName>
    <definedName name="계단1" localSheetId="4" hidden="1">{#N/A,#N/A,FALSE,"이정표"}</definedName>
    <definedName name="계단1" hidden="1">{#N/A,#N/A,FALSE,"이정표"}</definedName>
    <definedName name="계약의뢰" localSheetId="4" hidden="1">[42]프랜트면허!#REF!</definedName>
    <definedName name="계약의뢰" hidden="1">[42]프랜트면허!#REF!</definedName>
    <definedName name="계전2" localSheetId="4" hidden="1">#REF!</definedName>
    <definedName name="계전2" hidden="1">#REF!</definedName>
    <definedName name="계측기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보완결재용" localSheetId="4" hidden="1">#REF!</definedName>
    <definedName name="계획보완결재용" hidden="1">#REF!</definedName>
    <definedName name="고령" localSheetId="4" hidden="1">{#N/A,#N/A,FALSE,"현장 NCR 분석";#N/A,#N/A,FALSE,"현장품질감사";#N/A,#N/A,FALSE,"현장품질감사"}</definedName>
    <definedName name="고령" hidden="1">{#N/A,#N/A,FALSE,"현장 NCR 분석";#N/A,#N/A,FALSE,"현장품질감사";#N/A,#N/A,FALSE,"현장품질감사"}</definedName>
    <definedName name="고ㅗㅗㅗㅗ" localSheetId="4" hidden="1">{"'중기작업1'!$A$1:$V$18"}</definedName>
    <definedName name="고ㅗㅗㅗㅗ" hidden="1">{"'중기작업1'!$A$1:$V$18"}</definedName>
    <definedName name="곡동" localSheetId="4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골재유용" localSheetId="4" hidden="1">'[43]#REF'!#REF!</definedName>
    <definedName name="골재유용" hidden="1">'[43]#REF'!#REF!</definedName>
    <definedName name="공공도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localSheetId="4" hidden="1">[44]설계내역서!#REF!</definedName>
    <definedName name="공기1" hidden="1">[44]설계내역서!#REF!</definedName>
    <definedName name="공동구토공" localSheetId="4" hidden="1">{#N/A,#N/A,FALSE,"기안지";#N/A,#N/A,FALSE,"통신지"}</definedName>
    <definedName name="공동구토공" hidden="1">{#N/A,#N/A,FALSE,"기안지";#N/A,#N/A,FALSE,"통신지"}</definedName>
    <definedName name="공동도급사" localSheetId="4" hidden="1">{#N/A,#N/A,FALSE,"현장 NCR 분석";#N/A,#N/A,FALSE,"현장품질감사";#N/A,#N/A,FALSE,"현장품질감사"}</definedName>
    <definedName name="공동도급사" hidden="1">{#N/A,#N/A,FALSE,"현장 NCR 분석";#N/A,#N/A,FALSE,"현장품질감사";#N/A,#N/A,FALSE,"현장품질감사"}</definedName>
    <definedName name="공사비집계표" localSheetId="4" hidden="1">{#N/A,#N/A,FALSE,"지침";#N/A,#N/A,FALSE,"환경분석";#N/A,#N/A,FALSE,"Sheet16"}</definedName>
    <definedName name="공사비집계표" hidden="1">{#N/A,#N/A,FALSE,"지침";#N/A,#N/A,FALSE,"환경분석";#N/A,#N/A,FALSE,"Sheet16"}</definedName>
    <definedName name="공사설계서표지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공사설계서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공사원가계산서" localSheetId="4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원등기초" localSheetId="4" hidden="1">{#N/A,#N/A,FALSE,"골재소요량";#N/A,#N/A,FALSE,"골재소요량"}</definedName>
    <definedName name="공원등기초" hidden="1">{#N/A,#N/A,FALSE,"골재소요량";#N/A,#N/A,FALSE,"골재소요량"}</definedName>
    <definedName name="공정표" localSheetId="4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공제" localSheetId="4" hidden="1">[45]조명시설!#REF!</definedName>
    <definedName name="공제" hidden="1">[45]조명시설!#REF!</definedName>
    <definedName name="공종간지" localSheetId="4" hidden="1">#REF!</definedName>
    <definedName name="공종간지" hidden="1">#REF!</definedName>
    <definedName name="곽동준" localSheetId="4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4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광" localSheetId="4" hidden="1">{#N/A,#N/A,FALSE,"현장 NCR 분석";#N/A,#N/A,FALSE,"현장품질감사";#N/A,#N/A,FALSE,"현장품질감사"}</definedName>
    <definedName name="광" hidden="1">{#N/A,#N/A,FALSE,"현장 NCR 분석";#N/A,#N/A,FALSE,"현장품질감사";#N/A,#N/A,FALSE,"현장품질감사"}</definedName>
    <definedName name="교" localSheetId="4" hidden="1">{#N/A,#N/A,FALSE,"단면 제원"}</definedName>
    <definedName name="교" hidden="1">{#N/A,#N/A,FALSE,"단면 제원"}</definedName>
    <definedName name="교굑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" localSheetId="4" hidden="1">{#N/A,#N/A,FALSE,"배수1"}</definedName>
    <definedName name="교대" hidden="1">{#N/A,#N/A,FALSE,"배수1"}</definedName>
    <definedName name="교대공" localSheetId="4" hidden="1">{#N/A,#N/A,FALSE,"단면 제원"}</definedName>
    <definedName name="교대공" hidden="1">{#N/A,#N/A,FALSE,"단면 제원"}</definedName>
    <definedName name="교대공1" localSheetId="4" hidden="1">{#N/A,#N/A,FALSE,"단면 제원"}</definedName>
    <definedName name="교대공1" hidden="1">{#N/A,#N/A,FALSE,"단면 제원"}</definedName>
    <definedName name="교대구조계산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부" localSheetId="4" hidden="1">{#N/A,#N/A,FALSE,"속도"}</definedName>
    <definedName name="교대부" hidden="1">{#N/A,#N/A,FALSE,"속도"}</definedName>
    <definedName name="교대펄근집계" localSheetId="4" hidden="1">{#N/A,#N/A,FALSE,"배수1"}</definedName>
    <definedName name="교대펄근집계" hidden="1">{#N/A,#N/A,FALSE,"배수1"}</definedName>
    <definedName name="교좌" localSheetId="4" hidden="1">{#N/A,#N/A,FALSE,"포장2"}</definedName>
    <definedName name="교좌" hidden="1">{#N/A,#N/A,FALSE,"포장2"}</definedName>
    <definedName name="교ㅐㅐ" localSheetId="4" hidden="1">[46]배수내역!#REF!</definedName>
    <definedName name="교ㅐㅐ" hidden="1">[46]배수내역!#REF!</definedName>
    <definedName name="구" localSheetId="4" hidden="1">{#N/A,#N/A,FALSE,"단면 제원"}</definedName>
    <definedName name="구" hidden="1">{#N/A,#N/A,FALSE,"단면 제원"}</definedName>
    <definedName name="구견적" localSheetId="4" hidden="1">{#N/A,#N/A,FALSE,"단가표지"}</definedName>
    <definedName name="구견적" hidden="1">{#N/A,#N/A,FALSE,"단가표지"}</definedName>
    <definedName name="구룡대보2공구" localSheetId="4" hidden="1">{#N/A,#N/A,FALSE,"부대2"}</definedName>
    <definedName name="구룡대보2공구" hidden="1">{#N/A,#N/A,FALSE,"부대2"}</definedName>
    <definedName name="구산갑지" localSheetId="4" hidden="1">#REF!</definedName>
    <definedName name="구산갑지" hidden="1">#REF!</definedName>
    <definedName name="구자관" localSheetId="4" hidden="1">{#N/A,#N/A,FALSE,"신청통보";#N/A,#N/A,FALSE,"기성확인서";#N/A,#N/A,FALSE,"기성내역서"}</definedName>
    <definedName name="구자관" hidden="1">{#N/A,#N/A,FALSE,"신청통보";#N/A,#N/A,FALSE,"기성확인서";#N/A,#N/A,FALSE,"기성내역서"}</definedName>
    <definedName name="구조1" localSheetId="4" hidden="1">{#N/A,#N/A,FALSE,"부대1"}</definedName>
    <definedName name="구조1" hidden="1">{#N/A,#N/A,FALSE,"부대1"}</definedName>
    <definedName name="구조견적" localSheetId="4" hidden="1">{#N/A,#N/A,FALSE,"단가표지"}</definedName>
    <definedName name="구조견적" hidden="1">{#N/A,#N/A,FALSE,"단가표지"}</definedName>
    <definedName name="구조물" localSheetId="4" hidden="1">{#N/A,#N/A,FALSE,"속도"}</definedName>
    <definedName name="구조물" hidden="1">{#N/A,#N/A,FALSE,"속도"}</definedName>
    <definedName name="군포시수련관" localSheetId="4" hidden="1">{#N/A,#N/A,TRUE,"공조기";#N/A,#N/A,TRUE,"FCU";#N/A,#N/A,TRUE,"1-20";#N/A,#N/A,TRUE,"21-40";#N/A,#N/A,TRUE,"41-60";#N/A,#N/A,TRUE,"61-80";#N/A,#N/A,TRUE,"화장실부하집계";#N/A,#N/A,TRUE,"화장실"}</definedName>
    <definedName name="군포시수련관" hidden="1">{#N/A,#N/A,TRUE,"공조기";#N/A,#N/A,TRUE,"FCU";#N/A,#N/A,TRUE,"1-20";#N/A,#N/A,TRUE,"21-40";#N/A,#N/A,TRUE,"41-60";#N/A,#N/A,TRUE,"61-80";#N/A,#N/A,TRUE,"화장실부하집계";#N/A,#N/A,TRUE,"화장실"}</definedName>
    <definedName name="군포시청소년" localSheetId="4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군포시청소년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군포시청소년수련관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군포시청소년수련관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권k" localSheetId="4" hidden="1">{#N/A,#N/A,TRUE,"NRE";#N/A,#N/A,TRUE,"Tooling";#N/A,#N/A,TRUE,"Sample";#N/A,#N/A,TRUE,"Fixtures";#N/A,#N/A,TRUE,"Agency";#N/A,#N/A,TRUE,"Personnel"}</definedName>
    <definedName name="권k" hidden="1">{#N/A,#N/A,TRUE,"NRE";#N/A,#N/A,TRUE,"Tooling";#N/A,#N/A,TRUE,"Sample";#N/A,#N/A,TRUE,"Fixtures";#N/A,#N/A,TRUE,"Agency";#N/A,#N/A,TRUE,"Personnel"}</definedName>
    <definedName name="규" localSheetId="4" hidden="1">{#N/A,#N/A,FALSE,"단면 제원"}</definedName>
    <definedName name="규" hidden="1">{#N/A,#N/A,FALSE,"단면 제원"}</definedName>
    <definedName name="그만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그만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근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광추정" localSheetId="4" hidden="1">{#N/A,#N/A,FALSE,"포장2"}</definedName>
    <definedName name="금광추정" hidden="1">{#N/A,#N/A,FALSE,"포장2"}</definedName>
    <definedName name="금오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의교" localSheetId="4" hidden="1">{#N/A,#N/A,FALSE,"단면 제원"}</definedName>
    <definedName name="금의교" hidden="1">{#N/A,#N/A,FALSE,"단면 제원"}</definedName>
    <definedName name="기" localSheetId="4" hidden="1">{#N/A,#N/A,FALSE,"단면 제원"}</definedName>
    <definedName name="기" hidden="1">{#N/A,#N/A,FALSE,"단면 제원"}</definedName>
    <definedName name="기계경비산출서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계경비산출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계분야" localSheetId="4" hidden="1">{#N/A,#N/A,FALSE,"포장1";#N/A,#N/A,FALSE,"포장1"}</definedName>
    <definedName name="기계분야" hidden="1">{#N/A,#N/A,FALSE,"포장1";#N/A,#N/A,FALSE,"포장1"}</definedName>
    <definedName name="기계실배관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기기" localSheetId="4" hidden="1">[47]Sheet2!#REF!</definedName>
    <definedName name="기기기" hidden="1">[47]Sheet2!#REF!</definedName>
    <definedName name="기능실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능실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능실2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능실2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술3" localSheetId="4" hidden="1">{#N/A,#N/A,TRUE,"손익보고"}</definedName>
    <definedName name="기술3" hidden="1">{#N/A,#N/A,TRUE,"손익보고"}</definedName>
    <definedName name="기술료" localSheetId="4" hidden="1">{#N/A,#N/A,TRUE,"1";#N/A,#N/A,TRUE,"2";#N/A,#N/A,TRUE,"3";#N/A,#N/A,TRUE,"4";#N/A,#N/A,TRUE,"5";#N/A,#N/A,TRUE,"6";#N/A,#N/A,TRUE,"7"}</definedName>
    <definedName name="기술료" hidden="1">{#N/A,#N/A,TRUE,"1";#N/A,#N/A,TRUE,"2";#N/A,#N/A,TRUE,"3";#N/A,#N/A,TRUE,"4";#N/A,#N/A,TRUE,"5";#N/A,#N/A,TRUE,"6";#N/A,#N/A,TRUE,"7"}</definedName>
    <definedName name="기전작업장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작업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장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초철거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초철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타경비1" localSheetId="4" hidden="1">{#N/A,#N/A,TRUE,"토적및재료집계";#N/A,#N/A,TRUE,"토적및재료집계";#N/A,#N/A,TRUE,"단위량"}</definedName>
    <definedName name="기타경비1" hidden="1">{#N/A,#N/A,TRUE,"토적및재료집계";#N/A,#N/A,TRUE,"토적및재료집계";#N/A,#N/A,TRUE,"단위량"}</definedName>
    <definedName name="길화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localSheetId="4" hidden="1">{#N/A,#N/A,FALSE,"도급대비시행율";#N/A,#N/A,FALSE,"결의서";#N/A,#N/A,FALSE,"내역서";#N/A,#N/A,FALSE,"도급예상"}</definedName>
    <definedName name="길화건" hidden="1">{#N/A,#N/A,FALSE,"도급대비시행율";#N/A,#N/A,FALSE,"결의서";#N/A,#N/A,FALSE,"내역서";#N/A,#N/A,FALSE,"도급예상"}</definedName>
    <definedName name="길화건업" localSheetId="4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0" localSheetId="4" hidden="1">{#N/A,#N/A,FALSE,"2~8번"}</definedName>
    <definedName name="김0" hidden="1">{#N/A,#N/A,FALSE,"2~8번"}</definedName>
    <definedName name="김1" localSheetId="4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5" localSheetId="4" hidden="1">{#N/A,#N/A,FALSE,"운반시간"}</definedName>
    <definedName name="김5" hidden="1">{#N/A,#N/A,FALSE,"운반시간"}</definedName>
    <definedName name="김6" localSheetId="4" hidden="1">{#N/A,#N/A,FALSE,"조골재"}</definedName>
    <definedName name="김6" hidden="1">{#N/A,#N/A,FALSE,"조골재"}</definedName>
    <definedName name="김동" localSheetId="4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4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명섭" localSheetId="4" hidden="1">{#N/A,#N/A,FALSE,"2~8번"}</definedName>
    <definedName name="김명섭" hidden="1">{#N/A,#N/A,FALSE,"2~8번"}</definedName>
    <definedName name="김영" localSheetId="4" hidden="1">{#N/A,#N/A,FALSE,"전력간선"}</definedName>
    <definedName name="김영" hidden="1">{#N/A,#N/A,FALSE,"전력간선"}</definedName>
    <definedName name="김영준" localSheetId="4" hidden="1">{#N/A,#N/A,FALSE,"전력간선"}</definedName>
    <definedName name="김영준" hidden="1">{#N/A,#N/A,FALSE,"전력간선"}</definedName>
    <definedName name="깨기" localSheetId="4" hidden="1">[20]날개벽수량표!#REF!</definedName>
    <definedName name="깨기" hidden="1">[20]날개벽수량표!#REF!</definedName>
    <definedName name="깬잡석" localSheetId="4" hidden="1">{#N/A,#N/A,FALSE,"포장단가"}</definedName>
    <definedName name="깬잡석" hidden="1">{#N/A,#N/A,FALSE,"포장단가"}</definedName>
    <definedName name="께기수량집계표" localSheetId="4" hidden="1">[48]조명시설!#REF!</definedName>
    <definedName name="께기수량집계표" hidden="1">[48]조명시설!#REF!</definedName>
    <definedName name="꼭" localSheetId="4" hidden="1">{#N/A,#N/A,FALSE,"2~8번"}</definedName>
    <definedName name="꼭" hidden="1">{#N/A,#N/A,FALSE,"2~8번"}</definedName>
    <definedName name="ㄳ" localSheetId="4" hidden="1">{#N/A,#N/A,FALSE,"단가표지"}</definedName>
    <definedName name="ㄳ" hidden="1">{#N/A,#N/A,FALSE,"단가표지"}</definedName>
    <definedName name="ㄳㅅ" localSheetId="4" hidden="1">#REF!</definedName>
    <definedName name="ㄳㅅ" hidden="1">#REF!</definedName>
    <definedName name="ㄴ" localSheetId="4" hidden="1">#REF!</definedName>
    <definedName name="ㄴ" hidden="1">#REF!</definedName>
    <definedName name="ㄴ1" localSheetId="4" hidden="1">{#N/A,#N/A,FALSE,"2~8번"}</definedName>
    <definedName name="ㄴ1" hidden="1">{#N/A,#N/A,FALSE,"2~8번"}</definedName>
    <definedName name="ㄴㄱㄹ" localSheetId="4" hidden="1">#REF!</definedName>
    <definedName name="ㄴㄱㄹ" hidden="1">#REF!</definedName>
    <definedName name="ㄴㄴ" localSheetId="4" hidden="1">{#N/A,#N/A,FALSE,"표지목차"}</definedName>
    <definedName name="ㄴㄴ" hidden="1">{#N/A,#N/A,FALSE,"표지목차"}</definedName>
    <definedName name="ㄴㄴㄴ" localSheetId="4" hidden="1">{#N/A,#N/A,FALSE,"배수1"}</definedName>
    <definedName name="ㄴㄴㄴ" hidden="1">{#N/A,#N/A,FALSE,"배수1"}</definedName>
    <definedName name="ㄴㄴㄴㄴ" localSheetId="4" hidden="1">#REF!</definedName>
    <definedName name="ㄴㄴㄴㄴ" hidden="1">#REF!</definedName>
    <definedName name="ㄴㄴㄴㄴㄴ" localSheetId="4" hidden="1">#REF!</definedName>
    <definedName name="ㄴㄴㄴㄴㄴ" hidden="1">#REF!</definedName>
    <definedName name="ㄴㄴㄴㄴㄴㄴ" localSheetId="4" hidden="1">{#N/A,#N/A,FALSE,"속도"}</definedName>
    <definedName name="ㄴㄴㄴㄴㄴㄴ" hidden="1">{#N/A,#N/A,FALSE,"속도"}</definedName>
    <definedName name="ㄴㄴㄴㅇ" localSheetId="4" hidden="1">{"'Sheet1'!$A$4","'Sheet1'!$A$9:$G$28"}</definedName>
    <definedName name="ㄴㄴㄴㅇ" hidden="1">{"'Sheet1'!$A$4","'Sheet1'!$A$9:$G$28"}</definedName>
    <definedName name="ㄴㄴㅀㅇㅇㅀ" localSheetId="4" hidden="1">{#N/A,#N/A,FALSE,"부대1"}</definedName>
    <definedName name="ㄴㄴㅀㅇㅇㅀ" hidden="1">{#N/A,#N/A,FALSE,"부대1"}</definedName>
    <definedName name="ㄴㄷㅎㅎㅎㅈㄷㄴ" localSheetId="4" hidden="1">{"'중기작업1'!$A$1:$V$18"}</definedName>
    <definedName name="ㄴㄷㅎㅎㅎㅈㄷㄴ" hidden="1">{"'중기작업1'!$A$1:$V$18"}</definedName>
    <definedName name="ㄴㄹ" localSheetId="4" hidden="1">#REF!</definedName>
    <definedName name="ㄴㄹ" hidden="1">#REF!</definedName>
    <definedName name="ㄴㄹㄴ" localSheetId="4" hidden="1">{#N/A,#N/A,FALSE,"단가표지"}</definedName>
    <definedName name="ㄴㄹㄴ" hidden="1">{#N/A,#N/A,FALSE,"단가표지"}</definedName>
    <definedName name="ㄴㄹㄴㄹ" localSheetId="4" hidden="1">{#N/A,#N/A,FALSE,"혼합골재"}</definedName>
    <definedName name="ㄴㄹㄴㄹ" hidden="1">{#N/A,#N/A,FALSE,"혼합골재"}</definedName>
    <definedName name="ㄴㄹㅇ" localSheetId="4" hidden="1">{#N/A,#N/A,FALSE,"포장2"}</definedName>
    <definedName name="ㄴㄹㅇ" hidden="1">{#N/A,#N/A,FALSE,"포장2"}</definedName>
    <definedName name="ㄴㄹㅇㄹㅇ" localSheetId="4" hidden="1">{#N/A,#N/A,FALSE,"2~8번"}</definedName>
    <definedName name="ㄴㄹㅇㄹㅇ" hidden="1">{#N/A,#N/A,FALSE,"2~8번"}</definedName>
    <definedName name="ㄴㄹㅇㅁㄴ" localSheetId="4" hidden="1">#REF!</definedName>
    <definedName name="ㄴㄹㅇㅁㄴ" hidden="1">#REF!</definedName>
    <definedName name="ㄴㄹㅇㅎㄴㄹㅇㄹ옿ㅀㄹ" localSheetId="4" hidden="1">{#N/A,#N/A,FALSE,"2~8번"}</definedName>
    <definedName name="ㄴㄹㅇㅎㄴㄹㅇㄹ옿ㅀㄹ" hidden="1">{#N/A,#N/A,FALSE,"2~8번"}</definedName>
    <definedName name="ㄴㄻㄴㅇ" localSheetId="4" hidden="1">{#N/A,#N/A,FALSE,"조골재"}</definedName>
    <definedName name="ㄴㄻㄴㅇ" hidden="1">{#N/A,#N/A,FALSE,"조골재"}</definedName>
    <definedName name="ㄴㅀ" localSheetId="4" hidden="1">#REF!</definedName>
    <definedName name="ㄴㅀ" hidden="1">#REF!</definedName>
    <definedName name="ㄴㅁ" localSheetId="4" hidden="1">#REF!</definedName>
    <definedName name="ㄴㅁ" hidden="1">#REF!</definedName>
    <definedName name="ㄴㅁㄴㅇㄹ" localSheetId="4" hidden="1">#REF!</definedName>
    <definedName name="ㄴㅁㄴㅇㄹ" hidden="1">#REF!</definedName>
    <definedName name="ㄴㅁㄹㄴㅁㅇㄴㅇㅁㄹㄴ" localSheetId="4" hidden="1">{#N/A,#N/A,FALSE,"단가표지"}</definedName>
    <definedName name="ㄴㅁㄹㄴㅁㅇㄴㅇㅁㄹㄴ" hidden="1">{#N/A,#N/A,FALSE,"단가표지"}</definedName>
    <definedName name="ㄴㅁㅇㄴㅁㅇ" localSheetId="4" hidden="1">{#N/A,#N/A,FALSE,"배수1"}</definedName>
    <definedName name="ㄴㅁㅇㄴㅁㅇ" hidden="1">{#N/A,#N/A,FALSE,"배수1"}</definedName>
    <definedName name="ㄴㅅㅎㅇㅎㄹㅇ" localSheetId="4" hidden="1">{#N/A,#N/A,FALSE,"배수2"}</definedName>
    <definedName name="ㄴㅅㅎㅇㅎㄹㅇ" hidden="1">{#N/A,#N/A,FALSE,"배수2"}</definedName>
    <definedName name="ㄴㅇ" localSheetId="4" hidden="1">{#N/A,#N/A,FALSE,"속도"}</definedName>
    <definedName name="ㄴㅇ" hidden="1">{#N/A,#N/A,FALSE,"속도"}</definedName>
    <definedName name="ㄴㅇㄴㅁ" localSheetId="4" hidden="1">{#N/A,#N/A,FALSE,"운반시간"}</definedName>
    <definedName name="ㄴㅇㄴㅁ" hidden="1">{#N/A,#N/A,FALSE,"운반시간"}</definedName>
    <definedName name="ㄴㅇㄴㅇㄴㅇㄴㅇㄴㅇ" localSheetId="4" hidden="1">{#N/A,#N/A,FALSE,"표지목차"}</definedName>
    <definedName name="ㄴㅇㄴㅇㄴㅇㄴㅇㄴㅇ" hidden="1">{#N/A,#N/A,FALSE,"표지목차"}</definedName>
    <definedName name="ㄴㅇㄹ" localSheetId="4" hidden="1">{#N/A,#N/A,FALSE,"단면 제원"}</definedName>
    <definedName name="ㄴㅇㄹ" hidden="1">{#N/A,#N/A,FALSE,"단면 제원"}</definedName>
    <definedName name="ㄴㅇㄹㄷ" localSheetId="4" hidden="1">#REF!</definedName>
    <definedName name="ㄴㅇㄹㄷ" hidden="1">#REF!</definedName>
    <definedName name="ㄴㅇ로ㅠㅎ" localSheetId="4" hidden="1">{#N/A,#N/A,FALSE,"구조2"}</definedName>
    <definedName name="ㄴㅇ로ㅠㅎ" hidden="1">{#N/A,#N/A,FALSE,"구조2"}</definedName>
    <definedName name="ㄴㅇㄺ" localSheetId="4" hidden="1">{#N/A,#N/A,FALSE,"표지목차"}</definedName>
    <definedName name="ㄴㅇㄺ" hidden="1">{#N/A,#N/A,FALSE,"표지목차"}</definedName>
    <definedName name="ㄴㅇㄻ" localSheetId="4" hidden="1">#REF!</definedName>
    <definedName name="ㄴㅇㄻ" hidden="1">#REF!</definedName>
    <definedName name="ㄴㅇㄼㅈㄷㄹ" hidden="1">'[18]98수문일위'!$A$1:$P$2004</definedName>
    <definedName name="ㄴㅇㅀ" localSheetId="4" hidden="1">{#N/A,#N/A,FALSE,"토공2"}</definedName>
    <definedName name="ㄴㅇㅀ" hidden="1">{#N/A,#N/A,FALSE,"토공2"}</definedName>
    <definedName name="ㄴㅇㅁㄴ" localSheetId="4" hidden="1">{#N/A,#N/A,FALSE,"현장 NCR 분석";#N/A,#N/A,FALSE,"현장품질감사";#N/A,#N/A,FALSE,"현장품질감사"}</definedName>
    <definedName name="ㄴㅇㅁㄴ" hidden="1">{#N/A,#N/A,FALSE,"현장 NCR 분석";#N/A,#N/A,FALSE,"현장품질감사";#N/A,#N/A,FALSE,"현장품질감사"}</definedName>
    <definedName name="ㄴㅇㅁㄴㅇ" localSheetId="4" hidden="1">{#N/A,#N/A,TRUE,"토적및재료집계";#N/A,#N/A,TRUE,"토적및재료집계";#N/A,#N/A,TRUE,"단위량"}</definedName>
    <definedName name="ㄴㅇㅁㄴㅇ" hidden="1">{#N/A,#N/A,TRUE,"토적및재료집계";#N/A,#N/A,TRUE,"토적및재료집계";#N/A,#N/A,TRUE,"단위량"}</definedName>
    <definedName name="ㄴㅇㅁㄹ" localSheetId="4" hidden="1">{#N/A,#N/A,FALSE,"2~8번"}</definedName>
    <definedName name="ㄴㅇㅁㄹ" hidden="1">{#N/A,#N/A,FALSE,"2~8번"}</definedName>
    <definedName name="ㄴㅇㅇ" localSheetId="4" hidden="1">#REF!</definedName>
    <definedName name="ㄴㅇㅇ" hidden="1">#REF!</definedName>
    <definedName name="ㄴㅇㅇㄹㅀㄹㅀ" localSheetId="4" hidden="1">{"'Sheet1'!$A$4","'Sheet1'!$A$9:$G$28"}</definedName>
    <definedName name="ㄴㅇㅇㄹㅀㄹㅀ" hidden="1">{"'Sheet1'!$A$4","'Sheet1'!$A$9:$G$28"}</definedName>
    <definedName name="ㄴㅇㅍㅁㄴㅇㄹ" hidden="1">'[17]98수문일위'!$A$1:$P$2004</definedName>
    <definedName name="ㄴㅇㅎㅁ" localSheetId="4" hidden="1">{"'중기작업1'!$A$1:$V$18"}</definedName>
    <definedName name="ㄴㅇㅎㅁ" hidden="1">{"'중기작업1'!$A$1:$V$18"}</definedName>
    <definedName name="ㄴ흂" localSheetId="4" hidden="1">{#N/A,#N/A,FALSE,"단가표지"}</definedName>
    <definedName name="ㄴ흂" hidden="1">{#N/A,#N/A,FALSE,"단가표지"}</definedName>
    <definedName name="나" localSheetId="4" hidden="1">{#N/A,#N/A,FALSE,"단면 제원"}</definedName>
    <definedName name="나" hidden="1">{#N/A,#N/A,FALSE,"단면 제원"}</definedName>
    <definedName name="나나" localSheetId="4" hidden="1">{#N/A,#N/A,FALSE,"2~8번"}</definedName>
    <definedName name="나나" hidden="1">{#N/A,#N/A,FALSE,"2~8번"}</definedName>
    <definedName name="나나나나나나나나" localSheetId="4" hidden="1">{#N/A,#N/A,FALSE,"혼합골재"}</definedName>
    <definedName name="나나나나나나나나" hidden="1">{#N/A,#N/A,FALSE,"혼합골재"}</definedName>
    <definedName name="나나나나나나나나난" localSheetId="4" hidden="1">{#N/A,#N/A,FALSE,"표지목차"}</definedName>
    <definedName name="나나나나나나나나난" hidden="1">{#N/A,#N/A,FALSE,"표지목차"}</definedName>
    <definedName name="나나아" localSheetId="4" hidden="1">{#N/A,#N/A,FALSE,"2~8번"}</definedName>
    <definedName name="나나아" hidden="1">{#N/A,#N/A,FALSE,"2~8번"}</definedName>
    <definedName name="나이로" localSheetId="4" hidden="1">{#N/A,#N/A,FALSE,"속도"}</definedName>
    <definedName name="나이로" hidden="1">{#N/A,#N/A,FALSE,"속도"}</definedName>
    <definedName name="낙방" localSheetId="4" hidden="1">{"'산출근거'!$B$4:$D$8"}</definedName>
    <definedName name="낙방" hidden="1">{"'산출근거'!$B$4:$D$8"}</definedName>
    <definedName name="낙석방지책단위수량1" localSheetId="4" hidden="1">{"'산출근거'!$B$4:$D$8"}</definedName>
    <definedName name="낙석방지책단위수량1" hidden="1">{"'산출근거'!$B$4:$D$8"}</definedName>
    <definedName name="난간2" localSheetId="4" hidden="1">{"'산출근거'!$B$4:$D$8"}</definedName>
    <definedName name="난간2" hidden="1">{"'산출근거'!$B$4:$D$8"}</definedName>
    <definedName name="날개" localSheetId="4" hidden="1">#REF!</definedName>
    <definedName name="날개" hidden="1">#REF!</definedName>
    <definedName name="날개벽단면검토" localSheetId="4" hidden="1">#REF!</definedName>
    <definedName name="날개벽단면검토" hidden="1">#REF!</definedName>
    <definedName name="남남" localSheetId="4" hidden="1">#REF!</definedName>
    <definedName name="남남" hidden="1">#REF!</definedName>
    <definedName name="남서울문화체육관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서울문화체육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윤철" localSheetId="4" hidden="1">{#N/A,#N/A,FALSE,"구조2"}</definedName>
    <definedName name="남윤철" hidden="1">{#N/A,#N/A,FALSE,"구조2"}</definedName>
    <definedName name="낫" localSheetId="4" hidden="1">{#N/A,#N/A,FALSE,"3가";#N/A,#N/A,FALSE,"3나";#N/A,#N/A,FALSE,"3다"}</definedName>
    <definedName name="낫" hidden="1">{#N/A,#N/A,FALSE,"3가";#N/A,#N/A,FALSE,"3나";#N/A,#N/A,FALSE,"3다"}</definedName>
    <definedName name="내갑" localSheetId="4" hidden="1">{#N/A,#N/A,FALSE,"전력간선"}</definedName>
    <definedName name="내갑" hidden="1">{#N/A,#N/A,FALSE,"전력간선"}</definedName>
    <definedName name="내부거래분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부거래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갑지" localSheetId="4" hidden="1">{#N/A,#N/A,FALSE,"전력간선"}</definedName>
    <definedName name="내역갑지" hidden="1">{#N/A,#N/A,FALSE,"전력간선"}</definedName>
    <definedName name="내역노무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서갑지" localSheetId="4" hidden="1">{#N/A,#N/A,FALSE,"전력간선"}</definedName>
    <definedName name="내역서갑지" hidden="1">{#N/A,#N/A,FALSE,"전력간선"}</definedName>
    <definedName name="내역서갑지1" localSheetId="4" hidden="1">{#N/A,#N/A,FALSE,"전력간선"}</definedName>
    <definedName name="내역서갑지1" hidden="1">{#N/A,#N/A,FALSE,"전력간선"}</definedName>
    <definedName name="내역서갑지2" localSheetId="4" hidden="1">{#N/A,#N/A,FALSE,"전력간선"}</definedName>
    <definedName name="내역서갑지2" hidden="1">{#N/A,#N/A,FALSE,"전력간선"}</definedName>
    <definedName name="내역서갑지3" localSheetId="4" hidden="1">{#N/A,#N/A,FALSE,"전력간선"}</definedName>
    <definedName name="내역서갑지3" hidden="1">{#N/A,#N/A,FALSE,"전력간선"}</definedName>
    <definedName name="내역서갑지4" localSheetId="4" hidden="1">{#N/A,#N/A,FALSE,"전력간선"}</definedName>
    <definedName name="내역서갑지4" hidden="1">{#N/A,#N/A,FALSE,"전력간선"}</definedName>
    <definedName name="내역서갑지5" localSheetId="4" hidden="1">{#N/A,#N/A,FALSE,"전력간선"}</definedName>
    <definedName name="내역서갑지5" hidden="1">{#N/A,#N/A,FALSE,"전력간선"}</definedName>
    <definedName name="내역서갑지6" localSheetId="4" hidden="1">{#N/A,#N/A,FALSE,"전력간선"}</definedName>
    <definedName name="내역서갑지6" hidden="1">{#N/A,#N/A,FALSE,"전력간선"}</definedName>
    <definedName name="내역서갑지7" localSheetId="4" hidden="1">{#N/A,#N/A,FALSE,"전력간선"}</definedName>
    <definedName name="내역서갑지7" hidden="1">{#N/A,#N/A,FALSE,"전력간선"}</definedName>
    <definedName name="내역서갑지8" localSheetId="4" hidden="1">{#N/A,#N/A,FALSE,"전력간선"}</definedName>
    <definedName name="내역서갑지8" hidden="1">{#N/A,#N/A,FALSE,"전력간선"}</definedName>
    <definedName name="내역서갑지9" localSheetId="4" hidden="1">{#N/A,#N/A,FALSE,"전력간선"}</definedName>
    <definedName name="내역서갑지9" hidden="1">{#N/A,#N/A,FALSE,"전력간선"}</definedName>
    <definedName name="내지" localSheetId="4" hidden="1">{#N/A,#N/A,FALSE,"속도"}</definedName>
    <definedName name="내지" hidden="1">{#N/A,#N/A,FALSE,"속도"}</definedName>
    <definedName name="냐" localSheetId="4" hidden="1">{#N/A,#N/A,FALSE,"혼합골재"}</definedName>
    <definedName name="냐" hidden="1">{#N/A,#N/A,FALSE,"혼합골재"}</definedName>
    <definedName name="너" localSheetId="4" hidden="1">{#N/A,#N/A,FALSE,"단면 제원"}</definedName>
    <definedName name="너" hidden="1">{#N/A,#N/A,FALSE,"단면 제원"}</definedName>
    <definedName name="넣러" localSheetId="4" hidden="1">{#N/A,#N/A,FALSE,"표지목차"}</definedName>
    <definedName name="넣러" hidden="1">{#N/A,#N/A,FALSE,"표지목차"}</definedName>
    <definedName name="네" localSheetId="4" hidden="1">{#N/A,#N/A,FALSE,"배수1"}</definedName>
    <definedName name="네" hidden="1">{#N/A,#N/A,FALSE,"배수1"}</definedName>
    <definedName name="노" localSheetId="4" hidden="1">#REF!</definedName>
    <definedName name="노" hidden="1">#REF!</definedName>
    <definedName name="노무비내역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단가산출서" localSheetId="4" hidden="1">#REF!</definedName>
    <definedName name="노무비단가산출서" hidden="1">#REF!</definedName>
    <definedName name="노원문화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원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놓ㄹ노" localSheetId="4" hidden="1">{#N/A,#N/A,FALSE,"골재소요량";#N/A,#N/A,FALSE,"골재소요량"}</definedName>
    <definedName name="놓ㄹ노" hidden="1">{#N/A,#N/A,FALSE,"골재소요량";#N/A,#N/A,FALSE,"골재소요량"}</definedName>
    <definedName name="느" localSheetId="4" hidden="1">{#N/A,#N/A,FALSE,"이정표"}</definedName>
    <definedName name="느" hidden="1">{#N/A,#N/A,FALSE,"이정표"}</definedName>
    <definedName name="니" localSheetId="4" hidden="1">{#N/A,#N/A,FALSE,"단면 제원"}</definedName>
    <definedName name="니" hidden="1">{#N/A,#N/A,FALSE,"단면 제원"}</definedName>
    <definedName name="니일" localSheetId="4" hidden="1">{#N/A,#N/A,FALSE,"단가표지"}</definedName>
    <definedName name="니일" hidden="1">{#N/A,#N/A,FALSE,"단가표지"}</definedName>
    <definedName name="ㄶ뫃ㄴㅁㄹㄴㅁㄹㄴㅇ" localSheetId="4" hidden="1">{#N/A,#N/A,FALSE,"부대2"}</definedName>
    <definedName name="ㄶ뫃ㄴㅁㄹㄴㅁㄹㄴㅇ" hidden="1">{#N/A,#N/A,FALSE,"부대2"}</definedName>
    <definedName name="ㄶㅇㅀㄴㅇ" localSheetId="4" hidden="1">{#N/A,#N/A,FALSE,"표지목차"}</definedName>
    <definedName name="ㄶㅇㅀㄴㅇ" hidden="1">{#N/A,#N/A,FALSE,"표지목차"}</definedName>
    <definedName name="ㄶㅋ" localSheetId="4" hidden="1">{"'중기작업1'!$A$1:$V$18"}</definedName>
    <definedName name="ㄶㅋ" hidden="1">{"'중기작업1'!$A$1:$V$18"}</definedName>
    <definedName name="ㄷ" localSheetId="4" hidden="1">{#N/A,#N/A,FALSE,"단면 제원"}</definedName>
    <definedName name="ㄷ" hidden="1">{#N/A,#N/A,FALSE,"단면 제원"}</definedName>
    <definedName name="ㄷㄱ" localSheetId="4" hidden="1">{#N/A,#N/A,FALSE,"단가표지"}</definedName>
    <definedName name="ㄷㄱ" hidden="1">{#N/A,#N/A,FALSE,"단가표지"}</definedName>
    <definedName name="ㄷㄱㅂㅈㄱㄷ" localSheetId="4" hidden="1">{#N/A,#N/A,FALSE,"골재소요량";#N/A,#N/A,FALSE,"골재소요량"}</definedName>
    <definedName name="ㄷㄱㅂㅈㄱㄷ" hidden="1">{#N/A,#N/A,FALSE,"골재소요량";#N/A,#N/A,FALSE,"골재소요량"}</definedName>
    <definedName name="ㄷㄱㅈ" localSheetId="4" hidden="1">{"'중기작업1'!$A$1:$V$18"}</definedName>
    <definedName name="ㄷㄱㅈ" hidden="1">{"'중기작업1'!$A$1:$V$18"}</definedName>
    <definedName name="ㄷ고" localSheetId="4" hidden="1">{"'중기작업1'!$A$1:$V$18"}</definedName>
    <definedName name="ㄷ고" hidden="1">{"'중기작업1'!$A$1:$V$18"}</definedName>
    <definedName name="ㄷㄳㅅㄷㄱ" localSheetId="4" hidden="1">{#N/A,#N/A,FALSE,"2~8번"}</definedName>
    <definedName name="ㄷㄳㅅㄷㄱ" hidden="1">{#N/A,#N/A,FALSE,"2~8번"}</definedName>
    <definedName name="ㄷㄷ" localSheetId="4" hidden="1">{#N/A,#N/A,FALSE,"단가표지"}</definedName>
    <definedName name="ㄷㄷ" hidden="1">{#N/A,#N/A,FALSE,"단가표지"}</definedName>
    <definedName name="ㄷㄷㄷ" localSheetId="4" hidden="1">{#N/A,#N/A,FALSE,"운반시간"}</definedName>
    <definedName name="ㄷㄷㄷ" hidden="1">{#N/A,#N/A,FALSE,"운반시간"}</definedName>
    <definedName name="ㄷㄷㄷㄷㄷㄷ" localSheetId="4" hidden="1">{#N/A,#N/A,FALSE,"구조1"}</definedName>
    <definedName name="ㄷㄷㄷㄷㄷㄷ" hidden="1">{#N/A,#N/A,FALSE,"구조1"}</definedName>
    <definedName name="ㄷㄷㅅㅅㄷ" localSheetId="4" hidden="1">{"'Sheet1'!$A$4","'Sheet1'!$A$9:$G$28"}</definedName>
    <definedName name="ㄷㄷㅅㅅㄷ" hidden="1">{"'Sheet1'!$A$4","'Sheet1'!$A$9:$G$28"}</definedName>
    <definedName name="ㄷㄹㄷ" localSheetId="4" hidden="1">#REF!</definedName>
    <definedName name="ㄷㄹㄷ" hidden="1">#REF!</definedName>
    <definedName name="ㄷㅅ" localSheetId="4" hidden="1">{#N/A,#N/A,FALSE,"단가표지"}</definedName>
    <definedName name="ㄷㅅ" hidden="1">{#N/A,#N/A,FALSE,"단가표지"}</definedName>
    <definedName name="ㄷㅅㄷㅅ" localSheetId="4" hidden="1">{"'Sheet1'!$A$4","'Sheet1'!$A$9:$G$28"}</definedName>
    <definedName name="ㄷㅅㄷㅅ" hidden="1">{"'Sheet1'!$A$4","'Sheet1'!$A$9:$G$28"}</definedName>
    <definedName name="ㄷㅈ" localSheetId="4" hidden="1">{#N/A,#N/A,FALSE,"구조2"}</definedName>
    <definedName name="ㄷㅈ" hidden="1">{#N/A,#N/A,FALSE,"구조2"}</definedName>
    <definedName name="ㄷㅈㄱㄷㅈ" localSheetId="4" hidden="1">{#N/A,#N/A,FALSE,"혼합골재"}</definedName>
    <definedName name="ㄷㅈㄱㄷㅈ" hidden="1">{#N/A,#N/A,FALSE,"혼합골재"}</definedName>
    <definedName name="ㄷㅈㄵㄷ" localSheetId="4" hidden="1">{"'Sheet1'!$A$4","'Sheet1'!$A$9:$G$28"}</definedName>
    <definedName name="ㄷㅈㄵㄷ" hidden="1">{"'Sheet1'!$A$4","'Sheet1'!$A$9:$G$28"}</definedName>
    <definedName name="ㄷㅈㅂㄱㅈㅂㄷㄱ" localSheetId="4" hidden="1">{#N/A,#N/A,FALSE,"골재소요량";#N/A,#N/A,FALSE,"골재소요량"}</definedName>
    <definedName name="ㄷㅈㅂㄱㅈㅂㄷㄱ" hidden="1">{#N/A,#N/A,FALSE,"골재소요량";#N/A,#N/A,FALSE,"골재소요량"}</definedName>
    <definedName name="ㄷㅈㅎ" localSheetId="4" hidden="1">{"'중기작업1'!$A$1:$V$18"}</definedName>
    <definedName name="ㄷㅈㅎ" hidden="1">{"'중기작업1'!$A$1:$V$18"}</definedName>
    <definedName name="ㄷㅎㄴㄴ" localSheetId="4" hidden="1">{"'중기작업1'!$A$1:$V$18"}</definedName>
    <definedName name="ㄷㅎㄴㄴ" hidden="1">{"'중기작업1'!$A$1:$V$18"}</definedName>
    <definedName name="ㄷㅎㄹㅇ" localSheetId="4" hidden="1">#REF!</definedName>
    <definedName name="ㄷㅎㄹㅇ" hidden="1">#REF!</definedName>
    <definedName name="다라" localSheetId="4" hidden="1">{#N/A,#N/A,FALSE,"표지목차"}</definedName>
    <definedName name="다라" hidden="1">{#N/A,#N/A,FALSE,"표지목차"}</definedName>
    <definedName name="다리산" localSheetId="4" hidden="1">{#N/A,#N/A,FALSE,"골재소요량";#N/A,#N/A,FALSE,"골재소요량"}</definedName>
    <definedName name="다리산" hidden="1">{#N/A,#N/A,FALSE,"골재소요량";#N/A,#N/A,FALSE,"골재소요량"}</definedName>
    <definedName name="단.산" localSheetId="4" hidden="1">{#N/A,#N/A,FALSE,"현장 NCR 분석";#N/A,#N/A,FALSE,"현장품질감사";#N/A,#N/A,FALSE,"현장품질감사"}</definedName>
    <definedName name="단.산" hidden="1">{#N/A,#N/A,FALSE,"현장 NCR 분석";#N/A,#N/A,FALSE,"현장품질감사";#N/A,#N/A,FALSE,"현장품질감사"}</definedName>
    <definedName name="단가비교" localSheetId="4" hidden="1">#REF!</definedName>
    <definedName name="단가비교" hidden="1">#REF!</definedName>
    <definedName name="단가산출1" localSheetId="4" hidden="1">#REF!</definedName>
    <definedName name="단가산출1" hidden="1">#REF!</definedName>
    <definedName name="단가산출2" localSheetId="4" hidden="1">#REF!</definedName>
    <definedName name="단가산출2" hidden="1">#REF!</definedName>
    <definedName name="단가산출근거" localSheetId="4" hidden="1">'[49]토량1-1'!#REF!</definedName>
    <definedName name="단가산출근거" hidden="1">'[49]토량1-1'!#REF!</definedName>
    <definedName name="단가산출서1" localSheetId="4" hidden="1">#REF!</definedName>
    <definedName name="단가산출서1" hidden="1">#REF!</definedName>
    <definedName name="단가산출서3" localSheetId="4" hidden="1">{#N/A,#N/A,FALSE,"기안지";#N/A,#N/A,FALSE,"통신지"}</definedName>
    <definedName name="단가산출서3" hidden="1">{#N/A,#N/A,FALSE,"기안지";#N/A,#N/A,FALSE,"통신지"}</definedName>
    <definedName name="단가산출서총체" localSheetId="4" hidden="1">{#N/A,#N/A,TRUE,"총괄"}</definedName>
    <definedName name="단가산출서총체" hidden="1">{#N/A,#N/A,TRUE,"총괄"}</definedName>
    <definedName name="단가확정분내역" localSheetId="4" hidden="1">#REF!</definedName>
    <definedName name="단가확정분내역" hidden="1">#REF!</definedName>
    <definedName name="단가확정분집계표" localSheetId="4" hidden="1">#REF!</definedName>
    <definedName name="단가확정분집계표" hidden="1">#REF!</definedName>
    <definedName name="단면특성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조장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단위조장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당진군예술회관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당진군예술회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당초계획" localSheetId="4" hidden="1">#REF!</definedName>
    <definedName name="당초계획" hidden="1">#REF!</definedName>
    <definedName name="대관공사비" localSheetId="4" hidden="1">{"'건축내역'!$A$1:$L$413"}</definedName>
    <definedName name="대관공사비" hidden="1">{"'건축내역'!$A$1:$L$413"}</definedName>
    <definedName name="대교건설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구공항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상알지" localSheetId="4" hidden="1">{#N/A,#N/A,FALSE,"혼합골재"}</definedName>
    <definedName name="대상알지" hidden="1">{#N/A,#N/A,FALSE,"혼합골재"}</definedName>
    <definedName name="대승" localSheetId="4" hidden="1">#REF!</definedName>
    <definedName name="대승" hidden="1">#REF!</definedName>
    <definedName name="대외공문3" localSheetId="4" hidden="1">{#N/A,#N/A,FALSE,"현장 NCR 분석";#N/A,#N/A,FALSE,"현장품질감사";#N/A,#N/A,FALSE,"현장품질감사"}</definedName>
    <definedName name="대외공문3" hidden="1">{#N/A,#N/A,FALSE,"현장 NCR 분석";#N/A,#N/A,FALSE,"현장품질감사";#N/A,#N/A,FALSE,"현장품질감사"}</definedName>
    <definedName name="대외공문4" localSheetId="4" hidden="1">{#N/A,#N/A,FALSE,"현장 NCR 분석";#N/A,#N/A,FALSE,"현장품질감사";#N/A,#N/A,FALSE,"현장품질감사"}</definedName>
    <definedName name="대외공문4" hidden="1">{#N/A,#N/A,FALSE,"현장 NCR 분석";#N/A,#N/A,FALSE,"현장품질감사";#N/A,#N/A,FALSE,"현장품질감사"}</definedName>
    <definedName name="대외공문서1" localSheetId="4" hidden="1">{#N/A,#N/A,FALSE,"현장 NCR 분석";#N/A,#N/A,FALSE,"현장품질감사";#N/A,#N/A,FALSE,"현장품질감사"}</definedName>
    <definedName name="대외공문서1" hidden="1">{#N/A,#N/A,FALSE,"현장 NCR 분석";#N/A,#N/A,FALSE,"현장품질감사";#N/A,#N/A,FALSE,"현장품질감사"}</definedName>
    <definedName name="댕기" localSheetId="4" hidden="1">{"'중기작업1'!$A$1:$V$18"}</definedName>
    <definedName name="댕기" hidden="1">{"'중기작업1'!$A$1:$V$18"}</definedName>
    <definedName name="덕" localSheetId="4" hidden="1">{#N/A,#N/A,FALSE,"운반시간"}</definedName>
    <definedName name="덕" hidden="1">{#N/A,#N/A,FALSE,"운반시간"}</definedName>
    <definedName name="덕진" localSheetId="4" hidden="1">{#N/A,#N/A,FALSE,"포장2"}</definedName>
    <definedName name="덕진" hidden="1">{#N/A,#N/A,FALSE,"포장2"}</definedName>
    <definedName name="덕호" localSheetId="4" hidden="1">{#N/A,#N/A,FALSE,"포장2"}</definedName>
    <definedName name="덕호" hidden="1">{#N/A,#N/A,FALSE,"포장2"}</definedName>
    <definedName name="데스크" localSheetId="4" hidden="1">{#N/A,#N/A,FALSE,"단가표지"}</definedName>
    <definedName name="데스크" hidden="1">{#N/A,#N/A,FALSE,"단가표지"}</definedName>
    <definedName name="도" localSheetId="4" hidden="1">{#N/A,#N/A,FALSE,"단면 제원"}</definedName>
    <definedName name="도" hidden="1">{#N/A,#N/A,FALSE,"단면 제원"}</definedName>
    <definedName name="도급4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로표지2" localSheetId="4" hidden="1">{#N/A,#N/A,FALSE,"전력간선"}</definedName>
    <definedName name="도로표지2" hidden="1">{#N/A,#N/A,FALSE,"전력간선"}</definedName>
    <definedName name="도로표지판" localSheetId="4" hidden="1">{"'산출근거'!$B$4:$D$8"}</definedName>
    <definedName name="도로표지판" hidden="1">{"'산출근거'!$B$4:$D$8"}</definedName>
    <definedName name="독립기초" localSheetId="4" hidden="1">{#N/A,#N/A,FALSE,"기안지";#N/A,#N/A,FALSE,"통신지"}</definedName>
    <definedName name="독립기초" hidden="1">{#N/A,#N/A,FALSE,"기안지";#N/A,#N/A,FALSE,"통신지"}</definedName>
    <definedName name="독립기초토공수량산출" localSheetId="4" hidden="1">{#N/A,#N/A,FALSE,"기안지";#N/A,#N/A,FALSE,"통신지"}</definedName>
    <definedName name="독립기초토공수량산출" hidden="1">{#N/A,#N/A,FALSE,"기안지";#N/A,#N/A,FALSE,"통신지"}</definedName>
    <definedName name="독산공장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독산공장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독산공장2" localSheetId="4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독산공장2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독산공장3" localSheetId="4" hidden="1">{#N/A,#N/A,TRUE,"공조기";#N/A,#N/A,TRUE,"FCU";#N/A,#N/A,TRUE,"1-20";#N/A,#N/A,TRUE,"21-40";#N/A,#N/A,TRUE,"41-60";#N/A,#N/A,TRUE,"61-80";#N/A,#N/A,TRUE,"화장실부하집계";#N/A,#N/A,TRUE,"화장실"}</definedName>
    <definedName name="독산공장3" hidden="1">{#N/A,#N/A,TRUE,"공조기";#N/A,#N/A,TRUE,"FCU";#N/A,#N/A,TRUE,"1-20";#N/A,#N/A,TRUE,"21-40";#N/A,#N/A,TRUE,"41-60";#N/A,#N/A,TRUE,"61-80";#N/A,#N/A,TRUE,"화장실부하집계";#N/A,#N/A,TRUE,"화장실"}</definedName>
    <definedName name="독산공장4" localSheetId="4" hidden="1">{#N/A,#N/A,TRUE,"1.부하계산기준";#N/A,#N/A,TRUE,"2.부하계산방법"}</definedName>
    <definedName name="독산공장4" hidden="1">{#N/A,#N/A,TRUE,"1.부하계산기준";#N/A,#N/A,TRUE,"2.부하계산방법"}</definedName>
    <definedName name="독산공장5" localSheetId="4" hidden="1">{#N/A,#N/A,TRUE,"1. 부하계산";#N/A,#N/A,TRUE,"1-1.부하계산기준";#N/A,#N/A,TRUE,"1-2.부하계산방법";#N/A,#N/A,TRUE,"1-3.부하집계";#N/A,#N/A,TRUE,"1-4.부하계산"}</definedName>
    <definedName name="독산공장5" hidden="1">{#N/A,#N/A,TRUE,"1. 부하계산";#N/A,#N/A,TRUE,"1-1.부하계산기준";#N/A,#N/A,TRUE,"1-2.부하계산방법";#N/A,#N/A,TRUE,"1-3.부하집계";#N/A,#N/A,TRUE,"1-4.부하계산"}</definedName>
    <definedName name="독산공장6" localSheetId="4" hidden="1">{#N/A,#N/A,TRUE,"부하계산서표지";#N/A,#N/A,TRUE,"1. 부하계산";#N/A,#N/A,TRUE,"1-1.부하계산기준";#N/A,#N/A,TRUE,"1-2.부하계산";#N/A,#N/A,TRUE,"1-3부하집계"}</definedName>
    <definedName name="독산공장6" hidden="1">{#N/A,#N/A,TRUE,"부하계산서표지";#N/A,#N/A,TRUE,"1. 부하계산";#N/A,#N/A,TRUE,"1-1.부하계산기준";#N/A,#N/A,TRUE,"1-2.부하계산";#N/A,#N/A,TRUE,"1-3부하집계"}</definedName>
    <definedName name="독산공장7" localSheetId="4" hidden="1">{#N/A,#N/A,FALSE,"화장실부하집계";#N/A,#N/A,FALSE,"화장실"}</definedName>
    <definedName name="독산공장7" hidden="1">{#N/A,#N/A,FALSE,"화장실부하집계";#N/A,#N/A,FALSE,"화장실"}</definedName>
    <definedName name="동관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력및간선" localSheetId="4" hidden="1">{#N/A,#N/A,FALSE,"전력간선"}</definedName>
    <definedName name="동력및간선" hidden="1">{#N/A,#N/A,FALSE,"전력간선"}</definedName>
    <definedName name="동부" localSheetId="4" hidden="1">{#N/A,#N/A,FALSE,"현장 NCR 분석";#N/A,#N/A,FALSE,"현장품질감사";#N/A,#N/A,FALSE,"현장품질감사"}</definedName>
    <definedName name="동부" hidden="1">{#N/A,#N/A,FALSE,"현장 NCR 분석";#N/A,#N/A,FALSE,"현장품질감사";#N/A,#N/A,FALSE,"현장품질감사"}</definedName>
    <definedName name="동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준" localSheetId="4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두호" localSheetId="4" hidden="1">{#N/A,#N/A,FALSE,"2~8번"}</definedName>
    <definedName name="두호" hidden="1">{#N/A,#N/A,FALSE,"2~8번"}</definedName>
    <definedName name="떠" localSheetId="4" hidden="1">{#N/A,#N/A,FALSE,"단면 제원"}</definedName>
    <definedName name="떠" hidden="1">{#N/A,#N/A,FALSE,"단면 제원"}</definedName>
    <definedName name="또라이" localSheetId="4" hidden="1">{#N/A,#N/A,TRUE,"NRE";#N/A,#N/A,TRUE,"Tooling";#N/A,#N/A,TRUE,"Sample";#N/A,#N/A,TRUE,"Fixtures";#N/A,#N/A,TRUE,"Agency";#N/A,#N/A,TRUE,"Personnel"}</definedName>
    <definedName name="또라이" hidden="1">{#N/A,#N/A,TRUE,"NRE";#N/A,#N/A,TRUE,"Tooling";#N/A,#N/A,TRUE,"Sample";#N/A,#N/A,TRUE,"Fixtures";#N/A,#N/A,TRUE,"Agency";#N/A,#N/A,TRUE,"Personnel"}</definedName>
    <definedName name="ㄹ" localSheetId="4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ㄴ" localSheetId="4" hidden="1">#REF!</definedName>
    <definedName name="ㄹㄴ" hidden="1">#REF!</definedName>
    <definedName name="ㄹㄴㄴ" localSheetId="4" hidden="1">{#N/A,#N/A,FALSE,"단가표지"}</definedName>
    <definedName name="ㄹㄴㄴ" hidden="1">{#N/A,#N/A,FALSE,"단가표지"}</definedName>
    <definedName name="ㄹㄴㅁ" localSheetId="4" hidden="1">{#N/A,#N/A,FALSE,"골재소요량";#N/A,#N/A,FALSE,"골재소요량"}</definedName>
    <definedName name="ㄹㄴㅁ" hidden="1">{#N/A,#N/A,FALSE,"골재소요량";#N/A,#N/A,FALSE,"골재소요량"}</definedName>
    <definedName name="ㄹㄴㅇㄻㄴ" localSheetId="4" hidden="1">{#N/A,#N/A,FALSE,"단가표지"}</definedName>
    <definedName name="ㄹㄴㅇㄻㄴ" hidden="1">{#N/A,#N/A,FALSE,"단가표지"}</definedName>
    <definedName name="ㄹㄴ웋" localSheetId="4" hidden="1">{#N/A,#N/A,FALSE,"운반시간"}</definedName>
    <definedName name="ㄹㄴ웋" hidden="1">{#N/A,#N/A,FALSE,"운반시간"}</definedName>
    <definedName name="ㄹㄷㅈ" localSheetId="4" hidden="1">{"'중기작업1'!$A$1:$V$18"}</definedName>
    <definedName name="ㄹㄷㅈ" hidden="1">{"'중기작업1'!$A$1:$V$18"}</definedName>
    <definedName name="ㄹㄹ" localSheetId="4" hidden="1">{"'단계별시설공사비'!$A$3:$K$51"}</definedName>
    <definedName name="ㄹㄹ" hidden="1">{"'단계별시설공사비'!$A$3:$K$51"}</definedName>
    <definedName name="ㄹㄹㄹ" localSheetId="4" hidden="1">#REF!</definedName>
    <definedName name="ㄹㄹㄹ" hidden="1">#REF!</definedName>
    <definedName name="ㄹㄹㄹㄹ" localSheetId="4" hidden="1">{#N/A,#N/A,FALSE,"단가표지"}</definedName>
    <definedName name="ㄹㄹㄹㄹ" hidden="1">{#N/A,#N/A,FALSE,"단가표지"}</definedName>
    <definedName name="ㄹㄹㄹㄹㄹ" localSheetId="4" hidden="1">{#N/A,#N/A,FALSE,"속도"}</definedName>
    <definedName name="ㄹㄹㄹㄹㄹ" hidden="1">{#N/A,#N/A,FALSE,"속도"}</definedName>
    <definedName name="ㄹㄹㅇㄴ" localSheetId="4" hidden="1">{"'중기작업1'!$A$1:$V$18"}</definedName>
    <definedName name="ㄹㄹㅇㄴ" hidden="1">{"'중기작업1'!$A$1:$V$18"}</definedName>
    <definedName name="ㄹㅇ" localSheetId="4" hidden="1">{#N/A,#N/A,FALSE,"도급대비시행율";#N/A,#N/A,FALSE,"결의서";#N/A,#N/A,FALSE,"내역서";#N/A,#N/A,FALSE,"도급예상"}</definedName>
    <definedName name="ㄹㅇ" hidden="1">{#N/A,#N/A,FALSE,"도급대비시행율";#N/A,#N/A,FALSE,"결의서";#N/A,#N/A,FALSE,"내역서";#N/A,#N/A,FALSE,"도급예상"}</definedName>
    <definedName name="ㄹㅇㄴ" localSheetId="4" hidden="1">#REF!</definedName>
    <definedName name="ㄹㅇㄴ" hidden="1">#REF!</definedName>
    <definedName name="ㄹㅇㄴㄴ" localSheetId="4" hidden="1">{"'중기작업1'!$A$1:$V$18"}</definedName>
    <definedName name="ㄹㅇㄴㄴ" hidden="1">{"'중기작업1'!$A$1:$V$18"}</definedName>
    <definedName name="ㄹㅇㄴㄹ" localSheetId="4" hidden="1">{"'산출근거'!$B$4:$D$8"}</definedName>
    <definedName name="ㄹㅇㄴㄹ" hidden="1">{"'산출근거'!$B$4:$D$8"}</definedName>
    <definedName name="ㄹㅇㄹ" localSheetId="4" hidden="1">{#N/A,#N/A,FALSE,"혼합골재"}</definedName>
    <definedName name="ㄹㅇㄹ" hidden="1">{#N/A,#N/A,FALSE,"혼합골재"}</definedName>
    <definedName name="ㄹㅇㄹㅇ" localSheetId="4" hidden="1">#REF!</definedName>
    <definedName name="ㄹㅇㄹㅇ" hidden="1">#REF!</definedName>
    <definedName name="ㄹㅇㄹㅈㄷㅊ" hidden="1">'[17]98수문일위'!$A$1:$P$2004</definedName>
    <definedName name="ㄹㅇㅀ" localSheetId="4" hidden="1">{#N/A,#N/A,FALSE,"골재소요량";#N/A,#N/A,FALSE,"골재소요량"}</definedName>
    <definedName name="ㄹㅇㅀ" hidden="1">{#N/A,#N/A,FALSE,"골재소요량";#N/A,#N/A,FALSE,"골재소요량"}</definedName>
    <definedName name="ㄹㅇㅁㄴㄹ" localSheetId="4" hidden="1">{#N/A,#N/A,FALSE,"혼합골재"}</definedName>
    <definedName name="ㄹㅇㅁㄴㄹ" hidden="1">{#N/A,#N/A,FALSE,"혼합골재"}</definedName>
    <definedName name="ㄹㅇㅌㅇㄴㄱㄷ" localSheetId="4" hidden="1">{#N/A,#N/A,FALSE,"포장2"}</definedName>
    <definedName name="ㄹㅇㅌㅇㄴㄱㄷ" hidden="1">{#N/A,#N/A,FALSE,"포장2"}</definedName>
    <definedName name="ㄹㅇ퓨ㅓㅜㅏㅗㅜㅠㅅ퐇휴ㅗㅎ" localSheetId="4" hidden="1">{#N/A,#N/A,FALSE,"조골재"}</definedName>
    <definedName name="ㄹㅇ퓨ㅓㅜㅏㅗㅜㅠㅅ퐇휴ㅗㅎ" hidden="1">{#N/A,#N/A,FALSE,"조골재"}</definedName>
    <definedName name="ㄹㅇㅎㄴㅇ" localSheetId="4" hidden="1">{#N/A,#N/A,FALSE,"조골재"}</definedName>
    <definedName name="ㄹㅇㅎㄴㅇ" hidden="1">{#N/A,#N/A,FALSE,"조골재"}</definedName>
    <definedName name="ㄹㅇㅎㅇㅀ" localSheetId="4" hidden="1">{#N/A,#N/A,FALSE,"부대2"}</definedName>
    <definedName name="ㄹㅇㅎㅇㅀ" hidden="1">{#N/A,#N/A,FALSE,"부대2"}</definedName>
    <definedName name="ㄹ오" localSheetId="4" hidden="1">{"'중기작업1'!$A$1:$V$18"}</definedName>
    <definedName name="ㄹ오" hidden="1">{"'중기작업1'!$A$1:$V$18"}</definedName>
    <definedName name="ㄹ허ㅗ" localSheetId="4" hidden="1">{#N/A,#N/A,FALSE,"이정표"}</definedName>
    <definedName name="ㄹ허ㅗ" hidden="1">{#N/A,#N/A,FALSE,"이정표"}</definedName>
    <definedName name="ㄹ호" localSheetId="4" hidden="1">#REF!</definedName>
    <definedName name="ㄹ호" hidden="1">#REF!</definedName>
    <definedName name="ㄹ홓ㄹ" localSheetId="4" hidden="1">{#N/A,#N/A,FALSE,"조골재"}</definedName>
    <definedName name="ㄹ홓ㄹ" hidden="1">{#N/A,#N/A,FALSE,"조골재"}</definedName>
    <definedName name="라" localSheetId="4" hidden="1">{#N/A,#N/A,FALSE,"단면 제원"}</definedName>
    <definedName name="라" hidden="1">{#N/A,#N/A,FALSE,"단면 제원"}</definedName>
    <definedName name="랓ㅎ" localSheetId="4" hidden="1">{"'중기작업1'!$A$1:$V$18"}</definedName>
    <definedName name="랓ㅎ" hidden="1">{"'중기작업1'!$A$1:$V$18"}</definedName>
    <definedName name="래" localSheetId="4" hidden="1">{#N/A,#N/A,FALSE,"단면 제원"}</definedName>
    <definedName name="래" hidden="1">{#N/A,#N/A,FALSE,"단면 제원"}</definedName>
    <definedName name="러헐" localSheetId="4" hidden="1">{#N/A,#N/A,FALSE,"도급대비시행율";#N/A,#N/A,FALSE,"결의서";#N/A,#N/A,FALSE,"내역서";#N/A,#N/A,FALSE,"도급예상"}</definedName>
    <definedName name="러헐" hidden="1">{#N/A,#N/A,FALSE,"도급대비시행율";#N/A,#N/A,FALSE,"결의서";#N/A,#N/A,FALSE,"내역서";#N/A,#N/A,FALSE,"도급예상"}</definedName>
    <definedName name="려ㅛ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루" localSheetId="4" hidden="1">{"'중기작업1'!$A$1:$V$18"}</definedName>
    <definedName name="루" hidden="1">{"'중기작업1'!$A$1:$V$18"}</definedName>
    <definedName name="루루루루루루루루뤄" localSheetId="4" hidden="1">{#N/A,#N/A,FALSE,"골재소요량";#N/A,#N/A,FALSE,"골재소요량"}</definedName>
    <definedName name="루루루루루루루루뤄" hidden="1">{#N/A,#N/A,FALSE,"골재소요량";#N/A,#N/A,FALSE,"골재소요량"}</definedName>
    <definedName name="류효정" localSheetId="4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리" localSheetId="4" hidden="1">{#N/A,#N/A,FALSE,"단면 제원"}</definedName>
    <definedName name="리" hidden="1">{#N/A,#N/A,FALSE,"단면 제원"}</definedName>
    <definedName name="ㄺㄹ" localSheetId="4" hidden="1">{#N/A,#N/A,FALSE,"전력간선"}</definedName>
    <definedName name="ㄺㄹ" hidden="1">{#N/A,#N/A,FALSE,"전력간선"}</definedName>
    <definedName name="ㄺㄹㄷㄹㄷㄹㄷㄹㄷ" localSheetId="4" hidden="1">{"'중기작업1'!$A$1:$V$18"}</definedName>
    <definedName name="ㄺㄹㄷㄹㄷㄹㄷㄹㄷ" hidden="1">{"'중기작업1'!$A$1:$V$18"}</definedName>
    <definedName name="ㄺㄺㄺㄺㄱ" localSheetId="4" hidden="1">{"'중기작업1'!$A$1:$V$18"}</definedName>
    <definedName name="ㄺㄺㄺㄺㄱ" hidden="1">{"'중기작업1'!$A$1:$V$18"}</definedName>
    <definedName name="ㄺㄺㄺㄺㄺㄹ" localSheetId="4" hidden="1">{"'중기작업1'!$A$1:$V$18"}</definedName>
    <definedName name="ㄺㄺㄺㄺㄺㄹ" hidden="1">{"'중기작업1'!$A$1:$V$18"}</definedName>
    <definedName name="ㄺㅎㄱㅎ" localSheetId="4" hidden="1">{"'Sheet1'!$A$4","'Sheet1'!$A$9:$G$28"}</definedName>
    <definedName name="ㄺㅎㄱㅎ" hidden="1">{"'Sheet1'!$A$4","'Sheet1'!$A$9:$G$28"}</definedName>
    <definedName name="ㄻㄴㄹㅇㄴㅁ" localSheetId="4" hidden="1">{#N/A,#N/A,FALSE,"운반시간"}</definedName>
    <definedName name="ㄻㄴㄹㅇㄴㅁ" hidden="1">{#N/A,#N/A,FALSE,"운반시간"}</definedName>
    <definedName name="ㄻㄴㅇㄻㄴ" localSheetId="4" hidden="1">{#N/A,#N/A,FALSE,"단가표지"}</definedName>
    <definedName name="ㄻㄴㅇㄻㄴ" hidden="1">{#N/A,#N/A,FALSE,"단가표지"}</definedName>
    <definedName name="ㄻㄴㅇㄻㄴㄹ" localSheetId="4" hidden="1">{#N/A,#N/A,FALSE,"2~8번"}</definedName>
    <definedName name="ㄻㄴㅇㄻㄴㄹ" hidden="1">{#N/A,#N/A,FALSE,"2~8번"}</definedName>
    <definedName name="ㄻㄴㅇㄻㄴㄻㄴㅁㄴ" localSheetId="4" hidden="1">{#N/A,#N/A,FALSE,"단가표지"}</definedName>
    <definedName name="ㄻㄴㅇㄻㄴㄻㄴㅁㄴ" hidden="1">{#N/A,#N/A,FALSE,"단가표지"}</definedName>
    <definedName name="ㄻㄴㅇㄻㄴㅁ" localSheetId="4" hidden="1">{#N/A,#N/A,FALSE,"운반시간"}</definedName>
    <definedName name="ㄻㄴㅇㄻㄴㅁ" hidden="1">{#N/A,#N/A,FALSE,"운반시간"}</definedName>
    <definedName name="ㄻㄴㅇㄻㄴㅇ" localSheetId="4" hidden="1">{#N/A,#N/A,FALSE,"단가표지"}</definedName>
    <definedName name="ㄻㄴㅇㄻㄴㅇ" hidden="1">{#N/A,#N/A,FALSE,"단가표지"}</definedName>
    <definedName name="ㄻㄴㅇㄻㄴㅇㄻ" localSheetId="4" hidden="1">{#N/A,#N/A,FALSE,"표지목차"}</definedName>
    <definedName name="ㄻㄴㅇㄻㄴㅇㄻ" hidden="1">{#N/A,#N/A,FALSE,"표지목차"}</definedName>
    <definedName name="ㄻㄴㅇㅁㄴㅇ" localSheetId="4" hidden="1">{#N/A,#N/A,FALSE,"단가표지"}</definedName>
    <definedName name="ㄻㄴㅇㅁㄴㅇ" hidden="1">{#N/A,#N/A,FALSE,"단가표지"}</definedName>
    <definedName name="ㄻㅁ" localSheetId="4" hidden="1">{#N/A,#N/A,FALSE,"조골재"}</definedName>
    <definedName name="ㄻㅁ" hidden="1">{#N/A,#N/A,FALSE,"조골재"}</definedName>
    <definedName name="ㄻㅁㄴ" localSheetId="4" hidden="1">{#N/A,#N/A,FALSE,"단가표지"}</definedName>
    <definedName name="ㄻㅁㄴ" hidden="1">{#N/A,#N/A,FALSE,"단가표지"}</definedName>
    <definedName name="ㅀ" localSheetId="4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ㅀ" localSheetId="4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ㅀㅇㅁ" localSheetId="4" hidden="1">{#N/A,#N/A,FALSE,"골재소요량";#N/A,#N/A,FALSE,"골재소요량"}</definedName>
    <definedName name="ㅀㅇㅁ" hidden="1">{#N/A,#N/A,FALSE,"골재소요량";#N/A,#N/A,FALSE,"골재소요량"}</definedName>
    <definedName name="ㅀ오ㅓㅎ롱ㄶㄹㄴ" localSheetId="4" hidden="1">{#N/A,#N/A,FALSE,"2~8번"}</definedName>
    <definedName name="ㅀ오ㅓㅎ롱ㄶㄹㄴ" hidden="1">{#N/A,#N/A,FALSE,"2~8번"}</definedName>
    <definedName name="ㅀㅎㄹ" localSheetId="4" hidden="1">{#N/A,#N/A,FALSE,"전력간선"}</definedName>
    <definedName name="ㅀㅎㄹ" hidden="1">{#N/A,#N/A,FALSE,"전력간선"}</definedName>
    <definedName name="ㅁ" localSheetId="4" hidden="1">#REF!</definedName>
    <definedName name="ㅁ" hidden="1">#REF!</definedName>
    <definedName name="ㅁㄱㅂ" localSheetId="4" hidden="1">{#N/A,#N/A,FALSE,"단가표지"}</definedName>
    <definedName name="ㅁㄱㅂ" hidden="1">{#N/A,#N/A,FALSE,"단가표지"}</definedName>
    <definedName name="ㅁㄴ" localSheetId="4" hidden="1">{#N/A,#N/A,FALSE,"2~8번"}</definedName>
    <definedName name="ㅁㄴ" hidden="1">{#N/A,#N/A,FALSE,"2~8번"}</definedName>
    <definedName name="ㅁㄴㄹㄴ" localSheetId="4" hidden="1">{#N/A,#N/A,FALSE,"운반시간"}</definedName>
    <definedName name="ㅁㄴㄹㄴ" hidden="1">{#N/A,#N/A,FALSE,"운반시간"}</definedName>
    <definedName name="ㅁㄴㄹㄴㅁㄹㄴㅁㄻㄻㅁㅁㅁㅁ" localSheetId="4" hidden="1">{#N/A,#N/A,FALSE,"혼합골재"}</definedName>
    <definedName name="ㅁㄴㄹㄴㅁㄹㄴㅁㄻㄻㅁㅁㅁㅁ" hidden="1">{#N/A,#N/A,FALSE,"혼합골재"}</definedName>
    <definedName name="ㅁㄴㄹㅇㅁ" localSheetId="4" hidden="1">{#N/A,#N/A,FALSE,"단가표지"}</definedName>
    <definedName name="ㅁㄴㄹㅇㅁ" hidden="1">{#N/A,#N/A,FALSE,"단가표지"}</definedName>
    <definedName name="ㅁㄴㅇ" localSheetId="4" hidden="1">{#N/A,#N/A,FALSE,"배수1"}</definedName>
    <definedName name="ㅁㄴㅇ" hidden="1">{#N/A,#N/A,FALSE,"배수1"}</definedName>
    <definedName name="ㅁㄴㅇㄴ" localSheetId="4" hidden="1">{#N/A,#N/A,TRUE,"토적및재료집계";#N/A,#N/A,TRUE,"토적및재료집계";#N/A,#N/A,TRUE,"단위량"}</definedName>
    <definedName name="ㅁㄴㅇㄴ" hidden="1">{#N/A,#N/A,TRUE,"토적및재료집계";#N/A,#N/A,TRUE,"토적및재료집계";#N/A,#N/A,TRUE,"단위량"}</definedName>
    <definedName name="ㅁㄴㅇㄹ" localSheetId="4" hidden="1">#REF!</definedName>
    <definedName name="ㅁㄴㅇㄹ" hidden="1">#REF!</definedName>
    <definedName name="ㅁㄴㅇ류" localSheetId="4" hidden="1">#REF!</definedName>
    <definedName name="ㅁㄴㅇ류" hidden="1">#REF!</definedName>
    <definedName name="ㅁㄴㅇㄻㄴㅇㄹㄴ" localSheetId="4" hidden="1">#REF!</definedName>
    <definedName name="ㅁㄴㅇㄻㄴㅇㄹㄴ" hidden="1">#REF!</definedName>
    <definedName name="ㅁㄴㅇㄻㄴㅇㄻㄴㄹ" localSheetId="4" hidden="1">{#N/A,#N/A,FALSE,"명세표"}</definedName>
    <definedName name="ㅁㄴㅇㄻㄴㅇㄻㄴㄹ" hidden="1">{#N/A,#N/A,FALSE,"명세표"}</definedName>
    <definedName name="ㅁㄴㅇㅁ" localSheetId="4" hidden="1">{#N/A,#N/A,FALSE,"배수1"}</definedName>
    <definedName name="ㅁㄴㅇㅁ" hidden="1">{#N/A,#N/A,FALSE,"배수1"}</definedName>
    <definedName name="ㅁㄴㅇㅁㄴㅇ" localSheetId="4" hidden="1">#REF!</definedName>
    <definedName name="ㅁㄴㅇㅁㄴㅇ" hidden="1">#REF!</definedName>
    <definedName name="ㅁㄴㅇㅈ" localSheetId="4" hidden="1">{#N/A,#N/A,FALSE,"현장 NCR 분석";#N/A,#N/A,FALSE,"현장품질감사";#N/A,#N/A,FALSE,"현장품질감사"}</definedName>
    <definedName name="ㅁㄴㅇㅈ" hidden="1">{#N/A,#N/A,FALSE,"현장 NCR 분석";#N/A,#N/A,FALSE,"현장품질감사";#N/A,#N/A,FALSE,"현장품질감사"}</definedName>
    <definedName name="ㅁㄴㅇㅍㄴㅇㄴ" hidden="1">'[18]98수문일위'!$A$1:$P$2004</definedName>
    <definedName name="ㅁㄴㅊㅍㅁㅌㅊ펌ㄴㅇㄹ" localSheetId="4" hidden="1">#REF!</definedName>
    <definedName name="ㅁㄴㅊㅍㅁㅌㅊ펌ㄴㅇㄹ" hidden="1">#REF!</definedName>
    <definedName name="ㅁㄴㅌㄴ" localSheetId="4" hidden="1">{"'자리배치도'!$AG$1:$CI$28"}</definedName>
    <definedName name="ㅁㄴㅌㄴ" hidden="1">{"'자리배치도'!$AG$1:$CI$28"}</definedName>
    <definedName name="ㅁㄶㄷㅎㄴㄹㅇㄴ" localSheetId="4" hidden="1">{#N/A,#N/A,FALSE,"배수1"}</definedName>
    <definedName name="ㅁㄶㄷㅎㄴㄹㅇㄴ" hidden="1">{#N/A,#N/A,FALSE,"배수1"}</definedName>
    <definedName name="ㅁㄹ" localSheetId="4" hidden="1">{#N/A,#N/A,FALSE,"속도"}</definedName>
    <definedName name="ㅁㄹ" hidden="1">{#N/A,#N/A,FALSE,"속도"}</definedName>
    <definedName name="ㅁㄹㄴㄻㄴㄹㄴㅁㄹㄴㅇㄹㄴㅇㄹ" localSheetId="4" hidden="1">{#N/A,#N/A,FALSE,"포장2"}</definedName>
    <definedName name="ㅁㄹㄴㄻㄴㄹㄴㅁㄹㄴㅇㄹㄴㅇㄹ" hidden="1">{#N/A,#N/A,FALSE,"포장2"}</definedName>
    <definedName name="ㅁㄹㄴㅇ" localSheetId="4" hidden="1">{#N/A,#N/A,FALSE,"단가표지"}</definedName>
    <definedName name="ㅁㄹㄴㅇ" hidden="1">{#N/A,#N/A,FALSE,"단가표지"}</definedName>
    <definedName name="ㅁㄹㄴㅇㄹㄴㅁㄹ" localSheetId="4" hidden="1">{#N/A,#N/A,FALSE,"포장1";#N/A,#N/A,FALSE,"포장1"}</definedName>
    <definedName name="ㅁㄹㄴㅇㄹㄴㅁㄹ" hidden="1">{#N/A,#N/A,FALSE,"포장1";#N/A,#N/A,FALSE,"포장1"}</definedName>
    <definedName name="ㅁㄹㄴㅇㄻㄴㄹ" localSheetId="4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4" hidden="1">{#N/A,#N/A,FALSE,"표지목차"}</definedName>
    <definedName name="ㅁㄹㄴㅇㅁ" hidden="1">{#N/A,#N/A,FALSE,"표지목차"}</definedName>
    <definedName name="ㅁㄹㄴㅇㅁㄻㄹㄴㅁㄹ" localSheetId="4" hidden="1">{#N/A,#N/A,FALSE,"조골재"}</definedName>
    <definedName name="ㅁㄹㄴㅇㅁㄻㄹㄴㅁㄹ" hidden="1">{#N/A,#N/A,FALSE,"조골재"}</definedName>
    <definedName name="ㅁㄹㄴㅇㅎㄴㄻㄴㄹㄴㅇ" localSheetId="4" hidden="1">{#N/A,#N/A,FALSE,"부대1"}</definedName>
    <definedName name="ㅁㄹㄴㅇㅎㄴㄻㄴㄹㄴㅇ" hidden="1">{#N/A,#N/A,FALSE,"부대1"}</definedName>
    <definedName name="ㅁㄹㄹ" localSheetId="4" hidden="1">{#N/A,#N/A,FALSE,"2~8번"}</definedName>
    <definedName name="ㅁㄹㄹ" hidden="1">{#N/A,#N/A,FALSE,"2~8번"}</definedName>
    <definedName name="ㅁㄹㄹㄴㅇㄹㅇㄴㄹㄴㅇ" localSheetId="4" hidden="1">{#N/A,#N/A,FALSE,"포장1";#N/A,#N/A,FALSE,"포장1"}</definedName>
    <definedName name="ㅁㄹㄹㄴㅇㄹㅇㄴㄹㄴㅇ" hidden="1">{#N/A,#N/A,FALSE,"포장1";#N/A,#N/A,FALSE,"포장1"}</definedName>
    <definedName name="ㅁㄹㅇㄴ" localSheetId="4" hidden="1">{#N/A,#N/A,FALSE,"단가표지"}</definedName>
    <definedName name="ㅁㄹㅇㄴ" hidden="1">{#N/A,#N/A,FALSE,"단가표지"}</definedName>
    <definedName name="ㅁㄹㅇㄴㅇㅁㄹㄴㄻㄴ" localSheetId="4" hidden="1">{#N/A,#N/A,FALSE,"이정표"}</definedName>
    <definedName name="ㅁㄹㅇㄴㅇㅁㄹㄴㄻㄴ" hidden="1">{#N/A,#N/A,FALSE,"이정표"}</definedName>
    <definedName name="ㅁㄹㅇㄹㅇㄴㄹㅇㄹㅇ" localSheetId="4" hidden="1">{#N/A,#N/A,FALSE,"표지목차"}</definedName>
    <definedName name="ㅁㄹㅇㄹㅇㄴㄹㅇㄹㅇ" hidden="1">{#N/A,#N/A,FALSE,"표지목차"}</definedName>
    <definedName name="ㅁㄹㅇㅁㄴ" localSheetId="4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4" hidden="1">{#N/A,#N/A,FALSE,"골재소요량";#N/A,#N/A,FALSE,"골재소요량"}</definedName>
    <definedName name="ㅁㄻㄴㄹ" hidden="1">{#N/A,#N/A,FALSE,"골재소요량";#N/A,#N/A,FALSE,"골재소요량"}</definedName>
    <definedName name="ㅁㄻㄴㄻㄻ" localSheetId="4" hidden="1">{#N/A,#N/A,FALSE,"현장 NCR 분석";#N/A,#N/A,FALSE,"현장품질감사";#N/A,#N/A,FALSE,"현장품질감사"}</definedName>
    <definedName name="ㅁㄻㄴㄻㄻ" hidden="1">{#N/A,#N/A,FALSE,"현장 NCR 분석";#N/A,#N/A,FALSE,"현장품질감사";#N/A,#N/A,FALSE,"현장품질감사"}</definedName>
    <definedName name="ㅁㄻㄴㅇㄹㄴㅇㄹㄴ" localSheetId="4" hidden="1">#REF!</definedName>
    <definedName name="ㅁㄻㄴㅇㄹㄴㅇㄹㄴ" hidden="1">#REF!</definedName>
    <definedName name="ㅁㄻㅁㅁㅁㄹㄴㅇㄹㅇㄴㄹㅈㄹㄴㅇ" localSheetId="4" hidden="1">{#N/A,#N/A,FALSE,"운반시간"}</definedName>
    <definedName name="ㅁㄻㅁㅁㅁㄹㄴㅇㄹㅇㄴㄹㅈㄹㄴㅇ" hidden="1">{#N/A,#N/A,FALSE,"운반시간"}</definedName>
    <definedName name="ㅁㅀㅎ" localSheetId="4" hidden="1">{#N/A,#N/A,FALSE,"골재소요량";#N/A,#N/A,FALSE,"골재소요량"}</definedName>
    <definedName name="ㅁㅀㅎ" hidden="1">{#N/A,#N/A,FALSE,"골재소요량";#N/A,#N/A,FALSE,"골재소요량"}</definedName>
    <definedName name="ㅁㅁ" localSheetId="4" hidden="1">{#N/A,#N/A,FALSE,"단면 제원"}</definedName>
    <definedName name="ㅁㅁ" hidden="1">{#N/A,#N/A,FALSE,"단면 제원"}</definedName>
    <definedName name="ㅁㅁㄴ" localSheetId="4" hidden="1">{#N/A,#N/A,FALSE,"2~8번"}</definedName>
    <definedName name="ㅁㅁㄴ" hidden="1">{#N/A,#N/A,FALSE,"2~8번"}</definedName>
    <definedName name="ㅁㅁㅁ" localSheetId="4" hidden="1">#REF!</definedName>
    <definedName name="ㅁㅁㅁ" hidden="1">#REF!</definedName>
    <definedName name="ㅁㅁㅁㅁ" localSheetId="4" hidden="1">{#N/A,#N/A,FALSE,"혼합골재"}</definedName>
    <definedName name="ㅁㅁㅁㅁ" hidden="1">{#N/A,#N/A,FALSE,"혼합골재"}</definedName>
    <definedName name="ㅁㅁㅁㅁㅁ" localSheetId="4" hidden="1">{#N/A,#N/A,FALSE,"속도"}</definedName>
    <definedName name="ㅁㅁㅁㅁㅁ" hidden="1">{#N/A,#N/A,FALSE,"속도"}</definedName>
    <definedName name="ㅁㅁㅁㅁㅁㅁ" localSheetId="4" hidden="1">#REF!</definedName>
    <definedName name="ㅁㅁㅁㅁㅁㅁ" hidden="1">#REF!</definedName>
    <definedName name="ㅁㅁㅁㅁㅁㅁㅁㅁㅁㅁㅁㅁㅁㅁㅁㅁㅁㅁ" localSheetId="4" hidden="1">{#N/A,#N/A,FALSE,"단가표지"}</definedName>
    <definedName name="ㅁㅁㅁㅁㅁㅁㅁㅁㅁㅁㅁㅁㅁㅁㅁㅁㅁㅁ" hidden="1">{#N/A,#N/A,FALSE,"단가표지"}</definedName>
    <definedName name="ㅁㅂ" localSheetId="4" hidden="1">{#N/A,#N/A,FALSE,"구조2"}</definedName>
    <definedName name="ㅁㅂ" hidden="1">{#N/A,#N/A,FALSE,"구조2"}</definedName>
    <definedName name="ㅁㅇㄴㅁ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ㅇㅁ" localSheetId="4" hidden="1">{#N/A,#N/A,FALSE,"배수1"}</definedName>
    <definedName name="ㅁㅇㄴㅁㅇㅁ" hidden="1">{#N/A,#N/A,FALSE,"배수1"}</definedName>
    <definedName name="ㅁㅇㄹ" localSheetId="4" hidden="1">{#N/A,#N/A,FALSE,"포장2"}</definedName>
    <definedName name="ㅁㅇㄹ" hidden="1">{#N/A,#N/A,FALSE,"포장2"}</definedName>
    <definedName name="ㅁㅇㄹㄴㅇㅁㄹ" localSheetId="4" hidden="1">{#N/A,#N/A,FALSE,"운반시간"}</definedName>
    <definedName name="ㅁㅇㄹㄴㅇㅁㄹ" hidden="1">{#N/A,#N/A,FALSE,"운반시간"}</definedName>
    <definedName name="ㅁㅇㄻ" localSheetId="4" hidden="1">{#N/A,#N/A,FALSE,"조골재"}</definedName>
    <definedName name="ㅁㅇㄻ" hidden="1">{#N/A,#N/A,FALSE,"조골재"}</definedName>
    <definedName name="ㅁㅇㄻㄴㄹ" localSheetId="4" hidden="1">{#N/A,#N/A,FALSE,"혼합골재"}</definedName>
    <definedName name="ㅁㅇㄻㄴㄹ" hidden="1">{#N/A,#N/A,FALSE,"혼합골재"}</definedName>
    <definedName name="ㅁㅇㄻㅇㅎ" localSheetId="4" hidden="1">{#N/A,#N/A,FALSE,"조골재"}</definedName>
    <definedName name="ㅁㅇㄻㅇㅎ" hidden="1">{#N/A,#N/A,FALSE,"조골재"}</definedName>
    <definedName name="ㅁㅇㅀㅁㅇ" localSheetId="4" hidden="1">{#N/A,#N/A,FALSE,"단가표지"}</definedName>
    <definedName name="ㅁㅇㅀㅁㅇ" hidden="1">{#N/A,#N/A,FALSE,"단가표지"}</definedName>
    <definedName name="ㅁㅇㅁㄹ" localSheetId="4" hidden="1">{#N/A,#N/A,FALSE,"표지목차"}</definedName>
    <definedName name="ㅁㅇㅁㄹ" hidden="1">{#N/A,#N/A,FALSE,"표지목차"}</definedName>
    <definedName name="ㅁ인ㅍㅁ닟ㅍㅁㄴㅇㄹ" localSheetId="4" hidden="1">#REF!</definedName>
    <definedName name="ㅁ인ㅍㅁ닟ㅍㅁㄴㅇㄹ" hidden="1">#REF!</definedName>
    <definedName name="ㅁ읾ㄴㅇㄻ" localSheetId="4" hidden="1">#REF!</definedName>
    <definedName name="ㅁ읾ㄴㅇㄻ" hidden="1">#REF!</definedName>
    <definedName name="ㅁㅈ" localSheetId="4" hidden="1">{"'Sheet1'!$A$4","'Sheet1'!$A$9:$G$28"}</definedName>
    <definedName name="ㅁㅈ" hidden="1">{"'Sheet1'!$A$4","'Sheet1'!$A$9:$G$28"}</definedName>
    <definedName name="ㅁㅈㄷㅅㅂㄱ흎ㅊ퓨" localSheetId="4" hidden="1">#REF!</definedName>
    <definedName name="ㅁㅈㄷㅅㅂㄱ흎ㅊ퓨" hidden="1">#REF!</definedName>
    <definedName name="ㅁㅊㅇㅍㅁㄴㅇㄻㄴㅇㄹ" localSheetId="4" hidden="1">#REF!</definedName>
    <definedName name="ㅁㅊㅇㅍㅁㄴㅇㄻㄴㅇㄹ" hidden="1">#REF!</definedName>
    <definedName name="ㅁㅋㄹㄴㅁㄻㄻㄴㄻ" localSheetId="4" hidden="1">{#N/A,#N/A,FALSE,"구조1"}</definedName>
    <definedName name="ㅁㅋㄹㄴㅁㄻㄻㄴㄻ" hidden="1">{#N/A,#N/A,FALSE,"구조1"}</definedName>
    <definedName name="ㅁㅍㅊ" localSheetId="4" hidden="1">{#N/A,#N/A,FALSE,"속도"}</definedName>
    <definedName name="ㅁㅍㅊ" hidden="1">{#N/A,#N/A,FALSE,"속도"}</definedName>
    <definedName name="ㅁㅎㄱㄷ" localSheetId="4" hidden="1">{#N/A,#N/A,FALSE,"속도"}</definedName>
    <definedName name="ㅁㅎㄱㄷ" hidden="1">{#N/A,#N/A,FALSE,"속도"}</definedName>
    <definedName name="ㅁㅎㄻㅇㄻ" localSheetId="4" hidden="1">{#N/A,#N/A,FALSE,"운반시간"}</definedName>
    <definedName name="ㅁㅎㄻㅇㄻ" hidden="1">{#N/A,#N/A,FALSE,"운반시간"}</definedName>
    <definedName name="ㅁㅎㅇㅀㅁㅇ" localSheetId="4" hidden="1">{#N/A,#N/A,FALSE,"2~8번"}</definedName>
    <definedName name="ㅁㅎㅇㅀㅁㅇ" hidden="1">{#N/A,#N/A,FALSE,"2~8번"}</definedName>
    <definedName name="ㅁㅎㅇㅀㅁㅎ" localSheetId="4" hidden="1">{#N/A,#N/A,FALSE,"단가표지"}</definedName>
    <definedName name="ㅁㅎㅇㅀㅁㅎ" hidden="1">{#N/A,#N/A,FALSE,"단가표지"}</definedName>
    <definedName name="ㅁㅎㅎㄴㅁㄹㅈ" localSheetId="4" hidden="1">{#N/A,#N/A,FALSE,"배수2"}</definedName>
    <definedName name="ㅁㅎㅎㄴㅁㄹㅈ" hidden="1">{#N/A,#N/A,FALSE,"배수2"}</definedName>
    <definedName name="마" localSheetId="4" hidden="1">{#N/A,#N/A,FALSE,"단면 제원"}</definedName>
    <definedName name="마" hidden="1">{#N/A,#N/A,FALSE,"단면 제원"}</definedName>
    <definedName name="만득" localSheetId="4" hidden="1">{#N/A,#N/A,FALSE,"2~8번"}</definedName>
    <definedName name="만득" hidden="1">{#N/A,#N/A,FALSE,"2~8번"}</definedName>
    <definedName name="만득이" localSheetId="4" hidden="1">{#N/A,#N/A,FALSE,"2~8번"}</definedName>
    <definedName name="만득이" hidden="1">{#N/A,#N/A,FALSE,"2~8번"}</definedName>
    <definedName name="망루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머" localSheetId="4" hidden="1">{#N/A,#N/A,FALSE,"배수2"}</definedName>
    <definedName name="머" hidden="1">{#N/A,#N/A,FALSE,"배수2"}</definedName>
    <definedName name="멍청이" localSheetId="4" hidden="1">{#N/A,#N/A,TRUE,"NRE";#N/A,#N/A,TRUE,"Tooling";#N/A,#N/A,TRUE,"Sample";#N/A,#N/A,TRUE,"Fixtures";#N/A,#N/A,TRUE,"Agency";#N/A,#N/A,TRUE,"Personnel"}</definedName>
    <definedName name="멍청이" hidden="1">{#N/A,#N/A,TRUE,"NRE";#N/A,#N/A,TRUE,"Tooling";#N/A,#N/A,TRUE,"Sample";#N/A,#N/A,TRUE,"Fixtures";#N/A,#N/A,TRUE,"Agency";#N/A,#N/A,TRUE,"Personnel"}</definedName>
    <definedName name="명일" localSheetId="4" hidden="1">{#N/A,#N/A,FALSE,"속도"}</definedName>
    <definedName name="명일" hidden="1">{#N/A,#N/A,FALSE,"속도"}</definedName>
    <definedName name="모" localSheetId="4" hidden="1">{#N/A,#N/A,FALSE,"단면 제원"}</definedName>
    <definedName name="모" hidden="1">{#N/A,#N/A,FALSE,"단면 제원"}</definedName>
    <definedName name="모선철거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모선철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목공가공장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목공가공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목차1" localSheetId="4" hidden="1">{#N/A,#N/A,TRUE,"총괄"}</definedName>
    <definedName name="목차1" hidden="1">{#N/A,#N/A,TRUE,"총괄"}</definedName>
    <definedName name="몰라임마" localSheetId="4" hidden="1">{#N/A,#N/A,FALSE,"단가표지"}</definedName>
    <definedName name="몰라임마" hidden="1">{#N/A,#N/A,FALSE,"단가표지"}</definedName>
    <definedName name="문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문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문서" localSheetId="4" hidden="1">{#N/A,#N/A,FALSE,"현장 NCR 분석";#N/A,#N/A,FALSE,"현장품질감사";#N/A,#N/A,FALSE,"현장품질감사"}</definedName>
    <definedName name="문서" hidden="1">{#N/A,#N/A,FALSE,"현장 NCR 분석";#N/A,#N/A,FALSE,"현장품질감사";#N/A,#N/A,FALSE,"현장품질감사"}</definedName>
    <definedName name="물" localSheetId="4" hidden="1">{#N/A,#N/A,FALSE,"속도"}</definedName>
    <definedName name="물" hidden="1">{#N/A,#N/A,FALSE,"속도"}</definedName>
    <definedName name="물가대상" localSheetId="4" hidden="1">{#N/A,#N/A,FALSE,"전력간선"}</definedName>
    <definedName name="물가대상" hidden="1">{#N/A,#N/A,FALSE,"전력간선"}</definedName>
    <definedName name="뭐" localSheetId="4" hidden="1">{#N/A,#N/A,FALSE,"단가표지"}</definedName>
    <definedName name="뭐" hidden="1">{#N/A,#N/A,FALSE,"단가표지"}</definedName>
    <definedName name="뭐야" localSheetId="4" hidden="1">{#N/A,#N/A,FALSE,"속도"}</definedName>
    <definedName name="뭐야" hidden="1">{#N/A,#N/A,FALSE,"속도"}</definedName>
    <definedName name="뮤" localSheetId="4" hidden="1">{#N/A,#N/A,FALSE,"단면 제원"}</definedName>
    <definedName name="뮤" hidden="1">{#N/A,#N/A,FALSE,"단면 제원"}</definedName>
    <definedName name="므" localSheetId="4" hidden="1">{#N/A,#N/A,FALSE,"단면 제원"}</definedName>
    <definedName name="므" hidden="1">{#N/A,#N/A,FALSE,"단면 제원"}</definedName>
    <definedName name="미" localSheetId="4" hidden="1">{#N/A,#N/A,FALSE,"단면 제원"}</definedName>
    <definedName name="미" hidden="1">{#N/A,#N/A,FALSE,"단면 제원"}</definedName>
    <definedName name="미정" localSheetId="4" hidden="1">{#N/A,#N/A,FALSE,"2~8번"}</definedName>
    <definedName name="미정" hidden="1">{#N/A,#N/A,FALSE,"2~8번"}</definedName>
    <definedName name="ㅂ" localSheetId="4" hidden="1">{#N/A,#N/A,FALSE,"표지목차"}</definedName>
    <definedName name="ㅂ" hidden="1">{#N/A,#N/A,FALSE,"표지목차"}</definedName>
    <definedName name="ㅂㅁㄵㅂㅂ" localSheetId="4" hidden="1">{#N/A,#N/A,TRUE,"토적및재료집계";#N/A,#N/A,TRUE,"토적및재료집계";#N/A,#N/A,TRUE,"단위량"}</definedName>
    <definedName name="ㅂㅁㄵㅂㅂ" hidden="1">{#N/A,#N/A,TRUE,"토적및재료집계";#N/A,#N/A,TRUE,"토적및재료집계";#N/A,#N/A,TRUE,"단위량"}</definedName>
    <definedName name="ㅂㅁㅂㅁㅂㅁㅂㅁㅂㅁ" localSheetId="4" hidden="1">{"'중기작업1'!$A$1:$V$18"}</definedName>
    <definedName name="ㅂㅁㅂㅁㅂㅁㅂㅁㅂㅁ" hidden="1">{"'중기작업1'!$A$1:$V$18"}</definedName>
    <definedName name="ㅂㅂ" localSheetId="4" hidden="1">{#N/A,#N/A,FALSE,"표지"}</definedName>
    <definedName name="ㅂㅂ" hidden="1">{#N/A,#N/A,FALSE,"표지"}</definedName>
    <definedName name="ㅂㅂㅂ" localSheetId="4" hidden="1">{#N/A,#N/A,FALSE,"혼합골재"}</definedName>
    <definedName name="ㅂㅂㅂ" hidden="1">{#N/A,#N/A,FALSE,"혼합골재"}</definedName>
    <definedName name="ㅂㅂㅂㅂ" localSheetId="4" hidden="1">{#N/A,#N/A,FALSE,"조골재"}</definedName>
    <definedName name="ㅂㅂㅂㅂ" hidden="1">{#N/A,#N/A,FALSE,"조골재"}</definedName>
    <definedName name="ㅂㅂㅂㅂㅂ" localSheetId="4" hidden="1">{#N/A,#N/A,FALSE,"조골재"}</definedName>
    <definedName name="ㅂㅂㅂㅂㅂ" hidden="1">{#N/A,#N/A,FALSE,"조골재"}</definedName>
    <definedName name="ㅂㅂㅂㅂㅂㅂ" localSheetId="4" hidden="1">{"'용역비'!$A$4:$C$8"}</definedName>
    <definedName name="ㅂㅂㅂㅂㅂㅂ" hidden="1">{"'용역비'!$A$4:$C$8"}</definedName>
    <definedName name="ㅂㅂㅂㅂㅂㅂㅂ" localSheetId="4" hidden="1">{#N/A,#N/A,FALSE,"명세표"}</definedName>
    <definedName name="ㅂㅂㅂㅂㅂㅂㅂ" hidden="1">{#N/A,#N/A,FALSE,"명세표"}</definedName>
    <definedName name="ㅂㅂㅂㅂㅂㅂㅂㅂㅂㅂㅂㅂㅂㅂ" localSheetId="4" hidden="1">{#N/A,#N/A,FALSE,"혼합골재"}</definedName>
    <definedName name="ㅂㅂㅂㅂㅂㅂㅂㅂㅂㅂㅂㅂㅂㅂ" hidden="1">{#N/A,#N/A,FALSE,"혼합골재"}</definedName>
    <definedName name="ㅂㅈ" localSheetId="4" hidden="1">{#N/A,#N/A,FALSE,"2~8번"}</definedName>
    <definedName name="ㅂㅈ" hidden="1">{#N/A,#N/A,FALSE,"2~8번"}</definedName>
    <definedName name="ㅂㅈㄱㄷㅈㅂㄱㅈㄷㅂㄱ" localSheetId="4" hidden="1">{#N/A,#N/A,FALSE,"이정표"}</definedName>
    <definedName name="ㅂㅈㄱㄷㅈㅂㄱㅈㄷㅂㄱ" hidden="1">{#N/A,#N/A,FALSE,"이정표"}</definedName>
    <definedName name="ㅂㅈㄷ" localSheetId="4" hidden="1">{#N/A,#N/A,FALSE,"골재소요량";#N/A,#N/A,FALSE,"골재소요량"}</definedName>
    <definedName name="ㅂㅈㄷ" hidden="1">{#N/A,#N/A,FALSE,"골재소요량";#N/A,#N/A,FALSE,"골재소요량"}</definedName>
    <definedName name="ㅂㅈㄷㄴ" localSheetId="4" hidden="1">{#N/A,#N/A,FALSE,"혼합골재"}</definedName>
    <definedName name="ㅂㅈㄷㄴ" hidden="1">{#N/A,#N/A,FALSE,"혼합골재"}</definedName>
    <definedName name="ㅂㅈㅈㄷ" localSheetId="4" hidden="1">{#N/A,#N/A,FALSE,"배수1"}</definedName>
    <definedName name="ㅂㅈㅈㄷ" hidden="1">{#N/A,#N/A,FALSE,"배수1"}</definedName>
    <definedName name="ㅂㅈㅈㅂㄷ" localSheetId="4" hidden="1">{#N/A,#N/A,TRUE,"1";#N/A,#N/A,TRUE,"2";#N/A,#N/A,TRUE,"3";#N/A,#N/A,TRUE,"4";#N/A,#N/A,TRUE,"5";#N/A,#N/A,TRUE,"6";#N/A,#N/A,TRUE,"7"}</definedName>
    <definedName name="ㅂㅈㅈㅂㄷ" hidden="1">{#N/A,#N/A,TRUE,"1";#N/A,#N/A,TRUE,"2";#N/A,#N/A,TRUE,"3";#N/A,#N/A,TRUE,"4";#N/A,#N/A,TRUE,"5";#N/A,#N/A,TRUE,"6";#N/A,#N/A,TRUE,"7"}</definedName>
    <definedName name="ㅂ쟈ㅕㅑㅂ1" localSheetId="4" hidden="1">{#N/A,#N/A,FALSE,"배수1"}</definedName>
    <definedName name="ㅂ쟈ㅕㅑㅂ1" hidden="1">{#N/A,#N/A,FALSE,"배수1"}</definedName>
    <definedName name="박어쟈루" localSheetId="4" hidden="1">#REF!</definedName>
    <definedName name="박어쟈루" hidden="1">#REF!</definedName>
    <definedName name="박원흠" localSheetId="4" hidden="1">{#N/A,#N/A,FALSE,"현장 NCR 분석";#N/A,#N/A,FALSE,"현장품질감사";#N/A,#N/A,FALSE,"현장품질감사"}</definedName>
    <definedName name="박원흠" hidden="1">{#N/A,#N/A,FALSE,"현장 NCR 분석";#N/A,#N/A,FALSE,"현장품질감사";#N/A,#N/A,FALSE,"현장품질감사"}</definedName>
    <definedName name="발송" localSheetId="4" hidden="1">{#N/A,#N/A,FALSE,"현장 NCR 분석";#N/A,#N/A,FALSE,"현장품질감사";#N/A,#N/A,FALSE,"현장품질감사"}</definedName>
    <definedName name="발송" hidden="1">{#N/A,#N/A,FALSE,"현장 NCR 분석";#N/A,#N/A,FALSE,"현장품질감사";#N/A,#N/A,FALSE,"현장품질감사"}</definedName>
    <definedName name="밤밤" localSheetId="4" hidden="1">{#N/A,#N/A,FALSE,"포장단가"}</definedName>
    <definedName name="밤밤" hidden="1">{#N/A,#N/A,FALSE,"포장단가"}</definedName>
    <definedName name="배관3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관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성운" localSheetId="4" hidden="1">{#N/A,#N/A,FALSE,"단면 제원"}</definedName>
    <definedName name="배성운" hidden="1">{#N/A,#N/A,FALSE,"단면 제원"}</definedName>
    <definedName name="배수" localSheetId="4" hidden="1">[50]날개벽수량표!#REF!</definedName>
    <definedName name="배수" hidden="1">[50]날개벽수량표!#REF!</definedName>
    <definedName name="배수2" localSheetId="4" hidden="1">{#N/A,#N/A,FALSE,"배수1"}</definedName>
    <definedName name="배수2" hidden="1">{#N/A,#N/A,FALSE,"배수1"}</definedName>
    <definedName name="배수공수량집계" localSheetId="4" hidden="1">{"'산출근거'!$B$4:$D$8"}</definedName>
    <definedName name="배수공수량집계" hidden="1">{"'산출근거'!$B$4:$D$8"}</definedName>
    <definedName name="배수관동수량집계표" localSheetId="4" hidden="1">{#N/A,#N/A,FALSE,"2~8번"}</definedName>
    <definedName name="배수관동수량집계표" hidden="1">{#N/A,#N/A,FALSE,"2~8번"}</definedName>
    <definedName name="배수로" localSheetId="4" hidden="1">{"'중기작업1'!$A$1:$V$18"}</definedName>
    <definedName name="배수로" hidden="1">{"'중기작업1'!$A$1:$V$18"}</definedName>
    <definedName name="배수철" localSheetId="4" hidden="1">{#N/A,#N/A,FALSE,"배수2"}</definedName>
    <definedName name="배수철" hidden="1">{#N/A,#N/A,FALSE,"배수2"}</definedName>
    <definedName name="배수토공" localSheetId="4" hidden="1">[51]덕전리!#REF!</definedName>
    <definedName name="배수토공" hidden="1">[51]덕전리!#REF!</definedName>
    <definedName name="뱌" localSheetId="4" hidden="1">[50]날개벽수량표!#REF!</definedName>
    <definedName name="뱌" hidden="1">[50]날개벽수량표!#REF!</definedName>
    <definedName name="벌" localSheetId="4" hidden="1">{#N/A,#N/A,FALSE,"전력간선"}</definedName>
    <definedName name="벌" hidden="1">{#N/A,#N/A,FALSE,"전력간선"}</definedName>
    <definedName name="범례" localSheetId="4" hidden="1">{#N/A,#N/A,FALSE,"전력간선"}</definedName>
    <definedName name="범례" hidden="1">{#N/A,#N/A,FALSE,"전력간선"}</definedName>
    <definedName name="법" localSheetId="4" hidden="1">{#N/A,#N/A,FALSE,"표지목차"}</definedName>
    <definedName name="법" hidden="1">{#N/A,#N/A,FALSE,"표지목차"}</definedName>
    <definedName name="벽체" localSheetId="4" hidden="1">{#N/A,#N/A,FALSE,"혼합골재"}</definedName>
    <definedName name="벽체" hidden="1">{#N/A,#N/A,FALSE,"혼합골재"}</definedName>
    <definedName name="벽체1" localSheetId="4" hidden="1">{#N/A,#N/A,FALSE,"혼합골재"}</definedName>
    <definedName name="벽체1" hidden="1">{#N/A,#N/A,FALSE,"혼합골재"}</definedName>
    <definedName name="변경" localSheetId="4" hidden="1">{"'중기작업1'!$A$1:$V$18"}</definedName>
    <definedName name="변경" hidden="1">{"'중기작업1'!$A$1:$V$18"}</definedName>
    <definedName name="변경내역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단가" localSheetId="4" hidden="1">{#N/A,#N/A,FALSE,"포장단가"}</definedName>
    <definedName name="변경단가" hidden="1">{#N/A,#N/A,FALSE,"포장단가"}</definedName>
    <definedName name="변경사유" localSheetId="4" hidden="1">{#N/A,#N/A,FALSE,"2~8번"}</definedName>
    <definedName name="변경사유" hidden="1">{#N/A,#N/A,FALSE,"2~8번"}</definedName>
    <definedName name="변경사유11" localSheetId="4" hidden="1">{#N/A,#N/A,FALSE,"구조1"}</definedName>
    <definedName name="변경사유11" hidden="1">{#N/A,#N/A,FALSE,"구조1"}</definedName>
    <definedName name="변경설계서" localSheetId="4" hidden="1">{#N/A,#N/A,FALSE,"구조2"}</definedName>
    <definedName name="변경설계서" hidden="1">{#N/A,#N/A,FALSE,"구조2"}</definedName>
    <definedName name="변경수량집계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원가" localSheetId="4" hidden="1">#REF!</definedName>
    <definedName name="변경원가" hidden="1">#REF!</definedName>
    <definedName name="변실표지" localSheetId="4" hidden="1">{#N/A,#N/A,FALSE,"부대2"}</definedName>
    <definedName name="변실표지" hidden="1">{#N/A,#N/A,FALSE,"부대2"}</definedName>
    <definedName name="보고서" localSheetId="4" hidden="1">{#N/A,#N/A,FALSE,"구조2"}</definedName>
    <definedName name="보고서" hidden="1">{#N/A,#N/A,FALSE,"구조2"}</definedName>
    <definedName name="보링" localSheetId="4" hidden="1">{#N/A,#N/A,FALSE,"포장2"}</definedName>
    <definedName name="보링" hidden="1">{#N/A,#N/A,FALSE,"포장2"}</definedName>
    <definedName name="보오링그라우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평" localSheetId="4" hidden="1">{#N/A,#N/A,FALSE,"전력간선"}</definedName>
    <definedName name="보평" hidden="1">{#N/A,#N/A,FALSE,"전력간선"}</definedName>
    <definedName name="보평1" localSheetId="4" hidden="1">{#N/A,#N/A,FALSE,"전력간선"}</definedName>
    <definedName name="보평1" hidden="1">{#N/A,#N/A,FALSE,"전력간선"}</definedName>
    <definedName name="복사본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복사본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본선부포장집계표" localSheetId="4" hidden="1">{#N/A,#N/A,FALSE,"2~8번"}</definedName>
    <definedName name="본선부포장집계표" hidden="1">{#N/A,#N/A,FALSE,"2~8번"}</definedName>
    <definedName name="봉화교" localSheetId="4" hidden="1">{#N/A,#N/A,FALSE,"단면 제원"}</definedName>
    <definedName name="봉화교" hidden="1">{#N/A,#N/A,FALSE,"단면 제원"}</definedName>
    <definedName name="봉화육교" localSheetId="4" hidden="1">{#N/A,#N/A,FALSE,"단면 제원"}</definedName>
    <definedName name="봉화육교" hidden="1">{#N/A,#N/A,FALSE,"단면 제원"}</definedName>
    <definedName name="부대1" localSheetId="4" hidden="1">{#N/A,#N/A,FALSE,"운반시간"}</definedName>
    <definedName name="부대1" hidden="1">{#N/A,#N/A,FALSE,"운반시간"}</definedName>
    <definedName name="부대a" localSheetId="4" hidden="1">{#N/A,#N/A,FALSE,"골재소요량";#N/A,#N/A,FALSE,"골재소요량"}</definedName>
    <definedName name="부대a" hidden="1">{#N/A,#N/A,FALSE,"골재소요량";#N/A,#N/A,FALSE,"골재소요량"}</definedName>
    <definedName name="부대공명세서" localSheetId="4" hidden="1">#REF!</definedName>
    <definedName name="부대공명세서" hidden="1">#REF!</definedName>
    <definedName name="부대공총괄수량집계" localSheetId="4" hidden="1">{#N/A,#N/A,FALSE,"2~8번"}</definedName>
    <definedName name="부대공총괄수량집계" hidden="1">{#N/A,#N/A,FALSE,"2~8번"}</definedName>
    <definedName name="부대구조" localSheetId="4" hidden="1">{#N/A,#N/A,FALSE,"골재소요량";#N/A,#N/A,FALSE,"골재소요량"}</definedName>
    <definedName name="부대구조" hidden="1">{#N/A,#N/A,FALSE,"골재소요량";#N/A,#N/A,FALSE,"골재소요량"}</definedName>
    <definedName name="부대방안" localSheetId="4" hidden="1">{#N/A,#N/A,FALSE,"단가표지"}</definedName>
    <definedName name="부대방안" hidden="1">{#N/A,#N/A,FALSE,"단가표지"}</definedName>
    <definedName name="부대원가" localSheetId="4" hidden="1">{#N/A,#N/A,FALSE,"배수2"}</definedName>
    <definedName name="부대원가" hidden="1">{#N/A,#N/A,FALSE,"배수2"}</definedName>
    <definedName name="부대원본" localSheetId="4" hidden="1">{#N/A,#N/A,FALSE,"토공2"}</definedName>
    <definedName name="부대원본" hidden="1">{#N/A,#N/A,FALSE,"토공2"}</definedName>
    <definedName name="부대입찰" localSheetId="4" hidden="1">{#N/A,#N/A,FALSE,"부대2"}</definedName>
    <definedName name="부대입찰" hidden="1">{#N/A,#N/A,FALSE,"부대2"}</definedName>
    <definedName name="부대자재수량집계표" localSheetId="4" hidden="1">{"'산출근거'!$B$4:$D$8"}</definedName>
    <definedName name="부대자재수량집계표" hidden="1">{"'산출근거'!$B$4:$D$8"}</definedName>
    <definedName name="부대철콘" localSheetId="4" hidden="1">{#N/A,#N/A,FALSE,"배수1"}</definedName>
    <definedName name="부대철콘" hidden="1">{#N/A,#N/A,FALSE,"배수1"}</definedName>
    <definedName name="부대토공" localSheetId="4" hidden="1">{#N/A,#N/A,FALSE,"구조2"}</definedName>
    <definedName name="부대토공" hidden="1">{#N/A,#N/A,FALSE,"구조2"}</definedName>
    <definedName name="부손익" localSheetId="4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기" localSheetId="4" hidden="1">#REF!</definedName>
    <definedName name="분기" hidden="1">#REF!</definedName>
    <definedName name="분수공" localSheetId="4" hidden="1">{"'중기작업1'!$A$1:$V$18"}</definedName>
    <definedName name="분수공" hidden="1">{"'중기작업1'!$A$1:$V$18"}</definedName>
    <definedName name="분야별공사비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분야별공사비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분전반제조총괄표" localSheetId="4" hidden="1">{"'건축내역'!$A$1:$L$413"}</definedName>
    <definedName name="분전반제조총괄표" hidden="1">{"'건축내역'!$A$1:$L$413"}</definedName>
    <definedName name="분할개요1" localSheetId="4" hidden="1">[52]경비2내역!#REF!</definedName>
    <definedName name="분할개요1" hidden="1">[52]경비2내역!#REF!</definedName>
    <definedName name="붙임1" localSheetId="4" hidden="1">{#N/A,#N/A,FALSE,"현장 NCR 분석";#N/A,#N/A,FALSE,"현장품질감사";#N/A,#N/A,FALSE,"현장품질감사"}</definedName>
    <definedName name="붙임1" hidden="1">{#N/A,#N/A,FALSE,"현장 NCR 분석";#N/A,#N/A,FALSE,"현장품질감사";#N/A,#N/A,FALSE,"현장품질감사"}</definedName>
    <definedName name="붙임4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붙임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뷰" localSheetId="4" hidden="1">{#N/A,#N/A,FALSE,"단가표지"}</definedName>
    <definedName name="뷰" hidden="1">{#N/A,#N/A,FALSE,"단가표지"}</definedName>
    <definedName name="비교" hidden="1">255</definedName>
    <definedName name="비교테이블" localSheetId="4" hidden="1">{#N/A,#N/A,TRUE,"NRE";#N/A,#N/A,TRUE,"Tooling";#N/A,#N/A,TRUE,"Sample";#N/A,#N/A,TRUE,"Fixtures";#N/A,#N/A,TRUE,"Agency";#N/A,#N/A,TRUE,"Personnel"}</definedName>
    <definedName name="비교테이블" hidden="1">{#N/A,#N/A,TRUE,"NRE";#N/A,#N/A,TRUE,"Tooling";#N/A,#N/A,TRUE,"Sample";#N/A,#N/A,TRUE,"Fixtures";#N/A,#N/A,TRUE,"Agency";#N/A,#N/A,TRUE,"Personnel"}</definedName>
    <definedName name="비교표1" hidden="1">255</definedName>
    <definedName name="빔제작단가개정표준도적용" localSheetId="4" hidden="1">{"'자리배치도'!$AG$1:$CI$28"}</definedName>
    <definedName name="빔제작단가개정표준도적용" hidden="1">{"'자리배치도'!$AG$1:$CI$28"}</definedName>
    <definedName name="ㅃ" localSheetId="4" hidden="1">{"'중기작업1'!$A$1:$V$18"}</definedName>
    <definedName name="ㅃ" hidden="1">{"'중기작업1'!$A$1:$V$18"}</definedName>
    <definedName name="ㅅ" localSheetId="4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굲유" localSheetId="4" hidden="1">{#N/A,#N/A,FALSE,"조골재"}</definedName>
    <definedName name="ㅅ굲유" hidden="1">{#N/A,#N/A,FALSE,"조골재"}</definedName>
    <definedName name="ㅅㅅ" localSheetId="4" hidden="1">#REF!</definedName>
    <definedName name="ㅅㅅ" hidden="1">#REF!</definedName>
    <definedName name="ㅅㅅㅅ" localSheetId="4" hidden="1">{#N/A,#N/A,FALSE,"속도"}</definedName>
    <definedName name="ㅅㅅㅅ" hidden="1">{#N/A,#N/A,FALSE,"속도"}</definedName>
    <definedName name="ㅅㅅㅅㅅ" localSheetId="4" hidden="1">{#N/A,#N/A,FALSE,"골재소요량";#N/A,#N/A,FALSE,"골재소요량"}</definedName>
    <definedName name="ㅅㅅㅅㅅ" hidden="1">{#N/A,#N/A,FALSE,"골재소요량";#N/A,#N/A,FALSE,"골재소요량"}</definedName>
    <definedName name="ㅅㅅㅅㅅㅅ" localSheetId="4" hidden="1">{#N/A,#N/A,FALSE,"토공2"}</definedName>
    <definedName name="ㅅㅅㅅㅅㅅ" hidden="1">{#N/A,#N/A,FALSE,"토공2"}</definedName>
    <definedName name="ㅅㅎㄱㄷㅅㄷㄱ" localSheetId="4" hidden="1">{#N/A,#N/A,FALSE,"표지목차"}</definedName>
    <definedName name="ㅅㅎㄱㄷㅅㄷㄱ" hidden="1">{#N/A,#N/A,FALSE,"표지목차"}</definedName>
    <definedName name="사" localSheetId="4" hidden="1">{#N/A,#N/A,FALSE,"구조2"}</definedName>
    <definedName name="사" hidden="1">{#N/A,#N/A,FALSE,"구조2"}</definedName>
    <definedName name="사석채움면적산출" localSheetId="4" hidden="1">{#N/A,#N/A,FALSE,"2~8번"}</definedName>
    <definedName name="사석채움면적산출" hidden="1">{#N/A,#N/A,FALSE,"2~8번"}</definedName>
    <definedName name="사석투하" localSheetId="4" hidden="1">{#N/A,#N/A,FALSE,"신청통보";#N/A,#N/A,FALSE,"기성확인서";#N/A,#N/A,FALSE,"기성내역서"}</definedName>
    <definedName name="사석투하" hidden="1">{#N/A,#N/A,FALSE,"신청통보";#N/A,#N/A,FALSE,"기성확인서";#N/A,#N/A,FALSE,"기성내역서"}</definedName>
    <definedName name="사진대장" localSheetId="4" hidden="1">{"'중기작업1'!$A$1:$V$18"}</definedName>
    <definedName name="사진대장" hidden="1">{"'중기작업1'!$A$1:$V$18"}</definedName>
    <definedName name="산" localSheetId="4" hidden="1">{"'Sheet1'!$A$4","'Sheet1'!$A$9:$G$28"}</definedName>
    <definedName name="산" hidden="1">{"'Sheet1'!$A$4","'Sheet1'!$A$9:$G$28"}</definedName>
    <definedName name="산근5" localSheetId="4" hidden="1">{#N/A,#N/A,FALSE,"현장 NCR 분석";#N/A,#N/A,FALSE,"현장품질감사";#N/A,#N/A,FALSE,"현장품질감사"}</definedName>
    <definedName name="산근5" hidden="1">{#N/A,#N/A,FALSE,"현장 NCR 분석";#N/A,#N/A,FALSE,"현장품질감사";#N/A,#N/A,FALSE,"현장품질감사"}</definedName>
    <definedName name="삼마루현황" localSheetId="4" hidden="1">[53]배수공!#REF!</definedName>
    <definedName name="삼마루현황" hidden="1">[53]배수공!#REF!</definedName>
    <definedName name="삼익가조립건" localSheetId="4" hidden="1">{#N/A,#N/A,FALSE,"현장 NCR 분석";#N/A,#N/A,FALSE,"현장품질감사";#N/A,#N/A,FALSE,"현장품질감사"}</definedName>
    <definedName name="삼익가조립건" hidden="1">{#N/A,#N/A,FALSE,"현장 NCR 분석";#N/A,#N/A,FALSE,"현장품질감사";#N/A,#N/A,FALSE,"현장품질감사"}</definedName>
    <definedName name="삼호" localSheetId="4" hidden="1">{#N/A,#N/A,FALSE,"배수2"}</definedName>
    <definedName name="삼호" hidden="1">{#N/A,#N/A,FALSE,"배수2"}</definedName>
    <definedName name="상세물량2" localSheetId="4" hidden="1">{#N/A,#N/A,FALSE,"골재소요량";#N/A,#N/A,FALSE,"골재소요량"}</definedName>
    <definedName name="상세물량2" hidden="1">{#N/A,#N/A,FALSE,"골재소요량";#N/A,#N/A,FALSE,"골재소요량"}</definedName>
    <definedName name="상수도2차" localSheetId="4" hidden="1">{#N/A,#N/A,FALSE,"결의서";#N/A,#N/A,FALSE,"내역서";#N/A,#N/A,FALSE,"도급예상";#N/A,#N/A,FALSE,"시방서"}</definedName>
    <definedName name="상수도2차" hidden="1">{#N/A,#N/A,FALSE,"결의서";#N/A,#N/A,FALSE,"내역서";#N/A,#N/A,FALSE,"도급예상";#N/A,#N/A,FALSE,"시방서"}</definedName>
    <definedName name="상주" localSheetId="4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4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새" localSheetId="4" hidden="1">{#N/A,#N/A,FALSE,"단면 제원"}</definedName>
    <definedName name="새" hidden="1">{#N/A,#N/A,FALSE,"단면 제원"}</definedName>
    <definedName name="새만금" localSheetId="4" hidden="1">{#N/A,#N/A,FALSE,"결의서";#N/A,#N/A,FALSE,"내역서";#N/A,#N/A,FALSE,"도급예상";#N/A,#N/A,FALSE,"시방서"}</definedName>
    <definedName name="새만금" hidden="1">{#N/A,#N/A,FALSE,"결의서";#N/A,#N/A,FALSE,"내역서";#N/A,#N/A,FALSE,"도급예상";#N/A,#N/A,FALSE,"시방서"}</definedName>
    <definedName name="새만득이" localSheetId="4" hidden="1">{#N/A,#N/A,FALSE,"2~8번"}</definedName>
    <definedName name="새만득이" hidden="1">{#N/A,#N/A,FALSE,"2~8번"}</definedName>
    <definedName name="새이름" localSheetId="4" hidden="1">'[54]8.PILE  (돌출)'!#REF!</definedName>
    <definedName name="새이름" hidden="1">'[54]8.PILE  (돌출)'!#REF!</definedName>
    <definedName name="서진환" localSheetId="4" hidden="1">{#N/A,#N/A,FALSE,"조골재"}</definedName>
    <definedName name="서진환" hidden="1">{#N/A,#N/A,FALSE,"조골재"}</definedName>
    <definedName name="석" localSheetId="4" hidden="1">{#N/A,#N/A,FALSE,"지침";#N/A,#N/A,FALSE,"환경분석";#N/A,#N/A,FALSE,"Sheet16"}</definedName>
    <definedName name="석" hidden="1">{#N/A,#N/A,FALSE,"지침";#N/A,#N/A,FALSE,"환경분석";#N/A,#N/A,FALSE,"Sheet16"}</definedName>
    <definedName name="석항" localSheetId="4" hidden="1">{#N/A,#N/A,FALSE,"명세표"}</definedName>
    <definedName name="석항" hidden="1">{#N/A,#N/A,FALSE,"명세표"}</definedName>
    <definedName name="선금" localSheetId="4" hidden="1">{#N/A,#N/A,FALSE,"현장 NCR 분석";#N/A,#N/A,FALSE,"현장품질감사";#N/A,#N/A,FALSE,"현장품질감사"}</definedName>
    <definedName name="선금" hidden="1">{#N/A,#N/A,FALSE,"현장 NCR 분석";#N/A,#N/A,FALSE,"현장품질감사";#N/A,#N/A,FALSE,"현장품질감사"}</definedName>
    <definedName name="선정자재포함시" localSheetId="4" hidden="1">{#N/A,#N/A,FALSE,"지침";#N/A,#N/A,FALSE,"환경분석";#N/A,#N/A,FALSE,"Sheet16"}</definedName>
    <definedName name="선정자재포함시" hidden="1">{#N/A,#N/A,FALSE,"지침";#N/A,#N/A,FALSE,"환경분석";#N/A,#N/A,FALSE,"Sheet16"}</definedName>
    <definedName name="선정팬111" localSheetId="4" hidden="1">{#N/A,#N/A,TRUE,"부하계산서표지";#N/A,#N/A,TRUE,"1. 부하계산";#N/A,#N/A,TRUE,"1-1.부하계산기준";#N/A,#N/A,TRUE,"1-2.부하계산";#N/A,#N/A,TRUE,"1-3부하집계"}</definedName>
    <definedName name="선정팬111" hidden="1">{#N/A,#N/A,TRUE,"부하계산서표지";#N/A,#N/A,TRUE,"1. 부하계산";#N/A,#N/A,TRUE,"1-1.부하계산기준";#N/A,#N/A,TRUE,"1-2.부하계산";#N/A,#N/A,TRUE,"1-3부하집계"}</definedName>
    <definedName name="설계가.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설계가.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설계설먕" localSheetId="4" hidden="1">{#N/A,#N/A,FALSE,"전력간선"}</definedName>
    <definedName name="설계설먕" hidden="1">{#N/A,#N/A,FALSE,"전력간선"}</definedName>
    <definedName name="설계설명서2" localSheetId="4" hidden="1">{#N/A,#N/A,FALSE,"전력간선"}</definedName>
    <definedName name="설계설명서2" hidden="1">{#N/A,#N/A,FALSE,"전력간선"}</definedName>
    <definedName name="설계설명서3" localSheetId="4" hidden="1">{#N/A,#N/A,FALSE,"전력간선"}</definedName>
    <definedName name="설계설명서3" hidden="1">{#N/A,#N/A,FALSE,"전력간선"}</definedName>
    <definedName name="설계설명서4" localSheetId="4" hidden="1">{#N/A,#N/A,FALSE,"전력간선"}</definedName>
    <definedName name="설계설명서4" hidden="1">{#N/A,#N/A,FALSE,"전력간선"}</definedName>
    <definedName name="설명서" localSheetId="4" hidden="1">{#N/A,#N/A,FALSE,"전력간선"}</definedName>
    <definedName name="설명서" hidden="1">{#N/A,#N/A,FALSE,"전력간선"}</definedName>
    <definedName name="성근" localSheetId="4" hidden="1">{#N/A,#N/A,FALSE,"포장2"}</definedName>
    <definedName name="성근" hidden="1">{#N/A,#N/A,FALSE,"포장2"}</definedName>
    <definedName name="성토과재" localSheetId="4" hidden="1">{#N/A,#N/A,FALSE,"조골재"}</definedName>
    <definedName name="성토과재" hidden="1">{#N/A,#N/A,FALSE,"조골재"}</definedName>
    <definedName name="세로" localSheetId="4" hidden="1">{#N/A,#N/A,FALSE,"전력간선"}</definedName>
    <definedName name="세로" hidden="1">{#N/A,#N/A,FALSE,"전력간선"}</definedName>
    <definedName name="세륜" localSheetId="4" hidden="1">#REF!</definedName>
    <definedName name="세륜" hidden="1">#REF!</definedName>
    <definedName name="세륜2" localSheetId="4" hidden="1">#REF!</definedName>
    <definedName name="세륜2" hidden="1">#REF!</definedName>
    <definedName name="셔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소백산" localSheetId="4" hidden="1">{#N/A,#N/A,FALSE,"신청통보";#N/A,#N/A,FALSE,"기성확인서";#N/A,#N/A,FALSE,"기성내역서"}</definedName>
    <definedName name="소백산" hidden="1">{#N/A,#N/A,FALSE,"신청통보";#N/A,#N/A,FALSE,"기성확인서";#N/A,#N/A,FALSE,"기성내역서"}</definedName>
    <definedName name="소운반" localSheetId="4" hidden="1">{#N/A,#N/A,FALSE,"포장단가"}</definedName>
    <definedName name="소운반" hidden="1">{#N/A,#N/A,FALSE,"포장단가"}</definedName>
    <definedName name="속도" localSheetId="4" hidden="1">{#N/A,#N/A,FALSE,"속도"}</definedName>
    <definedName name="속도" hidden="1">{#N/A,#N/A,FALSE,"속도"}</definedName>
    <definedName name="손영주" localSheetId="4" hidden="1">{#N/A,#N/A,FALSE,"조골재"}</definedName>
    <definedName name="손영주" hidden="1">{#N/A,#N/A,FALSE,"조골재"}</definedName>
    <definedName name="송변전공종단가1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송변전공종단가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수" localSheetId="4" hidden="1">#REF!</definedName>
    <definedName name="수" hidden="1">#REF!</definedName>
    <definedName name="수량" localSheetId="4" hidden="1">{#N/A,#N/A,FALSE,"포장단가"}</definedName>
    <definedName name="수량" hidden="1">{#N/A,#N/A,FALSE,"포장단가"}</definedName>
    <definedName name="수량1" localSheetId="4" hidden="1">'[55]12호기내역서(건축분)'!#REF!</definedName>
    <definedName name="수량1" hidden="1">'[55]12호기내역서(건축분)'!#REF!</definedName>
    <definedName name="수량산출내역" localSheetId="4" hidden="1">{#N/A,#N/A,FALSE,"포장단가"}</definedName>
    <definedName name="수량산출내역" hidden="1">{#N/A,#N/A,FALSE,"포장단가"}</definedName>
    <definedName name="수량산출서표지양식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산출서표지양식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서표지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서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집계" localSheetId="4" hidden="1">{#N/A,#N/A,FALSE,"포장단가"}</definedName>
    <definedName name="수량집계" hidden="1">{#N/A,#N/A,FALSE,"포장단가"}</definedName>
    <definedName name="수량표지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로관D1000" localSheetId="4" hidden="1">{#N/A,#N/A,FALSE,"2~8번"}</definedName>
    <definedName name="수로관D1000" hidden="1">{#N/A,#N/A,FALSE,"2~8번"}</definedName>
    <definedName name="수로관단위수량" localSheetId="4" hidden="1">{"'산출근거'!$B$4:$D$8"}</definedName>
    <definedName name="수로관단위수량" hidden="1">{"'산출근거'!$B$4:$D$8"}</definedName>
    <definedName name="수리" localSheetId="4" hidden="1">{"'산출근거'!$B$4:$D$8"}</definedName>
    <definedName name="수리" hidden="1">{"'산출근거'!$B$4:$D$8"}</definedName>
    <definedName name="수리1" localSheetId="4" hidden="1">{"'산출근거'!$B$4:$D$8"}</definedName>
    <definedName name="수리1" hidden="1">{"'산출근거'!$B$4:$D$8"}</definedName>
    <definedName name="수목제거" localSheetId="4" hidden="1">#REF!</definedName>
    <definedName name="수목제거" hidden="1">#REF!</definedName>
    <definedName name="숙소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3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A1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A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1" localSheetId="4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숙소C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숙소D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F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F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순공사비ebs" localSheetId="4" hidden="1">{#N/A,#N/A,TRUE,"토적및재료집계";#N/A,#N/A,TRUE,"토적및재료집계";#N/A,#N/A,TRUE,"단위량"}</definedName>
    <definedName name="순공사비ebs" hidden="1">{#N/A,#N/A,TRUE,"토적및재료집계";#N/A,#N/A,TRUE,"토적및재료집계";#N/A,#N/A,TRUE,"단위량"}</definedName>
    <definedName name="숫소D1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숫소D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승" localSheetId="4" hidden="1">{#N/A,#N/A,FALSE,"지침";#N/A,#N/A,FALSE,"환경분석";#N/A,#N/A,FALSE,"Sheet16"}</definedName>
    <definedName name="승" hidden="1">{#N/A,#N/A,FALSE,"지침";#N/A,#N/A,FALSE,"환경분석";#N/A,#N/A,FALSE,"Sheet16"}</definedName>
    <definedName name="승용교" localSheetId="4" hidden="1">{#N/A,#N/A,FALSE,"2~8번"}</definedName>
    <definedName name="승용교" hidden="1">{#N/A,#N/A,FALSE,"2~8번"}</definedName>
    <definedName name="시멘트" localSheetId="4" hidden="1">{#N/A,#N/A,FALSE,"배수1"}</definedName>
    <definedName name="시멘트" hidden="1">{#N/A,#N/A,FALSE,"배수1"}</definedName>
    <definedName name="시멘트운반" localSheetId="4" hidden="1">{#N/A,#N/A,FALSE,"포장단가"}</definedName>
    <definedName name="시멘트운반" hidden="1">{#N/A,#N/A,FALSE,"포장단가"}</definedName>
    <definedName name="시방서2" localSheetId="4" hidden="1">#REF!</definedName>
    <definedName name="시방서2" hidden="1">#REF!</definedName>
    <definedName name="시운전" localSheetId="4" hidden="1">{#N/A,#N/A,FALSE,"구조2"}</definedName>
    <definedName name="시운전" hidden="1">{#N/A,#N/A,FALSE,"구조2"}</definedName>
    <definedName name="시중단가" localSheetId="4" hidden="1">{"'단계별시설공사비'!$A$3:$K$51"}</definedName>
    <definedName name="시중단가" hidden="1">{"'단계별시설공사비'!$A$3:$K$51"}</definedName>
    <definedName name="식재공" localSheetId="4" hidden="1">{#N/A,#N/A,FALSE,"조골재"}</definedName>
    <definedName name="식재공" hidden="1">{#N/A,#N/A,FALSE,"조골재"}</definedName>
    <definedName name="신공항1역기능실2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신공항1역기능실2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신과" localSheetId="4" hidden="1">{#N/A,#N/A,TRUE,"공조기";#N/A,#N/A,TRUE,"FCU";#N/A,#N/A,TRUE,"1-20";#N/A,#N/A,TRUE,"21-40";#N/A,#N/A,TRUE,"41-60";#N/A,#N/A,TRUE,"61-80";#N/A,#N/A,TRUE,"화장실부하집계";#N/A,#N/A,TRUE,"화장실"}</definedName>
    <definedName name="신과" hidden="1">{#N/A,#N/A,TRUE,"공조기";#N/A,#N/A,TRUE,"FCU";#N/A,#N/A,TRUE,"1-20";#N/A,#N/A,TRUE,"21-40";#N/A,#N/A,TRUE,"41-60";#N/A,#N/A,TRUE,"61-80";#N/A,#N/A,TRUE,"화장실부하집계";#N/A,#N/A,TRUE,"화장실"}</definedName>
    <definedName name="신규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포장" localSheetId="4" hidden="1">{#N/A,#N/A,FALSE,"포장단가"}</definedName>
    <definedName name="신규포장" hidden="1">{#N/A,#N/A,FALSE,"포장단가"}</definedName>
    <definedName name="신설" localSheetId="4" hidden="1">{#N/A,#N/A,FALSE,"명세표"}</definedName>
    <definedName name="신설" hidden="1">{#N/A,#N/A,FALSE,"명세표"}</definedName>
    <definedName name="신성" localSheetId="4" hidden="1">{#N/A,#N/A,TRUE,"손익보고"}</definedName>
    <definedName name="신성" hidden="1">{#N/A,#N/A,TRUE,"손익보고"}</definedName>
    <definedName name="신종" localSheetId="4" hidden="1">{#N/A,#N/A,FALSE,"조골재"}</definedName>
    <definedName name="신종" hidden="1">{#N/A,#N/A,FALSE,"조골재"}</definedName>
    <definedName name="신축공사" localSheetId="4" hidden="1">{"'단계별시설공사비'!$A$3:$K$51"}</definedName>
    <definedName name="신축공사" hidden="1">{"'단계별시설공사비'!$A$3:$K$51"}</definedName>
    <definedName name="신품" localSheetId="4" hidden="1">#REF!</definedName>
    <definedName name="신품" hidden="1">#REF!</definedName>
    <definedName name="신ㅎ기ㅏㄷ획ㄷㅎ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ㅎ기ㅏㄷ획ㄷㅎ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호등" localSheetId="4" hidden="1">{#N/A,#N/A,FALSE,"신청통보";#N/A,#N/A,FALSE,"기성확인서";#N/A,#N/A,FALSE,"기성내역서"}</definedName>
    <definedName name="신호등" hidden="1">{#N/A,#N/A,FALSE,"신청통보";#N/A,#N/A,FALSE,"기성확인서";#N/A,#N/A,FALSE,"기성내역서"}</definedName>
    <definedName name="실" localSheetId="4" hidden="1">{"'단계별시설공사비'!$A$3:$K$51"}</definedName>
    <definedName name="실" hidden="1">{"'단계별시설공사비'!$A$3:$K$51"}</definedName>
    <definedName name="실행" localSheetId="4" hidden="1">{"'단계별시설공사비'!$A$3:$K$51"}</definedName>
    <definedName name="실행" hidden="1">{"'단계별시설공사비'!$A$3:$K$51"}</definedName>
    <definedName name="실행4안" localSheetId="4" hidden="1">{"'단계별시설공사비'!$A$3:$K$51"}</definedName>
    <definedName name="실행4안" hidden="1">{"'단계별시설공사비'!$A$3:$K$51"}</definedName>
    <definedName name="실행갑지" localSheetId="4" hidden="1">{"'단계별시설공사비'!$A$3:$K$51"}</definedName>
    <definedName name="실행갑지" hidden="1">{"'단계별시설공사비'!$A$3:$K$51"}</definedName>
    <definedName name="실행갑지2안" localSheetId="4" hidden="1">{"'단계별시설공사비'!$A$3:$K$51"}</definedName>
    <definedName name="실행갑지2안" hidden="1">{"'단계별시설공사비'!$A$3:$K$51"}</definedName>
    <definedName name="실행예산" localSheetId="4" hidden="1">{"'단계별시설공사비'!$A$3:$K$51"}</definedName>
    <definedName name="실행예산" hidden="1">{"'단계별시설공사비'!$A$3:$K$51"}</definedName>
    <definedName name="실행예산검토3안" localSheetId="4" hidden="1">{"'단계별시설공사비'!$A$3:$K$51"}</definedName>
    <definedName name="실행예산검토3안" hidden="1">{"'단계별시설공사비'!$A$3:$K$51"}</definedName>
    <definedName name="심" localSheetId="4" hidden="1">{#N/A,#N/A,FALSE,"전력간선"}</definedName>
    <definedName name="심" hidden="1">{#N/A,#N/A,FALSE,"전력간선"}</definedName>
    <definedName name="ㅇㄴㄴㄴㄴㄴㄴㄴㄴㄴ" localSheetId="4" hidden="1">{#N/A,#N/A,FALSE,"혼합골재"}</definedName>
    <definedName name="ㅇㄴㄴㄴㄴㄴㄴㄴㄴㄴ" hidden="1">{#N/A,#N/A,FALSE,"혼합골재"}</definedName>
    <definedName name="ㅇㄴㄹ" localSheetId="4" hidden="1">{"'중기작업1'!$A$1:$V$18"}</definedName>
    <definedName name="ㅇㄴㄹ" hidden="1">{"'중기작업1'!$A$1:$V$18"}</definedName>
    <definedName name="ㅇㄴㄹㄹㄹㄹ" localSheetId="4" hidden="1">{"'중기작업1'!$A$1:$V$18"}</definedName>
    <definedName name="ㅇㄴㄹㄹㄹㄹ" hidden="1">{"'중기작업1'!$A$1:$V$18"}</definedName>
    <definedName name="ㅇㄴㄹㅇㄹ" localSheetId="4" hidden="1">{#N/A,#N/A,FALSE,"운반시간"}</definedName>
    <definedName name="ㅇㄴㄹㅇㄹ" hidden="1">{#N/A,#N/A,FALSE,"운반시간"}</definedName>
    <definedName name="ㅇㄴㄻ" localSheetId="4" hidden="1">{#N/A,#N/A,FALSE,"표지목차"}</definedName>
    <definedName name="ㅇㄴㄻ" hidden="1">{#N/A,#N/A,FALSE,"표지목차"}</definedName>
    <definedName name="ㅇㄴㄻㄴㅇ" localSheetId="4" hidden="1">{#N/A,#N/A,FALSE,"표지목차"}</definedName>
    <definedName name="ㅇㄴㄻㄴㅇ" hidden="1">{#N/A,#N/A,FALSE,"표지목차"}</definedName>
    <definedName name="ㅇㄴㅀ" localSheetId="4" hidden="1">'[43]#REF'!#REF!</definedName>
    <definedName name="ㅇㄴㅀ" hidden="1">'[43]#REF'!#REF!</definedName>
    <definedName name="ㅇㄴㅁ" hidden="1">[56]실행철강하도!$A$1:$A$4</definedName>
    <definedName name="ㅇㄴㅇ" localSheetId="4" hidden="1">{"'Sheet1'!$A$4","'Sheet1'!$A$9:$G$28"}</definedName>
    <definedName name="ㅇㄴㅇ" hidden="1">{"'Sheet1'!$A$4","'Sheet1'!$A$9:$G$28"}</definedName>
    <definedName name="ㅇㄴㅇㄴ" localSheetId="4" hidden="1">{#N/A,#N/A,FALSE,"포장2"}</definedName>
    <definedName name="ㅇㄴㅇㄴ" hidden="1">{#N/A,#N/A,FALSE,"포장2"}</definedName>
    <definedName name="ㅇㄴㅇㅁㅇㅁㅇ" localSheetId="4" hidden="1">{#N/A,#N/A,TRUE,"토적및재료집계";#N/A,#N/A,TRUE,"토적및재료집계";#N/A,#N/A,TRUE,"단위량"}</definedName>
    <definedName name="ㅇㄴㅇㅁㅇㅁㅇ" hidden="1">{#N/A,#N/A,TRUE,"토적및재료집계";#N/A,#N/A,TRUE,"토적및재료집계";#N/A,#N/A,TRUE,"단위량"}</definedName>
    <definedName name="ㅇㄷㄴㄶㅎ" localSheetId="4" hidden="1">{#N/A,#N/A,FALSE,"골재소요량";#N/A,#N/A,FALSE,"골재소요량"}</definedName>
    <definedName name="ㅇㄷㄴㄶㅎ" hidden="1">{#N/A,#N/A,FALSE,"골재소요량";#N/A,#N/A,FALSE,"골재소요량"}</definedName>
    <definedName name="ㅇㄹ" hidden="1">'[57]98수문일위'!$A$1:$P$2004</definedName>
    <definedName name="ㅇㄹㄴㅀㄹㅇㅎㄹㅇㅎ" localSheetId="4" hidden="1">{#N/A,#N/A,FALSE,"2~8번"}</definedName>
    <definedName name="ㅇㄹㄴㅀㄹㅇㅎㄹㅇㅎ" hidden="1">{#N/A,#N/A,FALSE,"2~8번"}</definedName>
    <definedName name="ㅇㄹㄹ" localSheetId="4" hidden="1">#REF!</definedName>
    <definedName name="ㅇㄹㄹ" hidden="1">#REF!</definedName>
    <definedName name="ㅇㄹㄹㄹㄹ" localSheetId="4" hidden="1">{#N/A,#N/A,FALSE,"전력간선"}</definedName>
    <definedName name="ㅇㄹㄹㄹㄹ" hidden="1">{#N/A,#N/A,FALSE,"전력간선"}</definedName>
    <definedName name="ㅇㄹㄹㅇ" localSheetId="4" hidden="1">{#N/A,#N/A,FALSE,"2~8번"}</definedName>
    <definedName name="ㅇㄹㄹㅇ" hidden="1">{#N/A,#N/A,FALSE,"2~8번"}</definedName>
    <definedName name="ㅇㄹㅀ" localSheetId="4" hidden="1">#REF!</definedName>
    <definedName name="ㅇㄹㅀ" hidden="1">#REF!</definedName>
    <definedName name="ㅇㄹㅇ" localSheetId="4" hidden="1">{#N/A,#N/A,FALSE,"운반시간"}</definedName>
    <definedName name="ㅇㄹㅇ" hidden="1">{#N/A,#N/A,FALSE,"운반시간"}</definedName>
    <definedName name="ㅇㄹㅇㄹ" localSheetId="4" hidden="1">#REF!</definedName>
    <definedName name="ㅇㄹㅇㄹ" hidden="1">#REF!</definedName>
    <definedName name="ㅇㄹㅊㅍ" localSheetId="4" hidden="1">{"'Sheet1'!$A$4","'Sheet1'!$A$9:$G$28"}</definedName>
    <definedName name="ㅇㄹㅊㅍ" hidden="1">{"'Sheet1'!$A$4","'Sheet1'!$A$9:$G$28"}</definedName>
    <definedName name="ㅇ러알ㅇㄹㅇㄹ" localSheetId="4" hidden="1">[58]조명시설!#REF!</definedName>
    <definedName name="ㅇ러알ㅇㄹㅇㄹ" hidden="1">[58]조명시설!#REF!</definedName>
    <definedName name="ㅇ로ㅜ" localSheetId="4" hidden="1">{"'중기작업1'!$A$1:$V$18"}</definedName>
    <definedName name="ㅇ로ㅜ" hidden="1">{"'중기작업1'!$A$1:$V$18"}</definedName>
    <definedName name="ㅇ롤옹롤ㅇ" localSheetId="4" hidden="1">{#N/A,#N/A,FALSE,"운반시간"}</definedName>
    <definedName name="ㅇ롤옹롤ㅇ" hidden="1">{#N/A,#N/A,FALSE,"운반시간"}</definedName>
    <definedName name="ㅇ루ㅠ류" localSheetId="4" hidden="1">{#N/A,#N/A,FALSE,"단가표지"}</definedName>
    <definedName name="ㅇ루ㅠ류" hidden="1">{#N/A,#N/A,FALSE,"단가표지"}</definedName>
    <definedName name="ㅇ류ㅠㅋ" localSheetId="4" hidden="1">{"'중기작업1'!$A$1:$V$18"}</definedName>
    <definedName name="ㅇ류ㅠㅋ" hidden="1">{"'중기작업1'!$A$1:$V$18"}</definedName>
    <definedName name="ㅇㄻㄴㅇㄻㄴㅇㄹ" localSheetId="4" hidden="1">#REF!</definedName>
    <definedName name="ㅇㄻㄴㅇㄻㄴㅇㄹ" hidden="1">#REF!</definedName>
    <definedName name="ㅇㄻㅁㅁㅁ" localSheetId="4" hidden="1">{#N/A,#N/A,FALSE,"이정표"}</definedName>
    <definedName name="ㅇㄻㅁㅁㅁ" hidden="1">{#N/A,#N/A,FALSE,"이정표"}</definedName>
    <definedName name="ㅇㄻㅇㄻㄴㄹ" localSheetId="4" hidden="1">{#N/A,#N/A,FALSE,"단가표지"}</definedName>
    <definedName name="ㅇㄻㅇㄻㄴㄹ" hidden="1">{#N/A,#N/A,FALSE,"단가표지"}</definedName>
    <definedName name="ㅇㄽㄱ" localSheetId="4" hidden="1">{#N/A,#N/A,FALSE,"전력간선"}</definedName>
    <definedName name="ㅇㄽㄱ" hidden="1">{#N/A,#N/A,FALSE,"전력간선"}</definedName>
    <definedName name="ㅇㅀ" localSheetId="4" hidden="1">{#N/A,#N/A,FALSE,"전력간선"}</definedName>
    <definedName name="ㅇㅀ" hidden="1">{#N/A,#N/A,FALSE,"전력간선"}</definedName>
    <definedName name="ㅇㅀㅁㅇㅁㅇ" localSheetId="4" hidden="1">{#N/A,#N/A,FALSE,"단가표지"}</definedName>
    <definedName name="ㅇㅀㅁㅇㅁㅇ" hidden="1">{#N/A,#N/A,FALSE,"단가표지"}</definedName>
    <definedName name="ㅇㅀㅎㅎㅎㅎㅎㅎㅎㅎㅎㅎㅎㅎㅎㅎㅎ" localSheetId="4" hidden="1">{#N/A,#N/A,FALSE,"구조2"}</definedName>
    <definedName name="ㅇㅀㅎㅎㅎㅎㅎㅎㅎㅎㅎㅎㅎㅎㅎㅎㅎ" hidden="1">{#N/A,#N/A,FALSE,"구조2"}</definedName>
    <definedName name="ㅇㅁㄴㅇ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ㄹ" localSheetId="4" hidden="1">{#N/A,#N/A,FALSE,"단면 제원"}</definedName>
    <definedName name="ㅇㅁㄹ" hidden="1">{#N/A,#N/A,FALSE,"단면 제원"}</definedName>
    <definedName name="ㅇㅅㄱ4ㅓ" localSheetId="4" hidden="1">{#N/A,#N/A,FALSE,"속도"}</definedName>
    <definedName name="ㅇㅅㄱ4ㅓ" hidden="1">{#N/A,#N/A,FALSE,"속도"}</definedName>
    <definedName name="ㅇㅇ" localSheetId="4" hidden="1">#REF!</definedName>
    <definedName name="ㅇㅇ" hidden="1">#REF!</definedName>
    <definedName name="ㅇㅇㄹ" localSheetId="4" hidden="1">#REF!</definedName>
    <definedName name="ㅇㅇㄹ" hidden="1">#REF!</definedName>
    <definedName name="ㅇㅇㅇ" localSheetId="4" hidden="1">{#N/A,#N/A,FALSE,"표지목차"}</definedName>
    <definedName name="ㅇㅇㅇ" hidden="1">{#N/A,#N/A,FALSE,"표지목차"}</definedName>
    <definedName name="ㅇㅇㅇㅇ" localSheetId="4" hidden="1">#REF!</definedName>
    <definedName name="ㅇㅇㅇㅇ" hidden="1">#REF!</definedName>
    <definedName name="ㅇㅇㅇㅇㅇ" localSheetId="4" hidden="1">{#N/A,#N/A,FALSE,"혼합골재"}</definedName>
    <definedName name="ㅇㅇㅇㅇㅇ" hidden="1">{#N/A,#N/A,FALSE,"혼합골재"}</definedName>
    <definedName name="ㅇㅇㅇㅇㅇㅇ" localSheetId="4" hidden="1">{#N/A,#N/A,FALSE,"속도"}</definedName>
    <definedName name="ㅇㅇㅇㅇㅇㅇ" hidden="1">{#N/A,#N/A,FALSE,"속도"}</definedName>
    <definedName name="ㅇ아아아아아" localSheetId="4" hidden="1">{#N/A,#N/A,FALSE,"2~8번"}</definedName>
    <definedName name="ㅇ아아아아아" hidden="1">{#N/A,#N/A,FALSE,"2~8번"}</definedName>
    <definedName name="ㅇㅈㄷㅄㅂㅈㄷㄱ" localSheetId="4" hidden="1">#REF!</definedName>
    <definedName name="ㅇㅈㄷㅄㅂㅈㄷㄱ" hidden="1">#REF!</definedName>
    <definedName name="ㅇㅈㅇㅈㅇㅈㅇㅈㅇㅈ" localSheetId="4" hidden="1">{"'중기작업1'!$A$1:$V$18"}</definedName>
    <definedName name="ㅇㅈㅇㅈㅇㅈㅇㅈㅇㅈ" hidden="1">{"'중기작업1'!$A$1:$V$18"}</definedName>
    <definedName name="ㅇ호" localSheetId="4" hidden="1">{#N/A,#N/A,FALSE,"혼합골재"}</definedName>
    <definedName name="ㅇ호" hidden="1">{#N/A,#N/A,FALSE,"혼합골재"}</definedName>
    <definedName name="아니오" localSheetId="4" hidden="1">{#N/A,#N/A,FALSE,"단가표지"}</definedName>
    <definedName name="아니오" hidden="1">{#N/A,#N/A,FALSE,"단가표지"}</definedName>
    <definedName name="아란" localSheetId="4" hidden="1">{#N/A,#N/A,FALSE,"혼합골재"}</definedName>
    <definedName name="아란" hidden="1">{#N/A,#N/A,FALSE,"혼합골재"}</definedName>
    <definedName name="아러ㅏ러" localSheetId="4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아무" localSheetId="4" hidden="1">{#N/A,#N/A,FALSE,"배수2"}</definedName>
    <definedName name="아무" hidden="1">{#N/A,#N/A,FALSE,"배수2"}</definedName>
    <definedName name="아무거나" localSheetId="4" hidden="1">{#N/A,#N/A,FALSE,"배수2"}</definedName>
    <definedName name="아무거나" hidden="1">{#N/A,#N/A,FALSE,"배수2"}</definedName>
    <definedName name="아스콘2" localSheetId="4" hidden="1">[45]조명시설!#REF!</definedName>
    <definedName name="아스콘2" hidden="1">[45]조명시설!#REF!</definedName>
    <definedName name="아스콘깨기" localSheetId="4" hidden="1">{#N/A,#N/A,FALSE,"골재소요량";#N/A,#N/A,FALSE,"골재소요량"}</definedName>
    <definedName name="아스콘깨기" hidden="1">{#N/A,#N/A,FALSE,"골재소요량";#N/A,#N/A,FALSE,"골재소요량"}</definedName>
    <definedName name="아스팔트절단" localSheetId="4" hidden="1">{#N/A,#N/A,FALSE,"단가표지"}</definedName>
    <definedName name="아스팔트절단" hidden="1">{#N/A,#N/A,FALSE,"단가표지"}</definedName>
    <definedName name="아싸가오리" localSheetId="4" hidden="1">{#N/A,#N/A,FALSE,"전력간선"}</definedName>
    <definedName name="아싸가오리" hidden="1">{#N/A,#N/A,FALSE,"전력간선"}</definedName>
    <definedName name="아아" localSheetId="4" hidden="1">{#N/A,#N/A,FALSE,"조골재"}</definedName>
    <definedName name="아아" hidden="1">{#N/A,#N/A,FALSE,"조골재"}</definedName>
    <definedName name="아아아아" localSheetId="4" hidden="1">{#N/A,#N/A,FALSE,"조골재"}</definedName>
    <definedName name="아아아아" hidden="1">{#N/A,#N/A,FALSE,"조골재"}</definedName>
    <definedName name="아ㅏ" localSheetId="4" hidden="1">{#N/A,#N/A,FALSE,"조골재"}</definedName>
    <definedName name="아ㅏ" hidden="1">{#N/A,#N/A,FALSE,"조골재"}</definedName>
    <definedName name="아ㅓ림" localSheetId="4" hidden="1">{#N/A,#N/A,FALSE,"포장1";#N/A,#N/A,FALSE,"포장1"}</definedName>
    <definedName name="아ㅓ림" hidden="1">{#N/A,#N/A,FALSE,"포장1";#N/A,#N/A,FALSE,"포장1"}</definedName>
    <definedName name="안" localSheetId="4" hidden="1">{#N/A,#N/A,FALSE,"포장2"}</definedName>
    <definedName name="안" hidden="1">{#N/A,#N/A,FALSE,"포장2"}</definedName>
    <definedName name="안전점검을" localSheetId="4" hidden="1">{#N/A,#N/A,FALSE,"결의서";#N/A,#N/A,FALSE,"내역서";#N/A,#N/A,FALSE,"도급예상";#N/A,#N/A,FALSE,"시방서"}</definedName>
    <definedName name="안전점검을" hidden="1">{#N/A,#N/A,FALSE,"결의서";#N/A,#N/A,FALSE,"내역서";#N/A,#N/A,FALSE,"도급예상";#N/A,#N/A,FALSE,"시방서"}</definedName>
    <definedName name="암거날개벽" localSheetId="4" hidden="1">[51]덕전리!#REF!</definedName>
    <definedName name="암거날개벽" hidden="1">[51]덕전리!#REF!</definedName>
    <definedName name="암거재료집계" localSheetId="4" hidden="1">{"'중기작업1'!$A$1:$V$18"}</definedName>
    <definedName name="암거재료집계" hidden="1">{"'중기작업1'!$A$1:$V$18"}</definedName>
    <definedName name="앙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야" localSheetId="4" hidden="1">{#N/A,#N/A,FALSE,"배수1"}</definedName>
    <definedName name="야" hidden="1">{#N/A,#N/A,FALSE,"배수1"}</definedName>
    <definedName name="야간" localSheetId="4" hidden="1">{#N/A,#N/A,FALSE,"지침";#N/A,#N/A,FALSE,"환경분석";#N/A,#N/A,FALSE,"Sheet16"}</definedName>
    <definedName name="야간" hidden="1">{#N/A,#N/A,FALSE,"지침";#N/A,#N/A,FALSE,"환경분석";#N/A,#N/A,FALSE,"Sheet16"}</definedName>
    <definedName name="양식" localSheetId="4" hidden="1">{"'중기작업1'!$A$1:$V$18"}</definedName>
    <definedName name="양식" hidden="1">{"'중기작업1'!$A$1:$V$18"}</definedName>
    <definedName name="양재승2222222" localSheetId="4" hidden="1">[59]차액보증!#REF!</definedName>
    <definedName name="양재승2222222" hidden="1">[59]차액보증!#REF!</definedName>
    <definedName name="어" localSheetId="4" hidden="1">{#N/A,#N/A,FALSE,"2~8번"}</definedName>
    <definedName name="어" hidden="1">{#N/A,#N/A,FALSE,"2~8번"}</definedName>
    <definedName name="어어" localSheetId="4" hidden="1">{#N/A,#N/A,FALSE,"운반시간"}</definedName>
    <definedName name="어어" hidden="1">{#N/A,#N/A,FALSE,"운반시간"}</definedName>
    <definedName name="어오" localSheetId="4" hidden="1">{#N/A,#N/A,FALSE,"현장 NCR 분석";#N/A,#N/A,FALSE,"현장품질감사";#N/A,#N/A,FALSE,"현장품질감사"}</definedName>
    <definedName name="어오" hidden="1">{#N/A,#N/A,FALSE,"현장 NCR 분석";#N/A,#N/A,FALSE,"현장품질감사";#N/A,#N/A,FALSE,"현장품질감사"}</definedName>
    <definedName name="어ㅏㅇ" localSheetId="4" hidden="1">[33]날개벽수량표!#REF!</definedName>
    <definedName name="어ㅏㅇ" hidden="1">[33]날개벽수량표!#REF!</definedName>
    <definedName name="어ㅓㄴ" localSheetId="4" hidden="1">#REF!</definedName>
    <definedName name="어ㅓㄴ" hidden="1">#REF!</definedName>
    <definedName name="억이상" localSheetId="4" hidden="1">{#N/A,#N/A,FALSE,"2~8번"}</definedName>
    <definedName name="억이상" hidden="1">{#N/A,#N/A,FALSE,"2~8번"}</definedName>
    <definedName name="언" localSheetId="4" hidden="1">#REF!</definedName>
    <definedName name="언" hidden="1">#REF!</definedName>
    <definedName name="언체" localSheetId="4" hidden="1">{#N/A,#N/A,FALSE,"골재소요량";#N/A,#N/A,FALSE,"골재소요량"}</definedName>
    <definedName name="언체" hidden="1">{#N/A,#N/A,FALSE,"골재소요량";#N/A,#N/A,FALSE,"골재소요량"}</definedName>
    <definedName name="업" localSheetId="4" hidden="1">{#N/A,#N/A,FALSE,"단가표지"}</definedName>
    <definedName name="업" hidden="1">{#N/A,#N/A,FALSE,"단가표지"}</definedName>
    <definedName name="업종" localSheetId="4" hidden="1">{#N/A,#N/A,FALSE,"포장2"}</definedName>
    <definedName name="업종" hidden="1">{#N/A,#N/A,FALSE,"포장2"}</definedName>
    <definedName name="업체" localSheetId="4" hidden="1">#REF!</definedName>
    <definedName name="업체" hidden="1">#REF!</definedName>
    <definedName name="업체순위" localSheetId="4" hidden="1">{#N/A,#N/A,FALSE,"배수2"}</definedName>
    <definedName name="업체순위" hidden="1">{#N/A,#N/A,FALSE,"배수2"}</definedName>
    <definedName name="여우" localSheetId="4" hidden="1">{#N/A,#N/A,FALSE,"조골재"}</definedName>
    <definedName name="여우" hidden="1">{#N/A,#N/A,FALSE,"조골재"}</definedName>
    <definedName name="연경1교" localSheetId="4" hidden="1">{#N/A,#N/A,FALSE,"단면 제원"}</definedName>
    <definedName name="연경1교" hidden="1">{#N/A,#N/A,FALSE,"단면 제원"}</definedName>
    <definedName name="연경1교1" localSheetId="4" hidden="1">{#N/A,#N/A,FALSE,"단면 제원"}</definedName>
    <definedName name="연경1교1" hidden="1">{#N/A,#N/A,FALSE,"단면 제원"}</definedName>
    <definedName name="연습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염색기술3" localSheetId="4" hidden="1">{#N/A,#N/A,TRUE,"손익보고"}</definedName>
    <definedName name="염색기술3" hidden="1">{#N/A,#N/A,TRUE,"손익보고"}</definedName>
    <definedName name="예산" localSheetId="4" hidden="1">{#N/A,#N/A,TRUE,"손익보고"}</definedName>
    <definedName name="예산" hidden="1">{#N/A,#N/A,TRUE,"손익보고"}</definedName>
    <definedName name="예정공정" localSheetId="4" hidden="1">{#N/A,#N/A,FALSE,"단가표지"}</definedName>
    <definedName name="예정공정" hidden="1">{#N/A,#N/A,FALSE,"단가표지"}</definedName>
    <definedName name="오" hidden="1">[32]실행철강하도!$A$1:$A$4</definedName>
    <definedName name="오수맨홀위치" localSheetId="4" hidden="1">{"'Sheet1'!$A$4","'Sheet1'!$A$9:$G$28"}</definedName>
    <definedName name="오수맨홀위치" hidden="1">{"'Sheet1'!$A$4","'Sheet1'!$A$9:$G$28"}</definedName>
    <definedName name="오수토공" localSheetId="4" hidden="1">{#N/A,#N/A,FALSE,"기안지";#N/A,#N/A,FALSE,"통신지"}</definedName>
    <definedName name="오수토공" hidden="1">{#N/A,#N/A,FALSE,"기안지";#N/A,#N/A,FALSE,"통신지"}</definedName>
    <definedName name="오오" localSheetId="4" hidden="1">{#N/A,#N/A,FALSE,"조골재"}</definedName>
    <definedName name="오오" hidden="1">{#N/A,#N/A,FALSE,"조골재"}</definedName>
    <definedName name="오오오오오오오옹" localSheetId="4" hidden="1">{#N/A,#N/A,FALSE,"2~8번"}</definedName>
    <definedName name="오오오오오오오옹" hidden="1">{#N/A,#N/A,FALSE,"2~8번"}</definedName>
    <definedName name="오옹" localSheetId="4" hidden="1">{#N/A,#N/A,FALSE,"골재소요량";#N/A,#N/A,FALSE,"골재소요량"}</definedName>
    <definedName name="오옹" hidden="1">{#N/A,#N/A,FALSE,"골재소요량";#N/A,#N/A,FALSE,"골재소요량"}</definedName>
    <definedName name="옹" localSheetId="4" hidden="1">{#N/A,#N/A,FALSE,"골재소요량";#N/A,#N/A,FALSE,"골재소요량"}</definedName>
    <definedName name="옹" hidden="1">{#N/A,#N/A,FALSE,"골재소요량";#N/A,#N/A,FALSE,"골재소요량"}</definedName>
    <definedName name="옹벽" localSheetId="4" hidden="1">{#N/A,#N/A,FALSE,"혼합골재"}</definedName>
    <definedName name="옹벽" hidden="1">{#N/A,#N/A,FALSE,"혼합골재"}</definedName>
    <definedName name="옹벽단위" localSheetId="4" hidden="1">[60]날개벽수량표!#REF!</definedName>
    <definedName name="옹벽단위" hidden="1">[60]날개벽수량표!#REF!</definedName>
    <definedName name="옹벽수량집계표" localSheetId="4" hidden="1">{#N/A,#N/A,FALSE,"2~8번"}</definedName>
    <definedName name="옹벽수량집계표" hidden="1">{#N/A,#N/A,FALSE,"2~8번"}</definedName>
    <definedName name="옹벽수량집계표총괄" localSheetId="4" hidden="1">{#N/A,#N/A,FALSE,"혼합골재"}</definedName>
    <definedName name="옹벽수량집계표총괄" hidden="1">{#N/A,#N/A,FALSE,"혼합골재"}</definedName>
    <definedName name="옹ㅇ벽" localSheetId="4" hidden="1">[60]날개벽수량표!#REF!</definedName>
    <definedName name="옹ㅇ벽" hidden="1">[60]날개벽수량표!#REF!</definedName>
    <definedName name="옺ㄷㄱ" localSheetId="4" hidden="1">{#N/A,#N/A,FALSE,"단가표지"}</definedName>
    <definedName name="옺ㄷㄱ" hidden="1">{#N/A,#N/A,FALSE,"단가표지"}</definedName>
    <definedName name="완도" localSheetId="4" hidden="1">{#N/A,#N/A,FALSE,"포장2"}</definedName>
    <definedName name="완도" hidden="1">{#N/A,#N/A,FALSE,"포장2"}</definedName>
    <definedName name="왜" localSheetId="4" hidden="1">{#N/A,#N/A,FALSE,"배수2"}</definedName>
    <definedName name="왜" hidden="1">{#N/A,#N/A,FALSE,"배수2"}</definedName>
    <definedName name="용수로재료집계" localSheetId="4" hidden="1">{"'Sheet1'!$A$4","'Sheet1'!$A$9:$G$28"}</definedName>
    <definedName name="용수로재료집계" hidden="1">{"'Sheet1'!$A$4","'Sheet1'!$A$9:$G$28"}</definedName>
    <definedName name="용용" localSheetId="4" hidden="1">{#N/A,#N/A,FALSE,"포장2"}</definedName>
    <definedName name="용용" hidden="1">{#N/A,#N/A,FALSE,"포장2"}</definedName>
    <definedName name="용표" localSheetId="4" hidden="1">{#N/A,#N/A,FALSE,"전력간선"}</definedName>
    <definedName name="용표" hidden="1">{#N/A,#N/A,FALSE,"전력간선"}</definedName>
    <definedName name="우성교" localSheetId="4" hidden="1">{#N/A,#N/A,FALSE,"단면 제원"}</definedName>
    <definedName name="우성교" hidden="1">{#N/A,#N/A,FALSE,"단면 제원"}</definedName>
    <definedName name="우웅" localSheetId="4" hidden="1">{#N/A,#N/A,FALSE,"2~8번"}</definedName>
    <definedName name="우웅" hidden="1">{#N/A,#N/A,FALSE,"2~8번"}</definedName>
    <definedName name="우ㅗ홓ㅇ" localSheetId="4" hidden="1">{#N/A,#N/A,FALSE,"조골재"}</definedName>
    <definedName name="우ㅗ홓ㅇ" hidden="1">{#N/A,#N/A,FALSE,"조골재"}</definedName>
    <definedName name="울트구룡대보2공구" localSheetId="4" hidden="1">{#N/A,#N/A,FALSE,"속도"}</definedName>
    <definedName name="울트구룡대보2공구" hidden="1">{#N/A,#N/A,FALSE,"속도"}</definedName>
    <definedName name="울트라" localSheetId="4" hidden="1">{#N/A,#N/A,FALSE,"구조1"}</definedName>
    <definedName name="울트라" hidden="1">{#N/A,#N/A,FALSE,"구조1"}</definedName>
    <definedName name="울트라구룡2공구" localSheetId="4" hidden="1">{#N/A,#N/A,FALSE,"이정표"}</definedName>
    <definedName name="울트라구룡2공구" hidden="1">{#N/A,#N/A,FALSE,"이정표"}</definedName>
    <definedName name="원가" localSheetId="4" hidden="1">{#N/A,#N/A,FALSE,"운반시간"}</definedName>
    <definedName name="원가" hidden="1">{#N/A,#N/A,FALSE,"운반시간"}</definedName>
    <definedName name="원가22" localSheetId="4" hidden="1">{#N/A,#N/A,FALSE,"단가표지"}</definedName>
    <definedName name="원가22" hidden="1">{#N/A,#N/A,FALSE,"단가표지"}</definedName>
    <definedName name="원가계산서" localSheetId="4" hidden="1">{#N/A,#N/A,FALSE,"단면 제원"}</definedName>
    <definedName name="원가계산서" hidden="1">{#N/A,#N/A,FALSE,"단면 제원"}</definedName>
    <definedName name="원가계산서1" localSheetId="4" hidden="1">{#N/A,#N/A,FALSE,"단면 제원"}</definedName>
    <definedName name="원가계산서1" hidden="1">{#N/A,#N/A,FALSE,"단면 제원"}</definedName>
    <definedName name="원남내역" hidden="1">[61]실행철강하도!$A$1:$A$4</definedName>
    <definedName name="원내역서" localSheetId="4" hidden="1">{#N/A,#N/A,FALSE,"전력간선"}</definedName>
    <definedName name="원내역서" hidden="1">{#N/A,#N/A,FALSE,"전력간선"}</definedName>
    <definedName name="월별" localSheetId="4" hidden="1">{#N/A,#N/A,FALSE,"현장 NCR 분석";#N/A,#N/A,FALSE,"현장품질감사";#N/A,#N/A,FALSE,"현장품질감사"}</definedName>
    <definedName name="월별" hidden="1">{#N/A,#N/A,FALSE,"현장 NCR 분석";#N/A,#N/A,FALSE,"현장품질감사";#N/A,#N/A,FALSE,"현장품질감사"}</definedName>
    <definedName name="월별계획" localSheetId="4" hidden="1">{#N/A,#N/A,FALSE,"현장 NCR 분석";#N/A,#N/A,FALSE,"현장품질감사";#N/A,#N/A,FALSE,"현장품질감사"}</definedName>
    <definedName name="월별계획" hidden="1">{#N/A,#N/A,FALSE,"현장 NCR 분석";#N/A,#N/A,FALSE,"현장품질감사";#N/A,#N/A,FALSE,"현장품질감사"}</definedName>
    <definedName name="월별투입" localSheetId="4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유동1" localSheetId="4" hidden="1">'[43]#REF'!#REF!</definedName>
    <definedName name="유동1" hidden="1">'[43]#REF'!#REF!</definedName>
    <definedName name="유정호" localSheetId="4" hidden="1">[62]배수내역!#REF!</definedName>
    <definedName name="유정호" hidden="1">[62]배수내역!#REF!</definedName>
    <definedName name="유지관리비" localSheetId="4" hidden="1">#REF!</definedName>
    <definedName name="유지관리비" hidden="1">#REF!</definedName>
    <definedName name="유현" localSheetId="4" hidden="1">{#N/A,#N/A,FALSE,"포장단가"}</definedName>
    <definedName name="유현" hidden="1">{#N/A,#N/A,FALSE,"포장단가"}</definedName>
    <definedName name="육교" localSheetId="4" hidden="1">{#N/A,#N/A,FALSE,"단면 제원"}</definedName>
    <definedName name="육교" hidden="1">{#N/A,#N/A,FALSE,"단면 제원"}</definedName>
    <definedName name="육다시이" localSheetId="4" hidden="1">#REF!</definedName>
    <definedName name="육다시이" hidden="1">#REF!</definedName>
    <definedName name="은" localSheetId="4" hidden="1">{#N/A,#N/A,FALSE,"구조2"}</definedName>
    <definedName name="은" hidden="1">{#N/A,#N/A,FALSE,"구조2"}</definedName>
    <definedName name="을" localSheetId="4" hidden="1">{#N/A,#N/A,FALSE,"도급대비시행율";#N/A,#N/A,FALSE,"결의서";#N/A,#N/A,FALSE,"내역서";#N/A,#N/A,FALSE,"도급예상"}</definedName>
    <definedName name="을" hidden="1">{#N/A,#N/A,FALSE,"도급대비시행율";#N/A,#N/A,FALSE,"결의서";#N/A,#N/A,FALSE,"내역서";#N/A,#N/A,FALSE,"도급예상"}</definedName>
    <definedName name="의" localSheetId="4" hidden="1">{#N/A,#N/A,FALSE,"운반시간"}</definedName>
    <definedName name="의" hidden="1">{#N/A,#N/A,FALSE,"운반시간"}</definedName>
    <definedName name="이" localSheetId="4" hidden="1">{#N/A,#N/A,FALSE,"이정표"}</definedName>
    <definedName name="이" hidden="1">{#N/A,#N/A,FALSE,"이정표"}</definedName>
    <definedName name="이가" localSheetId="4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동" localSheetId="4" hidden="1">{#N/A,#N/A,FALSE,"조골재"}</definedName>
    <definedName name="이동" hidden="1">{#N/A,#N/A,FALSE,"조골재"}</definedName>
    <definedName name="이론" localSheetId="4" hidden="1">{#N/A,#N/A,FALSE,"속도"}</definedName>
    <definedName name="이론" hidden="1">{#N/A,#N/A,FALSE,"속도"}</definedName>
    <definedName name="이른" localSheetId="4" hidden="1">{#N/A,#N/A,FALSE,"2~8번"}</definedName>
    <definedName name="이른" hidden="1">{#N/A,#N/A,FALSE,"2~8번"}</definedName>
    <definedName name="이름표" localSheetId="4" hidden="1">{#N/A,#N/A,FALSE,"단가표지"}</definedName>
    <definedName name="이름표" hidden="1">{#N/A,#N/A,FALSE,"단가표지"}</definedName>
    <definedName name="이릉" localSheetId="4" hidden="1">#REF!</definedName>
    <definedName name="이릉" hidden="1">#REF!</definedName>
    <definedName name="이민상" localSheetId="4" hidden="1">[4]노임단가!#REF!</definedName>
    <definedName name="이민상" hidden="1">[4]노임단가!#REF!</definedName>
    <definedName name="이이애" localSheetId="4" hidden="1">{#N/A,#N/A,FALSE,"구조1"}</definedName>
    <definedName name="이이애" hidden="1">{#N/A,#N/A,FALSE,"구조1"}</definedName>
    <definedName name="이정" localSheetId="4" hidden="1">{#N/A,#N/A,FALSE,"2~8번"}</definedName>
    <definedName name="이정" hidden="1">{#N/A,#N/A,FALSE,"2~8번"}</definedName>
    <definedName name="이종훈" hidden="1">[40]전기!$A$4:$A$163</definedName>
    <definedName name="이천순복음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토처리" localSheetId="4" hidden="1">{#N/A,#N/A,FALSE,"구조2"}</definedName>
    <definedName name="이토처리" hidden="1">{#N/A,#N/A,FALSE,"구조2"}</definedName>
    <definedName name="이흥주" localSheetId="4" hidden="1">{"'단계별시설공사비'!$A$3:$K$51"}</definedName>
    <definedName name="이흥주" hidden="1">{"'단계별시설공사비'!$A$3:$K$51"}</definedName>
    <definedName name="인천" localSheetId="4" hidden="1">{#N/A,#N/A,FALSE,"현장 NCR 분석";#N/A,#N/A,FALSE,"현장품질감사";#N/A,#N/A,FALSE,"현장품질감사"}</definedName>
    <definedName name="인천" hidden="1">{#N/A,#N/A,FALSE,"현장 NCR 분석";#N/A,#N/A,FALSE,"현장품질감사";#N/A,#N/A,FALSE,"현장품질감사"}</definedName>
    <definedName name="인천1" localSheetId="4" hidden="1">#REF!</definedName>
    <definedName name="인천1" hidden="1">#REF!</definedName>
    <definedName name="인천지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[32]실행철강하도!$A$1:$A$4</definedName>
    <definedName name="일반개구부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일반개구부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일반부" localSheetId="4" hidden="1">{#N/A,#N/A,FALSE,"조골재"}</definedName>
    <definedName name="일반부" hidden="1">{#N/A,#N/A,FALSE,"조골재"}</definedName>
    <definedName name="일위대가호표" localSheetId="4" hidden="1">#REF!</definedName>
    <definedName name="일위대가호표" hidden="1">#REF!</definedName>
    <definedName name="賃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임ㄴ" localSheetId="4" hidden="1">{"'공사부문'!$A$6:$A$32"}</definedName>
    <definedName name="임ㄴ" hidden="1">{"'공사부문'!$A$6:$A$32"}</definedName>
    <definedName name="임시1" localSheetId="4" hidden="1">{#N/A,#N/A,FALSE,"전력간선"}</definedName>
    <definedName name="임시1" hidden="1">{#N/A,#N/A,FALSE,"전력간선"}</definedName>
    <definedName name="임시2" localSheetId="4" hidden="1">{#N/A,#N/A,FALSE,"전력간선"}</definedName>
    <definedName name="임시2" hidden="1">{#N/A,#N/A,FALSE,"전력간선"}</definedName>
    <definedName name="임직원특판" localSheetId="4" hidden="1">{#N/A,#N/A,TRUE,"NRE";#N/A,#N/A,TRUE,"Tooling";#N/A,#N/A,TRUE,"Sample";#N/A,#N/A,TRUE,"Fixtures";#N/A,#N/A,TRUE,"Agency";#N/A,#N/A,TRUE,"Personnel"}</definedName>
    <definedName name="임직원특판" hidden="1">{#N/A,#N/A,TRUE,"NRE";#N/A,#N/A,TRUE,"Tooling";#N/A,#N/A,TRUE,"Sample";#N/A,#N/A,TRUE,"Fixtures";#N/A,#N/A,TRUE,"Agency";#N/A,#N/A,TRUE,"Personnel"}</definedName>
    <definedName name="임형" localSheetId="4" hidden="1">{#N/A,#N/A,FALSE,"포장2"}</definedName>
    <definedName name="임형" hidden="1">{#N/A,#N/A,FALSE,"포장2"}</definedName>
    <definedName name="입력DATA" localSheetId="4" hidden="1">{#N/A,#N/A,FALSE,"단면 제원"}</definedName>
    <definedName name="입력DATA" hidden="1">{#N/A,#N/A,FALSE,"단면 제원"}</definedName>
    <definedName name="입찰금액안" localSheetId="4" hidden="1">[63]집계표!#REF!</definedName>
    <definedName name="입찰금액안" hidden="1">[63]집계표!#REF!</definedName>
    <definedName name="ㅈ" localSheetId="4" hidden="1">{#N/A,#N/A,FALSE,"혼합골재"}</definedName>
    <definedName name="ㅈ" hidden="1">{#N/A,#N/A,FALSE,"혼합골재"}</definedName>
    <definedName name="ㅈㄱ" localSheetId="4" hidden="1">{#N/A,#N/A,FALSE,"조골재"}</definedName>
    <definedName name="ㅈㄱ" hidden="1">{#N/A,#N/A,FALSE,"조골재"}</definedName>
    <definedName name="ㅈㄱ도" localSheetId="4" hidden="1">{"'중기작업1'!$A$1:$V$18"}</definedName>
    <definedName name="ㅈㄱ도" hidden="1">{"'중기작업1'!$A$1:$V$18"}</definedName>
    <definedName name="ㅈㄵㄵㄵㄴㄵㄵㄴ" localSheetId="4" hidden="1">{"'중기작업1'!$A$1:$V$18"}</definedName>
    <definedName name="ㅈㄵㄵㄵㄴㄵㄵㄴ" hidden="1">{"'중기작업1'!$A$1:$V$18"}</definedName>
    <definedName name="ㅈㄷㄱㄷㅈㄱㄷㅈ" localSheetId="4" hidden="1">{#N/A,#N/A,FALSE,"표지목차"}</definedName>
    <definedName name="ㅈㄷㄱㄷㅈㄱㄷㅈ" hidden="1">{#N/A,#N/A,FALSE,"표지목차"}</definedName>
    <definedName name="ㅈㄷㄹ" localSheetId="4" hidden="1">{"'중기작업1'!$A$1:$V$18"}</definedName>
    <definedName name="ㅈㄷㄹ" hidden="1">{"'중기작업1'!$A$1:$V$18"}</definedName>
    <definedName name="ㅈㄷㄻㅇㄹ" localSheetId="4" hidden="1">#REF!</definedName>
    <definedName name="ㅈㄷㄻㅇㄹ" hidden="1">#REF!</definedName>
    <definedName name="ㅈㄷㄻㅈ" localSheetId="4" hidden="1">#REF!</definedName>
    <definedName name="ㅈㄷㄻㅈ" hidden="1">#REF!</definedName>
    <definedName name="ㅈㄷㅈㄷ" localSheetId="4" hidden="1">{#N/A,#N/A,FALSE,"배수2"}</definedName>
    <definedName name="ㅈㄷㅈㄷ" hidden="1">{#N/A,#N/A,FALSE,"배수2"}</definedName>
    <definedName name="ㅈㄹㅈ" localSheetId="4" hidden="1">{#N/A,#N/A,FALSE,"포장2"}</definedName>
    <definedName name="ㅈㄹㅈ" hidden="1">{#N/A,#N/A,FALSE,"포장2"}</definedName>
    <definedName name="ㅈㅈ" localSheetId="4" hidden="1">{#N/A,#N/A,FALSE,"표지목차"}</definedName>
    <definedName name="ㅈㅈ" hidden="1">{#N/A,#N/A,FALSE,"표지목차"}</definedName>
    <definedName name="ㅈㅈㅈ" localSheetId="4" hidden="1">#REF!</definedName>
    <definedName name="ㅈㅈㅈ" hidden="1">#REF!</definedName>
    <definedName name="ㅈㅈㅈㅈㅈ" localSheetId="4" hidden="1">{#N/A,#N/A,FALSE,"2~8번"}</definedName>
    <definedName name="ㅈㅈㅈㅈㅈ" hidden="1">{#N/A,#N/A,FALSE,"2~8번"}</definedName>
    <definedName name="자미" localSheetId="4" hidden="1">{#N/A,#N/A,FALSE,"명세표"}</definedName>
    <definedName name="자미" hidden="1">{#N/A,#N/A,FALSE,"명세표"}</definedName>
    <definedName name="자재단가근거" localSheetId="4" hidden="1">#REF!</definedName>
    <definedName name="자재단가근거" hidden="1">#REF!</definedName>
    <definedName name="자재집계" localSheetId="4" hidden="1">{#N/A,#N/A,FALSE,"포장단가"}</definedName>
    <definedName name="자재집계" hidden="1">{#N/A,#N/A,FALSE,"포장단가"}</definedName>
    <definedName name="자재총괄" localSheetId="4" hidden="1">{#N/A,#N/A,FALSE,"혼합골재"}</definedName>
    <definedName name="자재총괄" hidden="1">{#N/A,#N/A,FALSE,"혼합골재"}</definedName>
    <definedName name="잠관" localSheetId="4" hidden="1">{"'중기작업1'!$A$1:$V$18"}</definedName>
    <definedName name="잠관" hidden="1">{"'중기작업1'!$A$1:$V$18"}</definedName>
    <definedName name="잡철공사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장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선2호" localSheetId="4" hidden="1">{"'중기작업1'!$A$1:$V$18"}</definedName>
    <definedName name="장선2호" hidden="1">{"'중기작업1'!$A$1:$V$18"}</definedName>
    <definedName name="장선2호산출" localSheetId="4" hidden="1">{"'중기작업1'!$A$1:$V$18"}</definedName>
    <definedName name="장선2호산출" hidden="1">{"'중기작업1'!$A$1:$V$18"}</definedName>
    <definedName name="장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재" localSheetId="4" hidden="1">{#N/A,#N/A,FALSE,"단면 제원"}</definedName>
    <definedName name="재" hidden="1">{#N/A,#N/A,FALSE,"단면 제원"}</definedName>
    <definedName name="재료2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재료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재료노무합계" localSheetId="4" hidden="1">{"'건축내역'!$A$1:$L$413"}</definedName>
    <definedName name="재료노무합계" hidden="1">{"'건축내역'!$A$1:$L$413"}</definedName>
    <definedName name="재료비1209" localSheetId="4" hidden="1">{#N/A,#N/A,TRUE,"NRE";#N/A,#N/A,TRUE,"Tooling";#N/A,#N/A,TRUE,"Sample";#N/A,#N/A,TRUE,"Fixtures";#N/A,#N/A,TRUE,"Agency";#N/A,#N/A,TRUE,"Personnel"}</definedName>
    <definedName name="재료비1209" hidden="1">{#N/A,#N/A,TRUE,"NRE";#N/A,#N/A,TRUE,"Tooling";#N/A,#N/A,TRUE,"Sample";#N/A,#N/A,TRUE,"Fixtures";#N/A,#N/A,TRUE,"Agency";#N/A,#N/A,TRUE,"Personnel"}</definedName>
    <definedName name="재료산출" localSheetId="4" hidden="1">{"'중기작업1'!$A$1:$V$18"}</definedName>
    <definedName name="재료산출" hidden="1">{"'중기작업1'!$A$1:$V$18"}</definedName>
    <definedName name="재료총집계표" localSheetId="4" hidden="1">{"'중기작업1'!$A$1:$V$18"}</definedName>
    <definedName name="재료총집계표" hidden="1">{"'중기작업1'!$A$1:$V$18"}</definedName>
    <definedName name="재배치" localSheetId="4" hidden="1">{#N/A,#N/A,FALSE,"3가";#N/A,#N/A,FALSE,"3나";#N/A,#N/A,FALSE,"3다"}</definedName>
    <definedName name="재배치" hidden="1">{#N/A,#N/A,FALSE,"3가";#N/A,#N/A,FALSE,"3나";#N/A,#N/A,FALSE,"3다"}</definedName>
    <definedName name="재현" localSheetId="4" hidden="1">{#N/A,#N/A,FALSE,"현장 NCR 분석";#N/A,#N/A,FALSE,"현장품질감사";#N/A,#N/A,FALSE,"현장품질감사"}</definedName>
    <definedName name="재현" hidden="1">{#N/A,#N/A,FALSE,"현장 NCR 분석";#N/A,#N/A,FALSE,"현장품질감사";#N/A,#N/A,FALSE,"현장품질감사"}</definedName>
    <definedName name="쟈" localSheetId="4" hidden="1">{#N/A,#N/A,FALSE,"단면 제원"}</definedName>
    <definedName name="쟈" hidden="1">{#N/A,#N/A,FALSE,"단면 제원"}</definedName>
    <definedName name="저" localSheetId="4" hidden="1">{#N/A,#N/A,FALSE,"단면 제원"}</definedName>
    <definedName name="저" hidden="1">{#N/A,#N/A,FALSE,"단면 제원"}</definedName>
    <definedName name="전기산출" localSheetId="4" hidden="1">#REF!</definedName>
    <definedName name="전기산출" hidden="1">#REF!</definedName>
    <definedName name="전기산출내역" localSheetId="4" hidden="1">#REF!</definedName>
    <definedName name="전기산출내역" hidden="1">#REF!</definedName>
    <definedName name="전기표지2" localSheetId="4" hidden="1">{#N/A,#N/A,FALSE,"지침";#N/A,#N/A,FALSE,"환경분석";#N/A,#N/A,FALSE,"Sheet16"}</definedName>
    <definedName name="전기표지2" hidden="1">{#N/A,#N/A,FALSE,"지침";#N/A,#N/A,FALSE,"환경분석";#N/A,#N/A,FALSE,"Sheet16"}</definedName>
    <definedName name="전등1" localSheetId="4" hidden="1">{#N/A,#N/A,FALSE,"전력간선"}</definedName>
    <definedName name="전등1" hidden="1">{#N/A,#N/A,FALSE,"전력간선"}</definedName>
    <definedName name="전라선" localSheetId="4" hidden="1">{#N/A,#N/A,FALSE,"현장 NCR 분석";#N/A,#N/A,FALSE,"현장품질감사";#N/A,#N/A,FALSE,"현장품질감사"}</definedName>
    <definedName name="전라선" hidden="1">{#N/A,#N/A,FALSE,"현장 NCR 분석";#N/A,#N/A,FALSE,"현장품질감사";#N/A,#N/A,FALSE,"현장품질감사"}</definedName>
    <definedName name="전선관및접지내역서" localSheetId="4" hidden="1">'[64]당진1,2호기전선관설치및접지4차공사내역서-을지'!#REF!</definedName>
    <definedName name="전선관및접지내역서" hidden="1">'[64]당진1,2호기전선관설치및접지4차공사내역서-을지'!#REF!</definedName>
    <definedName name="전열" localSheetId="4" hidden="1">{#N/A,#N/A,FALSE,"전력간선"}</definedName>
    <definedName name="전열" hidden="1">{#N/A,#N/A,FALSE,"전력간선"}</definedName>
    <definedName name="전열1" localSheetId="4" hidden="1">{#N/A,#N/A,FALSE,"전력간선"}</definedName>
    <definedName name="전열1" hidden="1">{#N/A,#N/A,FALSE,"전력간선"}</definedName>
    <definedName name="전철" hidden="1">0</definedName>
    <definedName name="전체내역" localSheetId="4" hidden="1">#REF!</definedName>
    <definedName name="전체내역" hidden="1">#REF!</definedName>
    <definedName name="전체제조총괄표" localSheetId="4" hidden="1">{"'건축내역'!$A$1:$L$413"}</definedName>
    <definedName name="전체제조총괄표" hidden="1">{"'건축내역'!$A$1:$L$413"}</definedName>
    <definedName name="전화" localSheetId="4" hidden="1">{#N/A,#N/A,FALSE,"전력간선"}</definedName>
    <definedName name="전화" hidden="1">{#N/A,#N/A,FALSE,"전력간선"}</definedName>
    <definedName name="절토부점검로" localSheetId="4" hidden="1">'[43]#REF'!#REF!</definedName>
    <definedName name="절토부점검로" hidden="1">'[43]#REF'!#REF!</definedName>
    <definedName name="점검시설" localSheetId="4" hidden="1">{#N/A,#N/A,FALSE,"토공2"}</definedName>
    <definedName name="점검시설" hidden="1">{#N/A,#N/A,FALSE,"토공2"}</definedName>
    <definedName name="접속1" localSheetId="4" hidden="1">{"'산출근거'!$B$4:$D$8"}</definedName>
    <definedName name="접속1" hidden="1">{"'산출근거'!$B$4:$D$8"}</definedName>
    <definedName name="접속도로" localSheetId="4" hidden="1">{"'산출근거'!$B$4:$D$8"}</definedName>
    <definedName name="접속도로" hidden="1">{"'산출근거'!$B$4:$D$8"}</definedName>
    <definedName name="접지" localSheetId="4" hidden="1">{#N/A,#N/A,FALSE,"전력간선"}</definedName>
    <definedName name="접지" hidden="1">{#N/A,#N/A,FALSE,"전력간선"}</definedName>
    <definedName name="정보통신" localSheetId="4" hidden="1">{#N/A,#N/A,FALSE,"전력간선"}</definedName>
    <definedName name="정보통신" hidden="1">{#N/A,#N/A,FALSE,"전력간선"}</definedName>
    <definedName name="정손익" localSheetId="4" hidden="1">{#N/A,#N/A,FALSE,"현장 NCR 분석";#N/A,#N/A,FALSE,"현장품질감사";#N/A,#N/A,FALSE,"현장품질감사"}</definedName>
    <definedName name="정손익" hidden="1">{#N/A,#N/A,FALSE,"현장 NCR 분석";#N/A,#N/A,FALSE,"현장품질감사";#N/A,#N/A,FALSE,"현장품질감사"}</definedName>
    <definedName name="제" localSheetId="4" hidden="1">{#N/A,#N/A,FALSE,"단면 제원"}</definedName>
    <definedName name="제" hidden="1">{#N/A,#N/A,FALSE,"단면 제원"}</definedName>
    <definedName name="제수문" localSheetId="4" hidden="1">#REF!</definedName>
    <definedName name="제수문" hidden="1">#REF!</definedName>
    <definedName name="제출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 localSheetId="4" hidden="1">{#N/A,#N/A,FALSE,"단면 제원"}</definedName>
    <definedName name="조" hidden="1">{#N/A,#N/A,FALSE,"단면 제원"}</definedName>
    <definedName name="조경자재총괄표" localSheetId="4" hidden="1">{#N/A,#N/A,FALSE,"골재소요량";#N/A,#N/A,FALSE,"골재소요량"}</definedName>
    <definedName name="조경자재총괄표" hidden="1">{#N/A,#N/A,FALSE,"골재소요량";#N/A,#N/A,FALSE,"골재소요량"}</definedName>
    <definedName name="조명제어" localSheetId="4" hidden="1">{#N/A,#N/A,FALSE,"전력간선"}</definedName>
    <definedName name="조명제어" hidden="1">{#N/A,#N/A,FALSE,"전력간선"}</definedName>
    <definedName name="조사가" localSheetId="4" hidden="1">[65]입찰안!#REF!</definedName>
    <definedName name="조사가" hidden="1">[65]입찰안!#REF!</definedName>
    <definedName name="조정1" localSheetId="4" hidden="1">#REF!</definedName>
    <definedName name="조정1" hidden="1">#REF!</definedName>
    <definedName name="조차장" localSheetId="4" hidden="1">{#N/A,#N/A,FALSE,"명세표"}</definedName>
    <definedName name="조차장" hidden="1">{#N/A,#N/A,FALSE,"명세표"}</definedName>
    <definedName name="조효" localSheetId="4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4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합청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 localSheetId="4" hidden="1">{#N/A,#N/A,FALSE,"단면 제원"}</definedName>
    <definedName name="죠" hidden="1">{#N/A,#N/A,FALSE,"단면 제원"}</definedName>
    <definedName name="주간" localSheetId="4" hidden="1">{#N/A,#N/A,FALSE,"운반시간"}</definedName>
    <definedName name="주간" hidden="1">{#N/A,#N/A,FALSE,"운반시간"}</definedName>
    <definedName name="주제어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주제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주철근" localSheetId="4" hidden="1">{#N/A,#N/A,FALSE,"1";#N/A,#N/A,FALSE,"2";#N/A,#N/A,FALSE,"3";#N/A,#N/A,FALSE,"4";#N/A,#N/A,FALSE,"5";#N/A,#N/A,FALSE,"6";#N/A,#N/A,FALSE,"7"}</definedName>
    <definedName name="주철근" hidden="1">{#N/A,#N/A,FALSE,"1";#N/A,#N/A,FALSE,"2";#N/A,#N/A,FALSE,"3";#N/A,#N/A,FALSE,"4";#N/A,#N/A,FALSE,"5";#N/A,#N/A,FALSE,"6";#N/A,#N/A,FALSE,"7"}</definedName>
    <definedName name="중개태교" localSheetId="4" hidden="1">{#N/A,#N/A,FALSE,"2~8번"}</definedName>
    <definedName name="중개태교" hidden="1">{#N/A,#N/A,FALSE,"2~8번"}</definedName>
    <definedName name="중기운반식" localSheetId="4" hidden="1">{#N/A,#N/A,FALSE,"포장단가"}</definedName>
    <definedName name="중기운반식" hidden="1">{#N/A,#N/A,FALSE,"포장단가"}</definedName>
    <definedName name="중량산출" localSheetId="4" hidden="1">{#N/A,#N/A,FALSE,"Sheet1"}</definedName>
    <definedName name="중량산출" hidden="1">{#N/A,#N/A,FALSE,"Sheet1"}</definedName>
    <definedName name="중추2교대거푸집집계" localSheetId="4" hidden="1">{#N/A,#N/A,FALSE,"배수1"}</definedName>
    <definedName name="중추2교대거푸집집계" hidden="1">{#N/A,#N/A,FALSE,"배수1"}</definedName>
    <definedName name="쥬" localSheetId="4" hidden="1">{#N/A,#N/A,FALSE,"단면 제원"}</definedName>
    <definedName name="쥬" hidden="1">{#N/A,#N/A,FALSE,"단면 제원"}</definedName>
    <definedName name="즈" localSheetId="4" hidden="1">{#N/A,#N/A,FALSE,"단면 제원"}</definedName>
    <definedName name="즈" hidden="1">{#N/A,#N/A,FALSE,"단면 제원"}</definedName>
    <definedName name="지" localSheetId="4" hidden="1">{#N/A,#N/A,FALSE,"단면 제원"}</definedName>
    <definedName name="지" hidden="1">{#N/A,#N/A,FALSE,"단면 제원"}</definedName>
    <definedName name="지상" localSheetId="4" hidden="1">{"'산출근거'!$B$4:$D$8"}</definedName>
    <definedName name="지상" hidden="1">{"'산출근거'!$B$4:$D$8"}</definedName>
    <definedName name="지역업체" localSheetId="4" hidden="1">{#N/A,#N/A,FALSE,"배수2"}</definedName>
    <definedName name="지역업체" hidden="1">{#N/A,#N/A,FALSE,"배수2"}</definedName>
    <definedName name="지움" localSheetId="4" hidden="1">{#N/A,#N/A,FALSE,"속도"}</definedName>
    <definedName name="지움" hidden="1">{#N/A,#N/A,FALSE,"속도"}</definedName>
    <definedName name="지움2" localSheetId="4" hidden="1">{#N/A,#N/A,FALSE,"토공2"}</definedName>
    <definedName name="지움2" hidden="1">{#N/A,#N/A,FALSE,"토공2"}</definedName>
    <definedName name="지움3" localSheetId="4" hidden="1">{#N/A,#N/A,FALSE,"표지목차"}</definedName>
    <definedName name="지움3" hidden="1">{#N/A,#N/A,FALSE,"표지목차"}</definedName>
    <definedName name="지재현" localSheetId="4" hidden="1">{#N/A,#N/A,FALSE,"현장 NCR 분석";#N/A,#N/A,FALSE,"현장품질감사";#N/A,#N/A,FALSE,"현장품질감사"}</definedName>
    <definedName name="지재현" hidden="1">{#N/A,#N/A,FALSE,"현장 NCR 분석";#N/A,#N/A,FALSE,"현장품질감사";#N/A,#N/A,FALSE,"현장품질감사"}</definedName>
    <definedName name="지철" localSheetId="4" hidden="1">{#N/A,#N/A,FALSE,"포장2"}</definedName>
    <definedName name="지철" hidden="1">{#N/A,#N/A,FALSE,"포장2"}</definedName>
    <definedName name="지철자재" localSheetId="4" hidden="1">{#N/A,#N/A,FALSE,"포장2"}</definedName>
    <definedName name="지철자재" hidden="1">{#N/A,#N/A,FALSE,"포장2"}</definedName>
    <definedName name="지토" localSheetId="4" hidden="1">{#N/A,#N/A,FALSE,"포장1";#N/A,#N/A,FALSE,"포장1"}</definedName>
    <definedName name="지토" hidden="1">{#N/A,#N/A,FALSE,"포장1";#N/A,#N/A,FALSE,"포장1"}</definedName>
    <definedName name="지토자재" localSheetId="4" hidden="1">{#N/A,#N/A,FALSE,"포장2"}</definedName>
    <definedName name="지토자재" hidden="1">{#N/A,#N/A,FALSE,"포장2"}</definedName>
    <definedName name="직매54P" localSheetId="4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진" localSheetId="4" hidden="1">{#N/A,#N/A,FALSE,"2~8번"}</definedName>
    <definedName name="진" hidden="1">{#N/A,#N/A,FALSE,"2~8번"}</definedName>
    <definedName name="진짜원가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해" localSheetId="4" hidden="1">#REF!</definedName>
    <definedName name="진해" hidden="1">#REF!</definedName>
    <definedName name="진희" localSheetId="4" hidden="1">{#N/A,#N/A,FALSE,"혼합골재"}</definedName>
    <definedName name="진희" hidden="1">{#N/A,#N/A,FALSE,"혼합골재"}</definedName>
    <definedName name="집계3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토목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집계토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집수정" localSheetId="4" hidden="1">#REF!</definedName>
    <definedName name="집수정" hidden="1">#REF!</definedName>
    <definedName name="집수정1" localSheetId="4" hidden="1">{#N/A,#N/A,FALSE,"배수1"}</definedName>
    <definedName name="집수정1" hidden="1">{#N/A,#N/A,FALSE,"배수1"}</definedName>
    <definedName name="집수정1최종" localSheetId="4" hidden="1">{#N/A,#N/A,FALSE,"2~8번"}</definedName>
    <definedName name="집수정1최종" hidden="1">{#N/A,#N/A,FALSE,"2~8번"}</definedName>
    <definedName name="집수정공수량집계표" localSheetId="4" hidden="1">{#N/A,#N/A,FALSE,"이정표"}</definedName>
    <definedName name="집수정공수량집계표" hidden="1">{#N/A,#N/A,FALSE,"이정표"}</definedName>
    <definedName name="집수정단위" localSheetId="4" hidden="1">{#N/A,#N/A,FALSE,"골재소요량";#N/A,#N/A,FALSE,"골재소요량"}</definedName>
    <definedName name="집수정단위" hidden="1">{#N/A,#N/A,FALSE,"골재소요량";#N/A,#N/A,FALSE,"골재소요량"}</definedName>
    <definedName name="집수정토공" localSheetId="4" hidden="1">[66]날개벽수량표!#REF!</definedName>
    <definedName name="집수정토공" hidden="1">[66]날개벽수량표!#REF!</definedName>
    <definedName name="집수정토공산출" localSheetId="4" hidden="1">{#N/A,#N/A,FALSE,"2~8번"}</definedName>
    <definedName name="집수정토공산출" hidden="1">{#N/A,#N/A,FALSE,"2~8번"}</definedName>
    <definedName name="ㅉㅉ" localSheetId="4" hidden="1">{#N/A,#N/A,FALSE,"2~8번"}</definedName>
    <definedName name="ㅉㅉ" hidden="1">{#N/A,#N/A,FALSE,"2~8번"}</definedName>
    <definedName name="쪼까고있네" localSheetId="4" hidden="1">{#N/A,#N/A,FALSE,"토공2"}</definedName>
    <definedName name="쪼까고있네" hidden="1">{#N/A,#N/A,FALSE,"토공2"}</definedName>
    <definedName name="ㅊ" localSheetId="4" hidden="1">{#N/A,#N/A,FALSE,"운반시간"}</definedName>
    <definedName name="ㅊ" hidden="1">{#N/A,#N/A,FALSE,"운반시간"}</definedName>
    <definedName name="ㅊㅍ" localSheetId="4" hidden="1">#REF!</definedName>
    <definedName name="ㅊㅍ" hidden="1">#REF!</definedName>
    <definedName name="ㅊㅍㅋㅌㅊㅋ" localSheetId="4" hidden="1">{#N/A,#N/A,FALSE,"운반시간"}</definedName>
    <definedName name="ㅊㅍㅋㅌㅊㅋ" hidden="1">{#N/A,#N/A,FALSE,"운반시간"}</definedName>
    <definedName name="ㅊㅍㅋㅌㅍㅌ" localSheetId="4" hidden="1">{#N/A,#N/A,FALSE,"혼합골재"}</definedName>
    <definedName name="ㅊㅍㅋㅌㅍㅌ" hidden="1">{#N/A,#N/A,FALSE,"혼합골재"}</definedName>
    <definedName name="ㅊ퓿ㅍ" localSheetId="4" hidden="1">{#N/A,#N/A,FALSE,"혼합골재"}</definedName>
    <definedName name="ㅊ퓿ㅍ" hidden="1">{#N/A,#N/A,FALSE,"혼합골재"}</definedName>
    <definedName name="차선도색" localSheetId="4" hidden="1">{"'산출근거'!$B$4:$D$8"}</definedName>
    <definedName name="차선도색" hidden="1">{"'산출근거'!$B$4:$D$8"}</definedName>
    <definedName name="차차" localSheetId="4" hidden="1">[21]조명시설!#REF!</definedName>
    <definedName name="차차" hidden="1">[21]조명시설!#REF!</definedName>
    <definedName name="참석자" localSheetId="4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천성근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천성근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철2" localSheetId="4" hidden="1">{#N/A,#N/A,FALSE,"혼합골재"}</definedName>
    <definedName name="철2" hidden="1">{#N/A,#N/A,FALSE,"혼합골재"}</definedName>
    <definedName name="철거" localSheetId="4" hidden="1">#REF!</definedName>
    <definedName name="철거" hidden="1">#REF!</definedName>
    <definedName name="철거수량" localSheetId="4" hidden="1">#REF!</definedName>
    <definedName name="철거수량" hidden="1">#REF!</definedName>
    <definedName name="철거집계" localSheetId="4" hidden="1">{#N/A,#N/A,FALSE,"구조2"}</definedName>
    <definedName name="철거집계" hidden="1">{#N/A,#N/A,FALSE,"구조2"}</definedName>
    <definedName name="철골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골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골협의" localSheetId="4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근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가공장1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가공장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운반" localSheetId="4" hidden="1">{#N/A,#N/A,FALSE,"포장단가"}</definedName>
    <definedName name="철근운반" hidden="1">{#N/A,#N/A,FALSE,"포장단가"}</definedName>
    <definedName name="철콘" localSheetId="4" hidden="1">{#N/A,#N/A,FALSE,"조골재"}</definedName>
    <definedName name="철콘" hidden="1">{#N/A,#N/A,FALSE,"조골재"}</definedName>
    <definedName name="초" localSheetId="4" hidden="1">{#N/A,#N/A,FALSE,"골재소요량";#N/A,#N/A,FALSE,"골재소요량"}</definedName>
    <definedName name="초" hidden="1">{#N/A,#N/A,FALSE,"골재소요량";#N/A,#N/A,FALSE,"골재소요량"}</definedName>
    <definedName name="촐" localSheetId="4" hidden="1">{#N/A,#N/A,FALSE,"골재소요량";#N/A,#N/A,FALSE,"골재소요량"}</definedName>
    <definedName name="촐" hidden="1">{#N/A,#N/A,FALSE,"골재소요량";#N/A,#N/A,FALSE,"골재소요량"}</definedName>
    <definedName name="총갑지" localSheetId="4" hidden="1">#REF!</definedName>
    <definedName name="총갑지" hidden="1">#REF!</definedName>
    <definedName name="총공" localSheetId="4" hidden="1">{#N/A,#N/A,FALSE,"운반시간"}</definedName>
    <definedName name="총공" hidden="1">{#N/A,#N/A,FALSE,"운반시간"}</definedName>
    <definedName name="총괄7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괄7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괄공사비집계" localSheetId="4" hidden="1">{#N/A,#N/A,FALSE,"지침";#N/A,#N/A,FALSE,"환경분석";#N/A,#N/A,FALSE,"Sheet16"}</definedName>
    <definedName name="총괄공사비집계" hidden="1">{#N/A,#N/A,FALSE,"지침";#N/A,#N/A,FALSE,"환경분석";#N/A,#N/A,FALSE,"Sheet16"}</definedName>
    <definedName name="총괄집계" localSheetId="4" hidden="1">#REF!</definedName>
    <definedName name="총괄집계" hidden="1">#REF!</definedName>
    <definedName name="총괄표3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괄표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집계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최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추정" localSheetId="4" hidden="1">{#N/A,#N/A,FALSE,"포장2"}</definedName>
    <definedName name="추정" hidden="1">{#N/A,#N/A,FALSE,"포장2"}</definedName>
    <definedName name="출입문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츄" localSheetId="4" hidden="1">{"'중기작업1'!$A$1:$V$18"}</definedName>
    <definedName name="츄" hidden="1">{"'중기작업1'!$A$1:$V$18"}</definedName>
    <definedName name="츄ㅗㄹㅊㄹ초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츠" localSheetId="4" hidden="1">{#N/A,#N/A,FALSE,"조골재"}</definedName>
    <definedName name="츠" hidden="1">{#N/A,#N/A,FALSE,"조골재"}</definedName>
    <definedName name="측구" localSheetId="4" hidden="1">{#N/A,#N/A,FALSE,"2~8번"}</definedName>
    <definedName name="측구" hidden="1">{#N/A,#N/A,FALSE,"2~8번"}</definedName>
    <definedName name="츨훓" localSheetId="4" hidden="1">{"'중기작업1'!$A$1:$V$18"}</definedName>
    <definedName name="츨훓" hidden="1">{"'중기작업1'!$A$1:$V$18"}</definedName>
    <definedName name="칠곡" localSheetId="4" hidden="1">{#N/A,#N/A,TRUE,"손익보고"}</definedName>
    <definedName name="칠곡" hidden="1">{#N/A,#N/A,TRUE,"손익보고"}</definedName>
    <definedName name="침사지수량" localSheetId="4" hidden="1">{#N/A,#N/A,FALSE,"속도"}</definedName>
    <definedName name="침사지수량" hidden="1">{#N/A,#N/A,FALSE,"속도"}</definedName>
    <definedName name="ㅋㅁ" localSheetId="4" hidden="1">{#N/A,#N/A,FALSE,"명세표"}</definedName>
    <definedName name="ㅋㅁ" hidden="1">{#N/A,#N/A,FALSE,"명세표"}</definedName>
    <definedName name="ㅋㅇㅁㅇ" localSheetId="4" hidden="1">{"'공사부문'!$A$6:$A$32"}</definedName>
    <definedName name="ㅋㅇㅁㅇ" hidden="1">{"'공사부문'!$A$6:$A$32"}</definedName>
    <definedName name="ㅋ울" localSheetId="4" hidden="1">{"'중기작업1'!$A$1:$V$18"}</definedName>
    <definedName name="ㅋ울" hidden="1">{"'중기작업1'!$A$1:$V$18"}</definedName>
    <definedName name="ㅋㅊㅋㅊ" localSheetId="4" hidden="1">{#N/A,#N/A,FALSE,"운반시간"}</definedName>
    <definedName name="ㅋㅊㅋㅊ" hidden="1">{#N/A,#N/A,FALSE,"운반시간"}</definedName>
    <definedName name="ㅋㅋ" localSheetId="4" hidden="1">{#N/A,#N/A,FALSE,"조골재"}</definedName>
    <definedName name="ㅋㅋ" hidden="1">{#N/A,#N/A,FALSE,"조골재"}</definedName>
    <definedName name="ㅋㅌㅊㄹ" localSheetId="4" hidden="1">{#N/A,#N/A,FALSE,"조골재"}</definedName>
    <definedName name="ㅋㅌㅊㄹ" hidden="1">{#N/A,#N/A,FALSE,"조골재"}</definedName>
    <definedName name="카메라" localSheetId="4" hidden="1">{#N/A,#N/A,FALSE,"지침";#N/A,#N/A,FALSE,"환경분석";#N/A,#N/A,FALSE,"Sheet16"}</definedName>
    <definedName name="카메라" hidden="1">{#N/A,#N/A,FALSE,"지침";#N/A,#N/A,FALSE,"환경분석";#N/A,#N/A,FALSE,"Sheet16"}</definedName>
    <definedName name="카메라11" localSheetId="4" hidden="1">{#N/A,#N/A,FALSE,"지침";#N/A,#N/A,FALSE,"환경분석";#N/A,#N/A,FALSE,"Sheet16"}</definedName>
    <definedName name="카메라11" hidden="1">{#N/A,#N/A,FALSE,"지침";#N/A,#N/A,FALSE,"환경분석";#N/A,#N/A,FALSE,"Sheet16"}</definedName>
    <definedName name="카메라1212" localSheetId="4" hidden="1">{#N/A,#N/A,FALSE,"지침";#N/A,#N/A,FALSE,"환경분석";#N/A,#N/A,FALSE,"Sheet16"}</definedName>
    <definedName name="카메라1212" hidden="1">{#N/A,#N/A,FALSE,"지침";#N/A,#N/A,FALSE,"환경분석";#N/A,#N/A,FALSE,"Sheet16"}</definedName>
    <definedName name="케이블간지" localSheetId="4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콘크리트2" localSheetId="4" hidden="1">#REF!</definedName>
    <definedName name="콘크리트2" hidden="1">#REF!</definedName>
    <definedName name="콘크리트깨기" localSheetId="4" hidden="1">{"'중기작업1'!$A$1:$V$18"}</definedName>
    <definedName name="콘크리트깨기" hidden="1">{"'중기작업1'!$A$1:$V$18"}</definedName>
    <definedName name="크라샤" localSheetId="4" hidden="1">{#N/A,#N/A,FALSE,"운반시간"}</definedName>
    <definedName name="크라샤" hidden="1">{#N/A,#N/A,FALSE,"운반시간"}</definedName>
    <definedName name="ㅌ" localSheetId="4" hidden="1">{#N/A,#N/A,FALSE,"2~8번"}</definedName>
    <definedName name="ㅌ" hidden="1">{#N/A,#N/A,FALSE,"2~8번"}</definedName>
    <definedName name="ㅌㅊㅀ" localSheetId="4" hidden="1">{#N/A,#N/A,FALSE,"운반시간"}</definedName>
    <definedName name="ㅌㅊㅀ" hidden="1">{#N/A,#N/A,FALSE,"운반시간"}</definedName>
    <definedName name="ㅌㅌ" localSheetId="4" hidden="1">{#N/A,#N/A,FALSE,"2~8번"}</definedName>
    <definedName name="ㅌㅌ" hidden="1">{#N/A,#N/A,FALSE,"2~8번"}</definedName>
    <definedName name="ㅌㅍㅊㅇㅌㅎ" localSheetId="4" hidden="1">{#N/A,#N/A,FALSE,"도급대비시행율";#N/A,#N/A,FALSE,"결의서";#N/A,#N/A,FALSE,"내역서";#N/A,#N/A,FALSE,"도급예상"}</definedName>
    <definedName name="ㅌㅍㅊㅇㅌㅎ" hidden="1">{#N/A,#N/A,FALSE,"도급대비시행율";#N/A,#N/A,FALSE,"결의서";#N/A,#N/A,FALSE,"내역서";#N/A,#N/A,FALSE,"도급예상"}</definedName>
    <definedName name="ㅌㅍ츛ㅌ" localSheetId="4" hidden="1">{#N/A,#N/A,FALSE,"운반시간"}</definedName>
    <definedName name="ㅌㅍ츛ㅌ" hidden="1">{#N/A,#N/A,FALSE,"운반시간"}</definedName>
    <definedName name="타공옺" localSheetId="4" hidden="1">[67]내역서!#REF!</definedName>
    <definedName name="타공옺" hidden="1">[67]내역서!#REF!</definedName>
    <definedName name="태영지급" localSheetId="4" hidden="1">{#N/A,#N/A,FALSE,"부대1"}</definedName>
    <definedName name="태영지급" hidden="1">{#N/A,#N/A,FALSE,"부대1"}</definedName>
    <definedName name="터널구간" localSheetId="4" hidden="1">{#N/A,#N/A,FALSE,"단가표지"}</definedName>
    <definedName name="터널구간" hidden="1">{#N/A,#N/A,FALSE,"단가표지"}</definedName>
    <definedName name="테스크" localSheetId="4" hidden="1">{#N/A,#N/A,FALSE,"단가표지"}</definedName>
    <definedName name="테스크" hidden="1">{#N/A,#N/A,FALSE,"단가표지"}</definedName>
    <definedName name="토" localSheetId="4" hidden="1">#REF!</definedName>
    <definedName name="토" hidden="1">#REF!</definedName>
    <definedName name="토\40" localSheetId="4" hidden="1">{#N/A,#N/A,FALSE,"토공2"}</definedName>
    <definedName name="토\40" hidden="1">{#N/A,#N/A,FALSE,"토공2"}</definedName>
    <definedName name="토2" localSheetId="4" hidden="1">{#N/A,#N/A,FALSE,"조골재"}</definedName>
    <definedName name="토2" hidden="1">{#N/A,#N/A,FALSE,"조골재"}</definedName>
    <definedName name="토3" localSheetId="4" hidden="1">{#N/A,#N/A,FALSE,"구조1"}</definedName>
    <definedName name="토3" hidden="1">{#N/A,#N/A,FALSE,"구조1"}</definedName>
    <definedName name="토공" localSheetId="4" hidden="1">{#N/A,#N/A,FALSE,"포장2"}</definedName>
    <definedName name="토공" hidden="1">{#N/A,#N/A,FALSE,"포장2"}</definedName>
    <definedName name="토공11" localSheetId="4" hidden="1">{#N/A,#N/A,FALSE,"포장2"}</definedName>
    <definedName name="토공11" hidden="1">{#N/A,#N/A,FALSE,"포장2"}</definedName>
    <definedName name="토공2" localSheetId="4" hidden="1">{#N/A,#N/A,FALSE,"2~8번"}</definedName>
    <definedName name="토공2" hidden="1">{#N/A,#N/A,FALSE,"2~8번"}</definedName>
    <definedName name="토공222" localSheetId="4" hidden="1">{#N/A,#N/A,FALSE,"토공2"}</definedName>
    <definedName name="토공222" hidden="1">{#N/A,#N/A,FALSE,"토공2"}</definedName>
    <definedName name="토공p1" localSheetId="4" hidden="1">{#N/A,#N/A,FALSE,"단면 제원"}</definedName>
    <definedName name="토공p1" hidden="1">{#N/A,#N/A,FALSE,"단면 제원"}</definedName>
    <definedName name="토공내역" localSheetId="4" hidden="1">{#N/A,#N/A,FALSE,"혼합골재"}</definedName>
    <definedName name="토공내역" hidden="1">{#N/A,#N/A,FALSE,"혼합골재"}</definedName>
    <definedName name="토공사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이수" localSheetId="4" hidden="1">#REF!</definedName>
    <definedName name="토공이수" hidden="1">#REF!</definedName>
    <definedName name="토공전체" localSheetId="4" hidden="1">{#N/A,#N/A,FALSE,"운반시간"}</definedName>
    <definedName name="토공전체" hidden="1">{#N/A,#N/A,FALSE,"운반시간"}</definedName>
    <definedName name="토량계산" localSheetId="4" hidden="1">{#N/A,#N/A,FALSE,"포장단가"}</definedName>
    <definedName name="토량계산" hidden="1">{#N/A,#N/A,FALSE,"포장단가"}</definedName>
    <definedName name="토목" localSheetId="4" hidden="1">{#N/A,#N/A,FALSE,"단가표지"}</definedName>
    <definedName name="토목" hidden="1">{#N/A,#N/A,FALSE,"단가표지"}</definedName>
    <definedName name="토목견적" localSheetId="4" hidden="1">{#N/A,#N/A,FALSE,"골재소요량";#N/A,#N/A,FALSE,"골재소요량"}</definedName>
    <definedName name="토목견적" hidden="1">{#N/A,#N/A,FALSE,"골재소요량";#N/A,#N/A,FALSE,"골재소요량"}</definedName>
    <definedName name="토목설계" localSheetId="4" hidden="1">{#N/A,#N/A,FALSE,"골재소요량";#N/A,#N/A,FALSE,"골재소요량"}</definedName>
    <definedName name="토목설계" hidden="1">{#N/A,#N/A,FALSE,"골재소요량";#N/A,#N/A,FALSE,"골재소요량"}</definedName>
    <definedName name="토목실행" localSheetId="4" hidden="1">{#N/A,#N/A,FALSE,"골재소요량";#N/A,#N/A,FALSE,"골재소요량"}</definedName>
    <definedName name="토목실행" hidden="1">{#N/A,#N/A,FALSE,"골재소요량";#N/A,#N/A,FALSE,"골재소요량"}</definedName>
    <definedName name="토적계산" localSheetId="4" hidden="1">'[68]배수통관(좌)'!#REF!</definedName>
    <definedName name="토적계산" hidden="1">'[68]배수통관(좌)'!#REF!</definedName>
    <definedName name="토적표" localSheetId="4" hidden="1">#REF!</definedName>
    <definedName name="토적표" hidden="1">#REF!</definedName>
    <definedName name="토적표01" localSheetId="4" hidden="1">#REF!</definedName>
    <definedName name="토적표01" hidden="1">#REF!</definedName>
    <definedName name="토출조" localSheetId="4" hidden="1">{"'중기작업1'!$A$1:$V$18"}</definedName>
    <definedName name="토출조" hidden="1">{"'중기작업1'!$A$1:$V$18"}</definedName>
    <definedName name="통관총괄" localSheetId="4" hidden="1">#REF!</definedName>
    <definedName name="통관총괄" hidden="1">#REF!</definedName>
    <definedName name="투3" localSheetId="4" hidden="1">{#N/A,#N/A,FALSE,"배수2"}</definedName>
    <definedName name="투3" hidden="1">{#N/A,#N/A,FALSE,"배수2"}</definedName>
    <definedName name="투찰원가" localSheetId="4" hidden="1">{#N/A,#N/A,FALSE,"2~8번"}</definedName>
    <definedName name="투찰원가" hidden="1">{#N/A,#N/A,FALSE,"2~8번"}</definedName>
    <definedName name="투찰표" localSheetId="4" hidden="1">{#N/A,#N/A,FALSE,"부대1"}</definedName>
    <definedName name="투찰표" hidden="1">{#N/A,#N/A,FALSE,"부대1"}</definedName>
    <definedName name="트" localSheetId="4" hidden="1">{#N/A,#N/A,FALSE,"구조1"}</definedName>
    <definedName name="트" hidden="1">{#N/A,#N/A,FALSE,"구조1"}</definedName>
    <definedName name="트레이집계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트레이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ㅍ" hidden="1">'[57]98수문일위'!$A$1:$P$2004</definedName>
    <definedName name="ㅍㄴㅇㄹ" localSheetId="4" hidden="1">#REF!</definedName>
    <definedName name="ㅍㄴㅇㄹ" hidden="1">#REF!</definedName>
    <definedName name="ㅍㅇㄴ" hidden="1">'[17]98수문일위'!$A$1:$P$2004</definedName>
    <definedName name="ㅍ춫" localSheetId="4" hidden="1">{#N/A,#N/A,FALSE,"골재소요량";#N/A,#N/A,FALSE,"골재소요량"}</definedName>
    <definedName name="ㅍ춫" hidden="1">{#N/A,#N/A,FALSE,"골재소요량";#N/A,#N/A,FALSE,"골재소요량"}</definedName>
    <definedName name="ㅍ츄" localSheetId="4" hidden="1">{#N/A,#N/A,FALSE,"배수1"}</definedName>
    <definedName name="ㅍ츄" hidden="1">{#N/A,#N/A,FALSE,"배수1"}</definedName>
    <definedName name="ㅍ츝" localSheetId="4" hidden="1">{#N/A,#N/A,FALSE,"표지목차"}</definedName>
    <definedName name="ㅍ츝" hidden="1">{#N/A,#N/A,FALSE,"표지목차"}</definedName>
    <definedName name="ㅍㅋㅌㅊㅍㅇㄷ" hidden="1">'[17]98수문일위'!$A$1:$P$2004</definedName>
    <definedName name="ㅍㅍ" localSheetId="4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ㅍㅍㄹ" localSheetId="4" hidden="1">{#N/A,#N/A,FALSE,"운반시간"}</definedName>
    <definedName name="ㅍㅍㅍㅍㄹ" hidden="1">{#N/A,#N/A,FALSE,"운반시간"}</definedName>
    <definedName name="ㅍㅍㅍㅍㅍ" localSheetId="4" hidden="1">{#N/A,#N/A,FALSE,"운반시간"}</definedName>
    <definedName name="ㅍㅍㅍㅍㅍ" hidden="1">{#N/A,#N/A,FALSE,"운반시간"}</definedName>
    <definedName name="ㅍㅍㅍㅍㅍㅍ" localSheetId="4" hidden="1">{#N/A,#N/A,FALSE,"조골재"}</definedName>
    <definedName name="ㅍㅍㅍㅍㅍㅍ" hidden="1">{#N/A,#N/A,FALSE,"조골재"}</definedName>
    <definedName name="ㅍㅍㅍㅍㅍㅍㅍㅍ" localSheetId="4" hidden="1">{#N/A,#N/A,FALSE,"표지목차"}</definedName>
    <definedName name="ㅍㅍㅍㅍㅍㅍㅍㅍ" hidden="1">{#N/A,#N/A,FALSE,"표지목차"}</definedName>
    <definedName name="파군재교" localSheetId="4" hidden="1">{#N/A,#N/A,FALSE,"단면 제원"}</definedName>
    <definedName name="파군재교" hidden="1">{#N/A,#N/A,FALSE,"단면 제원"}</definedName>
    <definedName name="파일" localSheetId="4" hidden="1">#REF!</definedName>
    <definedName name="파일" hidden="1">#REF!</definedName>
    <definedName name="판넬" localSheetId="4" hidden="1">{"'단계별시설공사비'!$A$3:$K$51"}</definedName>
    <definedName name="판넬" hidden="1">{"'단계별시설공사비'!$A$3:$K$51"}</definedName>
    <definedName name="팔" localSheetId="4" hidden="1">#REF!</definedName>
    <definedName name="팔" hidden="1">#REF!</definedName>
    <definedName name="팬" localSheetId="4" hidden="1">{#N/A,#N/A,TRUE,"공조기";#N/A,#N/A,TRUE,"FCU";#N/A,#N/A,TRUE,"1-20";#N/A,#N/A,TRUE,"21-40";#N/A,#N/A,TRUE,"41-60";#N/A,#N/A,TRUE,"61-80";#N/A,#N/A,TRUE,"화장실부하집계";#N/A,#N/A,TRUE,"화장실"}</definedName>
    <definedName name="팬" hidden="1">{#N/A,#N/A,TRUE,"공조기";#N/A,#N/A,TRUE,"FCU";#N/A,#N/A,TRUE,"1-20";#N/A,#N/A,TRUE,"21-40";#N/A,#N/A,TRUE,"41-60";#N/A,#N/A,TRUE,"61-80";#N/A,#N/A,TRUE,"화장실부하집계";#N/A,#N/A,TRUE,"화장실"}</definedName>
    <definedName name="펌프" localSheetId="4" hidden="1">{#N/A,#N/A,TRUE,"1. 부하계산";#N/A,#N/A,TRUE,"1-1.부하계산기준";#N/A,#N/A,TRUE,"1-2.부하계산방법";#N/A,#N/A,TRUE,"1-3.부하집계";#N/A,#N/A,TRUE,"1-4.부하계산"}</definedName>
    <definedName name="펌프" hidden="1">{#N/A,#N/A,TRUE,"1. 부하계산";#N/A,#N/A,TRUE,"1-1.부하계산기준";#N/A,#N/A,TRUE,"1-2.부하계산방법";#N/A,#N/A,TRUE,"1-3.부하집계";#N/A,#N/A,TRUE,"1-4.부하계산"}</definedName>
    <definedName name="페기" localSheetId="4" hidden="1">{#N/A,#N/A,FALSE,"포장단가"}</definedName>
    <definedName name="페기" hidden="1">{#N/A,#N/A,FALSE,"포장단가"}</definedName>
    <definedName name="페이지" localSheetId="4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폐기공" localSheetId="4" hidden="1">[20]날개벽수량표!#REF!</definedName>
    <definedName name="폐기공" hidden="1">[20]날개벽수량표!#REF!</definedName>
    <definedName name="폐기물수량산출서" localSheetId="4" hidden="1">#REF!</definedName>
    <definedName name="폐기물수량산출서" hidden="1">#REF!</definedName>
    <definedName name="폐기물적사" localSheetId="4" hidden="1">{#N/A,#N/A,FALSE,"포장단가"}</definedName>
    <definedName name="폐기물적사" hidden="1">{#N/A,#N/A,FALSE,"포장단가"}</definedName>
    <definedName name="포지머ㅗㄱㄷㅌ킹1" localSheetId="4" hidden="1">{#N/A,#N/A,FALSE,"표지목차"}</definedName>
    <definedName name="포지머ㅗㄱㄷㅌ킹1" hidden="1">{#N/A,#N/A,FALSE,"표지목차"}</definedName>
    <definedName name="폽장2" localSheetId="4" hidden="1">{#N/A,#N/A,FALSE,"포장1";#N/A,#N/A,FALSE,"포장1"}</definedName>
    <definedName name="폽장2" hidden="1">{#N/A,#N/A,FALSE,"포장1";#N/A,#N/A,FALSE,"포장1"}</definedName>
    <definedName name="표준공종단가1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표준공종단가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표지" localSheetId="4" hidden="1">{#N/A,#N/A,FALSE,"배수1"}</definedName>
    <definedName name="표지" hidden="1">{#N/A,#N/A,FALSE,"배수1"}</definedName>
    <definedName name="표지1" localSheetId="4" hidden="1">#REF!</definedName>
    <definedName name="표지1" hidden="1">#REF!</definedName>
    <definedName name="표지3" localSheetId="4" hidden="1">{#N/A,#N/A,FALSE,"이정표"}</definedName>
    <definedName name="표지3" hidden="1">{#N/A,#N/A,FALSE,"이정표"}</definedName>
    <definedName name="표지판" localSheetId="4" hidden="1">{#N/A,#N/A,FALSE,"2~8번"}</definedName>
    <definedName name="표지판" hidden="1">{#N/A,#N/A,FALSE,"2~8번"}</definedName>
    <definedName name="푸" localSheetId="4" hidden="1">{#N/A,#N/A,FALSE,"토공2"}</definedName>
    <definedName name="푸" hidden="1">{#N/A,#N/A,FALSE,"토공2"}</definedName>
    <definedName name="풍전2" localSheetId="4" hidden="1">{#N/A,#N/A,TRUE,"손익보고"}</definedName>
    <definedName name="풍전2" hidden="1">{#N/A,#N/A,TRUE,"손익보고"}</definedName>
    <definedName name="퓨ㅡ" localSheetId="4" hidden="1">{"'중기작업1'!$A$1:$V$18"}</definedName>
    <definedName name="퓨ㅡ" hidden="1">{"'중기작업1'!$A$1:$V$18"}</definedName>
    <definedName name="ㅎ" localSheetId="4" hidden="1">{#N/A,#N/A,FALSE,"단면 제원"}</definedName>
    <definedName name="ㅎ" hidden="1">{#N/A,#N/A,FALSE,"단면 제원"}</definedName>
    <definedName name="ㅎ5" localSheetId="4" hidden="1">{#N/A,#N/A,FALSE,"골재소요량";#N/A,#N/A,FALSE,"골재소요량"}</definedName>
    <definedName name="ㅎ5" hidden="1">{#N/A,#N/A,FALSE,"골재소요량";#N/A,#N/A,FALSE,"골재소요량"}</definedName>
    <definedName name="ㅎㄴ" localSheetId="4" hidden="1">{#N/A,#N/A,FALSE,"단가표지"}</definedName>
    <definedName name="ㅎㄴ" hidden="1">{#N/A,#N/A,FALSE,"단가표지"}</definedName>
    <definedName name="ㅎㄴㄷㅁ" localSheetId="4" hidden="1">{"'중기작업1'!$A$1:$V$18"}</definedName>
    <definedName name="ㅎㄴㄷㅁ" hidden="1">{"'중기작업1'!$A$1:$V$18"}</definedName>
    <definedName name="ㅎㄴㄹㄴㄹㄴㅇ" localSheetId="4" hidden="1">{#N/A,#N/A,FALSE,"토공2"}</definedName>
    <definedName name="ㅎㄴㄹㄴㄹㄴㅇ" hidden="1">{#N/A,#N/A,FALSE,"토공2"}</definedName>
    <definedName name="ㅎㄴㅁ" localSheetId="4" hidden="1">{"'중기작업1'!$A$1:$V$18"}</definedName>
    <definedName name="ㅎㄴㅁ" hidden="1">{"'중기작업1'!$A$1:$V$18"}</definedName>
    <definedName name="ㅎㄴㅁㄴㅇㄹㄴㅇ" localSheetId="4" hidden="1">{#N/A,#N/A,FALSE,"운반시간"}</definedName>
    <definedName name="ㅎㄴㅁㄴㅇㄹㄴㅇ" hidden="1">{#N/A,#N/A,FALSE,"운반시간"}</definedName>
    <definedName name="ㅎㄴㅁㄹㄴㅁㄹㄴㅁㄹㄷㄹㄶㄴ" localSheetId="4" hidden="1">{#N/A,#N/A,FALSE,"속도"}</definedName>
    <definedName name="ㅎㄴㅁㄹㄴㅁㄹㄴㅁㄹㄷㄹㄶㄴ" hidden="1">{#N/A,#N/A,FALSE,"속도"}</definedName>
    <definedName name="ㅎㄴㅁㄹㅈㅁㅎ" localSheetId="4" hidden="1">{#N/A,#N/A,FALSE,"단가표지"}</definedName>
    <definedName name="ㅎㄴㅁㄹㅈㅁㅎ" hidden="1">{#N/A,#N/A,FALSE,"단가표지"}</definedName>
    <definedName name="ㅎㄴㅇ" localSheetId="4" hidden="1">{"'중기작업1'!$A$1:$V$18"}</definedName>
    <definedName name="ㅎㄴㅇ" hidden="1">{"'중기작업1'!$A$1:$V$18"}</definedName>
    <definedName name="ㅎㄴㅇㅁ" localSheetId="4" hidden="1">{"'중기작업1'!$A$1:$V$18"}</definedName>
    <definedName name="ㅎㄴㅇㅁ" hidden="1">{"'중기작업1'!$A$1:$V$18"}</definedName>
    <definedName name="ㅎㄴㅇㅁㄹ" hidden="1">'[69]98수문일위'!$A$1:$P$2004</definedName>
    <definedName name="ㅎ노ㅠ" localSheetId="4" hidden="1">{#N/A,#N/A,FALSE,"배수1"}</definedName>
    <definedName name="ㅎ노ㅠ" hidden="1">{#N/A,#N/A,FALSE,"배수1"}</definedName>
    <definedName name="ㅎㄶ" localSheetId="4" hidden="1">{#N/A,#N/A,FALSE,"속도"}</definedName>
    <definedName name="ㅎㄶ" hidden="1">{#N/A,#N/A,FALSE,"속도"}</definedName>
    <definedName name="ㅎㄷㅈㅁ" localSheetId="4" hidden="1">{"'중기작업1'!$A$1:$V$18"}</definedName>
    <definedName name="ㅎㄷㅈㅁ" hidden="1">{"'중기작업1'!$A$1:$V$18"}</definedName>
    <definedName name="ㅎㄹㄴㅇ" localSheetId="4" hidden="1">{#N/A,#N/A,FALSE,"단가표지"}</definedName>
    <definedName name="ㅎㄹㄴㅇ" hidden="1">{#N/A,#N/A,FALSE,"단가표지"}</definedName>
    <definedName name="ㅎㄹㅀㅀㅀㅀㅀㄹ호" localSheetId="4" hidden="1">{#N/A,#N/A,FALSE,"혼합골재"}</definedName>
    <definedName name="ㅎㄹㅀㅀㅀㅀㅀㄹ호" hidden="1">{#N/A,#N/A,FALSE,"혼합골재"}</definedName>
    <definedName name="ㅎㄹㅇㄴ" localSheetId="4" hidden="1">{#N/A,#N/A,FALSE,"골재소요량";#N/A,#N/A,FALSE,"골재소요량"}</definedName>
    <definedName name="ㅎㄹㅇㄴ" hidden="1">{#N/A,#N/A,FALSE,"골재소요량";#N/A,#N/A,FALSE,"골재소요량"}</definedName>
    <definedName name="ㅎㄹㅇㅀ" localSheetId="4" hidden="1">{#N/A,#N/A,FALSE,"부대1"}</definedName>
    <definedName name="ㅎㄹㅇㅀ" hidden="1">{#N/A,#N/A,FALSE,"부대1"}</definedName>
    <definedName name="ㅎㄹㅇㅁㅁㅎ" localSheetId="4" hidden="1">{#N/A,#N/A,FALSE,"조골재"}</definedName>
    <definedName name="ㅎㄹㅇㅁㅁㅎ" hidden="1">{#N/A,#N/A,FALSE,"조골재"}</definedName>
    <definedName name="ㅎㄹㅇㅁㅎㅁ" localSheetId="4" hidden="1">{#N/A,#N/A,FALSE,"표지목차"}</definedName>
    <definedName name="ㅎㄹㅇㅁㅎㅁ" hidden="1">{#N/A,#N/A,FALSE,"표지목차"}</definedName>
    <definedName name="ㅎㄹㅇㅎ" localSheetId="4" hidden="1">{#N/A,#N/A,FALSE,"단가표지"}</definedName>
    <definedName name="ㅎㄹㅇㅎ" hidden="1">{#N/A,#N/A,FALSE,"단가표지"}</definedName>
    <definedName name="ㅎㄹㅇㅎㅇㅁㅎ" localSheetId="4" hidden="1">{#N/A,#N/A,FALSE,"운반시간"}</definedName>
    <definedName name="ㅎㄹㅇㅎㅇㅁㅎ" hidden="1">{#N/A,#N/A,FALSE,"운반시간"}</definedName>
    <definedName name="ㅎㄹ오하ㅓ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낟안" localSheetId="4" hidden="1">{#N/A,#N/A,FALSE,"혼합골재"}</definedName>
    <definedName name="ㅎ로낟안" hidden="1">{#N/A,#N/A,FALSE,"혼합골재"}</definedName>
    <definedName name="ㅎ로ㅓ" localSheetId="4" hidden="1">{#N/A,#N/A,FALSE,"운반시간"}</definedName>
    <definedName name="ㅎ로ㅓ" hidden="1">{#N/A,#N/A,FALSE,"운반시간"}</definedName>
    <definedName name="ㅎ륜ㅇㄹ" localSheetId="4" hidden="1">{#N/A,#N/A,FALSE,"2~8번"}</definedName>
    <definedName name="ㅎ륜ㅇㄹ" hidden="1">{#N/A,#N/A,FALSE,"2~8번"}</definedName>
    <definedName name="ㅎ르ㅓㅗㅓ" localSheetId="4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4" hidden="1">{#N/A,#N/A,FALSE,"혼합골재"}</definedName>
    <definedName name="ㅎㄻㄹㅇㅎㅇㅁ" hidden="1">{#N/A,#N/A,FALSE,"혼합골재"}</definedName>
    <definedName name="ㅎㄻㅇㅎㅁㅇㅎㅁㅇㅎ" localSheetId="4" hidden="1">{#N/A,#N/A,FALSE,"골재소요량";#N/A,#N/A,FALSE,"골재소요량"}</definedName>
    <definedName name="ㅎㄻㅇㅎㅁㅇㅎㅁㅇㅎ" hidden="1">{#N/A,#N/A,FALSE,"골재소요량";#N/A,#N/A,FALSE,"골재소요량"}</definedName>
    <definedName name="ㅎㅀ" localSheetId="4" hidden="1">{#N/A,#N/A,FALSE,"단면 제원"}</definedName>
    <definedName name="ㅎㅀ" hidden="1">{#N/A,#N/A,FALSE,"단면 제원"}</definedName>
    <definedName name="ㅎㅁㅇㅀㅁㅇ" localSheetId="4" hidden="1">{#N/A,#N/A,FALSE,"단가표지"}</definedName>
    <definedName name="ㅎㅁㅇㅀㅁㅇ" hidden="1">{#N/A,#N/A,FALSE,"단가표지"}</definedName>
    <definedName name="ㅎㅁㅇㅀㅁㅇㅎㅁ" localSheetId="4" hidden="1">{#N/A,#N/A,FALSE,"단가표지"}</definedName>
    <definedName name="ㅎㅁㅇㅀㅁㅇㅎㅁ" hidden="1">{#N/A,#N/A,FALSE,"단가표지"}</definedName>
    <definedName name="ㅎㅂ" localSheetId="4" hidden="1">{#N/A,#N/A,FALSE,"운반시간"}</definedName>
    <definedName name="ㅎㅂ" hidden="1">{#N/A,#N/A,FALSE,"운반시간"}</definedName>
    <definedName name="ㅎㅇㄴ" localSheetId="4" hidden="1">{#N/A,#N/A,FALSE,"단가표지"}</definedName>
    <definedName name="ㅎㅇㄴ" hidden="1">{#N/A,#N/A,FALSE,"단가표지"}</definedName>
    <definedName name="ㅎㅇㄴㄴㄴㅍ" localSheetId="4" hidden="1">{"'중기작업1'!$A$1:$V$18"}</definedName>
    <definedName name="ㅎㅇㄴㄴㄴㅍ" hidden="1">{"'중기작업1'!$A$1:$V$18"}</definedName>
    <definedName name="ㅎㅇㄹ홍ㄴ로" localSheetId="4" hidden="1">{#N/A,#N/A,FALSE,"단가표지"}</definedName>
    <definedName name="ㅎㅇㄹ홍ㄴ로" hidden="1">{#N/A,#N/A,FALSE,"단가표지"}</definedName>
    <definedName name="ㅎㅇㄻㅎㅁㅇ" localSheetId="4" hidden="1">{#N/A,#N/A,FALSE,"혼합골재"}</definedName>
    <definedName name="ㅎㅇㄻㅎㅁㅇ" hidden="1">{#N/A,#N/A,FALSE,"혼합골재"}</definedName>
    <definedName name="ㅎㅇㄻㅎㅁㅎㅁㅇ" localSheetId="4" hidden="1">{#N/A,#N/A,FALSE,"운반시간"}</definedName>
    <definedName name="ㅎㅇㄻㅎㅁㅎㅁㅇ" hidden="1">{#N/A,#N/A,FALSE,"운반시간"}</definedName>
    <definedName name="ㅎㅇㅀ" localSheetId="4" hidden="1">{#N/A,#N/A,FALSE,"단가표지"}</definedName>
    <definedName name="ㅎㅇㅀ" hidden="1">{#N/A,#N/A,FALSE,"단가표지"}</definedName>
    <definedName name="ㅎㅇㅀㄴ" localSheetId="4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4" hidden="1">{#N/A,#N/A,FALSE,"단가표지"}</definedName>
    <definedName name="ㅎㅇㅀㅁㅇㅎㅁㅇ" hidden="1">{#N/A,#N/A,FALSE,"단가표지"}</definedName>
    <definedName name="ㅎㅇㅀㅇㅀ" localSheetId="4" hidden="1">{#N/A,#N/A,FALSE,"표지목차"}</definedName>
    <definedName name="ㅎㅇㅀㅇㅀ" hidden="1">{#N/A,#N/A,FALSE,"표지목차"}</definedName>
    <definedName name="ㅎㅇㅀㅇㅀㅇ" localSheetId="4" hidden="1">{#N/A,#N/A,FALSE,"표지목차"}</definedName>
    <definedName name="ㅎㅇㅀㅇㅀㅇ" hidden="1">{#N/A,#N/A,FALSE,"표지목차"}</definedName>
    <definedName name="ㅎㅇㅀㅇㅀㅇㅎ" localSheetId="4" hidden="1">{#N/A,#N/A,FALSE,"표지목차"}</definedName>
    <definedName name="ㅎㅇㅀㅇㅀㅇㅎ" hidden="1">{#N/A,#N/A,FALSE,"표지목차"}</definedName>
    <definedName name="ㅎㅇㅁㄴㄹ" localSheetId="4" hidden="1">{#N/A,#N/A,FALSE,"운반시간"}</definedName>
    <definedName name="ㅎㅇㅁㄴㄹ" hidden="1">{#N/A,#N/A,FALSE,"운반시간"}</definedName>
    <definedName name="ㅎㅇㅁㅀㅁㅇ" localSheetId="4" hidden="1">{#N/A,#N/A,FALSE,"단가표지"}</definedName>
    <definedName name="ㅎㅇㅁㅀㅁㅇ" hidden="1">{#N/A,#N/A,FALSE,"단가표지"}</definedName>
    <definedName name="ㅎㅇㅇㅀㅎㄹ" localSheetId="4" hidden="1">{#N/A,#N/A,FALSE,"속도"}</definedName>
    <definedName name="ㅎㅇㅇㅀㅎㄹ" hidden="1">{#N/A,#N/A,FALSE,"속도"}</definedName>
    <definedName name="ㅎㅎ" localSheetId="4" hidden="1">{#N/A,#N/A,FALSE,"골재소요량";#N/A,#N/A,FALSE,"골재소요량"}</definedName>
    <definedName name="ㅎㅎ" hidden="1">{#N/A,#N/A,FALSE,"골재소요량";#N/A,#N/A,FALSE,"골재소요량"}</definedName>
    <definedName name="ㅎㅎㄴㅁㅎㄴㅁㅎ" localSheetId="4" hidden="1">{#N/A,#N/A,FALSE,"구조2"}</definedName>
    <definedName name="ㅎㅎㄴㅁㅎㄴㅁㅎ" hidden="1">{#N/A,#N/A,FALSE,"구조2"}</definedName>
    <definedName name="ㅎㅎ도호" localSheetId="4" hidden="1">{#N/A,#N/A,FALSE,"표지목차"}</definedName>
    <definedName name="ㅎㅎ도호" hidden="1">{#N/A,#N/A,FALSE,"표지목차"}</definedName>
    <definedName name="ㅎㅎㅎ" localSheetId="4" hidden="1">#REF!</definedName>
    <definedName name="ㅎㅎㅎ" hidden="1">#REF!</definedName>
    <definedName name="ㅎㅎㅎㅎ" localSheetId="4" hidden="1">{#N/A,#N/A,FALSE,"단면 제원"}</definedName>
    <definedName name="ㅎㅎㅎㅎ" hidden="1">{#N/A,#N/A,FALSE,"단면 제원"}</definedName>
    <definedName name="ㅎㅎㅎㅎㅎㅎㅎ" localSheetId="4" hidden="1">{#N/A,#N/A,FALSE,"골재소요량";#N/A,#N/A,FALSE,"골재소요량"}</definedName>
    <definedName name="ㅎㅎㅎㅎㅎㅎㅎ" hidden="1">{#N/A,#N/A,FALSE,"골재소요량";#N/A,#N/A,FALSE,"골재소요량"}</definedName>
    <definedName name="하" localSheetId="4" hidden="1">{#N/A,#N/A,FALSE,"속도"}</definedName>
    <definedName name="하" hidden="1">{#N/A,#N/A,FALSE,"속도"}</definedName>
    <definedName name="하늘1" localSheetId="4" hidden="1">{#N/A,#N/A,FALSE,"전력간선"}</definedName>
    <definedName name="하늘1" hidden="1">{#N/A,#N/A,FALSE,"전력간선"}</definedName>
    <definedName name="하늘이" localSheetId="4" hidden="1">{"'산출근거'!$B$4:$D$8"}</definedName>
    <definedName name="하늘이" hidden="1">{"'산출근거'!$B$4:$D$8"}</definedName>
    <definedName name="하다" localSheetId="4" hidden="1">{#N/A,#N/A,FALSE,"골재소요량";#N/A,#N/A,FALSE,"골재소요량"}</definedName>
    <definedName name="하다" hidden="1">{#N/A,#N/A,FALSE,"골재소요량";#N/A,#N/A,FALSE,"골재소요량"}</definedName>
    <definedName name="하도" localSheetId="4" hidden="1">#REF!</definedName>
    <definedName name="하도" hidden="1">#REF!</definedName>
    <definedName name="하도급" localSheetId="4" hidden="1">{#N/A,#N/A,FALSE,"표지"}</definedName>
    <definedName name="하도급" hidden="1">{#N/A,#N/A,FALSE,"표지"}</definedName>
    <definedName name="하도급2" localSheetId="4" hidden="1">{#N/A,#N/A,FALSE,"배수2"}</definedName>
    <definedName name="하도급2" hidden="1">{#N/A,#N/A,FALSE,"배수2"}</definedName>
    <definedName name="하도급3" localSheetId="4" hidden="1">{#N/A,#N/A,FALSE,"부대2"}</definedName>
    <definedName name="하도급3" hidden="1">{#N/A,#N/A,FALSE,"부대2"}</definedName>
    <definedName name="하도대상" localSheetId="4" hidden="1">{#N/A,#N/A,FALSE,"골재소요량";#N/A,#N/A,FALSE,"골재소요량"}</definedName>
    <definedName name="하도대상" hidden="1">{#N/A,#N/A,FALSE,"골재소요량";#N/A,#N/A,FALSE,"골재소요량"}</definedName>
    <definedName name="하도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서류" localSheetId="4" hidden="1">{#N/A,#N/A,FALSE,"현장 NCR 분석";#N/A,#N/A,FALSE,"현장품질감사";#N/A,#N/A,FALSE,"현장품질감사"}</definedName>
    <definedName name="하도서류" hidden="1">{#N/A,#N/A,FALSE,"현장 NCR 분석";#N/A,#N/A,FALSE,"현장품질감사";#N/A,#N/A,FALSE,"현장품질감사"}</definedName>
    <definedName name="하도집계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하도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하비람" localSheetId="4" hidden="1">{#N/A,#N/A,TRUE,"1. 부하계산";#N/A,#N/A,TRUE,"1-1.부하계산기준";#N/A,#N/A,TRUE,"1-2.부하계산방법";#N/A,#N/A,TRUE,"1-3.부하집계";#N/A,#N/A,TRUE,"1-4.부하계산"}</definedName>
    <definedName name="하비람" hidden="1">{#N/A,#N/A,TRUE,"1. 부하계산";#N/A,#N/A,TRUE,"1-1.부하계산기준";#N/A,#N/A,TRUE,"1-2.부하계산방법";#N/A,#N/A,TRUE,"1-3.부하집계";#N/A,#N/A,TRUE,"1-4.부하계산"}</definedName>
    <definedName name="하상유지공" localSheetId="4" hidden="1">{#N/A,#N/A,FALSE,"배수1"}</definedName>
    <definedName name="하상유지공" hidden="1">{#N/A,#N/A,FALSE,"배수1"}</definedName>
    <definedName name="하수도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이바" localSheetId="4" hidden="1">{#N/A,#N/A,FALSE,"포장단가"}</definedName>
    <definedName name="하이바" hidden="1">{#N/A,#N/A,FALSE,"포장단가"}</definedName>
    <definedName name="하하" localSheetId="4" hidden="1">[50]날개벽수량표!#REF!</definedName>
    <definedName name="하하" hidden="1">[50]날개벽수량표!#REF!</definedName>
    <definedName name="하하하" localSheetId="4" hidden="1">{#N/A,#N/A,FALSE,"명세표"}</definedName>
    <definedName name="하하하" hidden="1">{#N/A,#N/A,FALSE,"명세표"}</definedName>
    <definedName name="하한선" localSheetId="4" hidden="1">{#N/A,#N/A,FALSE,"배수2"}</definedName>
    <definedName name="하한선" hidden="1">{#N/A,#N/A,FALSE,"배수2"}</definedName>
    <definedName name="한" localSheetId="4" hidden="1">#REF!</definedName>
    <definedName name="한" hidden="1">#REF!</definedName>
    <definedName name="한국타코닉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한국타코닉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한동" localSheetId="4" hidden="1">{#N/A,#N/A,FALSE,"단가표지"}</definedName>
    <definedName name="한동" hidden="1">{#N/A,#N/A,FALSE,"단가표지"}</definedName>
    <definedName name="할증게산" localSheetId="4" hidden="1">{#N/A,#N/A,FALSE,"포장단가"}</definedName>
    <definedName name="할증게산" hidden="1">{#N/A,#N/A,FALSE,"포장단가"}</definedName>
    <definedName name="합계남윤철" localSheetId="4" hidden="1">{#N/A,#N/A,FALSE,"구조2"}</definedName>
    <definedName name="합계남윤철" hidden="1">{#N/A,#N/A,FALSE,"구조2"}</definedName>
    <definedName name="합계신규공종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합계신규공종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합계표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합계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허니" localSheetId="4" hidden="1">{#N/A,#N/A,FALSE,"2~8번"}</definedName>
    <definedName name="허니" hidden="1">{#N/A,#N/A,FALSE,"2~8번"}</definedName>
    <definedName name="허허허헣허허허헣" localSheetId="4" hidden="1">{"'중기작업1'!$A$1:$V$18"}</definedName>
    <definedName name="허허허헣허허허헣" hidden="1">{"'중기작업1'!$A$1:$V$18"}</definedName>
    <definedName name="현대내역서" localSheetId="4" hidden="1">{"'Sheet1'!$A$4","'Sheet1'!$A$9:$G$28"}</definedName>
    <definedName name="현대내역서" hidden="1">{"'Sheet1'!$A$4","'Sheet1'!$A$9:$G$28"}</definedName>
    <definedName name="현장" localSheetId="4" hidden="1">#REF!</definedName>
    <definedName name="현장" hidden="1">#REF!</definedName>
    <definedName name="현장설명" localSheetId="4" hidden="1">{#N/A,#N/A,FALSE,"현장 NCR 분석";#N/A,#N/A,FALSE,"현장품질감사";#N/A,#N/A,FALSE,"현장품질감사"}</definedName>
    <definedName name="현장설명" hidden="1">{#N/A,#N/A,FALSE,"현장 NCR 분석";#N/A,#N/A,FALSE,"현장품질감사";#N/A,#N/A,FALSE,"현장품질감사"}</definedName>
    <definedName name="현장설명2" localSheetId="4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협" localSheetId="4" hidden="1">{#N/A,#N/A,FALSE,"배수2"}</definedName>
    <definedName name="협" hidden="1">{#N/A,#N/A,FALSE,"배수2"}</definedName>
    <definedName name="협력" localSheetId="4" hidden="1">{#N/A,#N/A,FALSE,"포장2"}</definedName>
    <definedName name="협력" hidden="1">{#N/A,#N/A,FALSE,"포장2"}</definedName>
    <definedName name="협력업체" localSheetId="4" hidden="1">{#N/A,#N/A,FALSE,"포장2"}</definedName>
    <definedName name="협력업체" hidden="1">{#N/A,#N/A,FALSE,"포장2"}</definedName>
    <definedName name="협철" localSheetId="4" hidden="1">{#N/A,#N/A,FALSE,"포장2"}</definedName>
    <definedName name="협철" hidden="1">{#N/A,#N/A,FALSE,"포장2"}</definedName>
    <definedName name="협토" localSheetId="4" hidden="1">{#N/A,#N/A,FALSE,"포장1";#N/A,#N/A,FALSE,"포장1"}</definedName>
    <definedName name="협토" hidden="1">{#N/A,#N/A,FALSE,"포장1";#N/A,#N/A,FALSE,"포장1"}</definedName>
    <definedName name="협토1" localSheetId="4" hidden="1">{#N/A,#N/A,FALSE,"포장2"}</definedName>
    <definedName name="협토1" hidden="1">{#N/A,#N/A,FALSE,"포장2"}</definedName>
    <definedName name="협토자재" localSheetId="4" hidden="1">{#N/A,#N/A,FALSE,"포장2"}</definedName>
    <definedName name="협토자재" hidden="1">{#N/A,#N/A,FALSE,"포장2"}</definedName>
    <definedName name="형제" localSheetId="4" hidden="1">{#N/A,#N/A,FALSE,"포장2"}</definedName>
    <definedName name="형제" hidden="1">{#N/A,#N/A,FALSE,"포장2"}</definedName>
    <definedName name="호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우" localSheetId="4" hidden="1">{#N/A,#N/A,FALSE,"표지목차"}</definedName>
    <definedName name="호우" hidden="1">{#N/A,#N/A,FALSE,"표지목차"}</definedName>
    <definedName name="호우ㅗ" localSheetId="4" hidden="1">{#N/A,#N/A,FALSE,"단가표지"}</definedName>
    <definedName name="호우ㅗ" hidden="1">{#N/A,#N/A,FALSE,"단가표지"}</definedName>
    <definedName name="호ㅓㅎ" localSheetId="4" hidden="1">{#N/A,#N/A,FALSE,"표지목차"}</definedName>
    <definedName name="호ㅓㅎ" hidden="1">{#N/A,#N/A,FALSE,"표지목차"}</definedName>
    <definedName name="호ㅓㅕㅏ6ㅅ서ㅛㅓ" localSheetId="4" hidden="1">[70]입찰안!#REF!</definedName>
    <definedName name="호ㅓㅕㅏ6ㅅ서ㅛㅓ" hidden="1">[70]입찰안!#REF!</definedName>
    <definedName name="호ㅓㅗ" localSheetId="4" hidden="1">{#N/A,#N/A,FALSE,"포장1";#N/A,#N/A,FALSE,"포장1"}</definedName>
    <definedName name="호ㅓㅗ" hidden="1">{#N/A,#N/A,FALSE,"포장1";#N/A,#N/A,FALSE,"포장1"}</definedName>
    <definedName name="호ㅜㅡ호ㅜ루" localSheetId="4" hidden="1">{#N/A,#N/A,FALSE,"2~8번"}</definedName>
    <definedName name="호ㅜㅡ호ㅜ루" hidden="1">{#N/A,#N/A,FALSE,"2~8번"}</definedName>
    <definedName name="혼ㄹ" localSheetId="4" hidden="1">{#N/A,#N/A,FALSE,"운반시간"}</definedName>
    <definedName name="혼ㄹ" hidden="1">{#N/A,#N/A,FALSE,"운반시간"}</definedName>
    <definedName name="홀ㄴㄺㅅ" localSheetId="4" hidden="1">{#N/A,#N/A,FALSE,"단가표지"}</definedName>
    <definedName name="홀ㄴㄺㅅ" hidden="1">{#N/A,#N/A,FALSE,"단가표지"}</definedName>
    <definedName name="홍" localSheetId="4" hidden="1">{#N/A,#N/A,FALSE,"단가표지"}</definedName>
    <definedName name="홍" hidden="1">{#N/A,#N/A,FALSE,"단가표지"}</definedName>
    <definedName name="홓렁호ㅓ호" localSheetId="4" hidden="1">{#N/A,#N/A,FALSE,"단가표지"}</definedName>
    <definedName name="홓렁호ㅓ호" hidden="1">{#N/A,#N/A,FALSE,"단가표지"}</definedName>
    <definedName name="홓로" localSheetId="4" hidden="1">{#N/A,#N/A,FALSE,"단가표지"}</definedName>
    <definedName name="홓로" hidden="1">{#N/A,#N/A,FALSE,"단가표지"}</definedName>
    <definedName name="화허호ㅓ" localSheetId="4" hidden="1">{#N/A,#N/A,FALSE,"조골재"}</definedName>
    <definedName name="화허호ㅓ" hidden="1">{#N/A,#N/A,FALSE,"조골재"}</definedName>
    <definedName name="효석" localSheetId="4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후릍" localSheetId="4" hidden="1">{"'중기작업1'!$A$1:$V$18"}</definedName>
    <definedName name="후릍" hidden="1">{"'중기작업1'!$A$1:$V$18"}</definedName>
    <definedName name="후주" localSheetId="4" hidden="1">{#N/A,#N/A,FALSE,"조골재"}</definedName>
    <definedName name="후주" hidden="1">{#N/A,#N/A,FALSE,"조골재"}</definedName>
    <definedName name="훈" localSheetId="4" hidden="1">{#N/A,#N/A,FALSE,"혼합골재"}</definedName>
    <definedName name="훈" hidden="1">{#N/A,#N/A,FALSE,"혼합골재"}</definedName>
    <definedName name="흄관운반" localSheetId="4" hidden="1">{#N/A,#N/A,FALSE,"포장단가"}</definedName>
    <definedName name="흄관운반" hidden="1">{#N/A,#N/A,FALSE,"포장단가"}</definedName>
    <definedName name="히ㅏㅓㅣㅏㅓㅚㅏ" localSheetId="4" hidden="1">{#N/A,#N/A,FALSE,"구조1"}</definedName>
    <definedName name="히ㅏㅓㅣㅏㅓㅚㅏ" hidden="1">{#N/A,#N/A,FALSE,"구조1"}</definedName>
    <definedName name="ㅏ" localSheetId="4" hidden="1">{#N/A,#N/A,FALSE,"운반시간"}</definedName>
    <definedName name="ㅏ" hidden="1">{#N/A,#N/A,FALSE,"운반시간"}</definedName>
    <definedName name="ㅏ1" localSheetId="4" hidden="1">#REF!</definedName>
    <definedName name="ㅏ1" hidden="1">#REF!</definedName>
    <definedName name="ㅏ허화" localSheetId="4" hidden="1">{#N/A,#N/A,FALSE,"골재소요량";#N/A,#N/A,FALSE,"골재소요량"}</definedName>
    <definedName name="ㅏ허화" hidden="1">{#N/A,#N/A,FALSE,"골재소요량";#N/A,#N/A,FALSE,"골재소요량"}</definedName>
    <definedName name="ㅏㅏ" localSheetId="4" hidden="1">{#N/A,#N/A,TRUE,"총괄"}</definedName>
    <definedName name="ㅏㅏ" hidden="1">{#N/A,#N/A,TRUE,"총괄"}</definedName>
    <definedName name="ㅏㅓ화호" localSheetId="4" hidden="1">{#N/A,#N/A,FALSE,"단가표지"}</definedName>
    <definedName name="ㅏㅓ화호" hidden="1">{#N/A,#N/A,FALSE,"단가표지"}</definedName>
    <definedName name="ㅏㅓㅏ" localSheetId="4" hidden="1">{#N/A,#N/A,FALSE,"물가변동 (2)";#N/A,#N/A,FALSE,"공사비";#N/A,#N/A,FALSE,"사급";#N/A,#N/A,FALSE,"도급집계";#N/A,#N/A,FALSE,"재료비";#N/A,#N/A,FALSE,"노무비";#N/A,#N/A,FALSE,"경비"}</definedName>
    <definedName name="ㅏㅓㅏ" hidden="1">{#N/A,#N/A,FALSE,"물가변동 (2)";#N/A,#N/A,FALSE,"공사비";#N/A,#N/A,FALSE,"사급";#N/A,#N/A,FALSE,"도급집계";#N/A,#N/A,FALSE,"재료비";#N/A,#N/A,FALSE,"노무비";#N/A,#N/A,FALSE,"경비"}</definedName>
    <definedName name="ㅏㅓㅗ라" localSheetId="4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4" hidden="1">{#N/A,#N/A,FALSE,"운반시간"}</definedName>
    <definedName name="ㅏㅓㅗㅎ" hidden="1">{#N/A,#N/A,FALSE,"운반시간"}</definedName>
    <definedName name="ㅏㅓㅗㅓ" localSheetId="4" hidden="1">{#N/A,#N/A,FALSE,"운반시간"}</definedName>
    <definedName name="ㅏㅓㅗㅓ" hidden="1">{#N/A,#N/A,FALSE,"운반시간"}</definedName>
    <definedName name="ㅏㅓㅘ허호" localSheetId="4" hidden="1">{#N/A,#N/A,FALSE,"단가표지"}</definedName>
    <definedName name="ㅏㅓㅘ허호" hidden="1">{#N/A,#N/A,FALSE,"단가표지"}</definedName>
    <definedName name="ㅏㅓㅣㅏㅓㅣ" localSheetId="4" hidden="1">{#N/A,#N/A,FALSE,"부대2"}</definedName>
    <definedName name="ㅏㅓㅣㅏㅓㅣ" hidden="1">{#N/A,#N/A,FALSE,"부대2"}</definedName>
    <definedName name="ㅏㅗㅓㅏ화호" localSheetId="4" hidden="1">{#N/A,#N/A,FALSE,"표지목차"}</definedName>
    <definedName name="ㅏㅗㅓㅏ화호" hidden="1">{#N/A,#N/A,FALSE,"표지목차"}</definedName>
    <definedName name="ㅏㅣ" localSheetId="4" hidden="1">{#N/A,#N/A,FALSE,"단가표지"}</definedName>
    <definedName name="ㅏㅣ" hidden="1">{#N/A,#N/A,FALSE,"단가표지"}</definedName>
    <definedName name="ㅐㅐ" localSheetId="4" hidden="1">{#N/A,#N/A,FALSE,"2~8번"}</definedName>
    <definedName name="ㅐㅐ" hidden="1">{#N/A,#N/A,FALSE,"2~8번"}</definedName>
    <definedName name="ㅐㅐㅐ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" localSheetId="4" hidden="1">{#N/A,#N/A,FALSE,"조골재"}</definedName>
    <definedName name="ㅑ" hidden="1">{#N/A,#N/A,FALSE,"조골재"}</definedName>
    <definedName name="ㅓ7" localSheetId="4" hidden="1">{#N/A,#N/A,FALSE,"단가표지"}</definedName>
    <definedName name="ㅓ7" hidden="1">{#N/A,#N/A,FALSE,"단가표지"}</definedName>
    <definedName name="ㅓㄴㄱ" hidden="1">[56]실행철강하도!$A$1:$A$4</definedName>
    <definedName name="ㅓㄴㅇ러" localSheetId="4" hidden="1">{#N/A,#N/A,FALSE,"골재소요량";#N/A,#N/A,FALSE,"골재소요량"}</definedName>
    <definedName name="ㅓㄴㅇ러" hidden="1">{#N/A,#N/A,FALSE,"골재소요량";#N/A,#N/A,FALSE,"골재소요량"}</definedName>
    <definedName name="ㅓ롤" localSheetId="4" hidden="1">{#N/A,#N/A,FALSE,"골재소요량";#N/A,#N/A,FALSE,"골재소요량"}</definedName>
    <definedName name="ㅓ롤" hidden="1">{#N/A,#N/A,FALSE,"골재소요량";#N/A,#N/A,FALSE,"골재소요량"}</definedName>
    <definedName name="ㅓㅇㄴ" localSheetId="4" hidden="1">{#N/A,#N/A,FALSE,"단가표지"}</definedName>
    <definedName name="ㅓㅇㄴ" hidden="1">{#N/A,#N/A,FALSE,"단가표지"}</definedName>
    <definedName name="ㅓㅇ롤ㅇ" localSheetId="4" hidden="1">{#N/A,#N/A,FALSE,"혼합골재"}</definedName>
    <definedName name="ㅓㅇ롤ㅇ" hidden="1">{#N/A,#N/A,FALSE,"혼합골재"}</definedName>
    <definedName name="ㅓㅇ호ㅓㅇ호ㅓㅇ허" localSheetId="4" hidden="1">{#N/A,#N/A,FALSE,"표지목차"}</definedName>
    <definedName name="ㅓㅇ호ㅓㅇ호ㅓㅇ허" hidden="1">{#N/A,#N/A,FALSE,"표지목차"}</definedName>
    <definedName name="ㅓㅎ렁홍" localSheetId="4" hidden="1">{#N/A,#N/A,FALSE,"혼합골재"}</definedName>
    <definedName name="ㅓㅎ렁홍" hidden="1">{#N/A,#N/A,FALSE,"혼합골재"}</definedName>
    <definedName name="ㅓㅎ로ㅗㄴ" localSheetId="4" hidden="1">{#N/A,#N/A,FALSE,"단가표지"}</definedName>
    <definedName name="ㅓㅎ로ㅗㄴ" hidden="1">{#N/A,#N/A,FALSE,"단가표지"}</definedName>
    <definedName name="ㅓㅎㅇㅎ" localSheetId="4" hidden="1">{#N/A,#N/A,FALSE,"운반시간"}</definedName>
    <definedName name="ㅓㅎㅇㅎ" hidden="1">{#N/A,#N/A,FALSE,"운반시간"}</definedName>
    <definedName name="ㅓ호ㅓ" localSheetId="4" hidden="1">{#N/A,#N/A,FALSE,"표지목차"}</definedName>
    <definedName name="ㅓ호ㅓ" hidden="1">{#N/A,#N/A,FALSE,"표지목차"}</definedName>
    <definedName name="ㅓ호ㅓㅗㄹ" localSheetId="4" hidden="1">{#N/A,#N/A,FALSE,"단가표지"}</definedName>
    <definedName name="ㅓ호ㅓㅗㄹ" hidden="1">{#N/A,#N/A,FALSE,"단가표지"}</definedName>
    <definedName name="ㅓㅏ호" localSheetId="4" hidden="1">{#N/A,#N/A,FALSE,"단가표지"}</definedName>
    <definedName name="ㅓㅏ호" hidden="1">{#N/A,#N/A,FALSE,"단가표지"}</definedName>
    <definedName name="ㅓㅏ호ㅓ" localSheetId="4" hidden="1">{#N/A,#N/A,FALSE,"단가표지"}</definedName>
    <definedName name="ㅓㅏ호ㅓ" hidden="1">{#N/A,#N/A,FALSE,"단가표지"}</definedName>
    <definedName name="ㅓㅏㅗ하ㅗㅓㅎ" localSheetId="4" hidden="1">{#N/A,#N/A,FALSE,"혼합골재"}</definedName>
    <definedName name="ㅓㅏㅗ하ㅗㅓㅎ" hidden="1">{#N/A,#N/A,FALSE,"혼합골재"}</definedName>
    <definedName name="ㅓㅏㅣㅓㅣㅓ" localSheetId="4" hidden="1">{#N/A,#N/A,FALSE,"혼합골재"}</definedName>
    <definedName name="ㅓㅏㅣㅓㅣㅓ" hidden="1">{#N/A,#N/A,FALSE,"혼합골재"}</definedName>
    <definedName name="ㅓㅑㅛ츄ㅗㄱㄷㄷㅈㅈ" localSheetId="4" hidden="1">{#N/A,#N/A,FALSE,"전력간선"}</definedName>
    <definedName name="ㅓㅑㅛ츄ㅗㄱㄷㄷㅈㅈ" hidden="1">{#N/A,#N/A,FALSE,"전력간선"}</definedName>
    <definedName name="ㅓㅓㅓ" localSheetId="4" hidden="1">{#N/A,#N/A,FALSE,"단면 제원"}</definedName>
    <definedName name="ㅓㅓㅓ" hidden="1">{#N/A,#N/A,FALSE,"단면 제원"}</definedName>
    <definedName name="ㅓㅗ" localSheetId="4" hidden="1">{#N/A,#N/A,FALSE,"운반시간"}</definedName>
    <definedName name="ㅓㅗ" hidden="1">{#N/A,#N/A,FALSE,"운반시간"}</definedName>
    <definedName name="ㅓㅗㅅㄹ" localSheetId="4" hidden="1">{#N/A,#N/A,FALSE,"조골재"}</definedName>
    <definedName name="ㅓㅗㅅㄹ" hidden="1">{#N/A,#N/A,FALSE,"조골재"}</definedName>
    <definedName name="ㅓㅗㅎㄹ" localSheetId="4" hidden="1">{#N/A,#N/A,FALSE,"조골재"}</definedName>
    <definedName name="ㅓㅗㅎㄹ" hidden="1">{#N/A,#N/A,FALSE,"조골재"}</definedName>
    <definedName name="ㅓㅗㅎ러ㅗㅎ러" localSheetId="4" hidden="1">{#N/A,#N/A,FALSE,"혼합골재"}</definedName>
    <definedName name="ㅓㅗㅎ러ㅗㅎ러" hidden="1">{#N/A,#N/A,FALSE,"혼합골재"}</definedName>
    <definedName name="ㅓㅗㅎ러ㅗ호ㅓ" localSheetId="4" hidden="1">{#N/A,#N/A,FALSE,"단가표지"}</definedName>
    <definedName name="ㅓㅗㅎ러ㅗ호ㅓ" hidden="1">{#N/A,#N/A,FALSE,"단가표지"}</definedName>
    <definedName name="ㅓㅗ허" localSheetId="4" hidden="1">{#N/A,#N/A,FALSE,"조골재"}</definedName>
    <definedName name="ㅓㅗ허" hidden="1">{#N/A,#N/A,FALSE,"조골재"}</definedName>
    <definedName name="ㅓㅗ허ㅗㄹ" localSheetId="4" hidden="1">{#N/A,#N/A,FALSE,"운반시간"}</definedName>
    <definedName name="ㅓㅗ허ㅗㄹ" hidden="1">{#N/A,#N/A,FALSE,"운반시간"}</definedName>
    <definedName name="ㅓㅗ허ㅗㅎㄹ" localSheetId="4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4" hidden="1">{#N/A,#N/A,FALSE,"운반시간"}</definedName>
    <definedName name="ㅓㅗ허ㅗㅎ러" hidden="1">{#N/A,#N/A,FALSE,"운반시간"}</definedName>
    <definedName name="ㅓㅗ헝홍허" localSheetId="4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4" hidden="1">{#N/A,#N/A,FALSE,"단가표지"}</definedName>
    <definedName name="ㅓㅗ헣ㄹ" hidden="1">{#N/A,#N/A,FALSE,"단가표지"}</definedName>
    <definedName name="ㅓㅗ헣러" localSheetId="4" hidden="1">{#N/A,#N/A,FALSE,"단가표지"}</definedName>
    <definedName name="ㅓㅗ헣러" hidden="1">{#N/A,#N/A,FALSE,"단가표지"}</definedName>
    <definedName name="ㅓㅗ헣로ㅓ" localSheetId="4" hidden="1">{#N/A,#N/A,FALSE,"조골재"}</definedName>
    <definedName name="ㅓㅗ헣로ㅓ" hidden="1">{#N/A,#N/A,FALSE,"조골재"}</definedName>
    <definedName name="ㅓㅗ헣호ㅓ" localSheetId="4" hidden="1">{#N/A,#N/A,FALSE,"조골재"}</definedName>
    <definedName name="ㅓㅗ헣호ㅓ" hidden="1">{#N/A,#N/A,FALSE,"조골재"}</definedName>
    <definedName name="ㅓㅗ호" localSheetId="4" hidden="1">{#N/A,#N/A,FALSE,"단가표지"}</definedName>
    <definedName name="ㅓㅗ호" hidden="1">{#N/A,#N/A,FALSE,"단가표지"}</definedName>
    <definedName name="ㅓㅗ호ㅓㅗ" localSheetId="4" hidden="1">{#N/A,#N/A,FALSE,"2~8번"}</definedName>
    <definedName name="ㅓㅗ호ㅓㅗ" hidden="1">{#N/A,#N/A,FALSE,"2~8번"}</definedName>
    <definedName name="ㅓㅗㅗ" localSheetId="4" hidden="1">{#N/A,#N/A,FALSE,"단가표지"}</definedName>
    <definedName name="ㅓㅗㅗ" hidden="1">{#N/A,#N/A,FALSE,"단가표지"}</definedName>
    <definedName name="ㅓㅗㅗㅓㅗㅓㅗㅓㅗ" localSheetId="4" hidden="1">{"'중기작업1'!$A$1:$V$18"}</definedName>
    <definedName name="ㅓㅗㅗㅓㅗㅓㅗㅓㅗ" hidden="1">{"'중기작업1'!$A$1:$V$18"}</definedName>
    <definedName name="ㅓㅗㅗㅗ" localSheetId="4" hidden="1">{#N/A,#N/A,FALSE,"골재소요량";#N/A,#N/A,FALSE,"골재소요량"}</definedName>
    <definedName name="ㅓㅗㅗㅗ" hidden="1">{#N/A,#N/A,FALSE,"골재소요량";#N/A,#N/A,FALSE,"골재소요량"}</definedName>
    <definedName name="ㅓㅘ러ㅗㅓㅗ" localSheetId="4" hidden="1">{#N/A,#N/A,FALSE,"전력간선"}</definedName>
    <definedName name="ㅓㅘ러ㅗㅓㅗ" hidden="1">{#N/A,#N/A,FALSE,"전력간선"}</definedName>
    <definedName name="ㅓㅘㅗㅓㅏㅗㅓㅏㅗㅓㅏㅗㅓㅏ" localSheetId="4" hidden="1">{#N/A,#N/A,FALSE,"단가표지"}</definedName>
    <definedName name="ㅓㅘㅗㅓㅏㅗㅓㅏㅗㅓㅏㅗㅓㅏ" hidden="1">{#N/A,#N/A,FALSE,"단가표지"}</definedName>
    <definedName name="ㅓㅘㅗㅓㅏㅗㅓㅏㅗㅓㅏㅣ" localSheetId="4" hidden="1">{#N/A,#N/A,FALSE,"단가표지"}</definedName>
    <definedName name="ㅓㅘㅗㅓㅏㅗㅓㅏㅗㅓㅏㅣ" hidden="1">{#N/A,#N/A,FALSE,"단가표지"}</definedName>
    <definedName name="ㅔ" localSheetId="4" hidden="1">{#N/A,#N/A,FALSE,"골재소요량";#N/A,#N/A,FALSE,"골재소요량"}</definedName>
    <definedName name="ㅔ" hidden="1">{#N/A,#N/A,FALSE,"골재소요량";#N/A,#N/A,FALSE,"골재소요량"}</definedName>
    <definedName name="ㅔ3" localSheetId="4" hidden="1">{#N/A,#N/A,FALSE,"배수1"}</definedName>
    <definedName name="ㅔ3" hidden="1">{#N/A,#N/A,FALSE,"배수1"}</definedName>
    <definedName name="ㅔㅐ" localSheetId="4" hidden="1">#REF!</definedName>
    <definedName name="ㅔㅐ" hidden="1">#REF!</definedName>
    <definedName name="ㅔㅔ" localSheetId="4" hidden="1">[71]집계표!#REF!</definedName>
    <definedName name="ㅔㅔ" hidden="1">[71]집계표!#REF!</definedName>
    <definedName name="ㅔㅔㅔ" localSheetId="4" hidden="1">{#N/A,#N/A,FALSE,"조골재"}</definedName>
    <definedName name="ㅔㅔㅔ" hidden="1">{#N/A,#N/A,FALSE,"조골재"}</definedName>
    <definedName name="ㅔㅔㅔㅔㅔㅔ" localSheetId="4" hidden="1">{#N/A,#N/A,FALSE,"부대2"}</definedName>
    <definedName name="ㅔㅔㅔㅔㅔㅔ" hidden="1">{#N/A,#N/A,FALSE,"부대2"}</definedName>
    <definedName name="ㅕ" localSheetId="4" hidden="1">{#N/A,#N/A,FALSE,"단면 제원"}</definedName>
    <definedName name="ㅕ" hidden="1">{#N/A,#N/A,FALSE,"단면 제원"}</definedName>
    <definedName name="ㅕ겨겨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" localSheetId="4" hidden="1">#REF!</definedName>
    <definedName name="ㅕㅑ" hidden="1">#REF!</definedName>
    <definedName name="ㅕㅑㅐㅔ" localSheetId="4" hidden="1">#REF!</definedName>
    <definedName name="ㅕㅑㅐㅔ" hidden="1">#REF!</definedName>
    <definedName name="ㅕㅕㅕㅕ" localSheetId="4" hidden="1">{#N/A,#N/A,FALSE,"운반시간"}</definedName>
    <definedName name="ㅕㅕㅕㅕ" hidden="1">{#N/A,#N/A,FALSE,"운반시간"}</definedName>
    <definedName name="ㅗㄱㄷ" localSheetId="4" hidden="1">{"'중기작업1'!$A$1:$V$18"}</definedName>
    <definedName name="ㅗㄱㄷ" hidden="1">{"'중기작업1'!$A$1:$V$18"}</definedName>
    <definedName name="ㅗㄹㄶ" localSheetId="4" hidden="1">{#N/A,#N/A,FALSE,"조골재"}</definedName>
    <definedName name="ㅗㄹㄶ" hidden="1">{#N/A,#N/A,FALSE,"조골재"}</definedName>
    <definedName name="ㅗㄹㅇㅋ" localSheetId="4" hidden="1">{"'중기작업1'!$A$1:$V$18"}</definedName>
    <definedName name="ㅗㄹㅇㅋ" hidden="1">{"'중기작업1'!$A$1:$V$18"}</definedName>
    <definedName name="ㅗㄹ호" localSheetId="4" hidden="1">{#N/A,#N/A,FALSE,"운반시간"}</definedName>
    <definedName name="ㅗㄹ호" hidden="1">{#N/A,#N/A,FALSE,"운반시간"}</definedName>
    <definedName name="ㅗㅅㄱ" localSheetId="4" hidden="1">{#N/A,#N/A,TRUE,"토적및재료집계";#N/A,#N/A,TRUE,"토적및재료집계";#N/A,#N/A,TRUE,"단위량"}</definedName>
    <definedName name="ㅗㅅㄱ" hidden="1">{#N/A,#N/A,TRUE,"토적및재료집계";#N/A,#N/A,TRUE,"토적및재료집계";#N/A,#N/A,TRUE,"단위량"}</definedName>
    <definedName name="ㅗㅇㄹㅋ" localSheetId="4" hidden="1">{"'중기작업1'!$A$1:$V$18"}</definedName>
    <definedName name="ㅗㅇㄹㅋ" hidden="1">{"'중기작업1'!$A$1:$V$18"}</definedName>
    <definedName name="ㅗ옹" localSheetId="4" hidden="1">{"'제조(순번)'!$A$386:$A$387","'제조(순번)'!$A$1:$H$399"}</definedName>
    <definedName name="ㅗ옹" hidden="1">{"'제조(순번)'!$A$386:$A$387","'제조(순번)'!$A$1:$H$399"}</definedName>
    <definedName name="ㅗㅋㄱㄷ" localSheetId="4" hidden="1">{"'중기작업1'!$A$1:$V$18"}</definedName>
    <definedName name="ㅗㅋㄱㄷ" hidden="1">{"'중기작업1'!$A$1:$V$18"}</definedName>
    <definedName name="ㅗ퍼ㅏㅣ" localSheetId="4" hidden="1">{#N/A,#N/A,FALSE,"배수2"}</definedName>
    <definedName name="ㅗ퍼ㅏㅣ" hidden="1">{#N/A,#N/A,FALSE,"배수2"}</definedName>
    <definedName name="ㅗㅎ" localSheetId="4" hidden="1">{#N/A,#N/A,FALSE,"운반시간"}</definedName>
    <definedName name="ㅗㅎ" hidden="1">{#N/A,#N/A,FALSE,"운반시간"}</definedName>
    <definedName name="ㅗㅎㄴ" localSheetId="4" hidden="1">{#N/A,#N/A,FALSE,"골재소요량";#N/A,#N/A,FALSE,"골재소요량"}</definedName>
    <definedName name="ㅗㅎㄴ" hidden="1">{#N/A,#N/A,FALSE,"골재소요량";#N/A,#N/A,FALSE,"골재소요량"}</definedName>
    <definedName name="ㅗㅎㄴㄹ" localSheetId="4" hidden="1">{#N/A,#N/A,FALSE,"단가표지"}</definedName>
    <definedName name="ㅗㅎㄴㄹ" hidden="1">{#N/A,#N/A,FALSE,"단가표지"}</definedName>
    <definedName name="ㅗㅎ로ㅜ" localSheetId="4" hidden="1">{#N/A,#N/A,FALSE,"운반시간"}</definedName>
    <definedName name="ㅗㅎ로ㅜ" hidden="1">{#N/A,#N/A,FALSE,"운반시간"}</definedName>
    <definedName name="ㅗㅎ론ㄹ" localSheetId="4" hidden="1">{#N/A,#N/A,FALSE,"표지목차"}</definedName>
    <definedName name="ㅗㅎ론ㄹ" hidden="1">{#N/A,#N/A,FALSE,"표지목차"}</definedName>
    <definedName name="ㅗㅎ롯홋ㄱ" localSheetId="4" hidden="1">{#N/A,#N/A,FALSE,"혼합골재"}</definedName>
    <definedName name="ㅗㅎ롯홋ㄱ" hidden="1">{#N/A,#N/A,FALSE,"혼합골재"}</definedName>
    <definedName name="ㅗㅎㅅ" localSheetId="4" hidden="1">{"'공사부문'!$A$6:$A$32"}</definedName>
    <definedName name="ㅗㅎㅅ" hidden="1">{"'공사부문'!$A$6:$A$32"}</definedName>
    <definedName name="ㅗ허ㅗ" localSheetId="4" hidden="1">{#N/A,#N/A,FALSE,"단가표지"}</definedName>
    <definedName name="ㅗ허ㅗ" hidden="1">{#N/A,#N/A,FALSE,"단가표지"}</definedName>
    <definedName name="ㅗ호" localSheetId="4" hidden="1">{#N/A,#N/A,FALSE,"단가표지"}</definedName>
    <definedName name="ㅗ호" hidden="1">{#N/A,#N/A,FALSE,"단가표지"}</definedName>
    <definedName name="ㅗ흐츠ㅡ" localSheetId="4" hidden="1">{"'중기작업1'!$A$1:$V$18"}</definedName>
    <definedName name="ㅗ흐츠ㅡ" hidden="1">{"'중기작업1'!$A$1:$V$18"}</definedName>
    <definedName name="ㅗㅓ" localSheetId="4" hidden="1">{"'제조(순번)'!$A$386:$A$387","'제조(순번)'!$A$1:$H$399"}</definedName>
    <definedName name="ㅗㅓ" hidden="1">{"'제조(순번)'!$A$386:$A$387","'제조(순번)'!$A$1:$H$399"}</definedName>
    <definedName name="ㅗㅓ쇼ㅓㅕㄷ쇼ㅓㅕㄷㅅ" localSheetId="4" hidden="1">{#N/A,#N/A,FALSE,"단가표지"}</definedName>
    <definedName name="ㅗㅓ쇼ㅓㅕㄷ쇼ㅓㅕㄷㅅ" hidden="1">{#N/A,#N/A,FALSE,"단가표지"}</definedName>
    <definedName name="ㅗㅓㅎ로ㅓㅎㄹ" localSheetId="4" hidden="1">{#N/A,#N/A,FALSE,"표지목차"}</definedName>
    <definedName name="ㅗㅓㅎ로ㅓㅎㄹ" hidden="1">{#N/A,#N/A,FALSE,"표지목차"}</definedName>
    <definedName name="ㅗㅓㅎㅇㅇㅇㅇㅇㅇㅇ" localSheetId="4" hidden="1">{#N/A,#N/A,FALSE,"단가표지"}</definedName>
    <definedName name="ㅗㅓㅎㅇㅇㅇㅇㅇㅇㅇ" hidden="1">{#N/A,#N/A,FALSE,"단가표지"}</definedName>
    <definedName name="ㅗㅗ" localSheetId="4" hidden="1">{#N/A,#N/A,FALSE,"지침";#N/A,#N/A,FALSE,"환경분석";#N/A,#N/A,FALSE,"Sheet16"}</definedName>
    <definedName name="ㅗㅗ" hidden="1">{#N/A,#N/A,FALSE,"지침";#N/A,#N/A,FALSE,"환경분석";#N/A,#N/A,FALSE,"Sheet16"}</definedName>
    <definedName name="ㅗㅗㅗ" localSheetId="4" hidden="1">{#N/A,#N/A,FALSE,"단면 제원"}</definedName>
    <definedName name="ㅗㅗㅗ" hidden="1">{#N/A,#N/A,FALSE,"단면 제원"}</definedName>
    <definedName name="ㅗㅗㅗㅗ" localSheetId="4" hidden="1">#REF!</definedName>
    <definedName name="ㅗㅗㅗㅗ" hidden="1">#REF!</definedName>
    <definedName name="ㅗㅠㅋㄴㅇ" localSheetId="4" hidden="1">{"'중기작업1'!$A$1:$V$18"}</definedName>
    <definedName name="ㅗㅠㅋㄴㅇ" hidden="1">{"'중기작업1'!$A$1:$V$18"}</definedName>
    <definedName name="ㅗㅠㅍ" localSheetId="4" hidden="1">{#N/A,#N/A,FALSE,"혼합골재"}</definedName>
    <definedName name="ㅗㅠㅍ" hidden="1">{#N/A,#N/A,FALSE,"혼합골재"}</definedName>
    <definedName name="ㅘㅗ허ㅎ" localSheetId="4" hidden="1">#REF!</definedName>
    <definedName name="ㅘㅗ허ㅎ" hidden="1">#REF!</definedName>
    <definedName name="ㅛ" localSheetId="4" hidden="1">{#N/A,#N/A,FALSE,"단면 제원"}</definedName>
    <definedName name="ㅛ" hidden="1">{#N/A,#N/A,FALSE,"단면 제원"}</definedName>
    <definedName name="ㅛㅛ" localSheetId="4" hidden="1">{#N/A,#N/A,FALSE,"조골재"}</definedName>
    <definedName name="ㅛㅛ" hidden="1">{#N/A,#N/A,FALSE,"조골재"}</definedName>
    <definedName name="ㅛㅛㅛ" localSheetId="4" hidden="1">[30]날개벽수량표!#REF!</definedName>
    <definedName name="ㅛㅛㅛ" hidden="1">[30]날개벽수량표!#REF!</definedName>
    <definedName name="ㅛㅛㅛㅛ" hidden="1">[36]수량산출!$A$1:$A$8561</definedName>
    <definedName name="ㅜ" localSheetId="4" hidden="1">[38]수량산출!#REF!</definedName>
    <definedName name="ㅜ" hidden="1">[38]수량산출!#REF!</definedName>
    <definedName name="ㅜㄴㄱ" localSheetId="4" hidden="1">{#N/A,#N/A,FALSE,"운반시간"}</definedName>
    <definedName name="ㅜㄴㄱ" hidden="1">{#N/A,#N/A,FALSE,"운반시간"}</definedName>
    <definedName name="ㅜㄹ윤" localSheetId="4" hidden="1">{#N/A,#N/A,FALSE,"단가표지"}</definedName>
    <definedName name="ㅜㄹ윤" hidden="1">{#N/A,#N/A,FALSE,"단가표지"}</definedName>
    <definedName name="ㅜㅇㅋㄹ" localSheetId="4" hidden="1">{"'중기작업1'!$A$1:$V$18"}</definedName>
    <definedName name="ㅜㅇㅋㄹ" hidden="1">{"'중기작업1'!$A$1:$V$18"}</definedName>
    <definedName name="ㅜㅇㅌㅋㄹ" localSheetId="4" hidden="1">{"'중기작업1'!$A$1:$V$18"}</definedName>
    <definedName name="ㅜㅇㅌㅋㄹ" hidden="1">{"'중기작업1'!$A$1:$V$18"}</definedName>
    <definedName name="ㅜㅊㅋㅍㅌ" localSheetId="4" hidden="1">{"'중기작업1'!$A$1:$V$18"}</definedName>
    <definedName name="ㅜㅊㅋㅍㅌ" hidden="1">{"'중기작업1'!$A$1:$V$18"}</definedName>
    <definedName name="ㅜㅊㅌㅍ" localSheetId="4" hidden="1">{"'중기작업1'!$A$1:$V$18"}</definedName>
    <definedName name="ㅜㅊㅌㅍ" hidden="1">{"'중기작업1'!$A$1:$V$18"}</definedName>
    <definedName name="ㅜㅊㅍ" localSheetId="4" hidden="1">{"'중기작업1'!$A$1:$V$18"}</definedName>
    <definedName name="ㅜㅊㅍ" hidden="1">{"'중기작업1'!$A$1:$V$18"}</definedName>
    <definedName name="ㅜㅊㅍㅌ" localSheetId="4" hidden="1">{"'중기작업1'!$A$1:$V$18"}</definedName>
    <definedName name="ㅜㅊㅍㅌ" hidden="1">{"'중기작업1'!$A$1:$V$18"}</definedName>
    <definedName name="ㅜㅋㅇㄹ" localSheetId="4" hidden="1">{"'중기작업1'!$A$1:$V$18"}</definedName>
    <definedName name="ㅜㅋㅇㄹ" hidden="1">{"'중기작업1'!$A$1:$V$18"}</definedName>
    <definedName name="ㅜㅋㅊㅍ" localSheetId="4" hidden="1">{#N/A,#N/A,FALSE,"조골재"}</definedName>
    <definedName name="ㅜㅋㅊㅍ" hidden="1">{#N/A,#N/A,FALSE,"조골재"}</definedName>
    <definedName name="ㅜㅌ" localSheetId="4" hidden="1">{"'중기작업1'!$A$1:$V$18"}</definedName>
    <definedName name="ㅜㅌ" hidden="1">{"'중기작업1'!$A$1:$V$18"}</definedName>
    <definedName name="ㅜㅌㅀ" localSheetId="4" hidden="1">{"'중기작업1'!$A$1:$V$18"}</definedName>
    <definedName name="ㅜㅌㅀ" hidden="1">{"'중기작업1'!$A$1:$V$18"}</definedName>
    <definedName name="ㅜㅌㅊㅍ" localSheetId="4" hidden="1">{"'중기작업1'!$A$1:$V$18"}</definedName>
    <definedName name="ㅜㅌㅊㅍ" hidden="1">{"'중기작업1'!$A$1:$V$18"}</definedName>
    <definedName name="ㅜㅌㅋㄹ" localSheetId="4" hidden="1">{"'중기작업1'!$A$1:$V$18"}</definedName>
    <definedName name="ㅜㅌㅋㄹ" hidden="1">{"'중기작업1'!$A$1:$V$18"}</definedName>
    <definedName name="ㅜㅍㅊ" localSheetId="4" hidden="1">{"'중기작업1'!$A$1:$V$18"}</definedName>
    <definedName name="ㅜㅍㅊ" hidden="1">{"'중기작업1'!$A$1:$V$18"}</definedName>
    <definedName name="ㅜㅍㅊㅊ" localSheetId="4" hidden="1">{"'중기작업1'!$A$1:$V$18"}</definedName>
    <definedName name="ㅜㅍㅊㅊ" hidden="1">{"'중기작업1'!$A$1:$V$18"}</definedName>
    <definedName name="ㅜㅍ추ㅠ" localSheetId="4" hidden="1">{#N/A,#N/A,FALSE,"혼합골재"}</definedName>
    <definedName name="ㅜㅍ추ㅠ" hidden="1">{#N/A,#N/A,FALSE,"혼합골재"}</definedName>
    <definedName name="ㅜㅎㄴ" localSheetId="4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4" hidden="1">{#N/A,#N/A,FALSE,"단가표지"}</definedName>
    <definedName name="ㅜㅎㅅㄱㄴ" hidden="1">{#N/A,#N/A,FALSE,"단가표지"}</definedName>
    <definedName name="ㅜㅏ" localSheetId="4" hidden="1">{#N/A,#N/A,TRUE,"총괄"}</definedName>
    <definedName name="ㅜㅏ" hidden="1">{#N/A,#N/A,TRUE,"총괄"}</definedName>
    <definedName name="ㅜㅗ" localSheetId="4" hidden="1">{#N/A,#N/A,FALSE,"부대1"}</definedName>
    <definedName name="ㅜㅗ" hidden="1">{#N/A,#N/A,FALSE,"부대1"}</definedName>
    <definedName name="ㅜㅗㄷㄱ" localSheetId="4" hidden="1">{"'중기작업1'!$A$1:$V$18"}</definedName>
    <definedName name="ㅜㅗㄷㄱ" hidden="1">{"'중기작업1'!$A$1:$V$18"}</definedName>
    <definedName name="ㅜㅗㅇㅎㅌ" localSheetId="4" hidden="1">{#N/A,#N/A,FALSE,"단가표지"}</definedName>
    <definedName name="ㅜㅗㅇㅎㅌ" hidden="1">{#N/A,#N/A,FALSE,"단가표지"}</definedName>
    <definedName name="ㅜㅗㅇ훟" localSheetId="4" hidden="1">{#N/A,#N/A,FALSE,"단가표지"}</definedName>
    <definedName name="ㅜㅗㅇ훟" hidden="1">{#N/A,#N/A,FALSE,"단가표지"}</definedName>
    <definedName name="ㅜㅗㅗㅗㅇㅎ" localSheetId="4" hidden="1">{#N/A,#N/A,FALSE,"운반시간"}</definedName>
    <definedName name="ㅜㅗㅗㅗㅇㅎ" hidden="1">{#N/A,#N/A,FALSE,"운반시간"}</definedName>
    <definedName name="ㅜㅜ" localSheetId="4" hidden="1">{#N/A,#N/A,FALSE,"현장 NCR 분석";#N/A,#N/A,FALSE,"현장품질감사";#N/A,#N/A,FALSE,"현장품질감사"}</definedName>
    <definedName name="ㅜㅜ" hidden="1">{#N/A,#N/A,FALSE,"현장 NCR 분석";#N/A,#N/A,FALSE,"현장품질감사";#N/A,#N/A,FALSE,"현장품질감사"}</definedName>
    <definedName name="ㅜㅜㅜ" localSheetId="4" hidden="1">{"'중기작업1'!$A$1:$V$18"}</definedName>
    <definedName name="ㅜㅜㅜ" hidden="1">{"'중기작업1'!$A$1:$V$18"}</definedName>
    <definedName name="ㅜㅠ푸" localSheetId="4" hidden="1">{#N/A,#N/A,FALSE,"운반시간"}</definedName>
    <definedName name="ㅜㅠ푸" hidden="1">{#N/A,#N/A,FALSE,"운반시간"}</definedName>
    <definedName name="ㅜㅠㅠ" localSheetId="4" hidden="1">{#N/A,#N/A,FALSE,"골재소요량";#N/A,#N/A,FALSE,"골재소요량"}</definedName>
    <definedName name="ㅜㅠㅠ" hidden="1">{#N/A,#N/A,FALSE,"골재소요량";#N/A,#N/A,FALSE,"골재소요량"}</definedName>
    <definedName name="ㅝㅎㄹ" localSheetId="4" hidden="1">{#N/A,#N/A,FALSE,"단가표지"}</definedName>
    <definedName name="ㅝㅎㄹ" hidden="1">{#N/A,#N/A,FALSE,"단가표지"}</definedName>
    <definedName name="ㅠ" localSheetId="4" hidden="1">{#N/A,#N/A,FALSE,"혼합골재"}</definedName>
    <definedName name="ㅠ" hidden="1">{#N/A,#N/A,FALSE,"혼합골재"}</definedName>
    <definedName name="ㅠㄴ" localSheetId="4" hidden="1">{#N/A,#N/A,FALSE,"조골재"}</definedName>
    <definedName name="ㅠㄴ" hidden="1">{#N/A,#N/A,FALSE,"조골재"}</definedName>
    <definedName name="ㅠㄹㅇㄴㄴㄹㅇ" localSheetId="4" hidden="1">{#N/A,#N/A,FALSE,"단가표지"}</definedName>
    <definedName name="ㅠㄹㅇㄴㄴㄹㅇ" hidden="1">{#N/A,#N/A,FALSE,"단가표지"}</definedName>
    <definedName name="ㅠ로" localSheetId="4" hidden="1">{"'중기작업1'!$A$1:$V$18"}</definedName>
    <definedName name="ㅠ로" hidden="1">{"'중기작업1'!$A$1:$V$18"}</definedName>
    <definedName name="ㅠ뮤ㅐ" localSheetId="4" hidden="1">#REF!</definedName>
    <definedName name="ㅠ뮤ㅐ" hidden="1">#REF!</definedName>
    <definedName name="ㅠㅇ" localSheetId="4" hidden="1">{"'중기작업1'!$A$1:$V$18"}</definedName>
    <definedName name="ㅠㅇ" hidden="1">{"'중기작업1'!$A$1:$V$18"}</definedName>
    <definedName name="ㅠㅇㄴㅋ" localSheetId="4" hidden="1">{"'중기작업1'!$A$1:$V$18"}</definedName>
    <definedName name="ㅠㅇㄴㅋ" hidden="1">{"'중기작업1'!$A$1:$V$18"}</definedName>
    <definedName name="ㅠㅇㄴㅋㄹ" localSheetId="4" hidden="1">{"'중기작업1'!$A$1:$V$18"}</definedName>
    <definedName name="ㅠㅇㄴㅋㄹ" hidden="1">{"'중기작업1'!$A$1:$V$18"}</definedName>
    <definedName name="ㅠㅇㄹㄴㅋ" localSheetId="4" hidden="1">{"'중기작업1'!$A$1:$V$18"}</definedName>
    <definedName name="ㅠㅇㄹㄴㅋ" hidden="1">{"'중기작업1'!$A$1:$V$18"}</definedName>
    <definedName name="ㅠㅇㅋ" localSheetId="4" hidden="1">{"'중기작업1'!$A$1:$V$18"}</definedName>
    <definedName name="ㅠㅇㅋ" hidden="1">{"'중기작업1'!$A$1:$V$18"}</definedName>
    <definedName name="ㅠㅇ쿠" localSheetId="4" hidden="1">{"'중기작업1'!$A$1:$V$18"}</definedName>
    <definedName name="ㅠㅇ쿠" hidden="1">{"'중기작업1'!$A$1:$V$18"}</definedName>
    <definedName name="ㅠㅊㅌ퓿ㅌ" localSheetId="4" hidden="1">{#N/A,#N/A,FALSE,"2~8번"}</definedName>
    <definedName name="ㅠㅊㅌ퓿ㅌ" hidden="1">{#N/A,#N/A,FALSE,"2~8번"}</definedName>
    <definedName name="ㅠㅊㅍㅌ" localSheetId="4" hidden="1">{#N/A,#N/A,FALSE,"단가표지"}</definedName>
    <definedName name="ㅠㅊㅍㅌ" hidden="1">{#N/A,#N/A,FALSE,"단가표지"}</definedName>
    <definedName name="ㅠㅊㅍ튜" localSheetId="4" hidden="1">{#N/A,#N/A,FALSE,"단가표지"}</definedName>
    <definedName name="ㅠㅊㅍ튜" hidden="1">{#N/A,#N/A,FALSE,"단가표지"}</definedName>
    <definedName name="ㅠㅊㅍ튵ㅊ" localSheetId="4" hidden="1">{#N/A,#N/A,FALSE,"운반시간"}</definedName>
    <definedName name="ㅠㅊㅍ튵ㅊ" hidden="1">{#N/A,#N/A,FALSE,"운반시간"}</definedName>
    <definedName name="ㅠㅊ픁츄" localSheetId="4" hidden="1">{#N/A,#N/A,FALSE,"단가표지"}</definedName>
    <definedName name="ㅠㅊ픁츄" hidden="1">{#N/A,#N/A,FALSE,"단가표지"}</definedName>
    <definedName name="ㅠㅍ" localSheetId="4" hidden="1">{#N/A,#N/A,FALSE,"조골재"}</definedName>
    <definedName name="ㅠㅍ" hidden="1">{#N/A,#N/A,FALSE,"조골재"}</definedName>
    <definedName name="ㅠㅍㅊ" localSheetId="4" hidden="1">{#N/A,#N/A,FALSE,"단가표지"}</definedName>
    <definedName name="ㅠㅍㅊ" hidden="1">{#N/A,#N/A,FALSE,"단가표지"}</definedName>
    <definedName name="ㅠㅍㅊ튳" localSheetId="4" hidden="1">{#N/A,#N/A,FALSE,"표지목차"}</definedName>
    <definedName name="ㅠㅍㅊ튳" hidden="1">{#N/A,#N/A,FALSE,"표지목차"}</definedName>
    <definedName name="ㅠㅍㅊ튳ㅌㅍ" localSheetId="4" hidden="1">{#N/A,#N/A,FALSE,"조골재"}</definedName>
    <definedName name="ㅠㅍㅊ튳ㅌㅍ" hidden="1">{#N/A,#N/A,FALSE,"조골재"}</definedName>
    <definedName name="ㅠㅍㅊ튵" localSheetId="4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4" hidden="1">{#N/A,#N/A,FALSE,"단가표지"}</definedName>
    <definedName name="ㅠㅍㅊ튵ㅊ" hidden="1">{#N/A,#N/A,FALSE,"단가표지"}</definedName>
    <definedName name="ㅠㅍ츄ㅜ" localSheetId="4" hidden="1">{#N/A,#N/A,FALSE,"단가표지"}</definedName>
    <definedName name="ㅠㅍ츄ㅜ" hidden="1">{#N/A,#N/A,FALSE,"단가표지"}</definedName>
    <definedName name="ㅠㅍ츛ㅍ" localSheetId="4" hidden="1">{#N/A,#N/A,FALSE,"혼합골재"}</definedName>
    <definedName name="ㅠㅍ츛ㅍ" hidden="1">{#N/A,#N/A,FALSE,"혼합골재"}</definedName>
    <definedName name="ㅠㅍ츜ㅊ" localSheetId="4" hidden="1">{#N/A,#N/A,FALSE,"2~8번"}</definedName>
    <definedName name="ㅠㅍ츜ㅊ" hidden="1">{#N/A,#N/A,FALSE,"2~8번"}</definedName>
    <definedName name="ㅠㅍ츜ㅍ" localSheetId="4" hidden="1">{#N/A,#N/A,FALSE,"조골재"}</definedName>
    <definedName name="ㅠㅍ츜ㅍ" hidden="1">{#N/A,#N/A,FALSE,"조골재"}</definedName>
    <definedName name="ㅠㅍ츝" localSheetId="4" hidden="1">{#N/A,#N/A,FALSE,"운반시간"}</definedName>
    <definedName name="ㅠㅍ츝" hidden="1">{#N/A,#N/A,FALSE,"운반시간"}</definedName>
    <definedName name="ㅠㅍ츝ㅊ" localSheetId="4" hidden="1">{#N/A,#N/A,FALSE,"단가표지"}</definedName>
    <definedName name="ㅠㅍ츝ㅊ" hidden="1">{#N/A,#N/A,FALSE,"단가표지"}</definedName>
    <definedName name="ㅠㅍㅋㅊㅍㅍ" localSheetId="4" hidden="1">{#N/A,#N/A,FALSE,"단가표지"}</definedName>
    <definedName name="ㅠㅍㅋㅊㅍㅍ" hidden="1">{#N/A,#N/A,FALSE,"단가표지"}</definedName>
    <definedName name="ㅠ퓿큨ㅊ" localSheetId="4" hidden="1">{#N/A,#N/A,FALSE,"단가표지"}</definedName>
    <definedName name="ㅠ퓿큨ㅊ" hidden="1">{#N/A,#N/A,FALSE,"단가표지"}</definedName>
    <definedName name="ㅠ픀ㅊ" localSheetId="4" hidden="1">{#N/A,#N/A,FALSE,"단가표지"}</definedName>
    <definedName name="ㅠ픀ㅊ" hidden="1">{#N/A,#N/A,FALSE,"단가표지"}</definedName>
    <definedName name="ㅠ픀ㅊㅍ" localSheetId="4" hidden="1">{#N/A,#N/A,FALSE,"표지목차"}</definedName>
    <definedName name="ㅠ픀ㅊㅍ" hidden="1">{#N/A,#N/A,FALSE,"표지목차"}</definedName>
    <definedName name="ㅠ픀ㅋㅊㅍ" localSheetId="4" hidden="1">{#N/A,#N/A,FALSE,"운반시간"}</definedName>
    <definedName name="ㅠ픀ㅋㅊㅍ" hidden="1">{#N/A,#N/A,FALSE,"운반시간"}</definedName>
    <definedName name="ㅠㅗ" localSheetId="4" hidden="1">{"'중기작업1'!$A$1:$V$18"}</definedName>
    <definedName name="ㅠㅗ" hidden="1">{"'중기작업1'!$A$1:$V$18"}</definedName>
    <definedName name="ㅠㅗㅠ" localSheetId="4" hidden="1">{#N/A,#N/A,FALSE,"골재소요량";#N/A,#N/A,FALSE,"골재소요량"}</definedName>
    <definedName name="ㅠㅗㅠ" hidden="1">{#N/A,#N/A,FALSE,"골재소요량";#N/A,#N/A,FALSE,"골재소요량"}</definedName>
    <definedName name="ㅠㅠ" localSheetId="4" hidden="1">{#N/A,#N/A,FALSE,"현장 NCR 분석";#N/A,#N/A,FALSE,"현장품질감사";#N/A,#N/A,FALSE,"현장품질감사"}</definedName>
    <definedName name="ㅠㅠ" hidden="1">{#N/A,#N/A,FALSE,"현장 NCR 분석";#N/A,#N/A,FALSE,"현장품질감사";#N/A,#N/A,FALSE,"현장품질감사"}</definedName>
    <definedName name="ㅠㅠㅠㅠㅠ" localSheetId="4" hidden="1">{#N/A,#N/A,FALSE,"2~8번"}</definedName>
    <definedName name="ㅠㅠㅠㅠㅠ" hidden="1">{#N/A,#N/A,FALSE,"2~8번"}</definedName>
    <definedName name="ㅠㅠㅠㅠㅠㅠㅠ" localSheetId="4" hidden="1">{"'중기작업1'!$A$1:$V$18"}</definedName>
    <definedName name="ㅠㅠㅠㅠㅠㅠㅠ" hidden="1">{"'중기작업1'!$A$1:$V$18"}</definedName>
    <definedName name="ㅡ" localSheetId="4" hidden="1">{#N/A,#N/A,FALSE,"2~8번"}</definedName>
    <definedName name="ㅡ" hidden="1">{#N/A,#N/A,FALSE,"2~8번"}</definedName>
    <definedName name="ㅡㄹㄴㅁ르" localSheetId="4" hidden="1">#REF!</definedName>
    <definedName name="ㅡㄹㄴㅁ르" hidden="1">#REF!</definedName>
    <definedName name="ㅣ" localSheetId="4" hidden="1">[45]조명시설!#REF!</definedName>
    <definedName name="ㅣ" hidden="1">[45]조명시설!#REF!</definedName>
    <definedName name="ㅣㅎㄹㅇㅇ" localSheetId="4" hidden="1">{#N/A,#N/A,FALSE,"토공2"}</definedName>
    <definedName name="ㅣㅎㄹㅇㅇ" hidden="1">{#N/A,#N/A,FALSE,"토공2"}</definedName>
    <definedName name="ㅣ허ㅏㅣ하" localSheetId="4" hidden="1">{#N/A,#N/A,FALSE,"혼합골재"}</definedName>
    <definedName name="ㅣ허ㅏㅣ하" hidden="1">{#N/A,#N/A,FALSE,"혼합골재"}</definedName>
    <definedName name="ㅣ허ㅣ호ㅓㅏ" localSheetId="4" hidden="1">{#N/A,#N/A,FALSE,"조골재"}</definedName>
    <definedName name="ㅣ허ㅣ호ㅓㅏ" hidden="1">{#N/A,#N/A,FALSE,"조골재"}</definedName>
    <definedName name="ㅣㅏ허ㅏ허ㅏ허ㅏ" localSheetId="4" hidden="1">{#N/A,#N/A,FALSE,"단가표지"}</definedName>
    <definedName name="ㅣㅏ허ㅏ허ㅏ허ㅏ" hidden="1">{#N/A,#N/A,FALSE,"단가표지"}</definedName>
    <definedName name="ㅣㅏㅓ" localSheetId="4" hidden="1">{#N/A,#N/A,FALSE,"운반시간"}</definedName>
    <definedName name="ㅣㅏㅓ" hidden="1">{#N/A,#N/A,FALSE,"운반시간"}</definedName>
    <definedName name="ㅣㅏㅓㅎ" localSheetId="4" hidden="1">{#N/A,#N/A,FALSE,"단가표지"}</definedName>
    <definedName name="ㅣㅏㅓㅎ" hidden="1">{#N/A,#N/A,FALSE,"단가표지"}</definedName>
    <definedName name="ㅣㅏㅓ허ㅏㅓㅎ" localSheetId="4" hidden="1">{#N/A,#N/A,FALSE,"표지목차"}</definedName>
    <definedName name="ㅣㅏㅓ허ㅏㅓㅎ" hidden="1">{#N/A,#N/A,FALSE,"표지목차"}</definedName>
    <definedName name="ㅣㅏㅓㅣ허ㅏㅎ" localSheetId="4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4" hidden="1">{#N/A,#N/A,FALSE,"조골재"}</definedName>
    <definedName name="ㅣㅏㅓㅣ허ㅏㅏ허" hidden="1">{#N/A,#N/A,FALSE,"조골재"}</definedName>
    <definedName name="ㅣㅏㅓㅣㅏㅓㅣ" localSheetId="4" hidden="1">{#N/A,#N/A,FALSE,"속도"}</definedName>
    <definedName name="ㅣㅏㅓㅣㅏㅓㅣ" hidden="1">{#N/A,#N/A,FALSE,"속도"}</definedName>
    <definedName name="ㅣㅑㅑ" localSheetId="4" hidden="1">{#N/A,#N/A,FALSE,"단가표지"}</definedName>
    <definedName name="ㅣㅑㅑ" hidden="1">{#N/A,#N/A,FALSE,"단가표지"}</definedName>
    <definedName name="ㅣㅑㅣㅣ" localSheetId="4" hidden="1">{#N/A,#N/A,FALSE,"혼합골재"}</definedName>
    <definedName name="ㅣㅑㅣㅣ" hidden="1">{#N/A,#N/A,FALSE,"혼합골재"}</definedName>
    <definedName name="ㅣㅓㅏ허" localSheetId="4" hidden="1">{#N/A,#N/A,FALSE,"운반시간"}</definedName>
    <definedName name="ㅣㅓㅏ허" hidden="1">{#N/A,#N/A,FALSE,"운반시간"}</definedName>
    <definedName name="ㅣㅓㅏ허ㅏㅣ허ㅏㅓ" localSheetId="4" hidden="1">{#N/A,#N/A,FALSE,"운반시간"}</definedName>
    <definedName name="ㅣㅓㅏ허ㅏㅣ허ㅏㅓ" hidden="1">{#N/A,#N/A,FALSE,"운반시간"}</definedName>
    <definedName name="ㅣㅚㅓㅏ" localSheetId="4" hidden="1">{#N/A,#N/A,FALSE,"단가표지"}</definedName>
    <definedName name="ㅣㅚㅓㅏ" hidden="1">{#N/A,#N/A,FALSE,"단가표지"}</definedName>
    <definedName name="ㅣㅣ" localSheetId="4" hidden="1">{#N/A,#N/A,FALSE,"골재소요량";#N/A,#N/A,FALSE,"골재소요량"}</definedName>
    <definedName name="ㅣㅣ" hidden="1">{#N/A,#N/A,FALSE,"골재소요량";#N/A,#N/A,FALSE,"골재소요량"}</definedName>
    <definedName name="ㅣㅣㅏㅣㅏㅣㅏㅣ" localSheetId="4" hidden="1">{"'중기작업1'!$A$1:$V$18"}</definedName>
    <definedName name="ㅣㅣㅏㅣㅏㅣㅏㅣ" hidden="1">{"'중기작업1'!$A$1:$V$18"}</definedName>
    <definedName name="ㅣㅣㅣ" localSheetId="4" hidden="1">[45]조명시설!#REF!</definedName>
    <definedName name="ㅣㅣㅣ" hidden="1">[45]조명시설!#REF!</definedName>
    <definedName name="ㅣㅣㅣㅣ" localSheetId="4" hidden="1">[45]조명시설!#REF!</definedName>
    <definedName name="ㅣㅣㅣㅣ" hidden="1">[45]조명시설!#REF!</definedName>
    <definedName name="ㅣㅣㅣㅣㅣ" localSheetId="4" hidden="1">[45]조명시설!#REF!</definedName>
    <definedName name="ㅣㅣㅣㅣㅣ" hidden="1">[45]조명시설!#REF!</definedName>
    <definedName name="ㅣㅣㅣㅣㅣㅣ" localSheetId="4" hidden="1">[45]조명시설!#REF!</definedName>
    <definedName name="ㅣㅣㅣㅣㅣㅣ" hidden="1">[45]조명시설!#REF!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7" l="1"/>
  <c r="H25" i="31"/>
  <c r="H28" i="31" s="1"/>
  <c r="H30" i="31" s="1"/>
  <c r="G7" i="7" s="1"/>
  <c r="J21" i="31" l="1"/>
  <c r="J26" i="31"/>
  <c r="J24" i="31"/>
  <c r="J23" i="31"/>
  <c r="J22" i="31"/>
  <c r="L20" i="31"/>
  <c r="O16" i="34"/>
  <c r="J28" i="31" l="1"/>
  <c r="C348" i="35"/>
  <c r="C346" i="35"/>
  <c r="C325" i="35"/>
  <c r="C323" i="35"/>
  <c r="C327" i="35" s="1"/>
  <c r="C329" i="35" s="1"/>
  <c r="C331" i="35" s="1"/>
  <c r="C301" i="35"/>
  <c r="C299" i="35"/>
  <c r="C277" i="35"/>
  <c r="C275" i="35"/>
  <c r="C279" i="35" s="1"/>
  <c r="C281" i="35" s="1"/>
  <c r="C283" i="35" s="1"/>
  <c r="C253" i="35"/>
  <c r="C251" i="35"/>
  <c r="C229" i="35"/>
  <c r="C227" i="35"/>
  <c r="C231" i="35" s="1"/>
  <c r="C233" i="35" s="1"/>
  <c r="C235" i="35" s="1"/>
  <c r="C205" i="35"/>
  <c r="C203" i="35"/>
  <c r="C183" i="35"/>
  <c r="C181" i="35"/>
  <c r="C179" i="35"/>
  <c r="C157" i="35"/>
  <c r="C155" i="35"/>
  <c r="C133" i="35"/>
  <c r="C131" i="35"/>
  <c r="C135" i="35" s="1"/>
  <c r="C137" i="35" s="1"/>
  <c r="C139" i="35" s="1"/>
  <c r="C109" i="35"/>
  <c r="C107" i="35"/>
  <c r="C85" i="35"/>
  <c r="C83" i="35"/>
  <c r="C87" i="35" s="1"/>
  <c r="C89" i="35" s="1"/>
  <c r="C91" i="35" s="1"/>
  <c r="C61" i="35"/>
  <c r="C59" i="35"/>
  <c r="C37" i="35"/>
  <c r="C35" i="35"/>
  <c r="C39" i="35" s="1"/>
  <c r="C41" i="35" s="1"/>
  <c r="C43" i="35" s="1"/>
  <c r="G33" i="35"/>
  <c r="G57" i="35" s="1"/>
  <c r="G32" i="35"/>
  <c r="C13" i="35"/>
  <c r="C11" i="35"/>
  <c r="J30" i="31" l="1"/>
  <c r="G10" i="7" s="1"/>
  <c r="C185" i="35"/>
  <c r="C187" i="35" s="1"/>
  <c r="C45" i="35"/>
  <c r="G81" i="35"/>
  <c r="C15" i="35"/>
  <c r="C17" i="35" s="1"/>
  <c r="C19" i="35" s="1"/>
  <c r="G56" i="35"/>
  <c r="C63" i="35"/>
  <c r="C65" i="35" s="1"/>
  <c r="C67" i="35" s="1"/>
  <c r="C70" i="35" s="1"/>
  <c r="C111" i="35"/>
  <c r="C113" i="35" s="1"/>
  <c r="C115" i="35" s="1"/>
  <c r="C159" i="35"/>
  <c r="C161" i="35" s="1"/>
  <c r="C163" i="35" s="1"/>
  <c r="C207" i="35"/>
  <c r="C209" i="35" s="1"/>
  <c r="C211" i="35" s="1"/>
  <c r="C255" i="35"/>
  <c r="C257" i="35" s="1"/>
  <c r="C259" i="35" s="1"/>
  <c r="C303" i="35"/>
  <c r="C305" i="35" s="1"/>
  <c r="C307" i="35" s="1"/>
  <c r="C350" i="35"/>
  <c r="C352" i="35" s="1"/>
  <c r="C354" i="35" s="1"/>
  <c r="C46" i="35"/>
  <c r="C22" i="35" l="1"/>
  <c r="C21" i="35"/>
  <c r="C69" i="35"/>
  <c r="F69" i="35" s="1"/>
  <c r="G80" i="35"/>
  <c r="G105" i="35"/>
  <c r="C94" i="35"/>
  <c r="F45" i="35"/>
  <c r="C118" i="35" l="1"/>
  <c r="G129" i="35"/>
  <c r="C93" i="35"/>
  <c r="F93" i="35" s="1"/>
  <c r="G104" i="35"/>
  <c r="F21" i="35"/>
  <c r="L24" i="31"/>
  <c r="G128" i="35" l="1"/>
  <c r="C117" i="35"/>
  <c r="F117" i="35" s="1"/>
  <c r="G153" i="35"/>
  <c r="C142" i="35"/>
  <c r="C166" i="35" l="1"/>
  <c r="G177" i="35"/>
  <c r="C141" i="35"/>
  <c r="F141" i="35" s="1"/>
  <c r="G152" i="35"/>
  <c r="C165" i="35" l="1"/>
  <c r="F165" i="35" s="1"/>
  <c r="G176" i="35"/>
  <c r="G201" i="35"/>
  <c r="C190" i="35"/>
  <c r="C214" i="35" l="1"/>
  <c r="G225" i="35"/>
  <c r="C189" i="35"/>
  <c r="F189" i="35" s="1"/>
  <c r="G200" i="35"/>
  <c r="A1" i="34"/>
  <c r="B5" i="32"/>
  <c r="G224" i="35" l="1"/>
  <c r="C213" i="35"/>
  <c r="F213" i="35" s="1"/>
  <c r="G249" i="35"/>
  <c r="C238" i="35"/>
  <c r="C262" i="35" l="1"/>
  <c r="G273" i="35"/>
  <c r="C237" i="35"/>
  <c r="F237" i="35" s="1"/>
  <c r="G248" i="35"/>
  <c r="J165" i="29"/>
  <c r="J164" i="29"/>
  <c r="J163" i="29"/>
  <c r="J162" i="29"/>
  <c r="J161" i="29"/>
  <c r="G272" i="35" l="1"/>
  <c r="C261" i="35"/>
  <c r="F261" i="35" s="1"/>
  <c r="G297" i="35"/>
  <c r="C286" i="35"/>
  <c r="C310" i="35" l="1"/>
  <c r="G321" i="35"/>
  <c r="C285" i="35"/>
  <c r="F285" i="35" s="1"/>
  <c r="G296" i="35"/>
  <c r="J160" i="29"/>
  <c r="J159" i="29"/>
  <c r="J158" i="29"/>
  <c r="J157" i="29"/>
  <c r="J156" i="29"/>
  <c r="J155" i="29"/>
  <c r="J154" i="29"/>
  <c r="J153" i="29"/>
  <c r="J152" i="29"/>
  <c r="J151" i="29"/>
  <c r="J150" i="29"/>
  <c r="J149" i="29"/>
  <c r="J148" i="29"/>
  <c r="J147" i="29"/>
  <c r="J146" i="29"/>
  <c r="J145" i="29"/>
  <c r="J144" i="29"/>
  <c r="J143" i="29"/>
  <c r="J142" i="29"/>
  <c r="J141" i="29"/>
  <c r="J140" i="29"/>
  <c r="J139" i="29"/>
  <c r="J138" i="29"/>
  <c r="J137" i="29"/>
  <c r="J136" i="29"/>
  <c r="J135" i="29"/>
  <c r="J134" i="29"/>
  <c r="J133" i="29"/>
  <c r="J132" i="29"/>
  <c r="J131" i="29"/>
  <c r="J130" i="29"/>
  <c r="J129" i="29"/>
  <c r="J128" i="29"/>
  <c r="J127" i="29"/>
  <c r="J126" i="29"/>
  <c r="J125" i="29"/>
  <c r="J124" i="29"/>
  <c r="J123" i="29"/>
  <c r="J122" i="29"/>
  <c r="J121" i="29"/>
  <c r="J120" i="29"/>
  <c r="J119" i="29"/>
  <c r="J118" i="29"/>
  <c r="J117" i="29"/>
  <c r="J116" i="29"/>
  <c r="J115" i="29"/>
  <c r="J114" i="29"/>
  <c r="J113" i="29"/>
  <c r="J112" i="29"/>
  <c r="J111" i="29"/>
  <c r="J110" i="29"/>
  <c r="J109" i="29"/>
  <c r="J108" i="29"/>
  <c r="J107" i="29"/>
  <c r="J106" i="29"/>
  <c r="J105" i="29"/>
  <c r="J104" i="29"/>
  <c r="J103" i="29"/>
  <c r="J102" i="29"/>
  <c r="J101" i="29"/>
  <c r="J100" i="29"/>
  <c r="J99" i="29"/>
  <c r="J98" i="29"/>
  <c r="J97" i="29"/>
  <c r="J96" i="29"/>
  <c r="J95" i="29"/>
  <c r="J94" i="29"/>
  <c r="J93" i="29"/>
  <c r="J92" i="29"/>
  <c r="J91" i="29"/>
  <c r="J90" i="29"/>
  <c r="J89" i="29"/>
  <c r="J88" i="29"/>
  <c r="J87" i="29"/>
  <c r="J86" i="29"/>
  <c r="J85" i="29"/>
  <c r="J84" i="29"/>
  <c r="J83" i="29"/>
  <c r="J82" i="29"/>
  <c r="J81" i="29"/>
  <c r="J80" i="29"/>
  <c r="J79" i="29"/>
  <c r="J78" i="29"/>
  <c r="J77" i="29"/>
  <c r="J76" i="29"/>
  <c r="J75" i="29"/>
  <c r="J74" i="29"/>
  <c r="J73" i="29"/>
  <c r="J72" i="29"/>
  <c r="J71" i="29"/>
  <c r="J70" i="29"/>
  <c r="J69" i="29"/>
  <c r="J68" i="29"/>
  <c r="J67" i="29"/>
  <c r="J66" i="29"/>
  <c r="J65" i="29"/>
  <c r="J64" i="29"/>
  <c r="J63" i="29"/>
  <c r="J62" i="29"/>
  <c r="J61" i="29"/>
  <c r="J60" i="29"/>
  <c r="J59" i="29"/>
  <c r="J58" i="29"/>
  <c r="J57" i="29"/>
  <c r="J56" i="29"/>
  <c r="J55" i="29"/>
  <c r="J54" i="29"/>
  <c r="J53" i="29"/>
  <c r="J52" i="29"/>
  <c r="J51" i="29"/>
  <c r="J50" i="29"/>
  <c r="J49" i="29"/>
  <c r="J48" i="29"/>
  <c r="J47" i="29"/>
  <c r="J46" i="29"/>
  <c r="J45" i="29"/>
  <c r="J44" i="29"/>
  <c r="J43" i="29"/>
  <c r="J42" i="29"/>
  <c r="J41" i="29"/>
  <c r="J40" i="29"/>
  <c r="J39" i="29"/>
  <c r="J38" i="29"/>
  <c r="J37" i="29"/>
  <c r="J36" i="29"/>
  <c r="J35" i="29"/>
  <c r="J34" i="29"/>
  <c r="J33" i="29"/>
  <c r="J32" i="29"/>
  <c r="J31" i="29"/>
  <c r="J30" i="29"/>
  <c r="J29" i="29"/>
  <c r="J28" i="29"/>
  <c r="J27" i="29"/>
  <c r="J26" i="29"/>
  <c r="J25" i="29"/>
  <c r="J24" i="29"/>
  <c r="J23" i="29"/>
  <c r="J22" i="29"/>
  <c r="J21" i="29"/>
  <c r="J20" i="29"/>
  <c r="J19" i="29"/>
  <c r="J18" i="29"/>
  <c r="J17" i="29"/>
  <c r="J16" i="29"/>
  <c r="J15" i="29"/>
  <c r="J14" i="29"/>
  <c r="J13" i="29"/>
  <c r="J12" i="29"/>
  <c r="J11" i="29"/>
  <c r="J10" i="29"/>
  <c r="J9" i="29"/>
  <c r="J8" i="29"/>
  <c r="J7" i="29"/>
  <c r="J6" i="29"/>
  <c r="J5" i="29"/>
  <c r="C309" i="35" l="1"/>
  <c r="F309" i="35" s="1"/>
  <c r="G320" i="35"/>
  <c r="G344" i="35"/>
  <c r="C357" i="35" s="1"/>
  <c r="C334" i="35"/>
  <c r="L6" i="7"/>
  <c r="F22" i="32" s="1"/>
  <c r="B3" i="7"/>
  <c r="A2" i="31" s="1"/>
  <c r="C333" i="35" l="1"/>
  <c r="F333" i="35" s="1"/>
  <c r="G343" i="35"/>
  <c r="C356" i="35" s="1"/>
  <c r="F356" i="35" s="1"/>
  <c r="L28" i="31" l="1"/>
  <c r="G11" i="7" s="1"/>
  <c r="G17" i="7" l="1"/>
  <c r="G8" i="7" l="1"/>
  <c r="G9" i="7" s="1"/>
  <c r="G12" i="7" s="1"/>
  <c r="G16" i="7"/>
  <c r="G14" i="7"/>
  <c r="G15" i="7" s="1"/>
  <c r="F28" i="31" l="1"/>
  <c r="G13" i="7"/>
  <c r="B5" i="31" l="1"/>
  <c r="F30" i="31"/>
  <c r="G19" i="7" s="1"/>
  <c r="G21" i="7" l="1"/>
  <c r="G18" i="7"/>
  <c r="G22" i="7"/>
  <c r="G20" i="7"/>
  <c r="K16" i="7"/>
  <c r="K14" i="7"/>
  <c r="K15" i="7" s="1"/>
  <c r="K8" i="7"/>
  <c r="K9" i="7" s="1"/>
  <c r="K19" i="7"/>
  <c r="K17" i="7"/>
  <c r="L7" i="7"/>
  <c r="J19" i="7"/>
  <c r="J17" i="7"/>
  <c r="J16" i="7"/>
  <c r="J14" i="7"/>
  <c r="J15" i="7" s="1"/>
  <c r="J8" i="7"/>
  <c r="J9" i="7" s="1"/>
  <c r="G23" i="7" l="1"/>
  <c r="G24" i="7" s="1"/>
  <c r="G25" i="7" s="1"/>
  <c r="G26" i="7" s="1"/>
  <c r="G28" i="7" s="1"/>
  <c r="G27" i="7" s="1"/>
  <c r="J13" i="7"/>
  <c r="J22" i="7"/>
  <c r="J12" i="7"/>
  <c r="K22" i="7"/>
  <c r="K12" i="7"/>
  <c r="K13" i="7"/>
  <c r="L8" i="7"/>
  <c r="L17" i="7"/>
  <c r="L16" i="7"/>
  <c r="G29" i="7" l="1"/>
  <c r="G30" i="7" s="1"/>
  <c r="L14" i="7"/>
  <c r="L11" i="7"/>
  <c r="J18" i="7"/>
  <c r="J20" i="7"/>
  <c r="J21" i="7"/>
  <c r="K20" i="7"/>
  <c r="K18" i="7"/>
  <c r="K21" i="7"/>
  <c r="L9" i="7"/>
  <c r="L15" i="7"/>
  <c r="J23" i="7" l="1"/>
  <c r="J24" i="7" s="1"/>
  <c r="J25" i="7" s="1"/>
  <c r="J26" i="7" s="1"/>
  <c r="J28" i="7" s="1"/>
  <c r="K23" i="7"/>
  <c r="K24" i="7" s="1"/>
  <c r="K25" i="7" s="1"/>
  <c r="K26" i="7" s="1"/>
  <c r="K28" i="7" s="1"/>
  <c r="L13" i="7"/>
  <c r="K27" i="7" l="1"/>
  <c r="K29" i="7"/>
  <c r="K30" i="7" s="1"/>
  <c r="K31" i="7" s="1"/>
  <c r="J29" i="7"/>
  <c r="J30" i="7" s="1"/>
  <c r="J31" i="7" s="1"/>
  <c r="J27" i="7"/>
  <c r="L12" i="7"/>
  <c r="L10" i="7" l="1"/>
  <c r="L18" i="7" l="1"/>
  <c r="L22" i="7"/>
  <c r="L20" i="7"/>
  <c r="L19" i="7"/>
  <c r="L21" i="7"/>
  <c r="L23" i="7" l="1"/>
  <c r="L24" i="7" l="1"/>
  <c r="L25" i="7" l="1"/>
  <c r="L26" i="7" l="1"/>
  <c r="L29" i="7" l="1"/>
  <c r="L27" i="7"/>
  <c r="L28" i="7"/>
  <c r="L31" i="7" l="1"/>
  <c r="L30" i="7"/>
  <c r="C4" i="7" s="1"/>
  <c r="D22" i="3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H3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 xml:space="preserve">[ </t>
        </r>
        <r>
          <rPr>
            <b/>
            <sz val="9"/>
            <color indexed="81"/>
            <rFont val="돋움"/>
            <family val="3"/>
            <charset val="129"/>
          </rPr>
          <t>비고란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해설</t>
        </r>
        <r>
          <rPr>
            <b/>
            <sz val="9"/>
            <color indexed="81"/>
            <rFont val="Tahoma"/>
            <family val="2"/>
          </rPr>
          <t xml:space="preserve"> ]
- 2023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상반기</t>
        </r>
        <r>
          <rPr>
            <b/>
            <sz val="9"/>
            <color indexed="81"/>
            <rFont val="Tahoma"/>
            <family val="2"/>
          </rPr>
          <t xml:space="preserve"> : 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시중노임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단가
</t>
        </r>
        <r>
          <rPr>
            <b/>
            <sz val="9"/>
            <color indexed="81"/>
            <rFont val="Tahoma"/>
            <family val="2"/>
          </rPr>
          <t>- 2023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증가율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시중노임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미발표분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증가율로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산출한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시중노임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단가
</t>
        </r>
        <r>
          <rPr>
            <b/>
            <sz val="9"/>
            <color indexed="81"/>
            <rFont val="Tahoma"/>
            <family val="2"/>
          </rPr>
          <t>- 2023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: 2023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발표분으로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상하반기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</t>
        </r>
      </text>
    </comment>
    <comment ref="L132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EKR:</t>
        </r>
        <r>
          <rPr>
            <sz val="9"/>
            <color indexed="81"/>
            <rFont val="Tahoma"/>
            <family val="2"/>
          </rPr>
          <t xml:space="preserve">
EBS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DB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직종코드로</t>
        </r>
        <r>
          <rPr>
            <sz val="9"/>
            <color indexed="81"/>
            <rFont val="Tahoma"/>
            <family val="2"/>
          </rPr>
          <t xml:space="preserve"> XML </t>
        </r>
        <r>
          <rPr>
            <sz val="9"/>
            <color indexed="81"/>
            <rFont val="돋움"/>
            <family val="3"/>
            <charset val="129"/>
          </rPr>
          <t>변환시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좌측의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메모의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코드로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필요함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>)
"</t>
        </r>
        <r>
          <rPr>
            <sz val="9"/>
            <color indexed="81"/>
            <rFont val="돋움"/>
            <family val="3"/>
            <charset val="129"/>
          </rPr>
          <t>기술사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직종코드는</t>
        </r>
        <r>
          <rPr>
            <sz val="9"/>
            <color indexed="81"/>
            <rFont val="Tahoma"/>
            <family val="2"/>
          </rPr>
          <t xml:space="preserve"> L001020101000118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조달청</t>
        </r>
        <r>
          <rPr>
            <sz val="9"/>
            <color indexed="81"/>
            <rFont val="Tahoma"/>
            <family val="2"/>
          </rPr>
          <t xml:space="preserve"> C3R(</t>
        </r>
        <r>
          <rPr>
            <sz val="9"/>
            <color indexed="81"/>
            <rFont val="돋움"/>
            <family val="3"/>
            <charset val="129"/>
          </rPr>
          <t>공사통합원가프로그램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검증시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참고하여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수정필요
</t>
        </r>
        <r>
          <rPr>
            <b/>
            <sz val="9"/>
            <color indexed="81"/>
            <rFont val="돋움"/>
            <family val="3"/>
            <charset val="129"/>
          </rPr>
          <t>기술사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:  L001020101000118
</t>
        </r>
        <r>
          <rPr>
            <b/>
            <sz val="9"/>
            <color indexed="81"/>
            <rFont val="돋움"/>
            <family val="3"/>
            <charset val="129"/>
          </rPr>
          <t>기술사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:  L001020701000025</t>
        </r>
      </text>
    </comment>
    <comment ref="L161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>EKR:</t>
        </r>
        <r>
          <rPr>
            <sz val="9"/>
            <color indexed="81"/>
            <rFont val="Tahoma"/>
            <family val="2"/>
          </rPr>
          <t xml:space="preserve">
EBS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DB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직종코드로</t>
        </r>
        <r>
          <rPr>
            <sz val="9"/>
            <color indexed="81"/>
            <rFont val="Tahoma"/>
            <family val="2"/>
          </rPr>
          <t xml:space="preserve"> XML </t>
        </r>
        <r>
          <rPr>
            <sz val="9"/>
            <color indexed="81"/>
            <rFont val="돋움"/>
            <family val="3"/>
            <charset val="129"/>
          </rPr>
          <t>변환시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좌측의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메모의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코드로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필요함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>)
"</t>
        </r>
        <r>
          <rPr>
            <sz val="9"/>
            <color indexed="81"/>
            <rFont val="돋움"/>
            <family val="3"/>
            <charset val="129"/>
          </rPr>
          <t>기술사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직종코드는</t>
        </r>
        <r>
          <rPr>
            <sz val="9"/>
            <color indexed="81"/>
            <rFont val="Tahoma"/>
            <family val="2"/>
          </rPr>
          <t xml:space="preserve"> L001020101000118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조달청</t>
        </r>
        <r>
          <rPr>
            <sz val="9"/>
            <color indexed="81"/>
            <rFont val="Tahoma"/>
            <family val="2"/>
          </rPr>
          <t xml:space="preserve"> C3R(</t>
        </r>
        <r>
          <rPr>
            <sz val="9"/>
            <color indexed="81"/>
            <rFont val="돋움"/>
            <family val="3"/>
            <charset val="129"/>
          </rPr>
          <t>공사통합원가프로그램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검증시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참고하여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수정필요
</t>
        </r>
        <r>
          <rPr>
            <b/>
            <sz val="9"/>
            <color indexed="81"/>
            <rFont val="돋움"/>
            <family val="3"/>
            <charset val="129"/>
          </rPr>
          <t>기술사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:  L001020101000118
</t>
        </r>
        <r>
          <rPr>
            <b/>
            <sz val="9"/>
            <color indexed="81"/>
            <rFont val="돋움"/>
            <family val="3"/>
            <charset val="129"/>
          </rPr>
          <t>기술사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:  L001020701000025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G8" authorId="0" shapeId="0" xr:uid="{00000000-0006-0000-0900-000001000000}">
      <text>
        <r>
          <rPr>
            <b/>
            <sz val="9"/>
            <color indexed="81"/>
            <rFont val="돋움"/>
            <family val="3"/>
            <charset val="129"/>
          </rPr>
          <t>중기단가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덤프</t>
        </r>
        <r>
          <rPr>
            <b/>
            <sz val="9"/>
            <color indexed="81"/>
            <rFont val="Tahoma"/>
            <family val="2"/>
          </rPr>
          <t xml:space="preserve"> 8ton </t>
        </r>
        <r>
          <rPr>
            <b/>
            <sz val="9"/>
            <color indexed="81"/>
            <rFont val="돋움"/>
            <family val="3"/>
            <charset val="129"/>
          </rPr>
          <t>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</text>
    </comment>
  </commentList>
</comments>
</file>

<file path=xl/sharedStrings.xml><?xml version="1.0" encoding="utf-8"?>
<sst xmlns="http://schemas.openxmlformats.org/spreadsheetml/2006/main" count="1495" uniqueCount="503">
  <si>
    <t>소계</t>
  </si>
  <si>
    <t>창호공</t>
  </si>
  <si>
    <t>일 반 관 리 비</t>
  </si>
  <si>
    <t>소      계</t>
  </si>
  <si>
    <t>노인장기요양보험료</t>
  </si>
  <si>
    <t>총    원    가</t>
  </si>
  <si>
    <t>부 가 가 치 세</t>
  </si>
  <si>
    <t>공  사  비  계</t>
  </si>
  <si>
    <t>종      별</t>
  </si>
  <si>
    <t>총      액</t>
  </si>
  <si>
    <t>플랜트기계설치공</t>
  </si>
  <si>
    <t>경      비</t>
  </si>
  <si>
    <t>순</t>
  </si>
  <si>
    <t>사</t>
  </si>
  <si>
    <t>(</t>
  </si>
  <si>
    <t>단가</t>
  </si>
  <si>
    <t>계</t>
  </si>
  <si>
    <t>원수</t>
  </si>
  <si>
    <t>원</t>
  </si>
  <si>
    <t>비</t>
  </si>
  <si>
    <t>단위</t>
  </si>
  <si>
    <t>공</t>
  </si>
  <si>
    <t>경</t>
  </si>
  <si>
    <t>무</t>
  </si>
  <si>
    <t>)</t>
  </si>
  <si>
    <t>용접공</t>
  </si>
  <si>
    <t>노</t>
  </si>
  <si>
    <t/>
  </si>
  <si>
    <t>배관공</t>
  </si>
  <si>
    <t>위생공</t>
  </si>
  <si>
    <t>미장공</t>
  </si>
  <si>
    <t>인</t>
  </si>
  <si>
    <t>착암공</t>
  </si>
  <si>
    <t>비고</t>
  </si>
  <si>
    <t>도장공</t>
  </si>
  <si>
    <t>계장공</t>
  </si>
  <si>
    <t>비계공</t>
  </si>
  <si>
    <t>석공</t>
  </si>
  <si>
    <t>보온공</t>
  </si>
  <si>
    <t>철공</t>
  </si>
  <si>
    <t>보링공</t>
  </si>
  <si>
    <t>조력공</t>
  </si>
  <si>
    <t>잠수부</t>
  </si>
  <si>
    <t>지 급 자 재 대</t>
  </si>
  <si>
    <t>플랜트전공</t>
  </si>
  <si>
    <t>콘크리트공</t>
  </si>
  <si>
    <t>건설기계운전사</t>
  </si>
  <si>
    <t>인력운반공</t>
  </si>
  <si>
    <t>특별인부</t>
  </si>
  <si>
    <t>작업반장</t>
  </si>
  <si>
    <t>일반기계운전사</t>
  </si>
  <si>
    <t>보통인부</t>
  </si>
  <si>
    <t>배관공(수도)</t>
  </si>
  <si>
    <t>건설기계조장</t>
  </si>
  <si>
    <t>저압케이블전공</t>
  </si>
  <si>
    <t>플랜트배관공</t>
  </si>
  <si>
    <t>형틀목공</t>
  </si>
  <si>
    <t>배전전공</t>
  </si>
  <si>
    <t>고급품질관리원</t>
  </si>
  <si>
    <t>화물차운전사</t>
  </si>
  <si>
    <t>금  액</t>
  </si>
  <si>
    <t>금   액</t>
  </si>
  <si>
    <t>경     비</t>
  </si>
  <si>
    <t>노  무  비</t>
  </si>
  <si>
    <t>단  가</t>
  </si>
  <si>
    <t>재  료  비</t>
  </si>
  <si>
    <t>간접노무비</t>
  </si>
  <si>
    <t>재료 또는</t>
  </si>
  <si>
    <t>직접노무비</t>
  </si>
  <si>
    <t>산재보험료</t>
  </si>
  <si>
    <t>국민건강보험료</t>
  </si>
  <si>
    <t>일  금:</t>
  </si>
  <si>
    <t>국민연금보험료</t>
  </si>
  <si>
    <t>환경보전비</t>
  </si>
  <si>
    <t>기타 경비</t>
  </si>
  <si>
    <t>일 금 :</t>
  </si>
  <si>
    <t>치     수</t>
  </si>
  <si>
    <t>하도급수수료</t>
  </si>
  <si>
    <t>고용보험료</t>
  </si>
  <si>
    <t>퇴직공제부금</t>
  </si>
  <si>
    <t>건설기계대여</t>
  </si>
  <si>
    <t>기계설비공</t>
  </si>
  <si>
    <t>플랜트용접공</t>
  </si>
  <si>
    <t>플랜트제관공</t>
  </si>
  <si>
    <t>합          계</t>
  </si>
  <si>
    <t>이          윤</t>
  </si>
  <si>
    <t>총          계</t>
  </si>
  <si>
    <t xml:space="preserve">            재  료  비</t>
  </si>
  <si>
    <t>공  사  비  명  세  서</t>
  </si>
  <si>
    <t>기 계 공 사 비  총 괄 표</t>
  </si>
  <si>
    <t>산업안전보건관리비</t>
  </si>
  <si>
    <t>구                   분</t>
  </si>
  <si>
    <t>규격</t>
  </si>
  <si>
    <t>◇ 2023년도 상반기 적용 노임단가</t>
    <phoneticPr fontId="23" type="noConversion"/>
  </si>
  <si>
    <t>(금액단위:원)</t>
    <phoneticPr fontId="23" type="noConversion"/>
  </si>
  <si>
    <t>직종코드</t>
  </si>
  <si>
    <t>직종명</t>
  </si>
  <si>
    <t>2023년(상)</t>
    <phoneticPr fontId="23" type="noConversion"/>
  </si>
  <si>
    <t>2022년(상)</t>
    <phoneticPr fontId="23" type="noConversion"/>
  </si>
  <si>
    <t>2021년(상)</t>
    <phoneticPr fontId="23" type="noConversion"/>
  </si>
  <si>
    <t>L001010101000001</t>
  </si>
  <si>
    <t>일반공사 직종</t>
  </si>
  <si>
    <t>2023년 상반기</t>
  </si>
  <si>
    <t>L001010101000002</t>
  </si>
  <si>
    <t>L001010101000003</t>
  </si>
  <si>
    <t>L001010101000004</t>
  </si>
  <si>
    <t>L001010101000005</t>
  </si>
  <si>
    <t>제도사</t>
  </si>
  <si>
    <t>L001010101000006</t>
  </si>
  <si>
    <t>L001010101000007</t>
  </si>
  <si>
    <t>L001010101000008</t>
  </si>
  <si>
    <t>철근공</t>
  </si>
  <si>
    <t>L001010101000009</t>
  </si>
  <si>
    <t>L001010101000010</t>
  </si>
  <si>
    <t>철판공</t>
  </si>
  <si>
    <t>L001010101000011</t>
  </si>
  <si>
    <t>철골공</t>
  </si>
  <si>
    <t>L001010101000012</t>
  </si>
  <si>
    <t>L001010101000013</t>
  </si>
  <si>
    <t>L001010101000014</t>
  </si>
  <si>
    <t>L001010101000015</t>
  </si>
  <si>
    <t>L001010101000016</t>
  </si>
  <si>
    <t>화약취급공</t>
  </si>
  <si>
    <t>L001010101000017</t>
  </si>
  <si>
    <t>할석공</t>
  </si>
  <si>
    <t>L001010101000018</t>
  </si>
  <si>
    <t>포설공</t>
  </si>
  <si>
    <t>L001010101000019</t>
  </si>
  <si>
    <t>포장공</t>
  </si>
  <si>
    <t>L001010101000020</t>
  </si>
  <si>
    <t>L001010101000021</t>
  </si>
  <si>
    <t>조적공</t>
  </si>
  <si>
    <t>L001010101000022</t>
  </si>
  <si>
    <t>견출공</t>
  </si>
  <si>
    <t>L001010101000023</t>
  </si>
  <si>
    <t>건축목공</t>
  </si>
  <si>
    <t>L001010101000024</t>
  </si>
  <si>
    <t>L001010101000025</t>
  </si>
  <si>
    <t>유리공</t>
  </si>
  <si>
    <t>L001010101000026</t>
  </si>
  <si>
    <t>방수공</t>
  </si>
  <si>
    <t>L001010101000027</t>
  </si>
  <si>
    <t>L001010101000028</t>
  </si>
  <si>
    <t>타일공</t>
  </si>
  <si>
    <t>L001010101000029</t>
  </si>
  <si>
    <t>L001010101000030</t>
  </si>
  <si>
    <t>내장공</t>
  </si>
  <si>
    <t>L001010101000031</t>
  </si>
  <si>
    <t>도배공</t>
  </si>
  <si>
    <t>L001010101000032</t>
  </si>
  <si>
    <t>연마공</t>
  </si>
  <si>
    <t>2023년(상) 증가율</t>
    <phoneticPr fontId="23" type="noConversion"/>
  </si>
  <si>
    <t>L001010101000033</t>
  </si>
  <si>
    <t>L001010101000034</t>
  </si>
  <si>
    <t>줄눈공</t>
  </si>
  <si>
    <t>L001010101000035</t>
  </si>
  <si>
    <t>판넬조립공</t>
  </si>
  <si>
    <t>L001010101000036</t>
  </si>
  <si>
    <t>지붕잇기공</t>
  </si>
  <si>
    <t>L001010101000037</t>
  </si>
  <si>
    <t>벌목부</t>
  </si>
  <si>
    <t>L001010101000038</t>
  </si>
  <si>
    <t>조경공</t>
  </si>
  <si>
    <t>L001010101000039</t>
  </si>
  <si>
    <t>L001010101000040</t>
  </si>
  <si>
    <t>L001010101000041</t>
  </si>
  <si>
    <t>보일러공</t>
  </si>
  <si>
    <t>L001010101000042</t>
  </si>
  <si>
    <t>L001010101000043</t>
  </si>
  <si>
    <t>덕트공</t>
  </si>
  <si>
    <t>L001010101000044</t>
  </si>
  <si>
    <t>L001010101000045</t>
  </si>
  <si>
    <t>L001010101000046</t>
  </si>
  <si>
    <t>궤도공</t>
  </si>
  <si>
    <t>L001010101000047</t>
  </si>
  <si>
    <t>L001010101000048</t>
  </si>
  <si>
    <t>L001010101000049</t>
  </si>
  <si>
    <t>L001010101000050</t>
  </si>
  <si>
    <t>2023년(상) 증가율</t>
  </si>
  <si>
    <t>L001010101000051</t>
  </si>
  <si>
    <t>L001010101000052</t>
  </si>
  <si>
    <t>준설선선장</t>
  </si>
  <si>
    <t>L001010101000053</t>
  </si>
  <si>
    <t>준설선기관사</t>
  </si>
  <si>
    <t>L001010101000054</t>
  </si>
  <si>
    <t>준설선운전사</t>
  </si>
  <si>
    <t>L001010101000055</t>
  </si>
  <si>
    <t>선원</t>
  </si>
  <si>
    <t>L001010101000056</t>
  </si>
  <si>
    <t>L001010101000057</t>
  </si>
  <si>
    <t>L001010101000058</t>
  </si>
  <si>
    <t>L001010101000059</t>
  </si>
  <si>
    <t>플랜트특수용접공</t>
  </si>
  <si>
    <t>L001010101000060</t>
  </si>
  <si>
    <t>L001010101000061</t>
  </si>
  <si>
    <t>플랜트특별인부</t>
  </si>
  <si>
    <t>L001010101000062</t>
  </si>
  <si>
    <t>플랜트케이블전공</t>
  </si>
  <si>
    <t>L001010101000063</t>
  </si>
  <si>
    <t>플랜트계장공</t>
  </si>
  <si>
    <t>L001010101000064</t>
  </si>
  <si>
    <t>플랜트덕트공</t>
  </si>
  <si>
    <t>L001010101000065</t>
  </si>
  <si>
    <t>플랜트보온공</t>
  </si>
  <si>
    <t>L001010101000066</t>
  </si>
  <si>
    <t>제철축로공</t>
  </si>
  <si>
    <t>L001010101000067</t>
  </si>
  <si>
    <t>비파괴시험공</t>
  </si>
  <si>
    <t>L001010101000068</t>
  </si>
  <si>
    <t>특급품질관리원</t>
  </si>
  <si>
    <t>L001010101000069</t>
  </si>
  <si>
    <t>L001010101000070</t>
  </si>
  <si>
    <t>중급품질관리원</t>
  </si>
  <si>
    <t>L001010101000071</t>
  </si>
  <si>
    <t>초급품질관리원</t>
  </si>
  <si>
    <t>L001010101000072</t>
  </si>
  <si>
    <t>지적기사</t>
  </si>
  <si>
    <t>L001010101000073</t>
  </si>
  <si>
    <t>지적산업기사</t>
  </si>
  <si>
    <t>L001010101000074</t>
  </si>
  <si>
    <t>지적기능사</t>
  </si>
  <si>
    <t>L001010101000075</t>
  </si>
  <si>
    <t>내선전공</t>
  </si>
  <si>
    <t>L001010101000076</t>
  </si>
  <si>
    <t>특고압케이블전공</t>
  </si>
  <si>
    <t>L001010101000077</t>
  </si>
  <si>
    <t>고압케이블전공</t>
  </si>
  <si>
    <t>L001010101000078</t>
  </si>
  <si>
    <t>L001010101000079</t>
  </si>
  <si>
    <t>송전전공</t>
  </si>
  <si>
    <t>L001010101000080</t>
  </si>
  <si>
    <t>송전활선전공</t>
  </si>
  <si>
    <t>L001010101000081</t>
  </si>
  <si>
    <t>L001010101000082</t>
  </si>
  <si>
    <t>배전활선전공</t>
  </si>
  <si>
    <t>L001010101000083</t>
  </si>
  <si>
    <t>L001010101000084</t>
  </si>
  <si>
    <t>L001010101000085</t>
  </si>
  <si>
    <t>철도신호공</t>
  </si>
  <si>
    <t>L001010101000086</t>
  </si>
  <si>
    <t>통신내선공</t>
  </si>
  <si>
    <t>L001010101000087</t>
  </si>
  <si>
    <t>통신설비공</t>
  </si>
  <si>
    <t>L001010101000088</t>
  </si>
  <si>
    <t>통신외선공</t>
  </si>
  <si>
    <t>L001010101000089</t>
  </si>
  <si>
    <t>통신케이블공</t>
  </si>
  <si>
    <t>L001010101000090</t>
  </si>
  <si>
    <t>무선안테나공</t>
  </si>
  <si>
    <t>L001010101000091</t>
  </si>
  <si>
    <t>석면해체공</t>
  </si>
  <si>
    <t>L001010201000092</t>
  </si>
  <si>
    <t>광케이블설치사</t>
  </si>
  <si>
    <t>광전자 직종</t>
  </si>
  <si>
    <t>L001010201000093</t>
  </si>
  <si>
    <t>H/W시험사</t>
  </si>
  <si>
    <t>L001010201000094</t>
  </si>
  <si>
    <t>S/W시험사</t>
  </si>
  <si>
    <t>L001010301000095</t>
  </si>
  <si>
    <t>도편수</t>
  </si>
  <si>
    <t>문화재 직종</t>
  </si>
  <si>
    <t>L001010301000096</t>
  </si>
  <si>
    <t>드잡이공</t>
  </si>
  <si>
    <t>L001010301000097</t>
  </si>
  <si>
    <t>한식목공</t>
  </si>
  <si>
    <t>L001010301000098</t>
  </si>
  <si>
    <t>한식목공조공</t>
  </si>
  <si>
    <t>L001010301000099</t>
  </si>
  <si>
    <t>한식석공</t>
  </si>
  <si>
    <t>L001010301000100</t>
  </si>
  <si>
    <t>한식미장공</t>
  </si>
  <si>
    <t>L001010301000101</t>
  </si>
  <si>
    <t>한식와공</t>
  </si>
  <si>
    <t>L001010301000102</t>
  </si>
  <si>
    <t>한식와공조공</t>
  </si>
  <si>
    <t>L001010301000103</t>
  </si>
  <si>
    <t>목조각공</t>
  </si>
  <si>
    <t>L001010301000104</t>
  </si>
  <si>
    <t>석조각공</t>
  </si>
  <si>
    <t>L001010301000105</t>
  </si>
  <si>
    <t>특수화공</t>
  </si>
  <si>
    <t>L001010301000106</t>
  </si>
  <si>
    <t>화공</t>
  </si>
  <si>
    <t>L001010301000500</t>
  </si>
  <si>
    <t>드잡이공편수</t>
  </si>
  <si>
    <t>L001010301000600</t>
  </si>
  <si>
    <t>한식미장공편수</t>
  </si>
  <si>
    <t>L001010301000700</t>
  </si>
  <si>
    <t>한식와공편수</t>
  </si>
  <si>
    <t>L001010301000800</t>
  </si>
  <si>
    <t>한식단청공편수</t>
  </si>
  <si>
    <t>L001010301000900</t>
  </si>
  <si>
    <t>한식석공조공</t>
  </si>
  <si>
    <t>L001010301001000</t>
  </si>
  <si>
    <t>한식미장공조공</t>
  </si>
  <si>
    <t>L001010401000107</t>
  </si>
  <si>
    <t>원자력플랜트전공</t>
  </si>
  <si>
    <t>원자력 직종</t>
  </si>
  <si>
    <t>L001010401000108</t>
  </si>
  <si>
    <t>원자력용접공</t>
  </si>
  <si>
    <t>L001010401000109</t>
  </si>
  <si>
    <t>원자력기계설치공</t>
  </si>
  <si>
    <t>L001010401000110</t>
  </si>
  <si>
    <t>원자력품질관리사</t>
  </si>
  <si>
    <t>L001010501000111</t>
  </si>
  <si>
    <t>통신관련기사</t>
  </si>
  <si>
    <t>기타 직종</t>
  </si>
  <si>
    <t>L001010501000112</t>
  </si>
  <si>
    <t>통신관련산업기사</t>
  </si>
  <si>
    <t>L001010501000113</t>
  </si>
  <si>
    <t>통신관련기능사</t>
  </si>
  <si>
    <t>L001010501000114</t>
  </si>
  <si>
    <t>전기공사기사</t>
  </si>
  <si>
    <t>L001010501000115</t>
  </si>
  <si>
    <t>전기공사산업기사</t>
  </si>
  <si>
    <t>L001010501000116</t>
  </si>
  <si>
    <t>변전전공</t>
  </si>
  <si>
    <t>L001010501000117</t>
  </si>
  <si>
    <t>코킹공</t>
  </si>
  <si>
    <t>L001010501000118</t>
  </si>
  <si>
    <t>특급품질관리기술인</t>
  </si>
  <si>
    <t>2023년도</t>
  </si>
  <si>
    <t>L001010501000119</t>
  </si>
  <si>
    <t>고급품질관리기술인</t>
  </si>
  <si>
    <t>L001010501000120</t>
  </si>
  <si>
    <t>중급품질관리기술인</t>
  </si>
  <si>
    <t>L001010501000121</t>
  </si>
  <si>
    <t>초급품질관리기술인</t>
  </si>
  <si>
    <t>글로텍 직종코드</t>
    <phoneticPr fontId="23" type="noConversion"/>
  </si>
  <si>
    <t>L001020101000118</t>
    <phoneticPr fontId="23" type="noConversion"/>
  </si>
  <si>
    <t>기술사</t>
  </si>
  <si>
    <t>건설부분</t>
  </si>
  <si>
    <t>L001020701000025</t>
    <phoneticPr fontId="23" type="noConversion"/>
  </si>
  <si>
    <t>L001020101000119</t>
  </si>
  <si>
    <t>특급기술자</t>
  </si>
  <si>
    <t>L001020701000026</t>
  </si>
  <si>
    <t>L001020101000120</t>
  </si>
  <si>
    <t>고급기술자</t>
  </si>
  <si>
    <t>L001020701000027</t>
  </si>
  <si>
    <t>L001020101000121</t>
  </si>
  <si>
    <t>중급기술자</t>
  </si>
  <si>
    <t>L001020701000028</t>
  </si>
  <si>
    <t>L001020101000122</t>
  </si>
  <si>
    <t>초급기술자</t>
  </si>
  <si>
    <t>L001020701000029</t>
  </si>
  <si>
    <t>L001020101000123</t>
  </si>
  <si>
    <t>고급숙련기술자</t>
  </si>
  <si>
    <t>L001020701000030</t>
  </si>
  <si>
    <t>L001020101000124</t>
  </si>
  <si>
    <t>중급숙련기술자</t>
  </si>
  <si>
    <t>L001020701000031</t>
  </si>
  <si>
    <t>L001020101000125</t>
    <phoneticPr fontId="23" type="noConversion"/>
  </si>
  <si>
    <t>초급숙련기술자</t>
  </si>
  <si>
    <t>L001020701000032</t>
    <phoneticPr fontId="23" type="noConversion"/>
  </si>
  <si>
    <t>L001040101000321</t>
  </si>
  <si>
    <t>측량기술계</t>
  </si>
  <si>
    <t>L001040101000322</t>
  </si>
  <si>
    <t>L001040101000323</t>
  </si>
  <si>
    <t>L001040101000324</t>
  </si>
  <si>
    <t>L001040101000325</t>
  </si>
  <si>
    <t>L001040201000326</t>
  </si>
  <si>
    <t>고급기능사</t>
  </si>
  <si>
    <t>도화기능계</t>
  </si>
  <si>
    <t>L001040201000327</t>
  </si>
  <si>
    <t>중급기능사</t>
  </si>
  <si>
    <t>L001040201000328</t>
  </si>
  <si>
    <t>초급기능사</t>
  </si>
  <si>
    <t>L001040301000329</t>
  </si>
  <si>
    <t>지도제작기능계</t>
  </si>
  <si>
    <t>L001040301000330</t>
  </si>
  <si>
    <t>L001040301000331</t>
  </si>
  <si>
    <t>L001040401000332</t>
  </si>
  <si>
    <t>측량기능계</t>
  </si>
  <si>
    <t>L001040401000333</t>
  </si>
  <si>
    <t>L001040401000334</t>
  </si>
  <si>
    <t>L001040501000335</t>
  </si>
  <si>
    <t>항공사진기능계</t>
  </si>
  <si>
    <t>L001040501000336</t>
  </si>
  <si>
    <t>L001040501000337</t>
  </si>
  <si>
    <t>L001040901000338</t>
  </si>
  <si>
    <t>사업용조종사</t>
  </si>
  <si>
    <t>기타</t>
  </si>
  <si>
    <t>L001040901000339</t>
  </si>
  <si>
    <t>항법사</t>
  </si>
  <si>
    <t>L001040901000340</t>
  </si>
  <si>
    <t>항공정비사</t>
  </si>
  <si>
    <t>L001040901000341</t>
  </si>
  <si>
    <t>측부</t>
  </si>
  <si>
    <t>기계산업기사</t>
    <phoneticPr fontId="23" type="noConversion"/>
  </si>
  <si>
    <t>기계설비</t>
    <phoneticPr fontId="23" type="noConversion"/>
  </si>
  <si>
    <t>기계기사</t>
    <phoneticPr fontId="23" type="noConversion"/>
  </si>
  <si>
    <t>충청남도 서천군</t>
    <phoneticPr fontId="23" type="noConversion"/>
  </si>
  <si>
    <t xml:space="preserve"> 한국농어촌공사 서천지사</t>
    <phoneticPr fontId="23" type="noConversion"/>
  </si>
  <si>
    <t>사  업  계  획  개  요</t>
    <phoneticPr fontId="36" type="noConversion"/>
  </si>
  <si>
    <r>
      <t xml:space="preserve">Ⅰ. 구     역 : </t>
    </r>
    <r>
      <rPr>
        <sz val="12"/>
        <rFont val="맑은 고딕"/>
        <family val="3"/>
        <charset val="129"/>
      </rPr>
      <t>충청남도 서천군 일원</t>
    </r>
    <phoneticPr fontId="36" type="noConversion"/>
  </si>
  <si>
    <t>Ⅲ. 주 요 사 업 내 역</t>
    <phoneticPr fontId="36" type="noConversion"/>
  </si>
  <si>
    <t xml:space="preserve">Ⅳ. 사 업 비 : </t>
    <phoneticPr fontId="36" type="noConversion"/>
  </si>
  <si>
    <t>원, 지급자재 (</t>
    <phoneticPr fontId="42" type="noConversion"/>
  </si>
  <si>
    <t>)원 포함</t>
    <phoneticPr fontId="42" type="noConversion"/>
  </si>
  <si>
    <t>Ⅴ. 사 업 효 과</t>
    <phoneticPr fontId="36" type="noConversion"/>
  </si>
  <si>
    <t xml:space="preserve">  ㅇ 보수가 필요한 농업생산기반시설을 수리보강하여, 급수기 안정적인 농업용수배수로 농업인의 영농편익증진 및 </t>
    <phoneticPr fontId="36" type="noConversion"/>
  </si>
  <si>
    <t xml:space="preserve">      시설물의 선량한 유지관리 제고.</t>
    <phoneticPr fontId="23" type="noConversion"/>
  </si>
  <si>
    <r>
      <t>Ⅶ. 사업시행자 :</t>
    </r>
    <r>
      <rPr>
        <sz val="12"/>
        <rFont val="맑은 고딕"/>
        <family val="3"/>
        <charset val="129"/>
      </rPr>
      <t xml:space="preserve"> 한국농어촌공사 서천지사</t>
    </r>
    <phoneticPr fontId="36" type="noConversion"/>
  </si>
  <si>
    <t>양수장 및 수문 유지관리보수 시방서</t>
    <phoneticPr fontId="44" type="noConversion"/>
  </si>
  <si>
    <t>[개        요]</t>
  </si>
  <si>
    <t xml:space="preserve">    본 공사는 우리지사 기계설비의 유지관리공사로서 원할한 영농급수를 위해 기일을 엄수하여 공사를 완료하여야 한다.</t>
    <phoneticPr fontId="44" type="noConversion"/>
  </si>
  <si>
    <t>[보 수 세 칙]</t>
  </si>
  <si>
    <t xml:space="preserve">  1. 기계일반 시방서 적용.</t>
  </si>
  <si>
    <t xml:space="preserve">  2. 모든 기계류 보수에 앞서 설계도서를 숙지하고 모든 수리 부품은 설계도서에 명시된 규격 및 재질을 사용 하여야 한다.</t>
    <phoneticPr fontId="44" type="noConversion"/>
  </si>
  <si>
    <t xml:space="preserve">  3. 기계류 분해조립시 기체에 손상이 가지 않도록 신중이 취급하여야 하며 만일 기체 손상시에는 시공자가 변상 책임져야 한다.</t>
    <phoneticPr fontId="44" type="noConversion"/>
  </si>
  <si>
    <t xml:space="preserve">  4. 본 공사의 현장대리인은 시공시 현장에서 이탈을 금하며 공사기간중 고의 또는 과실로 인하여 인명 사고가 발생시에는 시공자.</t>
  </si>
  <si>
    <t xml:space="preserve">    책임하에 수습되도록 하여야 하며 우리공사에서는 일체 책임을 지지 않는다</t>
  </si>
  <si>
    <t xml:space="preserve">  5. 시공시 모든기계 부품을 현장에서 외부로 반출시에는 감독원의 입회하에 실시하여야 한다.</t>
    <phoneticPr fontId="44" type="noConversion"/>
  </si>
  <si>
    <t xml:space="preserve">  6. 모든 기계부품 조립설치시에는 감독원의 입회하에 조립작업을 실시하고 기계시운전은 동력부활후 감독원의 입회하에 실시한다.</t>
    <phoneticPr fontId="44" type="noConversion"/>
  </si>
  <si>
    <t xml:space="preserve">  7. 기타 모든 공사 시공시 문제점에 대하여 공사감독자와 협의 처리 한다.</t>
    <phoneticPr fontId="44" type="noConversion"/>
  </si>
  <si>
    <t xml:space="preserve">  8. 도급자는 모든 공정에 대하여 시공전,중,후 사진첩(원판포함)2부을 작성하여 준공시 준공계와 동시에 제출한다.</t>
    <phoneticPr fontId="44" type="noConversion"/>
  </si>
  <si>
    <t xml:space="preserve">  9. 도장공사는 철저한 바탕처리후 감독원이 지정하는 색상으로 도장하여야 한다.</t>
    <phoneticPr fontId="44" type="noConversion"/>
  </si>
  <si>
    <t xml:space="preserve"> 10. 도급자는 계약과 동시에 공정표를 제출하며 공정계획대로  완전 시공이 될 수 있도록 한다.</t>
    <phoneticPr fontId="44" type="noConversion"/>
  </si>
  <si>
    <t>적정 공사기간 산정</t>
    <phoneticPr fontId="42" type="noConversion"/>
  </si>
  <si>
    <t xml:space="preserve"> □ 산정기준  </t>
    <phoneticPr fontId="42" type="noConversion"/>
  </si>
  <si>
    <r>
      <t xml:space="preserve">    ○ </t>
    </r>
    <r>
      <rPr>
        <sz val="11"/>
        <rFont val="MS Gothic"/>
        <family val="3"/>
        <charset val="128"/>
      </rPr>
      <t>｢</t>
    </r>
    <r>
      <rPr>
        <sz val="11"/>
        <rFont val="굴림"/>
        <family val="3"/>
        <charset val="129"/>
      </rPr>
      <t>공공 건설공사의 공사기간 산정기준(국토교통부 훈령)</t>
    </r>
    <r>
      <rPr>
        <sz val="11"/>
        <rFont val="MS Gothic"/>
        <family val="3"/>
        <charset val="128"/>
      </rPr>
      <t>｣</t>
    </r>
    <phoneticPr fontId="44" type="noConversion"/>
  </si>
  <si>
    <t xml:space="preserve">    ○ 공사기간 산출</t>
    <phoneticPr fontId="44" type="noConversion"/>
  </si>
  <si>
    <t>공사기간</t>
    <phoneticPr fontId="42" type="noConversion"/>
  </si>
  <si>
    <t>=</t>
    <phoneticPr fontId="42" type="noConversion"/>
  </si>
  <si>
    <t>준비기간</t>
    <phoneticPr fontId="42" type="noConversion"/>
  </si>
  <si>
    <t>+</t>
    <phoneticPr fontId="42" type="noConversion"/>
  </si>
  <si>
    <t>비작업일수</t>
    <phoneticPr fontId="42" type="noConversion"/>
  </si>
  <si>
    <t>작업일수</t>
    <phoneticPr fontId="42" type="noConversion"/>
  </si>
  <si>
    <t>정리기간</t>
    <phoneticPr fontId="42" type="noConversion"/>
  </si>
  <si>
    <t>- 준비기간 : 도면검토, 자재 준비 등 공사 착수 준비에 필요한 기간</t>
    <phoneticPr fontId="42" type="noConversion"/>
  </si>
  <si>
    <t>- 비작업 일수 : 건설현장의 공사 진행이 불가능한 날짜</t>
    <phoneticPr fontId="42" type="noConversion"/>
  </si>
  <si>
    <t xml:space="preserve"> ∙ 법정공휴일수 + 기상조건으로 인한 비작업일수 – 중복일수</t>
    <phoneticPr fontId="42" type="noConversion"/>
  </si>
  <si>
    <t>- 작업일수 : 당해 공사의 공종별 수량을 시공하는 데 필요한 총 작업일수</t>
    <phoneticPr fontId="42" type="noConversion"/>
  </si>
  <si>
    <t>- 정리기간 : 준공검사를 위한 행정절차 및 현장 정리에 소요되는 기간</t>
    <phoneticPr fontId="42" type="noConversion"/>
  </si>
  <si>
    <t xml:space="preserve"> □ 공사기간 산정방법</t>
    <phoneticPr fontId="42" type="noConversion"/>
  </si>
  <si>
    <t>- 기후여건으로 작업이 불가능한 일수 :  0일 적용</t>
    <phoneticPr fontId="42" type="noConversion"/>
  </si>
  <si>
    <t>- 중복일수 : 0일 적용</t>
    <phoneticPr fontId="42" type="noConversion"/>
  </si>
  <si>
    <t xml:space="preserve"> □ 산정결과</t>
    <phoneticPr fontId="42" type="noConversion"/>
  </si>
  <si>
    <t>기계 운반비 산출 근거</t>
    <phoneticPr fontId="23" type="noConversion"/>
  </si>
  <si>
    <t xml:space="preserve">중기단가 - 덤프트럭(8ton)                                                             </t>
    <phoneticPr fontId="23" type="noConversion"/>
  </si>
  <si>
    <t>운반 거리</t>
    <phoneticPr fontId="23" type="noConversion"/>
  </si>
  <si>
    <t>km</t>
    <phoneticPr fontId="36" type="noConversion"/>
  </si>
  <si>
    <t xml:space="preserve">화 물 차 </t>
    <phoneticPr fontId="23" type="noConversion"/>
  </si>
  <si>
    <t>kg</t>
    <phoneticPr fontId="23" type="noConversion"/>
  </si>
  <si>
    <t>적재운반속도</t>
    <phoneticPr fontId="23" type="noConversion"/>
  </si>
  <si>
    <t>m/hr</t>
    <phoneticPr fontId="23" type="noConversion"/>
  </si>
  <si>
    <r>
      <t>덤프8</t>
    </r>
    <r>
      <rPr>
        <sz val="11"/>
        <color rgb="FF000000"/>
        <rFont val="굴림체"/>
        <family val="3"/>
        <charset val="129"/>
      </rPr>
      <t>ton -</t>
    </r>
    <r>
      <rPr>
        <sz val="11"/>
        <rFont val="돋움"/>
        <family val="3"/>
        <charset val="129"/>
      </rPr>
      <t>노무비</t>
    </r>
    <phoneticPr fontId="36" type="noConversion"/>
  </si>
  <si>
    <t xml:space="preserve">원 </t>
    <phoneticPr fontId="23" type="noConversion"/>
  </si>
  <si>
    <t>공차운반속도</t>
    <phoneticPr fontId="23" type="noConversion"/>
  </si>
  <si>
    <t>경  비</t>
    <phoneticPr fontId="36" type="noConversion"/>
  </si>
  <si>
    <t>원</t>
    <phoneticPr fontId="23" type="noConversion"/>
  </si>
  <si>
    <t>T1 =</t>
    <phoneticPr fontId="36" type="noConversion"/>
  </si>
  <si>
    <t>분(상차 대기시간-고정값)</t>
    <phoneticPr fontId="36" type="noConversion"/>
  </si>
  <si>
    <t>T2 =</t>
    <phoneticPr fontId="36" type="noConversion"/>
  </si>
  <si>
    <r>
      <t>분(이동</t>
    </r>
    <r>
      <rPr>
        <sz val="11"/>
        <color rgb="FF000000"/>
        <rFont val="굴림체"/>
        <family val="3"/>
        <charset val="129"/>
      </rPr>
      <t xml:space="preserve"> 시간)</t>
    </r>
    <phoneticPr fontId="36" type="noConversion"/>
  </si>
  <si>
    <t>T3 =</t>
    <phoneticPr fontId="36" type="noConversion"/>
  </si>
  <si>
    <t>분(하차 대기시간-고정값)</t>
    <phoneticPr fontId="23" type="noConversion"/>
  </si>
  <si>
    <t>CM =</t>
    <phoneticPr fontId="36" type="noConversion"/>
  </si>
  <si>
    <r>
      <t xml:space="preserve">분 </t>
    </r>
    <r>
      <rPr>
        <sz val="11"/>
        <color rgb="FF000000"/>
        <rFont val="굴림체"/>
        <family val="3"/>
        <charset val="129"/>
      </rPr>
      <t>(T1+T2+T3)</t>
    </r>
    <phoneticPr fontId="36" type="noConversion"/>
  </si>
  <si>
    <t>Q =</t>
    <phoneticPr fontId="36" type="noConversion"/>
  </si>
  <si>
    <t xml:space="preserve"> ton/hr</t>
  </si>
  <si>
    <r>
      <t>(효율</t>
    </r>
    <r>
      <rPr>
        <sz val="11"/>
        <color rgb="FF000000"/>
        <rFont val="굴림체"/>
        <family val="3"/>
        <charset val="129"/>
      </rPr>
      <t xml:space="preserve"> 0.9적용)</t>
    </r>
    <phoneticPr fontId="23" type="noConversion"/>
  </si>
  <si>
    <t>산출 노무비</t>
    <phoneticPr fontId="23" type="noConversion"/>
  </si>
  <si>
    <r>
      <t>적용 단가</t>
    </r>
    <r>
      <rPr>
        <sz val="11"/>
        <color rgb="FF000000"/>
        <rFont val="굴림체"/>
        <family val="3"/>
        <charset val="129"/>
      </rPr>
      <t>:</t>
    </r>
    <phoneticPr fontId="23" type="noConversion"/>
  </si>
  <si>
    <t>원/ton</t>
    <phoneticPr fontId="23" type="noConversion"/>
  </si>
  <si>
    <t>산출 경비</t>
    <phoneticPr fontId="23" type="noConversion"/>
  </si>
  <si>
    <t>토목 표준 단가표</t>
    <phoneticPr fontId="23" type="noConversion"/>
  </si>
  <si>
    <t xml:space="preserve"> 덤프:10.5ton</t>
  </si>
  <si>
    <t>T = 10500 ㎏ , L=1.000, rt=1.000</t>
  </si>
  <si>
    <t>q= T * L / rt = 10,500.00, E = 0.90, F =1.000</t>
  </si>
  <si>
    <t>l = 2.0 ㎞ ,    V1 = 30,   V2 = 35</t>
  </si>
  <si>
    <t>T1 = T  / 25 * 0.82 * 1 / 5 = 68.88 분</t>
  </si>
  <si>
    <t>T2 = (l/V1 + l/V2) * 60 = 7.43 분</t>
  </si>
  <si>
    <t>T3 = 68.88, T4 = 0.42 , T5 = 0.00</t>
  </si>
  <si>
    <t>CM = T1 + T2 + T3 + T4 + T5 = 145.61 분</t>
  </si>
  <si>
    <t>Q = 60 * T * F * E / 1000 / CM = 3.89 ton/hr</t>
    <phoneticPr fontId="36" type="noConversion"/>
  </si>
  <si>
    <t xml:space="preserve"> 노 무 비 : 24,115 / Q = 6,199</t>
  </si>
  <si>
    <t xml:space="preserve"> 재 료 비 : 23,797 * (T2 / CM) / Q = 312</t>
  </si>
  <si>
    <t xml:space="preserve"> 경    비 : 10,207 / Q = 2,623</t>
  </si>
  <si>
    <t>- 법정 공휴일수 : 6일(3주 ✕ 2일) + 0일() = 6일 적용</t>
    <phoneticPr fontId="42" type="noConversion"/>
  </si>
  <si>
    <t>사 진 대 지</t>
  </si>
  <si>
    <r>
      <t>시 설</t>
    </r>
    <r>
      <rPr>
        <sz val="11"/>
        <color rgb="FF000000"/>
        <rFont val="굴림체"/>
        <family val="3"/>
        <charset val="129"/>
      </rPr>
      <t xml:space="preserve"> 명</t>
    </r>
  </si>
  <si>
    <t>사진설명</t>
  </si>
  <si>
    <t>수중펌프 수리</t>
    <phoneticPr fontId="23" type="noConversion"/>
  </si>
  <si>
    <t>분해조립</t>
    <phoneticPr fontId="23" type="noConversion"/>
  </si>
  <si>
    <t>개</t>
    <phoneticPr fontId="23" type="noConversion"/>
  </si>
  <si>
    <t>□ 용산양수장 수중펌프보수</t>
    <phoneticPr fontId="23" type="noConversion"/>
  </si>
  <si>
    <t>권선교체</t>
    <phoneticPr fontId="23" type="noConversion"/>
  </si>
  <si>
    <t>베어링</t>
    <phoneticPr fontId="23" type="noConversion"/>
  </si>
  <si>
    <t>메카니카 씰</t>
    <phoneticPr fontId="23" type="noConversion"/>
  </si>
  <si>
    <t>식</t>
    <phoneticPr fontId="23" type="noConversion"/>
  </si>
  <si>
    <t>합계</t>
    <phoneticPr fontId="23" type="noConversion"/>
  </si>
  <si>
    <t xml:space="preserve">    ○ 비작업일수 :  일 적용</t>
    <phoneticPr fontId="42" type="noConversion"/>
  </si>
  <si>
    <t>모터권선 소손으로 권선교체 필요</t>
    <phoneticPr fontId="23" type="noConversion"/>
  </si>
  <si>
    <t>양흡입 펌프 수리</t>
    <phoneticPr fontId="23" type="noConversion"/>
  </si>
  <si>
    <t>2026년 배다리양수장 수중펌프 수리 용역</t>
    <phoneticPr fontId="23" type="noConversion"/>
  </si>
  <si>
    <t xml:space="preserve">2026. 8. </t>
    <phoneticPr fontId="23" type="noConversion"/>
  </si>
  <si>
    <r>
      <t>Ⅵ. 사 업 기 간 :</t>
    </r>
    <r>
      <rPr>
        <sz val="12"/>
        <rFont val="맑은 고딕"/>
        <family val="3"/>
        <charset val="129"/>
      </rPr>
      <t xml:space="preserve"> 착수일로부터 10일</t>
    </r>
    <phoneticPr fontId="36" type="noConversion"/>
  </si>
  <si>
    <t xml:space="preserve">    ○ 작업일수 : 8일</t>
    <phoneticPr fontId="42" type="noConversion"/>
  </si>
  <si>
    <t xml:space="preserve">    ○ 준비기간 : 1일 적용</t>
    <phoneticPr fontId="44" type="noConversion"/>
  </si>
  <si>
    <t xml:space="preserve">    ○ 정리기간 : 1일 적용</t>
    <phoneticPr fontId="42" type="noConversion"/>
  </si>
  <si>
    <t xml:space="preserve">    ○ 공사기간 = 1일 + 8일 + 1일 = 10일 적용</t>
    <phoneticPr fontId="42" type="noConversion"/>
  </si>
  <si>
    <t>배다리양수장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</si>
</sst>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176" formatCode="\&lt;#,##0\&gt;"/>
    <numFmt numFmtId="177" formatCode="0&quot;건&quot;"/>
    <numFmt numFmtId="178" formatCode="\(#,##0\)"/>
    <numFmt numFmtId="179" formatCode="_ * #,##0_ ;_ * \-#,##0_ ;_ * &quot;-&quot;_ ;_ @_ "/>
    <numFmt numFmtId="180" formatCode="#,##0_ "/>
    <numFmt numFmtId="181" formatCode="0.000%"/>
    <numFmt numFmtId="182" formatCode="#,##0.0000;\-#,##0.0000"/>
    <numFmt numFmtId="183" formatCode="_ * #,##0.00\ &quot;FB&quot;_ ;_ * #,##0.00\ &quot;FB&quot;_ ;_ * &quot;-&quot;??\ &quot;FB&quot;_ ;_ @_ "/>
    <numFmt numFmtId="184" formatCode="#,##0&quot;m&quot;\ "/>
    <numFmt numFmtId="185" formatCode="#."/>
    <numFmt numFmtId="186" formatCode="0.0000%"/>
    <numFmt numFmtId="187" formatCode="General;\-General\,&quot;&quot;;@"/>
    <numFmt numFmtId="188" formatCode="_-* #,##0.0_-;\-* #,##0.0_-;_-* &quot;-&quot;_-;_-@_-"/>
    <numFmt numFmtId="189" formatCode="_-* #,##0.000_-;\-* #,##0.000_-;_-* &quot;-&quot;_-;_-@_-"/>
    <numFmt numFmtId="190" formatCode="#,###;\-#,###;&quot;&quot;;@"/>
  </numFmts>
  <fonts count="58" x14ac:knownFonts="1">
    <font>
      <sz val="11"/>
      <color rgb="FF000000"/>
      <name val="굴림체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2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"/>
      <color rgb="FF000000"/>
      <name val="Courier"/>
    </font>
    <font>
      <sz val="9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b/>
      <u/>
      <sz val="16"/>
      <color rgb="FF000000"/>
      <name val="굴림체"/>
      <family val="3"/>
      <charset val="129"/>
    </font>
    <font>
      <sz val="8"/>
      <color rgb="FF000000"/>
      <name val="Arial"/>
      <family val="2"/>
    </font>
    <font>
      <b/>
      <u/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u/>
      <sz val="9"/>
      <color rgb="FF00000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20"/>
      <color rgb="FF000000"/>
      <name val="굴림체"/>
      <family val="3"/>
      <charset val="129"/>
    </font>
    <font>
      <sz val="32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9"/>
      <color rgb="FF0070C0"/>
      <name val="굴림체"/>
      <family val="3"/>
      <charset val="129"/>
    </font>
    <font>
      <sz val="26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9"/>
      <color indexed="2"/>
      <name val="굴림체"/>
      <family val="3"/>
      <charset val="129"/>
    </font>
    <font>
      <b/>
      <sz val="14"/>
      <color rgb="FF0070C0"/>
      <name val="굴림체"/>
      <family val="3"/>
      <charset val="129"/>
    </font>
    <font>
      <b/>
      <sz val="10"/>
      <color rgb="FF0070C0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b/>
      <sz val="9"/>
      <color rgb="FF0070C0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</font>
    <font>
      <b/>
      <sz val="14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u val="double"/>
      <sz val="22"/>
      <name val="굴림"/>
      <family val="3"/>
      <charset val="129"/>
    </font>
    <font>
      <b/>
      <sz val="22"/>
      <name val="굴림"/>
      <family val="3"/>
      <charset val="129"/>
    </font>
    <font>
      <sz val="22"/>
      <color theme="1"/>
      <name val="맑은 고딕"/>
      <family val="2"/>
      <charset val="129"/>
      <scheme val="minor"/>
    </font>
    <font>
      <sz val="11"/>
      <name val="MS Gothic"/>
      <family val="3"/>
      <charset val="128"/>
    </font>
    <font>
      <b/>
      <sz val="12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8"/>
      <color rgb="FF000000"/>
      <name val="굴림체"/>
      <family val="3"/>
      <charset val="129"/>
    </font>
    <font>
      <sz val="18"/>
      <color rgb="FF00000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4">
    <xf numFmtId="0" fontId="0" fillId="0" borderId="0">
      <alignment vertical="center"/>
    </xf>
    <xf numFmtId="41" fontId="22" fillId="0" borderId="0">
      <alignment vertical="center"/>
    </xf>
    <xf numFmtId="179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22" fillId="0" borderId="0"/>
    <xf numFmtId="9" fontId="3" fillId="0" borderId="0"/>
    <xf numFmtId="182" fontId="22" fillId="0" borderId="0"/>
    <xf numFmtId="177" fontId="22" fillId="0" borderId="0"/>
    <xf numFmtId="41" fontId="22" fillId="0" borderId="0"/>
    <xf numFmtId="9" fontId="22" fillId="0" borderId="0"/>
    <xf numFmtId="176" fontId="22" fillId="0" borderId="0">
      <alignment vertical="center"/>
    </xf>
    <xf numFmtId="176" fontId="22" fillId="0" borderId="0">
      <alignment vertical="center"/>
    </xf>
    <xf numFmtId="0" fontId="3" fillId="0" borderId="0"/>
    <xf numFmtId="178" fontId="22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3" fillId="0" borderId="0"/>
    <xf numFmtId="41" fontId="22" fillId="0" borderId="0">
      <alignment vertical="center"/>
    </xf>
    <xf numFmtId="179" fontId="3" fillId="0" borderId="0"/>
    <xf numFmtId="0" fontId="4" fillId="0" borderId="0">
      <alignment vertical="center"/>
    </xf>
    <xf numFmtId="0" fontId="4" fillId="0" borderId="0"/>
    <xf numFmtId="9" fontId="3" fillId="0" borderId="0"/>
    <xf numFmtId="0" fontId="3" fillId="0" borderId="0"/>
    <xf numFmtId="0" fontId="22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10" fillId="0" borderId="0"/>
    <xf numFmtId="0" fontId="10" fillId="0" borderId="0"/>
    <xf numFmtId="0" fontId="4" fillId="0" borderId="0"/>
    <xf numFmtId="41" fontId="4" fillId="0" borderId="0"/>
    <xf numFmtId="0" fontId="4" fillId="0" borderId="0"/>
    <xf numFmtId="41" fontId="5" fillId="0" borderId="0">
      <alignment vertical="center"/>
    </xf>
    <xf numFmtId="186" fontId="4" fillId="0" borderId="0">
      <alignment vertical="center"/>
    </xf>
    <xf numFmtId="185" fontId="6" fillId="0" borderId="0">
      <protection locked="0"/>
    </xf>
    <xf numFmtId="186" fontId="4" fillId="0" borderId="0">
      <alignment vertical="center"/>
    </xf>
    <xf numFmtId="0" fontId="24" fillId="0" borderId="0"/>
    <xf numFmtId="0" fontId="34" fillId="0" borderId="0">
      <alignment vertical="center"/>
    </xf>
    <xf numFmtId="0" fontId="37" fillId="0" borderId="0"/>
    <xf numFmtId="0" fontId="1" fillId="0" borderId="0">
      <alignment vertical="center"/>
    </xf>
    <xf numFmtId="41" fontId="37" fillId="0" borderId="0" applyFont="0" applyFill="0" applyBorder="0" applyAlignment="0" applyProtection="0"/>
    <xf numFmtId="0" fontId="2" fillId="0" borderId="0">
      <alignment vertical="center"/>
    </xf>
  </cellStyleXfs>
  <cellXfs count="274">
    <xf numFmtId="0" fontId="0" fillId="0" borderId="0" xfId="0">
      <alignment vertical="center"/>
    </xf>
    <xf numFmtId="0" fontId="11" fillId="0" borderId="0" xfId="6" applyFont="1" applyAlignment="1">
      <alignment horizontal="center" vertical="center"/>
    </xf>
    <xf numFmtId="183" fontId="12" fillId="0" borderId="0" xfId="8" applyNumberFormat="1" applyFont="1" applyAlignment="1">
      <alignment vertical="center"/>
    </xf>
    <xf numFmtId="0" fontId="7" fillId="0" borderId="0" xfId="6" applyFont="1" applyAlignment="1">
      <alignment vertical="center"/>
    </xf>
    <xf numFmtId="0" fontId="11" fillId="0" borderId="1" xfId="6" applyFont="1" applyBorder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7" fillId="0" borderId="1" xfId="6" applyFont="1" applyBorder="1" applyAlignment="1">
      <alignment horizontal="left" vertical="center"/>
    </xf>
    <xf numFmtId="41" fontId="12" fillId="0" borderId="0" xfId="1" applyFont="1" applyAlignment="1">
      <alignment horizontal="center"/>
    </xf>
    <xf numFmtId="0" fontId="7" fillId="0" borderId="0" xfId="6" applyFont="1"/>
    <xf numFmtId="0" fontId="22" fillId="0" borderId="0" xfId="6"/>
    <xf numFmtId="41" fontId="22" fillId="0" borderId="0" xfId="6" applyNumberFormat="1" applyAlignment="1">
      <alignment horizontal="right" vertical="center"/>
    </xf>
    <xf numFmtId="0" fontId="22" fillId="0" borderId="0" xfId="6" applyAlignment="1">
      <alignment vertical="center"/>
    </xf>
    <xf numFmtId="0" fontId="11" fillId="0" borderId="2" xfId="6" applyFont="1" applyBorder="1" applyAlignment="1">
      <alignment horizontal="center" vertical="center"/>
    </xf>
    <xf numFmtId="41" fontId="7" fillId="0" borderId="0" xfId="6" applyNumberFormat="1" applyFont="1" applyAlignment="1">
      <alignment horizontal="right" vertical="center"/>
    </xf>
    <xf numFmtId="179" fontId="12" fillId="0" borderId="0" xfId="9" applyNumberFormat="1" applyFont="1" applyAlignment="1">
      <alignment vertical="center"/>
    </xf>
    <xf numFmtId="41" fontId="7" fillId="0" borderId="0" xfId="1" applyFont="1" applyAlignment="1">
      <alignment horizontal="right" vertical="center"/>
    </xf>
    <xf numFmtId="41" fontId="7" fillId="0" borderId="0" xfId="1" applyFont="1">
      <alignment vertical="center"/>
    </xf>
    <xf numFmtId="0" fontId="12" fillId="0" borderId="0" xfId="6" applyFont="1" applyAlignment="1">
      <alignment horizontal="center"/>
    </xf>
    <xf numFmtId="0" fontId="14" fillId="0" borderId="0" xfId="6" applyFont="1" applyAlignment="1">
      <alignment horizontal="center"/>
    </xf>
    <xf numFmtId="41" fontId="7" fillId="0" borderId="0" xfId="1" applyFont="1" applyAlignment="1"/>
    <xf numFmtId="0" fontId="15" fillId="0" borderId="0" xfId="6" applyFont="1" applyAlignment="1">
      <alignment vertical="center"/>
    </xf>
    <xf numFmtId="0" fontId="9" fillId="0" borderId="3" xfId="6" applyFont="1" applyBorder="1" applyAlignment="1">
      <alignment horizontal="centerContinuous"/>
    </xf>
    <xf numFmtId="0" fontId="9" fillId="0" borderId="4" xfId="6" applyFont="1" applyBorder="1" applyAlignment="1">
      <alignment horizontal="centerContinuous"/>
    </xf>
    <xf numFmtId="0" fontId="9" fillId="0" borderId="5" xfId="6" applyFont="1" applyBorder="1" applyAlignment="1">
      <alignment horizontal="centerContinuous"/>
    </xf>
    <xf numFmtId="179" fontId="7" fillId="0" borderId="6" xfId="12" applyNumberFormat="1" applyFont="1" applyBorder="1" applyAlignment="1">
      <alignment horizontal="center" vertical="center" shrinkToFit="1"/>
    </xf>
    <xf numFmtId="0" fontId="7" fillId="0" borderId="7" xfId="12" applyNumberFormat="1" applyFont="1" applyBorder="1" applyAlignment="1">
      <alignment horizontal="center" vertical="center" shrinkToFit="1"/>
    </xf>
    <xf numFmtId="180" fontId="7" fillId="0" borderId="6" xfId="13" applyNumberFormat="1" applyFont="1" applyBorder="1" applyAlignment="1">
      <alignment horizontal="center" vertical="center" shrinkToFit="1"/>
    </xf>
    <xf numFmtId="0" fontId="7" fillId="0" borderId="3" xfId="12" applyNumberFormat="1" applyFont="1" applyBorder="1">
      <alignment vertical="center"/>
    </xf>
    <xf numFmtId="37" fontId="12" fillId="0" borderId="2" xfId="12" applyNumberFormat="1" applyFont="1" applyBorder="1" applyAlignment="1">
      <alignment horizontal="left" vertical="center"/>
    </xf>
    <xf numFmtId="0" fontId="7" fillId="0" borderId="2" xfId="12" applyNumberFormat="1" applyFont="1" applyBorder="1" applyAlignment="1">
      <alignment horizontal="centerContinuous" vertical="center"/>
    </xf>
    <xf numFmtId="0" fontId="7" fillId="0" borderId="2" xfId="12" applyNumberFormat="1" applyFont="1" applyBorder="1">
      <alignment vertical="center"/>
    </xf>
    <xf numFmtId="0" fontId="7" fillId="0" borderId="2" xfId="12" applyNumberFormat="1" applyFont="1" applyBorder="1" applyAlignment="1">
      <alignment horizontal="right" vertical="center"/>
    </xf>
    <xf numFmtId="0" fontId="7" fillId="0" borderId="6" xfId="12" applyNumberFormat="1" applyFont="1" applyBorder="1" applyAlignment="1">
      <alignment horizontal="right" vertical="center" shrinkToFit="1"/>
    </xf>
    <xf numFmtId="0" fontId="17" fillId="0" borderId="0" xfId="18" applyFont="1" applyAlignment="1">
      <alignment vertical="center"/>
    </xf>
    <xf numFmtId="0" fontId="0" fillId="0" borderId="0" xfId="18" applyFont="1" applyAlignment="1">
      <alignment vertical="center"/>
    </xf>
    <xf numFmtId="0" fontId="17" fillId="0" borderId="0" xfId="18" applyFont="1" applyAlignment="1">
      <alignment horizontal="right" vertical="center"/>
    </xf>
    <xf numFmtId="0" fontId="19" fillId="0" borderId="0" xfId="18" applyFont="1" applyAlignment="1">
      <alignment vertical="center"/>
    </xf>
    <xf numFmtId="0" fontId="0" fillId="0" borderId="9" xfId="18" applyFont="1" applyBorder="1" applyAlignment="1">
      <alignment vertical="center" shrinkToFit="1"/>
    </xf>
    <xf numFmtId="0" fontId="0" fillId="0" borderId="0" xfId="18" applyFont="1" applyAlignment="1">
      <alignment vertical="center" shrinkToFit="1"/>
    </xf>
    <xf numFmtId="184" fontId="0" fillId="0" borderId="0" xfId="18" applyNumberFormat="1" applyFont="1" applyAlignment="1">
      <alignment vertical="center" shrinkToFit="1"/>
    </xf>
    <xf numFmtId="0" fontId="0" fillId="0" borderId="10" xfId="18" applyFont="1" applyBorder="1" applyAlignment="1">
      <alignment vertical="center" shrinkToFit="1"/>
    </xf>
    <xf numFmtId="184" fontId="0" fillId="0" borderId="10" xfId="18" applyNumberFormat="1" applyFont="1" applyBorder="1" applyAlignment="1">
      <alignment vertical="center" shrinkToFit="1"/>
    </xf>
    <xf numFmtId="0" fontId="0" fillId="0" borderId="11" xfId="18" applyFont="1" applyBorder="1" applyAlignment="1">
      <alignment vertical="center" shrinkToFit="1"/>
    </xf>
    <xf numFmtId="184" fontId="0" fillId="0" borderId="12" xfId="18" applyNumberFormat="1" applyFont="1" applyBorder="1" applyAlignment="1">
      <alignment vertical="center" shrinkToFit="1"/>
    </xf>
    <xf numFmtId="0" fontId="0" fillId="0" borderId="13" xfId="18" applyFont="1" applyBorder="1" applyAlignment="1">
      <alignment vertical="center" shrinkToFit="1"/>
    </xf>
    <xf numFmtId="3" fontId="7" fillId="0" borderId="8" xfId="6" applyNumberFormat="1" applyFont="1" applyBorder="1" applyAlignment="1">
      <alignment vertical="center"/>
    </xf>
    <xf numFmtId="0" fontId="7" fillId="0" borderId="10" xfId="6" applyFont="1" applyBorder="1" applyAlignment="1">
      <alignment vertical="center"/>
    </xf>
    <xf numFmtId="0" fontId="7" fillId="0" borderId="12" xfId="6" applyFont="1" applyBorder="1" applyAlignment="1">
      <alignment horizontal="left" vertical="center" indent="1"/>
    </xf>
    <xf numFmtId="0" fontId="7" fillId="0" borderId="14" xfId="6" applyFont="1" applyBorder="1" applyAlignment="1">
      <alignment horizontal="center" vertical="center"/>
    </xf>
    <xf numFmtId="0" fontId="7" fillId="0" borderId="12" xfId="6" applyFont="1" applyBorder="1" applyAlignment="1">
      <alignment horizontal="left" vertical="center"/>
    </xf>
    <xf numFmtId="181" fontId="7" fillId="0" borderId="12" xfId="11" applyNumberFormat="1" applyFont="1" applyBorder="1" applyAlignment="1">
      <alignment horizontal="center" vertical="center" shrinkToFit="1"/>
    </xf>
    <xf numFmtId="181" fontId="7" fillId="0" borderId="13" xfId="11" applyNumberFormat="1" applyFont="1" applyBorder="1" applyAlignment="1">
      <alignment horizontal="center" vertical="center" shrinkToFit="1"/>
    </xf>
    <xf numFmtId="0" fontId="7" fillId="0" borderId="7" xfId="6" applyFont="1" applyBorder="1" applyAlignment="1">
      <alignment horizontal="center" vertical="center"/>
    </xf>
    <xf numFmtId="0" fontId="7" fillId="0" borderId="15" xfId="6" applyFont="1" applyBorder="1" applyAlignment="1">
      <alignment horizontal="center" vertical="center"/>
    </xf>
    <xf numFmtId="0" fontId="7" fillId="0" borderId="10" xfId="6" applyFont="1" applyBorder="1" applyAlignment="1">
      <alignment horizontal="center" vertical="center"/>
    </xf>
    <xf numFmtId="0" fontId="7" fillId="0" borderId="11" xfId="6" applyFont="1" applyBorder="1" applyAlignment="1">
      <alignment horizontal="left" vertical="center"/>
    </xf>
    <xf numFmtId="3" fontId="7" fillId="0" borderId="6" xfId="12" applyNumberFormat="1" applyFont="1" applyBorder="1" applyAlignment="1">
      <alignment vertical="center" shrinkToFit="1"/>
    </xf>
    <xf numFmtId="3" fontId="7" fillId="0" borderId="8" xfId="10" applyNumberFormat="1" applyFont="1" applyBorder="1" applyAlignment="1">
      <alignment vertical="center"/>
    </xf>
    <xf numFmtId="0" fontId="7" fillId="0" borderId="8" xfId="12" applyNumberFormat="1" applyFont="1" applyBorder="1" applyAlignment="1">
      <alignment horizontal="center" vertical="center" shrinkToFit="1"/>
    </xf>
    <xf numFmtId="0" fontId="7" fillId="0" borderId="6" xfId="12" applyNumberFormat="1" applyFont="1" applyBorder="1" applyAlignment="1">
      <alignment horizontal="center" vertical="center"/>
    </xf>
    <xf numFmtId="0" fontId="7" fillId="0" borderId="6" xfId="12" applyNumberFormat="1" applyFont="1" applyBorder="1" applyAlignment="1">
      <alignment horizontal="center" vertical="center" shrinkToFit="1"/>
    </xf>
    <xf numFmtId="3" fontId="7" fillId="0" borderId="6" xfId="12" applyNumberFormat="1" applyFont="1" applyBorder="1" applyAlignment="1">
      <alignment horizontal="right" vertical="center" shrinkToFit="1"/>
    </xf>
    <xf numFmtId="37" fontId="7" fillId="0" borderId="6" xfId="12" applyNumberFormat="1" applyFont="1" applyBorder="1" applyAlignment="1">
      <alignment horizontal="right" vertical="center" shrinkToFit="1"/>
    </xf>
    <xf numFmtId="3" fontId="7" fillId="0" borderId="16" xfId="6" applyNumberFormat="1" applyFont="1" applyBorder="1" applyAlignment="1">
      <alignment vertical="center"/>
    </xf>
    <xf numFmtId="0" fontId="7" fillId="0" borderId="8" xfId="14" applyFont="1" applyBorder="1" applyAlignment="1">
      <alignment vertical="center"/>
    </xf>
    <xf numFmtId="0" fontId="7" fillId="0" borderId="8" xfId="14" applyFont="1" applyBorder="1" applyAlignment="1">
      <alignment horizontal="center" vertical="center"/>
    </xf>
    <xf numFmtId="3" fontId="7" fillId="0" borderId="0" xfId="6" applyNumberFormat="1" applyFont="1" applyAlignment="1">
      <alignment vertical="center"/>
    </xf>
    <xf numFmtId="3" fontId="7" fillId="0" borderId="0" xfId="6" applyNumberFormat="1" applyFont="1"/>
    <xf numFmtId="41" fontId="12" fillId="0" borderId="0" xfId="6" applyNumberFormat="1" applyFont="1" applyAlignment="1">
      <alignment horizontal="center"/>
    </xf>
    <xf numFmtId="41" fontId="14" fillId="0" borderId="0" xfId="6" applyNumberFormat="1" applyFont="1" applyAlignment="1">
      <alignment horizontal="center"/>
    </xf>
    <xf numFmtId="41" fontId="14" fillId="0" borderId="0" xfId="1" applyFont="1" applyAlignment="1">
      <alignment horizontal="center"/>
    </xf>
    <xf numFmtId="0" fontId="7" fillId="0" borderId="8" xfId="14" applyFont="1" applyBorder="1" applyAlignment="1">
      <alignment horizontal="center" vertical="center" wrapText="1"/>
    </xf>
    <xf numFmtId="0" fontId="7" fillId="0" borderId="8" xfId="14" applyFont="1" applyBorder="1" applyAlignment="1">
      <alignment horizontal="center" vertical="center" shrinkToFit="1"/>
    </xf>
    <xf numFmtId="0" fontId="7" fillId="0" borderId="8" xfId="14" applyFont="1" applyBorder="1" applyAlignment="1">
      <alignment vertical="center" shrinkToFit="1"/>
    </xf>
    <xf numFmtId="0" fontId="7" fillId="0" borderId="12" xfId="12" applyNumberFormat="1" applyFont="1" applyBorder="1" applyAlignment="1">
      <alignment horizontal="centerContinuous" vertical="center"/>
    </xf>
    <xf numFmtId="0" fontId="7" fillId="0" borderId="16" xfId="6" applyFont="1" applyBorder="1" applyAlignment="1">
      <alignment horizontal="center" vertical="center"/>
    </xf>
    <xf numFmtId="179" fontId="7" fillId="0" borderId="4" xfId="12" applyNumberFormat="1" applyFont="1" applyBorder="1">
      <alignment vertical="center"/>
    </xf>
    <xf numFmtId="4" fontId="7" fillId="0" borderId="4" xfId="12" applyNumberFormat="1" applyFont="1" applyBorder="1">
      <alignment vertical="center"/>
    </xf>
    <xf numFmtId="179" fontId="7" fillId="0" borderId="4" xfId="12" applyNumberFormat="1" applyFont="1" applyBorder="1" applyAlignment="1">
      <alignment horizontal="center" vertical="center"/>
    </xf>
    <xf numFmtId="179" fontId="7" fillId="0" borderId="5" xfId="12" applyNumberFormat="1" applyFont="1" applyBorder="1">
      <alignment vertical="center"/>
    </xf>
    <xf numFmtId="0" fontId="8" fillId="0" borderId="7" xfId="16" applyFont="1" applyBorder="1" applyAlignment="1">
      <alignment vertical="center" shrinkToFit="1"/>
    </xf>
    <xf numFmtId="4" fontId="7" fillId="0" borderId="0" xfId="12" applyNumberFormat="1" applyFont="1">
      <alignment vertical="center"/>
    </xf>
    <xf numFmtId="179" fontId="7" fillId="0" borderId="0" xfId="12" applyNumberFormat="1" applyFont="1" applyAlignment="1">
      <alignment horizontal="center" vertical="center"/>
    </xf>
    <xf numFmtId="179" fontId="7" fillId="0" borderId="1" xfId="12" applyNumberFormat="1" applyFont="1" applyBorder="1">
      <alignment vertical="center"/>
    </xf>
    <xf numFmtId="0" fontId="7" fillId="0" borderId="0" xfId="12" applyNumberFormat="1" applyFont="1" applyAlignment="1">
      <alignment horizontal="centerContinuous" vertical="center"/>
    </xf>
    <xf numFmtId="0" fontId="7" fillId="0" borderId="1" xfId="12" applyNumberFormat="1" applyFont="1" applyBorder="1" applyAlignment="1">
      <alignment horizontal="centerContinuous" vertical="center"/>
    </xf>
    <xf numFmtId="0" fontId="7" fillId="0" borderId="27" xfId="12" applyNumberFormat="1" applyFont="1" applyBorder="1" applyAlignment="1">
      <alignment horizontal="centerContinuous" vertical="center"/>
    </xf>
    <xf numFmtId="179" fontId="7" fillId="0" borderId="0" xfId="12" applyNumberFormat="1" applyFont="1">
      <alignment vertical="center"/>
    </xf>
    <xf numFmtId="41" fontId="7" fillId="0" borderId="0" xfId="6" applyNumberFormat="1" applyFont="1"/>
    <xf numFmtId="0" fontId="7" fillId="0" borderId="4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9" fontId="7" fillId="0" borderId="12" xfId="11" applyFont="1" applyBorder="1" applyAlignment="1">
      <alignment horizontal="center" vertical="center"/>
    </xf>
    <xf numFmtId="9" fontId="7" fillId="0" borderId="13" xfId="11" applyFont="1" applyBorder="1" applyAlignment="1">
      <alignment horizontal="center" vertical="center"/>
    </xf>
    <xf numFmtId="0" fontId="7" fillId="0" borderId="14" xfId="6" applyFont="1" applyBorder="1" applyAlignment="1">
      <alignment vertical="center"/>
    </xf>
    <xf numFmtId="0" fontId="7" fillId="0" borderId="12" xfId="6" applyFont="1" applyBorder="1" applyAlignment="1">
      <alignment horizontal="center"/>
    </xf>
    <xf numFmtId="0" fontId="25" fillId="0" borderId="0" xfId="38" applyFont="1" applyAlignment="1"/>
    <xf numFmtId="0" fontId="24" fillId="0" borderId="0" xfId="38" applyAlignment="1"/>
    <xf numFmtId="0" fontId="24" fillId="0" borderId="0" xfId="38" applyAlignment="1">
      <alignment horizontal="center"/>
    </xf>
    <xf numFmtId="0" fontId="26" fillId="0" borderId="0" xfId="38" applyFont="1" applyAlignment="1">
      <alignment horizontal="right"/>
    </xf>
    <xf numFmtId="0" fontId="24" fillId="0" borderId="0" xfId="38"/>
    <xf numFmtId="0" fontId="25" fillId="0" borderId="0" xfId="38" applyFont="1" applyAlignment="1">
      <alignment vertical="center"/>
    </xf>
    <xf numFmtId="0" fontId="26" fillId="0" borderId="0" xfId="38" applyFont="1" applyAlignment="1">
      <alignment horizontal="right" vertical="center"/>
    </xf>
    <xf numFmtId="0" fontId="28" fillId="0" borderId="22" xfId="38" applyFont="1" applyBorder="1" applyAlignment="1">
      <alignment horizontal="left" vertical="center"/>
    </xf>
    <xf numFmtId="0" fontId="28" fillId="0" borderId="8" xfId="38" applyFont="1" applyBorder="1" applyAlignment="1">
      <alignment horizontal="left" vertical="center"/>
    </xf>
    <xf numFmtId="0" fontId="28" fillId="0" borderId="8" xfId="38" applyFont="1" applyBorder="1" applyAlignment="1">
      <alignment horizontal="center" vertical="center"/>
    </xf>
    <xf numFmtId="3" fontId="28" fillId="0" borderId="8" xfId="38" applyNumberFormat="1" applyFont="1" applyBorder="1" applyAlignment="1">
      <alignment horizontal="right" vertical="center"/>
    </xf>
    <xf numFmtId="0" fontId="28" fillId="0" borderId="23" xfId="38" applyFont="1" applyBorder="1" applyAlignment="1">
      <alignment horizontal="left" vertical="center" shrinkToFit="1"/>
    </xf>
    <xf numFmtId="3" fontId="16" fillId="2" borderId="8" xfId="38" applyNumberFormat="1" applyFont="1" applyFill="1" applyBorder="1" applyAlignment="1">
      <alignment horizontal="right" vertical="center"/>
    </xf>
    <xf numFmtId="0" fontId="14" fillId="0" borderId="0" xfId="38" applyFont="1"/>
    <xf numFmtId="3" fontId="20" fillId="3" borderId="8" xfId="38" applyNumberFormat="1" applyFont="1" applyFill="1" applyBorder="1" applyAlignment="1">
      <alignment horizontal="right" vertical="center"/>
    </xf>
    <xf numFmtId="0" fontId="29" fillId="0" borderId="0" xfId="38" applyFont="1"/>
    <xf numFmtId="0" fontId="27" fillId="0" borderId="0" xfId="38" applyFont="1" applyAlignment="1">
      <alignment horizontal="center" vertical="center"/>
    </xf>
    <xf numFmtId="0" fontId="28" fillId="4" borderId="22" xfId="38" applyFont="1" applyFill="1" applyBorder="1" applyAlignment="1">
      <alignment horizontal="left" vertical="center"/>
    </xf>
    <xf numFmtId="0" fontId="24" fillId="0" borderId="8" xfId="38" applyBorder="1" applyAlignment="1">
      <alignment vertical="center"/>
    </xf>
    <xf numFmtId="0" fontId="28" fillId="0" borderId="25" xfId="38" applyFont="1" applyBorder="1" applyAlignment="1">
      <alignment horizontal="left" vertical="center"/>
    </xf>
    <xf numFmtId="0" fontId="28" fillId="0" borderId="24" xfId="38" applyFont="1" applyBorder="1" applyAlignment="1">
      <alignment horizontal="left" vertical="center"/>
    </xf>
    <xf numFmtId="0" fontId="28" fillId="0" borderId="24" xfId="38" applyFont="1" applyBorder="1" applyAlignment="1">
      <alignment horizontal="center" vertical="center"/>
    </xf>
    <xf numFmtId="3" fontId="20" fillId="3" borderId="24" xfId="38" applyNumberFormat="1" applyFont="1" applyFill="1" applyBorder="1" applyAlignment="1">
      <alignment horizontal="right" vertical="center"/>
    </xf>
    <xf numFmtId="3" fontId="28" fillId="0" borderId="24" xfId="38" applyNumberFormat="1" applyFont="1" applyBorder="1" applyAlignment="1">
      <alignment horizontal="right" vertical="center"/>
    </xf>
    <xf numFmtId="0" fontId="28" fillId="0" borderId="26" xfId="38" applyFont="1" applyBorder="1" applyAlignment="1">
      <alignment horizontal="left" vertical="center" shrinkToFit="1"/>
    </xf>
    <xf numFmtId="0" fontId="7" fillId="0" borderId="5" xfId="12" applyNumberFormat="1" applyFont="1" applyBorder="1" applyAlignment="1">
      <alignment horizontal="center" vertical="center"/>
    </xf>
    <xf numFmtId="0" fontId="37" fillId="0" borderId="0" xfId="40" applyAlignment="1">
      <alignment vertical="center"/>
    </xf>
    <xf numFmtId="0" fontId="38" fillId="0" borderId="0" xfId="39" applyFont="1" applyAlignment="1">
      <alignment vertical="center"/>
    </xf>
    <xf numFmtId="0" fontId="38" fillId="0" borderId="0" xfId="39" applyFont="1" applyAlignment="1">
      <alignment horizontal="left" vertical="center"/>
    </xf>
    <xf numFmtId="0" fontId="39" fillId="0" borderId="0" xfId="39" applyFont="1" applyAlignment="1">
      <alignment vertical="center"/>
    </xf>
    <xf numFmtId="0" fontId="39" fillId="0" borderId="0" xfId="39" applyFont="1" applyAlignment="1">
      <alignment horizontal="left" vertical="center"/>
    </xf>
    <xf numFmtId="38" fontId="37" fillId="0" borderId="0" xfId="40" applyNumberFormat="1" applyAlignment="1">
      <alignment vertical="center"/>
    </xf>
    <xf numFmtId="0" fontId="41" fillId="0" borderId="0" xfId="39" applyFont="1" applyAlignment="1">
      <alignment vertical="center"/>
    </xf>
    <xf numFmtId="0" fontId="41" fillId="0" borderId="0" xfId="39" quotePrefix="1" applyFont="1" applyAlignment="1">
      <alignment horizontal="right" vertical="center"/>
    </xf>
    <xf numFmtId="0" fontId="41" fillId="0" borderId="0" xfId="39" applyFont="1" applyAlignment="1">
      <alignment horizontal="left" vertical="center"/>
    </xf>
    <xf numFmtId="0" fontId="37" fillId="0" borderId="0" xfId="40" applyFont="1" applyAlignment="1">
      <alignment vertical="center"/>
    </xf>
    <xf numFmtId="3" fontId="39" fillId="0" borderId="0" xfId="39" applyNumberFormat="1" applyFont="1" applyAlignment="1">
      <alignment vertical="center"/>
    </xf>
    <xf numFmtId="0" fontId="1" fillId="0" borderId="0" xfId="41">
      <alignment vertical="center"/>
    </xf>
    <xf numFmtId="0" fontId="45" fillId="0" borderId="0" xfId="41" applyFont="1">
      <alignment vertical="center"/>
    </xf>
    <xf numFmtId="0" fontId="46" fillId="0" borderId="0" xfId="41" applyFont="1">
      <alignment vertical="center"/>
    </xf>
    <xf numFmtId="0" fontId="47" fillId="0" borderId="0" xfId="41" applyFont="1" applyAlignment="1">
      <alignment horizontal="left" vertical="center" wrapText="1"/>
    </xf>
    <xf numFmtId="0" fontId="47" fillId="0" borderId="0" xfId="41" applyFont="1">
      <alignment vertical="center"/>
    </xf>
    <xf numFmtId="0" fontId="48" fillId="0" borderId="0" xfId="41" applyFont="1">
      <alignment vertical="center"/>
    </xf>
    <xf numFmtId="0" fontId="43" fillId="0" borderId="0" xfId="41" applyFont="1" applyAlignment="1">
      <alignment horizontal="centerContinuous" vertical="center"/>
    </xf>
    <xf numFmtId="0" fontId="43" fillId="0" borderId="0" xfId="41" applyFont="1" applyAlignment="1">
      <alignment vertical="center"/>
    </xf>
    <xf numFmtId="0" fontId="49" fillId="0" borderId="0" xfId="41" applyFont="1" applyAlignment="1">
      <alignment horizontal="centerContinuous" vertical="center"/>
    </xf>
    <xf numFmtId="0" fontId="50" fillId="0" borderId="0" xfId="41" applyFont="1" applyAlignment="1">
      <alignment horizontal="centerContinuous" vertical="center"/>
    </xf>
    <xf numFmtId="0" fontId="50" fillId="0" borderId="0" xfId="41" applyFont="1" applyAlignment="1">
      <alignment horizontal="center" vertical="center"/>
    </xf>
    <xf numFmtId="0" fontId="51" fillId="0" borderId="0" xfId="41" applyFont="1">
      <alignment vertical="center"/>
    </xf>
    <xf numFmtId="0" fontId="47" fillId="0" borderId="0" xfId="41" applyFont="1" applyAlignment="1">
      <alignment horizontal="left" vertical="center"/>
    </xf>
    <xf numFmtId="0" fontId="47" fillId="0" borderId="0" xfId="41" applyFont="1" applyAlignment="1">
      <alignment vertical="center" wrapText="1"/>
    </xf>
    <xf numFmtId="0" fontId="47" fillId="0" borderId="0" xfId="41" applyFont="1" applyAlignment="1">
      <alignment vertical="center"/>
    </xf>
    <xf numFmtId="0" fontId="45" fillId="0" borderId="0" xfId="41" applyFont="1" applyAlignment="1">
      <alignment horizontal="center" vertical="center" wrapText="1"/>
    </xf>
    <xf numFmtId="0" fontId="45" fillId="0" borderId="8" xfId="41" applyFont="1" applyBorder="1" applyAlignment="1">
      <alignment horizontal="center" vertical="center" wrapText="1"/>
    </xf>
    <xf numFmtId="0" fontId="45" fillId="0" borderId="0" xfId="41" quotePrefix="1" applyFont="1" applyAlignment="1">
      <alignment horizontal="center" vertical="center" wrapText="1"/>
    </xf>
    <xf numFmtId="0" fontId="53" fillId="0" borderId="0" xfId="41" applyFont="1" applyAlignment="1">
      <alignment horizontal="center" vertical="center"/>
    </xf>
    <xf numFmtId="0" fontId="47" fillId="0" borderId="0" xfId="41" applyFont="1" applyAlignment="1">
      <alignment horizontal="center" vertical="center" wrapText="1"/>
    </xf>
    <xf numFmtId="0" fontId="47" fillId="0" borderId="0" xfId="41" quotePrefix="1" applyFont="1" applyBorder="1" applyAlignment="1">
      <alignment horizontal="left" vertical="center"/>
    </xf>
    <xf numFmtId="0" fontId="47" fillId="0" borderId="0" xfId="41" quotePrefix="1" applyFont="1" applyAlignment="1">
      <alignment horizontal="center" vertical="center"/>
    </xf>
    <xf numFmtId="0" fontId="47" fillId="0" borderId="0" xfId="41" applyFont="1" applyBorder="1" applyAlignment="1">
      <alignment horizontal="center" vertical="center"/>
    </xf>
    <xf numFmtId="0" fontId="1" fillId="0" borderId="0" xfId="41" applyFont="1" applyAlignment="1">
      <alignment horizontal="center" vertical="center"/>
    </xf>
    <xf numFmtId="0" fontId="47" fillId="0" borderId="0" xfId="41" quotePrefix="1" applyFont="1" applyAlignment="1">
      <alignment horizontal="center" vertical="center" wrapText="1"/>
    </xf>
    <xf numFmtId="0" fontId="47" fillId="0" borderId="0" xfId="41" applyFont="1" applyBorder="1" applyAlignment="1">
      <alignment horizontal="center" vertical="center" wrapText="1"/>
    </xf>
    <xf numFmtId="0" fontId="40" fillId="0" borderId="0" xfId="39" applyFont="1" applyAlignment="1">
      <alignment vertical="center"/>
    </xf>
    <xf numFmtId="0" fontId="7" fillId="0" borderId="7" xfId="14" applyFont="1" applyBorder="1" applyAlignment="1">
      <alignment vertical="center"/>
    </xf>
    <xf numFmtId="0" fontId="7" fillId="0" borderId="6" xfId="14" applyFont="1" applyBorder="1" applyAlignment="1">
      <alignment horizontal="center" vertical="center" shrinkToFit="1"/>
    </xf>
    <xf numFmtId="0" fontId="37" fillId="0" borderId="0" xfId="40"/>
    <xf numFmtId="0" fontId="37" fillId="0" borderId="17" xfId="40" applyBorder="1"/>
    <xf numFmtId="0" fontId="37" fillId="0" borderId="19" xfId="40" applyBorder="1"/>
    <xf numFmtId="0" fontId="37" fillId="0" borderId="20" xfId="40" applyBorder="1"/>
    <xf numFmtId="0" fontId="37" fillId="0" borderId="0" xfId="40" applyBorder="1"/>
    <xf numFmtId="0" fontId="37" fillId="0" borderId="21" xfId="40" applyBorder="1"/>
    <xf numFmtId="187" fontId="37" fillId="2" borderId="33" xfId="40" applyNumberFormat="1" applyFill="1" applyBorder="1"/>
    <xf numFmtId="187" fontId="37" fillId="2" borderId="34" xfId="40" applyNumberFormat="1" applyFill="1" applyBorder="1"/>
    <xf numFmtId="0" fontId="37" fillId="2" borderId="35" xfId="40" applyFill="1" applyBorder="1"/>
    <xf numFmtId="41" fontId="37" fillId="0" borderId="21" xfId="42" applyBorder="1"/>
    <xf numFmtId="41" fontId="37" fillId="0" borderId="0" xfId="42"/>
    <xf numFmtId="41" fontId="37" fillId="0" borderId="0" xfId="42" applyBorder="1"/>
    <xf numFmtId="41" fontId="0" fillId="0" borderId="17" xfId="42" applyFont="1" applyBorder="1" applyAlignment="1">
      <alignment horizontal="right"/>
    </xf>
    <xf numFmtId="41" fontId="37" fillId="2" borderId="18" xfId="42" applyFill="1" applyBorder="1"/>
    <xf numFmtId="41" fontId="37" fillId="0" borderId="18" xfId="42" applyBorder="1"/>
    <xf numFmtId="0" fontId="37" fillId="0" borderId="18" xfId="40" applyBorder="1"/>
    <xf numFmtId="41" fontId="0" fillId="0" borderId="20" xfId="42" applyFont="1" applyBorder="1" applyAlignment="1">
      <alignment horizontal="right"/>
    </xf>
    <xf numFmtId="41" fontId="37" fillId="5" borderId="0" xfId="42" applyFill="1" applyBorder="1"/>
    <xf numFmtId="41" fontId="0" fillId="0" borderId="0" xfId="42" applyFont="1" applyBorder="1"/>
    <xf numFmtId="41" fontId="0" fillId="0" borderId="0" xfId="42" applyFont="1" applyBorder="1" applyAlignment="1">
      <alignment horizontal="right"/>
    </xf>
    <xf numFmtId="41" fontId="55" fillId="2" borderId="0" xfId="42" applyFont="1" applyFill="1" applyBorder="1"/>
    <xf numFmtId="0" fontId="37" fillId="0" borderId="21" xfId="40" applyBorder="1" applyAlignment="1">
      <alignment horizontal="center"/>
    </xf>
    <xf numFmtId="41" fontId="0" fillId="0" borderId="36" xfId="42" applyFont="1" applyBorder="1" applyAlignment="1">
      <alignment horizontal="right"/>
    </xf>
    <xf numFmtId="41" fontId="37" fillId="0" borderId="37" xfId="42" applyBorder="1"/>
    <xf numFmtId="41" fontId="0" fillId="0" borderId="37" xfId="42" applyFont="1" applyBorder="1"/>
    <xf numFmtId="0" fontId="37" fillId="0" borderId="37" xfId="40" applyBorder="1"/>
    <xf numFmtId="41" fontId="37" fillId="0" borderId="37" xfId="42" applyBorder="1" applyAlignment="1">
      <alignment horizontal="right"/>
    </xf>
    <xf numFmtId="41" fontId="55" fillId="2" borderId="37" xfId="42" applyFont="1" applyFill="1" applyBorder="1"/>
    <xf numFmtId="41" fontId="0" fillId="0" borderId="38" xfId="42" applyFont="1" applyBorder="1" applyAlignment="1">
      <alignment horizontal="center"/>
    </xf>
    <xf numFmtId="41" fontId="37" fillId="0" borderId="0" xfId="42" applyBorder="1" applyAlignment="1">
      <alignment horizontal="right"/>
    </xf>
    <xf numFmtId="41" fontId="37" fillId="0" borderId="17" xfId="42" applyBorder="1" applyAlignment="1">
      <alignment horizontal="right"/>
    </xf>
    <xf numFmtId="188" fontId="37" fillId="0" borderId="18" xfId="42" applyNumberFormat="1" applyBorder="1"/>
    <xf numFmtId="41" fontId="0" fillId="0" borderId="18" xfId="42" applyFont="1" applyBorder="1"/>
    <xf numFmtId="41" fontId="37" fillId="0" borderId="20" xfId="42" applyBorder="1" applyAlignment="1">
      <alignment horizontal="right"/>
    </xf>
    <xf numFmtId="188" fontId="37" fillId="0" borderId="0" xfId="42" applyNumberFormat="1" applyBorder="1"/>
    <xf numFmtId="189" fontId="37" fillId="0" borderId="0" xfId="42" applyNumberFormat="1" applyBorder="1"/>
    <xf numFmtId="41" fontId="0" fillId="0" borderId="11" xfId="42" applyFont="1" applyBorder="1"/>
    <xf numFmtId="41" fontId="37" fillId="0" borderId="12" xfId="42" applyBorder="1"/>
    <xf numFmtId="41" fontId="0" fillId="0" borderId="13" xfId="42" applyFont="1" applyBorder="1"/>
    <xf numFmtId="0" fontId="37" fillId="0" borderId="38" xfId="40" applyBorder="1"/>
    <xf numFmtId="0" fontId="37" fillId="0" borderId="36" xfId="40" applyBorder="1"/>
    <xf numFmtId="41" fontId="37" fillId="2" borderId="0" xfId="42" applyFont="1" applyFill="1" applyBorder="1"/>
    <xf numFmtId="41" fontId="37" fillId="2" borderId="37" xfId="42" applyFont="1" applyFill="1" applyBorder="1"/>
    <xf numFmtId="0" fontId="37" fillId="2" borderId="39" xfId="40" applyFill="1" applyBorder="1"/>
    <xf numFmtId="0" fontId="37" fillId="2" borderId="18" xfId="40" applyFill="1" applyBorder="1"/>
    <xf numFmtId="0" fontId="37" fillId="2" borderId="19" xfId="40" applyFill="1" applyBorder="1"/>
    <xf numFmtId="187" fontId="37" fillId="2" borderId="40" xfId="40" applyNumberFormat="1" applyFill="1" applyBorder="1"/>
    <xf numFmtId="190" fontId="37" fillId="2" borderId="14" xfId="40" applyNumberFormat="1" applyFill="1" applyBorder="1" applyAlignment="1"/>
    <xf numFmtId="190" fontId="37" fillId="2" borderId="41" xfId="40" applyNumberFormat="1" applyFill="1" applyBorder="1" applyAlignment="1"/>
    <xf numFmtId="187" fontId="37" fillId="2" borderId="42" xfId="40" applyNumberFormat="1" applyFill="1" applyBorder="1"/>
    <xf numFmtId="190" fontId="37" fillId="2" borderId="43" xfId="40" applyNumberFormat="1" applyFill="1" applyBorder="1" applyAlignment="1"/>
    <xf numFmtId="190" fontId="37" fillId="2" borderId="44" xfId="40" applyNumberFormat="1" applyFill="1" applyBorder="1" applyAlignment="1"/>
    <xf numFmtId="0" fontId="12" fillId="0" borderId="8" xfId="12" applyNumberFormat="1" applyFont="1" applyBorder="1" applyAlignment="1">
      <alignment horizontal="left" vertical="center"/>
    </xf>
    <xf numFmtId="0" fontId="12" fillId="0" borderId="8" xfId="12" quotePrefix="1" applyNumberFormat="1" applyFont="1" applyBorder="1" applyAlignment="1">
      <alignment horizontal="center" vertical="center"/>
    </xf>
    <xf numFmtId="0" fontId="12" fillId="0" borderId="8" xfId="12" applyNumberFormat="1" applyFont="1" applyBorder="1" applyAlignment="1">
      <alignment horizontal="center" vertical="center"/>
    </xf>
    <xf numFmtId="179" fontId="12" fillId="0" borderId="0" xfId="12" applyNumberFormat="1" applyFont="1">
      <alignment vertical="center"/>
    </xf>
    <xf numFmtId="0" fontId="56" fillId="0" borderId="0" xfId="43" applyFont="1" applyAlignment="1">
      <alignment horizontal="centerContinuous" vertical="center"/>
    </xf>
    <xf numFmtId="0" fontId="57" fillId="0" borderId="0" xfId="43" applyFont="1">
      <alignment vertical="center"/>
    </xf>
    <xf numFmtId="0" fontId="2" fillId="0" borderId="17" xfId="43" applyBorder="1">
      <alignment vertical="center"/>
    </xf>
    <xf numFmtId="0" fontId="2" fillId="0" borderId="18" xfId="43" applyBorder="1">
      <alignment vertical="center"/>
    </xf>
    <xf numFmtId="0" fontId="2" fillId="0" borderId="19" xfId="43" applyBorder="1">
      <alignment vertical="center"/>
    </xf>
    <xf numFmtId="0" fontId="2" fillId="0" borderId="0" xfId="43">
      <alignment vertical="center"/>
    </xf>
    <xf numFmtId="0" fontId="2" fillId="0" borderId="20" xfId="43" applyBorder="1">
      <alignment vertical="center"/>
    </xf>
    <xf numFmtId="0" fontId="2" fillId="0" borderId="21" xfId="43" applyBorder="1">
      <alignment vertical="center"/>
    </xf>
    <xf numFmtId="0" fontId="2" fillId="0" borderId="45" xfId="43" applyBorder="1">
      <alignment vertical="center"/>
    </xf>
    <xf numFmtId="0" fontId="2" fillId="0" borderId="10" xfId="43" applyBorder="1">
      <alignment vertical="center"/>
    </xf>
    <xf numFmtId="0" fontId="2" fillId="0" borderId="46" xfId="43" applyBorder="1">
      <alignment vertical="center"/>
    </xf>
    <xf numFmtId="0" fontId="2" fillId="0" borderId="49" xfId="43" applyBorder="1">
      <alignment vertical="center"/>
    </xf>
    <xf numFmtId="0" fontId="2" fillId="0" borderId="4" xfId="43" applyBorder="1">
      <alignment vertical="center"/>
    </xf>
    <xf numFmtId="0" fontId="2" fillId="0" borderId="50" xfId="43" applyBorder="1">
      <alignment vertical="center"/>
    </xf>
    <xf numFmtId="3" fontId="7" fillId="0" borderId="6" xfId="12" applyNumberFormat="1" applyFont="1" applyBorder="1" applyAlignment="1">
      <alignment horizontal="center" vertical="center" shrinkToFit="1"/>
    </xf>
    <xf numFmtId="0" fontId="12" fillId="0" borderId="6" xfId="12" applyNumberFormat="1" applyFont="1" applyBorder="1" applyAlignment="1">
      <alignment horizontal="center" vertical="center"/>
    </xf>
    <xf numFmtId="0" fontId="7" fillId="0" borderId="8" xfId="12" applyNumberFormat="1" applyFont="1" applyBorder="1" applyAlignment="1">
      <alignment horizontal="left" vertical="center"/>
    </xf>
    <xf numFmtId="0" fontId="7" fillId="0" borderId="8" xfId="12" applyNumberFormat="1" applyFont="1" applyBorder="1" applyAlignment="1">
      <alignment horizontal="center" vertical="center"/>
    </xf>
    <xf numFmtId="0" fontId="7" fillId="0" borderId="8" xfId="12" quotePrefix="1" applyNumberFormat="1" applyFont="1" applyBorder="1" applyAlignment="1">
      <alignment horizontal="center" vertical="center"/>
    </xf>
    <xf numFmtId="0" fontId="21" fillId="0" borderId="0" xfId="18" applyFont="1" applyAlignment="1">
      <alignment horizontal="center" vertical="center"/>
    </xf>
    <xf numFmtId="0" fontId="18" fillId="0" borderId="0" xfId="18" applyFont="1" applyAlignment="1">
      <alignment horizontal="center" vertical="center" shrinkToFit="1"/>
    </xf>
    <xf numFmtId="0" fontId="41" fillId="0" borderId="0" xfId="39" applyFont="1" applyAlignment="1">
      <alignment horizontal="left" vertical="center"/>
    </xf>
    <xf numFmtId="0" fontId="39" fillId="0" borderId="0" xfId="39" applyFont="1" applyAlignment="1">
      <alignment horizontal="left" vertical="center"/>
    </xf>
    <xf numFmtId="0" fontId="35" fillId="0" borderId="0" xfId="39" applyFont="1" applyBorder="1" applyAlignment="1">
      <alignment horizontal="center" vertical="center"/>
    </xf>
    <xf numFmtId="0" fontId="43" fillId="0" borderId="0" xfId="41" applyFont="1" applyAlignment="1">
      <alignment horizontal="center" vertical="center"/>
    </xf>
    <xf numFmtId="0" fontId="47" fillId="0" borderId="0" xfId="41" applyFont="1" applyAlignment="1">
      <alignment horizontal="left" vertical="center" wrapText="1"/>
    </xf>
    <xf numFmtId="0" fontId="2" fillId="0" borderId="47" xfId="43" applyBorder="1" applyAlignment="1">
      <alignment horizontal="center" vertical="center"/>
    </xf>
    <xf numFmtId="0" fontId="2" fillId="0" borderId="13" xfId="43" applyBorder="1" applyAlignment="1">
      <alignment horizontal="center" vertical="center"/>
    </xf>
    <xf numFmtId="0" fontId="2" fillId="0" borderId="11" xfId="43" applyFont="1" applyBorder="1" applyAlignment="1">
      <alignment vertical="center" wrapText="1"/>
    </xf>
    <xf numFmtId="0" fontId="2" fillId="0" borderId="12" xfId="43" applyBorder="1">
      <alignment vertical="center"/>
    </xf>
    <xf numFmtId="0" fontId="2" fillId="0" borderId="48" xfId="43" applyBorder="1">
      <alignment vertical="center"/>
    </xf>
    <xf numFmtId="0" fontId="2" fillId="0" borderId="51" xfId="43" applyBorder="1" applyAlignment="1">
      <alignment horizontal="center" vertical="center"/>
    </xf>
    <xf numFmtId="0" fontId="2" fillId="0" borderId="52" xfId="43" applyBorder="1" applyAlignment="1">
      <alignment horizontal="center" vertical="center"/>
    </xf>
    <xf numFmtId="0" fontId="2" fillId="0" borderId="0" xfId="43" applyAlignment="1">
      <alignment horizontal="center" vertical="center"/>
    </xf>
    <xf numFmtId="0" fontId="2" fillId="0" borderId="11" xfId="43" applyFont="1" applyBorder="1">
      <alignment vertical="center"/>
    </xf>
    <xf numFmtId="0" fontId="7" fillId="0" borderId="11" xfId="6" applyFont="1" applyBorder="1" applyAlignment="1">
      <alignment horizontal="left" vertical="center"/>
    </xf>
    <xf numFmtId="0" fontId="7" fillId="0" borderId="12" xfId="6" applyFont="1" applyBorder="1" applyAlignment="1">
      <alignment horizontal="left"/>
    </xf>
    <xf numFmtId="0" fontId="12" fillId="0" borderId="15" xfId="8" applyNumberFormat="1" applyFont="1" applyBorder="1" applyAlignment="1">
      <alignment horizontal="right" vertical="center"/>
    </xf>
    <xf numFmtId="0" fontId="12" fillId="0" borderId="10" xfId="8" applyNumberFormat="1" applyFont="1" applyBorder="1" applyAlignment="1">
      <alignment horizontal="right" vertical="center"/>
    </xf>
    <xf numFmtId="0" fontId="12" fillId="0" borderId="10" xfId="8" applyNumberFormat="1" applyFont="1" applyBorder="1" applyAlignment="1">
      <alignment vertical="center"/>
    </xf>
    <xf numFmtId="0" fontId="7" fillId="0" borderId="3" xfId="6" applyFont="1" applyBorder="1" applyAlignment="1">
      <alignment horizontal="center" vertical="center"/>
    </xf>
    <xf numFmtId="0" fontId="7" fillId="0" borderId="4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/>
    </xf>
    <xf numFmtId="0" fontId="7" fillId="0" borderId="11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16" xfId="12" applyNumberFormat="1" applyFont="1" applyBorder="1" applyAlignment="1">
      <alignment horizontal="center" vertical="center"/>
    </xf>
    <xf numFmtId="0" fontId="7" fillId="0" borderId="31" xfId="12" applyNumberFormat="1" applyFont="1" applyBorder="1" applyAlignment="1">
      <alignment horizontal="center" vertical="center"/>
    </xf>
    <xf numFmtId="0" fontId="7" fillId="0" borderId="5" xfId="12" applyNumberFormat="1" applyFont="1" applyBorder="1" applyAlignment="1">
      <alignment horizontal="center" vertical="center"/>
    </xf>
    <xf numFmtId="0" fontId="7" fillId="0" borderId="32" xfId="12" applyNumberFormat="1" applyFont="1" applyBorder="1" applyAlignment="1">
      <alignment horizontal="center" vertical="center"/>
    </xf>
    <xf numFmtId="0" fontId="27" fillId="3" borderId="28" xfId="38" applyFont="1" applyFill="1" applyBorder="1" applyAlignment="1">
      <alignment horizontal="center" vertical="center"/>
    </xf>
    <xf numFmtId="0" fontId="27" fillId="3" borderId="8" xfId="38" applyFont="1" applyFill="1" applyBorder="1" applyAlignment="1">
      <alignment horizontal="center" vertical="center"/>
    </xf>
    <xf numFmtId="0" fontId="27" fillId="3" borderId="29" xfId="38" applyFont="1" applyFill="1" applyBorder="1" applyAlignment="1">
      <alignment horizontal="center" vertical="center"/>
    </xf>
    <xf numFmtId="0" fontId="27" fillId="3" borderId="23" xfId="38" applyFont="1" applyFill="1" applyBorder="1" applyAlignment="1">
      <alignment horizontal="center" vertical="center"/>
    </xf>
    <xf numFmtId="0" fontId="27" fillId="3" borderId="30" xfId="38" applyFont="1" applyFill="1" applyBorder="1" applyAlignment="1">
      <alignment horizontal="center" vertical="center"/>
    </xf>
    <xf numFmtId="0" fontId="27" fillId="3" borderId="22" xfId="38" applyFont="1" applyFill="1" applyBorder="1" applyAlignment="1">
      <alignment horizontal="center" vertical="center"/>
    </xf>
    <xf numFmtId="0" fontId="54" fillId="0" borderId="18" xfId="40" applyFont="1" applyBorder="1" applyAlignment="1">
      <alignment horizontal="center"/>
    </xf>
  </cellXfs>
  <cellStyles count="44">
    <cellStyle name="_방동_03구조~1_Book2_집계표_1공구수량_1.역T형옹벽(변경)" xfId="33" xr:uid="{00000000-0005-0000-0000-000000000000}"/>
    <cellStyle name="_방동_서상2리_라멘교 토공" xfId="31" xr:uid="{00000000-0005-0000-0000-000001000000}"/>
    <cellStyle name="_영산강-금호(부대내역)_공무정산양식(10월초)_기성내역서_전체계약변경(03)_강동내역(9.28_T05-D03-004D(울산터널-환기-구성설비0930)" xfId="29" xr:uid="{00000000-0005-0000-0000-000002000000}"/>
    <cellStyle name="_영산강-금호(부대내역)_공무정산양식(10월초)_기성내역서_전체계약변경(03)_강동내역(9.28_울산강동내역최종(20051101)" xfId="30" xr:uid="{00000000-0005-0000-0000-000003000000}"/>
    <cellStyle name="1_total_단위수량산출2_오창수량산출서_수량산출서-1201_단위수량1" xfId="35" xr:uid="{00000000-0005-0000-0000-000004000000}"/>
    <cellStyle name="1_total_단위수량산출2_오창수량산출서_수량산출서-1201_단위수량15" xfId="37" xr:uid="{00000000-0005-0000-0000-000005000000}"/>
    <cellStyle name="¹éº" xfId="36" xr:uid="{00000000-0005-0000-0000-000006000000}"/>
    <cellStyle name="백분율 2 2" xfId="7" xr:uid="{00000000-0005-0000-0000-000007000000}"/>
    <cellStyle name="백분율 2 2 2" xfId="24" xr:uid="{00000000-0005-0000-0000-000008000000}"/>
    <cellStyle name="백분율 2 3" xfId="11" xr:uid="{00000000-0005-0000-0000-000009000000}"/>
    <cellStyle name="쉼표 [0]" xfId="1" builtinId="6"/>
    <cellStyle name="쉼표 [0] 2" xfId="28" xr:uid="{00000000-0005-0000-0000-00000B000000}"/>
    <cellStyle name="쉼표 [0] 2 4" xfId="9" xr:uid="{00000000-0005-0000-0000-00000C000000}"/>
    <cellStyle name="쉼표 [0] 24" xfId="12" xr:uid="{00000000-0005-0000-0000-00000D000000}"/>
    <cellStyle name="쉼표 [0] 3" xfId="2" xr:uid="{00000000-0005-0000-0000-00000E000000}"/>
    <cellStyle name="쉼표 [0] 3 3" xfId="21" xr:uid="{00000000-0005-0000-0000-00000F000000}"/>
    <cellStyle name="쉼표 [0] 31" xfId="20" xr:uid="{00000000-0005-0000-0000-000010000000}"/>
    <cellStyle name="쉼표 [0] 4" xfId="34" xr:uid="{00000000-0005-0000-0000-000011000000}"/>
    <cellStyle name="쉼표 [0] 5" xfId="42" xr:uid="{00000000-0005-0000-0000-000012000000}"/>
    <cellStyle name="쉼표 [0] 7" xfId="32" xr:uid="{00000000-0005-0000-0000-000013000000}"/>
    <cellStyle name="쉼표 [0]_1.수원공총괄표(050721) 2" xfId="10" xr:uid="{00000000-0005-0000-0000-000014000000}"/>
    <cellStyle name="콤마 [0]_단가조사서(화안사업단,1월)" xfId="15" xr:uid="{00000000-0005-0000-0000-000015000000}"/>
    <cellStyle name="콤마 [0]_산출근거및총괄표" xfId="13" xr:uid="{00000000-0005-0000-0000-000016000000}"/>
    <cellStyle name="콤마 [0]_흥산내역 2" xfId="8" xr:uid="{00000000-0005-0000-0000-000017000000}"/>
    <cellStyle name="표준" xfId="0" builtinId="0"/>
    <cellStyle name="표준 11" xfId="16" xr:uid="{00000000-0005-0000-0000-000019000000}"/>
    <cellStyle name="표준 11 2" xfId="23" xr:uid="{00000000-0005-0000-0000-00001A000000}"/>
    <cellStyle name="표준 11 3" xfId="40" xr:uid="{00000000-0005-0000-0000-00001B000000}"/>
    <cellStyle name="표준 15" xfId="19" xr:uid="{00000000-0005-0000-0000-00001C000000}"/>
    <cellStyle name="표준 15 2" xfId="25" xr:uid="{00000000-0005-0000-0000-00001D000000}"/>
    <cellStyle name="표준 2" xfId="3" xr:uid="{00000000-0005-0000-0000-00001E000000}"/>
    <cellStyle name="표준 2 2" xfId="4" xr:uid="{00000000-0005-0000-0000-00001F000000}"/>
    <cellStyle name="표준 2 3" xfId="5" xr:uid="{00000000-0005-0000-0000-000020000000}"/>
    <cellStyle name="표준 2 3 11" xfId="22" xr:uid="{00000000-0005-0000-0000-000021000000}"/>
    <cellStyle name="표준 2 4" xfId="6" xr:uid="{00000000-0005-0000-0000-000022000000}"/>
    <cellStyle name="표준 20" xfId="26" xr:uid="{00000000-0005-0000-0000-000023000000}"/>
    <cellStyle name="표준 20 2" xfId="43" xr:uid="{00000000-0005-0000-0000-000024000000}"/>
    <cellStyle name="표준 3" xfId="27" xr:uid="{00000000-0005-0000-0000-000025000000}"/>
    <cellStyle name="표준 3 2" xfId="41" xr:uid="{00000000-0005-0000-0000-000026000000}"/>
    <cellStyle name="표준 4" xfId="38" xr:uid="{00000000-0005-0000-0000-000027000000}"/>
    <cellStyle name="표준 4 3" xfId="17" xr:uid="{00000000-0005-0000-0000-000028000000}"/>
    <cellStyle name="표준 4 3 3" xfId="39" xr:uid="{00000000-0005-0000-0000-000029000000}"/>
    <cellStyle name="표준_상월지구영농편의시설보강사업" xfId="18" xr:uid="{00000000-0005-0000-0000-00002A000000}"/>
    <cellStyle name="표준_표준산출내역및집계표" xfId="14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7.xml"/><Relationship Id="rId21" Type="http://schemas.openxmlformats.org/officeDocument/2006/relationships/externalLink" Target="externalLinks/externalLink12.xml"/><Relationship Id="rId42" Type="http://schemas.openxmlformats.org/officeDocument/2006/relationships/externalLink" Target="externalLinks/externalLink33.xml"/><Relationship Id="rId47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4.xml"/><Relationship Id="rId68" Type="http://schemas.openxmlformats.org/officeDocument/2006/relationships/externalLink" Target="externalLinks/externalLink59.xml"/><Relationship Id="rId84" Type="http://schemas.openxmlformats.org/officeDocument/2006/relationships/calcChain" Target="calcChain.xml"/><Relationship Id="rId16" Type="http://schemas.openxmlformats.org/officeDocument/2006/relationships/externalLink" Target="externalLinks/externalLink7.xml"/><Relationship Id="rId11" Type="http://schemas.openxmlformats.org/officeDocument/2006/relationships/externalLink" Target="externalLinks/externalLink2.xml"/><Relationship Id="rId32" Type="http://schemas.openxmlformats.org/officeDocument/2006/relationships/externalLink" Target="externalLinks/externalLink23.xml"/><Relationship Id="rId37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4.xml"/><Relationship Id="rId58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65.xml"/><Relationship Id="rId79" Type="http://schemas.openxmlformats.org/officeDocument/2006/relationships/externalLink" Target="externalLinks/externalLink70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52.xml"/><Relationship Id="rId82" Type="http://schemas.openxmlformats.org/officeDocument/2006/relationships/styles" Target="styles.xml"/><Relationship Id="rId19" Type="http://schemas.openxmlformats.org/officeDocument/2006/relationships/externalLink" Target="externalLinks/externalLink10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30" Type="http://schemas.openxmlformats.org/officeDocument/2006/relationships/externalLink" Target="externalLinks/externalLink21.xml"/><Relationship Id="rId35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34.xml"/><Relationship Id="rId48" Type="http://schemas.openxmlformats.org/officeDocument/2006/relationships/externalLink" Target="externalLinks/externalLink39.xml"/><Relationship Id="rId56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55.xml"/><Relationship Id="rId69" Type="http://schemas.openxmlformats.org/officeDocument/2006/relationships/externalLink" Target="externalLinks/externalLink60.xml"/><Relationship Id="rId77" Type="http://schemas.openxmlformats.org/officeDocument/2006/relationships/externalLink" Target="externalLinks/externalLink68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2.xml"/><Relationship Id="rId72" Type="http://schemas.openxmlformats.org/officeDocument/2006/relationships/externalLink" Target="externalLinks/externalLink63.xml"/><Relationship Id="rId80" Type="http://schemas.openxmlformats.org/officeDocument/2006/relationships/externalLink" Target="externalLinks/externalLink7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24.xml"/><Relationship Id="rId38" Type="http://schemas.openxmlformats.org/officeDocument/2006/relationships/externalLink" Target="externalLinks/externalLink29.xml"/><Relationship Id="rId46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0.xml"/><Relationship Id="rId67" Type="http://schemas.openxmlformats.org/officeDocument/2006/relationships/externalLink" Target="externalLinks/externalLink58.xml"/><Relationship Id="rId20" Type="http://schemas.openxmlformats.org/officeDocument/2006/relationships/externalLink" Target="externalLinks/externalLink11.xml"/><Relationship Id="rId41" Type="http://schemas.openxmlformats.org/officeDocument/2006/relationships/externalLink" Target="externalLinks/externalLink32.xml"/><Relationship Id="rId54" Type="http://schemas.openxmlformats.org/officeDocument/2006/relationships/externalLink" Target="externalLinks/externalLink45.xml"/><Relationship Id="rId62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1.xml"/><Relationship Id="rId75" Type="http://schemas.openxmlformats.org/officeDocument/2006/relationships/externalLink" Target="externalLinks/externalLink66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36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0.xml"/><Relationship Id="rId57" Type="http://schemas.openxmlformats.org/officeDocument/2006/relationships/externalLink" Target="externalLinks/externalLink48.xml"/><Relationship Id="rId10" Type="http://schemas.openxmlformats.org/officeDocument/2006/relationships/externalLink" Target="externalLinks/externalLink1.xml"/><Relationship Id="rId31" Type="http://schemas.openxmlformats.org/officeDocument/2006/relationships/externalLink" Target="externalLinks/externalLink22.xml"/><Relationship Id="rId44" Type="http://schemas.openxmlformats.org/officeDocument/2006/relationships/externalLink" Target="externalLinks/externalLink35.xml"/><Relationship Id="rId52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1.xml"/><Relationship Id="rId65" Type="http://schemas.openxmlformats.org/officeDocument/2006/relationships/externalLink" Target="externalLinks/externalLink56.xml"/><Relationship Id="rId73" Type="http://schemas.openxmlformats.org/officeDocument/2006/relationships/externalLink" Target="externalLinks/externalLink64.xml"/><Relationship Id="rId78" Type="http://schemas.openxmlformats.org/officeDocument/2006/relationships/externalLink" Target="externalLinks/externalLink69.xml"/><Relationship Id="rId8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39" Type="http://schemas.openxmlformats.org/officeDocument/2006/relationships/externalLink" Target="externalLinks/externalLink30.xml"/><Relationship Id="rId34" Type="http://schemas.openxmlformats.org/officeDocument/2006/relationships/externalLink" Target="externalLinks/externalLink25.xml"/><Relationship Id="rId50" Type="http://schemas.openxmlformats.org/officeDocument/2006/relationships/externalLink" Target="externalLinks/externalLink41.xml"/><Relationship Id="rId55" Type="http://schemas.openxmlformats.org/officeDocument/2006/relationships/externalLink" Target="externalLinks/externalLink46.xml"/><Relationship Id="rId76" Type="http://schemas.openxmlformats.org/officeDocument/2006/relationships/externalLink" Target="externalLinks/externalLink67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2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0.xml"/><Relationship Id="rId24" Type="http://schemas.openxmlformats.org/officeDocument/2006/relationships/externalLink" Target="externalLinks/externalLink15.xml"/><Relationship Id="rId40" Type="http://schemas.openxmlformats.org/officeDocument/2006/relationships/externalLink" Target="externalLinks/externalLink31.xml"/><Relationship Id="rId45" Type="http://schemas.openxmlformats.org/officeDocument/2006/relationships/externalLink" Target="externalLinks/externalLink36.xml"/><Relationship Id="rId66" Type="http://schemas.openxmlformats.org/officeDocument/2006/relationships/externalLink" Target="externalLinks/externalLink5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752475</xdr:colOff>
      <xdr:row>14</xdr:row>
      <xdr:rowOff>228600</xdr:rowOff>
    </xdr:from>
    <xdr:to>
      <xdr:col>2</xdr:col>
      <xdr:colOff>723900</xdr:colOff>
      <xdr:row>15</xdr:row>
      <xdr:rowOff>419100</xdr:rowOff>
    </xdr:to>
    <xdr:pic>
      <xdr:nvPicPr>
        <xdr:cNvPr id="2" name="Picture 1" descr="워드마크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1524000" y="4905375"/>
          <a:ext cx="742950" cy="50482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35719</xdr:colOff>
      <xdr:row>4</xdr:row>
      <xdr:rowOff>23814</xdr:rowOff>
    </xdr:from>
    <xdr:to>
      <xdr:col>6</xdr:col>
      <xdr:colOff>639798</xdr:colOff>
      <xdr:row>5</xdr:row>
      <xdr:rowOff>1619250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9F986AF-4980-4240-A78F-07FE776FAA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36027" b="38707"/>
        <a:stretch/>
      </xdr:blipFill>
      <xdr:spPr>
        <a:xfrm>
          <a:off x="1154907" y="809627"/>
          <a:ext cx="5545172" cy="3238498"/>
        </a:xfrm>
        <a:prstGeom prst="rect">
          <a:avLst/>
        </a:prstGeom>
      </xdr:spPr>
    </xdr:pic>
    <xdr:clientData/>
  </xdr:twoCellAnchor>
  <xdr:twoCellAnchor editAs="oneCell">
    <xdr:from>
      <xdr:col>2</xdr:col>
      <xdr:colOff>23811</xdr:colOff>
      <xdr:row>10</xdr:row>
      <xdr:rowOff>35720</xdr:rowOff>
    </xdr:from>
    <xdr:to>
      <xdr:col>6</xdr:col>
      <xdr:colOff>666749</xdr:colOff>
      <xdr:row>11</xdr:row>
      <xdr:rowOff>1595437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02900E6-492E-4114-B716-DFC68A045E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8069" t="6598" r="33097" b="35582"/>
        <a:stretch/>
      </xdr:blipFill>
      <xdr:spPr>
        <a:xfrm>
          <a:off x="1142999" y="5060158"/>
          <a:ext cx="5584031" cy="320277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0689;\shareddocs\Documents%20and%20Settings\daewoo\&#48148;&#53461;%20&#54868;&#47732;\Documents%20and%20Settings\daewoo\My%20Documents\&#50689;&#55141;&#50640;&#45320;&#51648;\&#46020;&#44553;&#44228;&#50557;\&#53076;&#50724;&#47217;&#50976;&#54868;\My%20Documents\2000&#45380;%20&#44204;&#51201;\&#53076;&#50724;&#47217;&#50976;&#54868;(&#51452;)\PR-11%20PROJECT\My%20Documents\BID-99\BID-97\BID\QT003-SSY-&#52384;&#44264;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51652;&#54665;&#51089;&#50629;\&#50689;&#45909;&#54644;&#50577;&#54172;&#49496;\111.&#51089;&#50629;&#51473;\03.&#48176;&#49688;&#44277;\02.&#49688;&#47049;\BOX&#49688;&#4704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50689;\C\WINDOWS\TEMP\My%20Documents\&#44032;&#49444;&#44148;&#4793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50857;\C\&#44277;&#47924;&#51204;&#50857;\2001&#45380;\&#45453;&#44592;\2001&#44228;&#54925;\2001&#44277;&#49324;&#48708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JH\&#44277;&#47924;&#51204;&#50857;\&#44277;&#47924;&#51204;&#50857;\98&#45380;\98&#49444;&#48320;\&#49688;&#51221;(1022)\&#49444;&#44228;&#48320;&#44221;%20(1022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8350-PC\Users\MSOffice\Excel\work\&#45236;&#5066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amys\&#9733;%20&#48372;&#44256;&#49436;%20&#47564;&#46308;&#50612;&#50836;\&#45796;&#46988;&#49328;&#44540;&#47536;&#44277;&#50896;&#51312;&#49457;&#44277;&#49324;es&#48537;&#51076;&#51088;&#47308;-1&#5492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LEE\&#50668;&#49688;&#49884;&#44288;&#45236;\cekim\&#49328;&#54840;&#45824;&#44368;\analysis\15TH\&#44160;&#53664;\NDB-str-typ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My%20Documents\2001&#45380;&#46020;%20&#47928;&#49436;\&#49548;&#54252;&#51648;&#44396;\&#45800;&#44032;&#48372;&#50756;%20&#54260;&#45908;\&#49548;&#54252;&#51648;&#44396;%20(DS&#44160;&#53664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28;&#50557;.&#44228;&#50557;.&#44228;&#50557;.&#44228;&#50557;.&#44228;&#50557;\07&#45380;%20&#44228;&#50557;\&#46041;&#51089;&#44396;&#52397;.&#48727;&#47932;&#54156;&#54532;&#51109;\selmer\vester\LIM&#44204;&#51201;\ESTI\&#54644;&#50808;\FED\R-0054\KHM\98&#51452;&#49885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juns1107/&#45236;&#50669;&#49436;/&#51648;&#44396;&#48324;%20&#49444;&#44228;&#45236;&#50669;/&#47785;&#54252;&#49884;&#5239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20&#44060;&#48156;&#49444;&#44228;&#48512;(1)/&#54788;&#51109;&#48324;&#49444;&#44228;/&#44592;&#53440;&#51648;&#44396;8&#50900;/&#54644;&#52285;&#51088;&#46041;&#48708;200324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7-17.SUB\&#44032;&#47196;&#46321;\&#44228;&#49328;&#49436;\KWAK.DWG\6-3.SUB\MP-SUB\GSS\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My%20Documents\&#44032;&#48169;&#51060;&#48169;\&#54924;&#44288;\&#50696;&#51452;&#47928;&#54868;&#50696;&#49696;\&#50629;&#52404;&#44204;&#51201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4788;&#51109;&#50629;&#47924;\&#54788;&#51109;&#48324;&#44396;&#48516;\&#51473;&#48512;13&#44277;&#44396;\&#50696;&#49328;\&#44288;&#47532;&#48708;(98&#45380;&#46020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C\DWG\2400\2468-&#44053;&#48513;&#52397;&#49548;&#45380;&#49688;&#47144;&#50896;\2468-&#44053;&#48513;&#52397;&#49548;&#45380;&#49688;&#47144;&#5089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0577;&#49885;\&#51068;&#5094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68;1\&#47196;&#52972;%20&#46356;&#49828;&#53356;%20(d)\work\2002&#54980;&#48152;&#44592;\007-&#54952;&#51648;2&#46041;&#50500;&#54028;&#53944;&#49888;&#49444;&#44277;&#49324;\&#49688;&#47049;&#49328;&#52636;&#49436;\&#54868;&#49328;&#51648;&#44396;\&#50641;&#49472;&#47928;&#49436;\&#44221;&#44228;&#51340;&#5436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76;&#49888;\WORK-ROOM\ok\&#45824;&#44396;-&#45824;&#46041;\&#44396;&#51312;&#44228;&#49328;&#49436;\&#52572;&#51333;\&#44368;&#45824;\777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sis.kowaco.or.kr/My%20Documents/Khdata99/&#44288;&#47532;&#52397;/&#51652;&#51452;&#50864;&#54924;/&#53664;&#52384;&#51032;&#47280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4396;data\data4\&#50641;&#49472;\&#44592;&#51316;&#51088;&#47308;&#46308;\&#54616;&#49688;&#46020;&#51221;&#48708;\&#44608;&#52380;&#47803;&#44264;&#47560;&#51012;&#54616;&#49688;&#51221;&#48708;&#44277;&#49324;\DD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4788;\DXBALL\&#44204;&#51201;\3&#52285;&#44256;\&#51068;&#48152;&#51077;&#52272;\&#51648;&#48169;&#51088;&#52824;&#45800;&#52404;\&#48513;&#54637;&#54616;&#49688;&#52376;&#47532;&#51109;\&#48513;&#54637;&#45236;&#50669;\&#48512;&#45824;&#51077;&#52272;(&#50504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0689;\shareddocs\Documents%20and%20Settings\daewoo\&#48148;&#53461;%20&#54868;&#47732;\Documents%20and%20Settings\daewoo\My%20Documents\&#50689;&#55141;&#50640;&#45320;&#51648;\&#46020;&#44553;&#44228;&#50557;\&#45224;&#51312;&#51061;\&#50896;&#51088;&#47141;&#49324;&#50629;\&#49888;&#44256;&#47532;1_2\&#54408;&#49480;&#51201;&#50857;\cable&#54408;&#49480;&#54364;(&#54620;&#51204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49888;&#45813;&#48176;&#49688;&#54156;&#54532;\&#44033;&#51333;&#54532;&#47196;&#51229;&#53944;\&#44608;&#49345;&#50864;JOB\&#44221;&#49328;&#49688;&#49688;&#49884;&#49444;\&#45236;&#50669;\ILWIPOH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\&#50641;&#49472;&#44277;&#50976;&#54028;&#51068;\&#50896;&#44032;&#44228;&#49328;\&#50857;&#50669;&#50896;&#44032;\&#44552;&#51221;\&#44221;&#48708;&#49328;&#52636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&#51088;&#47308;&#48373;&#44396;\&#47928;&#49436;%2002\&#46020;&#47732;\&#54924;&#44288;\&#50696;&#51452;&#47928;&#54868;&#54924;&#44288;\&#45236;&#50669;&#49436;&#47448;\&#44592;&#44228;\&#50629;&#52404;&#44204;&#51201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44284;&#51109;&#45784;d&#48169;\&#51473;&#50521;&#49440;&#51228;&#52380;&#50669;&#44396;&#45236;\&#45236;&#50669;(&#52572;&#51333;&#48156;&#51452;)\&#45800;&#44032;&#49328;&#52636;&#49436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457;&#49340;\&#44277;&#50976;\JABO\O12060\INFORM\MYENGBU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7\e\&#52572;&#51333;&#45236;&#50669;\&#49437;&#44228;\1,2&#45800;&#44228;\&#49444;&#44228;(&#49436;&#48729;&#44256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pjm\ip2002\7&#50900;\&#45800;&#44288;&#51473;\&#45236;&#50669;\(&#44032;&#52845;)&#45800;&#44288;&#51473;%20&#47932;&#47049;&#45236;&#50669;&#49436;(&#53664;&#47785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EXCEL\DATAPCS\DDD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work\&#48512;&#45824;&#51077;&#52272;\&#48512;&#45824;&#51077;&#52272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ang\&#44264;&#51116;&#49328;&#5263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48;&#50689;\D\&#54620;&#50620;zip\MYD\&#50900;&#49569;Ic&#44368;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ork\&#45236;&#50669;&#49436;\&#44032;&#49444;&#44228;&#49436;\AC-14\&#52572;&#51221;&#54984;\&#52572;&#51221;&#54984;\3,4&#54840;&#44592;\&#50689;&#55141;3,4&#54840;&#44592;&#46020;&#44553;&#52628;&#51221;\&#50689;&#55141;3,4(&#53552;&#48712;&#48156;&#51204;&#44592;&#44277;&#49324;&#49444;&#44228;&#49436;)\&#49328;&#51221;&#48169;&#50504;\&#53468;&#50504;78\&#44277;&#49324;&#48708;%20&#49328;&#51221;\&#50857;&#49688;&#54872;&#44221;&#44148;&#47932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5109\&#51077;&#52272;&#45236;&#50669;\&#51077;&#52272;&#45236;&#50669;\&#49888;&#48373;\&#49888;&#48373;2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8&#45380;&#46020;\98&#48372;&#50756;\&#45572;&#49328;\98NS-N2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44608;&#50857;&#44592;\&#50641;&#49472;\GUMI4B2\&#44396;&#48120;4&#45800;2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285;&#54840;\&#48376;&#49324;2\&#46041;&#54644;&#48513;&#48512;&#49440;\&#50696;&#49328;\&#48155;&#51008;&#44144;\&#48513;&#52769;&#51652;&#51077;\&#49444;&#44228;&#48320;&#44221;\&#51228;1&#54924;&#49444;&#48320;\Book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work2002\&#54868;&#48513;&#45840;\&#51204;&#44592;\&#51204;&#44592;030527\&#45236;&#50669;&#49436;\&#49548;&#49688;&#47141;&#45236;&#50669;&#49436;\&#53456;&#51652;&#45840;(&#49688;&#51221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-2\D\&#48512;&#49328;&#54868;&#47141;\&#48512;&#49328;&#54868;&#47141;&#49688;&#47049;&#49328;&#52636;&#49436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49437;-PC\Users\My%20Documents\&#50689;&#51452;&#49884;&#44288;&#45236;%20&#50864;&#54924;&#46020;&#47196;\&#50689;&#51452;&#50864;&#54924;&#46020;&#47196;\&#50689;&#51452;&#46020;&#47196;10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976;&#45909;\2003%20&#51089;&#50629;&#49892;\Project\&#45236;&#44221;\&#50504;&#54217;1&#4436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&#50885;&#54252;&#47932;&#47049;&#48372;&#50756;(&#52509;&#44292;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592;&#45224;\D\2001&#45380;&#49345;&#48152;&#44592;\&#45824;&#51204;&#49688;&#47785;&#50896;(&#52572;&#51333;)\&#51204;&#44592;-1&#45800;&#44228;\&#49444;&#44228;&#46020;&#49436;\&#49444;&#44228;&#45236;&#50669;&#49436;\&#51204;&#44592;&#49444;&#44228;&#50696;&#49328;&#49436;(1&#45800;&#44228;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4861;&#52384;\&#51452;&#49464;&#50836;\PROJECT2004\&#44592;&#53440;\&#44256;&#50577;&#49884;&#45824;&#54868;,&#54788;&#52380;&#48727;&#47932;&#48176;&#49688;&#54156;&#54532;&#51109;\3.&#50696;&#49328;&#49436;\&#48156;&#51452;&#49436;&#47448;(051.10)\&#45824;&#54868;&#54156;&#54532;&#51109;\DATA1\97_XLS\BAT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내역"/>
      <sheetName val="예가표"/>
      <sheetName val="01"/>
      <sheetName val="간접1"/>
      <sheetName val="을지"/>
      <sheetName val="#REF"/>
      <sheetName val="샤워실위생"/>
      <sheetName val="성지공현"/>
      <sheetName val="견적"/>
      <sheetName val="Total"/>
      <sheetName val="프랜트면허"/>
      <sheetName val="공사비집계"/>
      <sheetName val="세부내역"/>
      <sheetName val="일위"/>
      <sheetName val="A-4"/>
      <sheetName val="도급FORM"/>
      <sheetName val="밸브설치"/>
      <sheetName val="공통가설"/>
      <sheetName val="목차"/>
      <sheetName val="C3"/>
      <sheetName val="갑지"/>
      <sheetName val="토목주소"/>
      <sheetName val="유림골조"/>
      <sheetName val="개요"/>
      <sheetName val="자동제어"/>
      <sheetName val="아파트 "/>
      <sheetName val="입찰내역"/>
      <sheetName val="Sheet1"/>
      <sheetName val="기성내역1"/>
      <sheetName val="건축내역"/>
      <sheetName val="경영상태"/>
      <sheetName val="금액내역서"/>
      <sheetName val="공문"/>
      <sheetName val="공사개요 (2)"/>
      <sheetName val="매입세"/>
      <sheetName val="단가대비표"/>
      <sheetName val="공사개요"/>
      <sheetName val="TDI ISBL"/>
      <sheetName val="1차 내역서"/>
      <sheetName val="TYPE-A"/>
      <sheetName val="제1영업소"/>
      <sheetName val="제2영업소"/>
      <sheetName val="제3영업소"/>
      <sheetName val="노무비"/>
      <sheetName val="공종별내역서"/>
      <sheetName val="실행내역"/>
      <sheetName val="0226"/>
      <sheetName val="견적대비표"/>
      <sheetName val="Macro1"/>
      <sheetName val="노원열병합  건축공사기성내역서"/>
      <sheetName val="입찰내역서(본공사)"/>
      <sheetName val="입찰내역서(가설)"/>
      <sheetName val="잡철물"/>
      <sheetName val="실행(ALT1)"/>
      <sheetName val="차액보증"/>
      <sheetName val="변대신설"/>
      <sheetName val="집계표-전기(신설)"/>
      <sheetName val="DATA"/>
      <sheetName val="교대"/>
      <sheetName val="평3"/>
      <sheetName val="cable-data"/>
      <sheetName val="간접"/>
      <sheetName val="인사자료총집계"/>
      <sheetName val="현장관리비집계표"/>
      <sheetName val="예총"/>
      <sheetName val="전 기"/>
      <sheetName val="일위대가표"/>
      <sheetName val="입찰안"/>
      <sheetName val="노임이"/>
      <sheetName val="설직재-1"/>
      <sheetName val="수정'매출매입_자료"/>
      <sheetName val="3.공통공사대비"/>
      <sheetName val="주식"/>
      <sheetName val="부속동"/>
      <sheetName val="BID"/>
      <sheetName val="기기리스트"/>
      <sheetName val="건축내역서 (경제상무실)"/>
      <sheetName val="Sheet5"/>
      <sheetName val="견"/>
      <sheetName val="건축원가"/>
      <sheetName val="내역서"/>
      <sheetName val="FAX"/>
      <sheetName val="일위대가(여기까지)"/>
      <sheetName val="FRP내역서"/>
      <sheetName val="CAT_5"/>
      <sheetName val="YM-IL1"/>
      <sheetName val="실행"/>
      <sheetName val="기안"/>
      <sheetName val="개산공사비"/>
      <sheetName val="분석"/>
      <sheetName val="4 LINE"/>
      <sheetName val="소비자가"/>
      <sheetName val="7 th"/>
      <sheetName val="CAPVC"/>
      <sheetName val="1ST"/>
      <sheetName val="정산내역"/>
      <sheetName val="돈암사업"/>
      <sheetName val="일위대가(1)"/>
      <sheetName val="노임"/>
      <sheetName val="입찰내역 발주처 양식"/>
      <sheetName val="순공사비"/>
      <sheetName val="견적을지"/>
      <sheetName val="TEST1"/>
      <sheetName val="1.설계조건"/>
      <sheetName val="2공구산출내역"/>
      <sheetName val="2.하중산정"/>
      <sheetName val="70%"/>
      <sheetName val="대림경상68억"/>
      <sheetName val="6호기"/>
      <sheetName val="자체실적1Q"/>
      <sheetName val="은행"/>
      <sheetName val="계산근거"/>
      <sheetName val="Customer Databas"/>
      <sheetName val="TTL"/>
      <sheetName val="일위대가(가설)"/>
      <sheetName val="수입"/>
      <sheetName val="전기일위대가"/>
      <sheetName val="97 사업추정(WEKI)"/>
      <sheetName val="케이블규격"/>
      <sheetName val="MEXICO-C"/>
      <sheetName val="단위세대물량"/>
      <sheetName val="참조"/>
      <sheetName val="말뚝지지력산정"/>
      <sheetName val="DATA(VTL)"/>
      <sheetName val="정보매체A동"/>
      <sheetName val="MATRLDATA"/>
      <sheetName val="단가표"/>
      <sheetName val="EACT10"/>
      <sheetName val="견적서"/>
      <sheetName val="연돌일위집계"/>
      <sheetName val="실행철강하도"/>
      <sheetName val="집계표"/>
      <sheetName val="인건비"/>
      <sheetName val="찍기"/>
      <sheetName val="금융비용"/>
      <sheetName val="변전실재분리"/>
      <sheetName val="X13"/>
      <sheetName val="Sapphire"/>
      <sheetName val="2. 주요공지（主要公告）"/>
      <sheetName val="4. 접지매립내역（接地工程清单）"/>
      <sheetName val="할증 "/>
      <sheetName val="물량산출근거"/>
      <sheetName val="APT"/>
      <sheetName val="COVER-P"/>
      <sheetName val="결과조달"/>
      <sheetName val="일위대가"/>
      <sheetName val="#REF!"/>
      <sheetName val="COVER"/>
      <sheetName val="98지급계획"/>
      <sheetName val="지수"/>
      <sheetName val="D-3109"/>
      <sheetName val="조명일위"/>
      <sheetName val="조건표"/>
      <sheetName val="대비"/>
      <sheetName val="품"/>
      <sheetName val="공종별내역서(기계)"/>
      <sheetName val="내역서(전기)"/>
      <sheetName val="토공"/>
      <sheetName val="수량산출"/>
      <sheetName val="1. 설계조건 2.단면가정 3. 하중계산"/>
      <sheetName val="DATA 입력란"/>
      <sheetName val="갑지(추정)"/>
      <sheetName val="단가"/>
      <sheetName val="CondPol"/>
      <sheetName val="집계표(OPTION)"/>
      <sheetName val="6PILE  (돌출)"/>
      <sheetName val="일위대가목차"/>
      <sheetName val="DATE"/>
      <sheetName val="TABLE"/>
      <sheetName val="물량산출"/>
      <sheetName val="시행후면적"/>
      <sheetName val="YES-T"/>
      <sheetName val="깨기"/>
      <sheetName val="PAD TR보호대기초"/>
      <sheetName val="HANDHOLE(2)"/>
      <sheetName val="가로등기초"/>
      <sheetName val="가격조사서"/>
      <sheetName val="중기조종사 단위단가"/>
      <sheetName val="1062-X방향 "/>
      <sheetName val="설계명세서(선로)"/>
      <sheetName val="단가산출1"/>
      <sheetName val="SAKUB"/>
      <sheetName val="일위대가표(장비)"/>
      <sheetName val="기계설비공사 집계표"/>
      <sheetName val="공사비내역서"/>
      <sheetName val="ȱ_x0000_⠀恷_x0000__x0000_"/>
      <sheetName val="천마갑지"/>
      <sheetName val="총괄내역서"/>
      <sheetName val="변경집계표"/>
      <sheetName val="XZLC003_PART1"/>
      <sheetName val="IW-LIST"/>
      <sheetName val="기성내역"/>
      <sheetName val="APT내역"/>
      <sheetName val="내역(전체)"/>
      <sheetName val="단가산출2"/>
      <sheetName val="Y-WORK"/>
      <sheetName val="을"/>
      <sheetName val="간접비내역-1"/>
      <sheetName val="BSD (2)"/>
      <sheetName val="AILC004"/>
      <sheetName val="BASIC (2)"/>
      <sheetName val="실행내역서 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일위_파일"/>
      <sheetName val="IT-BAT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5.전사투자계획종함안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산근"/>
      <sheetName val="대비표"/>
      <sheetName val="Table 3-EQ"/>
      <sheetName val="공종집계"/>
      <sheetName val="조도계산서 (도서)"/>
      <sheetName val="S0"/>
      <sheetName val="현장관리비 산출내역"/>
      <sheetName val="산출2-기기동력"/>
      <sheetName val="공사원가계산서"/>
      <sheetName val="제어(하부)"/>
      <sheetName val="FAB별"/>
      <sheetName val="Sheet4"/>
      <sheetName val="FORM-0"/>
      <sheetName val="単価表"/>
      <sheetName val="배명(단가)"/>
      <sheetName val="수로접합"/>
      <sheetName val="(참조)PH-2 12K_150406 제원"/>
      <sheetName val="cctv"/>
      <sheetName val="산출집계"/>
      <sheetName val="FRP PIPING 일위대가"/>
      <sheetName val="내역서(음성금왕)"/>
      <sheetName val="적현로"/>
      <sheetName val="EQT-ESTN"/>
      <sheetName val="설계내역서"/>
      <sheetName val="Sheet1 (2)"/>
      <sheetName val="목창호"/>
      <sheetName val="항목(1)"/>
      <sheetName val="DHEQSUPT"/>
      <sheetName val="unit 4"/>
      <sheetName val="b_balju_cho"/>
      <sheetName val="목포방향"/>
      <sheetName val="5사남"/>
      <sheetName val="조명시설"/>
      <sheetName val="수량집계"/>
      <sheetName val="총괄집계표"/>
      <sheetName val="미디어고등학교"/>
      <sheetName val="표지"/>
      <sheetName val="설비원가"/>
      <sheetName val="총괄표"/>
      <sheetName val="업무처리전"/>
      <sheetName val="REDUCER"/>
      <sheetName val="WE'T"/>
      <sheetName val="CAL1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산출및내역"/>
      <sheetName val="B1(반포1차)"/>
      <sheetName val="220 (2)"/>
      <sheetName val=""/>
      <sheetName val="제조노임"/>
      <sheetName val="자재테이블"/>
      <sheetName val="@PRICE1"/>
      <sheetName val="대가목록"/>
      <sheetName val="인원현황"/>
      <sheetName val="조직"/>
      <sheetName val="견적정보"/>
      <sheetName val="토공산출(주차장)"/>
      <sheetName val="목표세부명세"/>
      <sheetName val="A(Rev.3)"/>
      <sheetName val="M"/>
      <sheetName val="전체내역 (2)"/>
      <sheetName val="주차구획선수량"/>
      <sheetName val="직재"/>
      <sheetName val="1.가로등수량"/>
      <sheetName val="코드 및 제품 목록"/>
      <sheetName val="건축(을)"/>
      <sheetName val="Sheet3"/>
      <sheetName val="PRICES"/>
      <sheetName val="내역표지"/>
      <sheetName val="DATA-UPS"/>
      <sheetName val="인건-측정"/>
      <sheetName val="전선 및 전선관"/>
      <sheetName val="당초"/>
      <sheetName val="PRO_DCI"/>
      <sheetName val="INST_DCI"/>
      <sheetName val="HVAC_DCI"/>
      <sheetName val="PIPE_DCI"/>
      <sheetName val="산출내역서집계표"/>
      <sheetName val="업체별단가"/>
      <sheetName val="기본사항"/>
      <sheetName val="LF자재단가"/>
      <sheetName val="조건표 (2)"/>
      <sheetName val="관급자재"/>
      <sheetName val="CP-E2 (품셈표)"/>
      <sheetName val="EQUIP"/>
      <sheetName val="LinerWt"/>
      <sheetName val="공사내역"/>
      <sheetName val="옵션"/>
      <sheetName val="신규 품목 합산자재"/>
      <sheetName val="신규 품목 일위대가"/>
      <sheetName val="유림총괄"/>
      <sheetName val="도면자료제출일정"/>
      <sheetName val="원가계산서"/>
      <sheetName val="사진"/>
      <sheetName val="집수정(600-700)"/>
      <sheetName val="설계명세서"/>
      <sheetName val="예산명세서"/>
      <sheetName val="자료입력"/>
      <sheetName val="노무"/>
      <sheetName val="동해title"/>
      <sheetName val="Sheet2"/>
      <sheetName val="CODE"/>
      <sheetName val="정부노임단가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BA 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금융"/>
      <sheetName val="소방"/>
      <sheetName val="일반공사"/>
      <sheetName val="화전내"/>
      <sheetName val="직원투입"/>
      <sheetName val="DATA2000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설계예산서"/>
      <sheetName val="ȱ"/>
      <sheetName val="차수"/>
      <sheetName val="40총괄"/>
      <sheetName val="40집계"/>
      <sheetName val="제품 정보"/>
      <sheetName val="16년 부문별"/>
      <sheetName val="COST"/>
      <sheetName val="Data②_분류표"/>
      <sheetName val="변경별표"/>
      <sheetName val="기숙사본건물도급내역"/>
      <sheetName val="구의33고"/>
      <sheetName val="통보서"/>
      <sheetName val="금액"/>
      <sheetName val="FB25JN"/>
      <sheetName val="1-4 익월예상투자대비"/>
      <sheetName val="1-2 투입대비"/>
      <sheetName val="대치판정"/>
      <sheetName val="터파기및재료"/>
      <sheetName val="대림산업"/>
      <sheetName val="기계내역"/>
      <sheetName val="실행대비"/>
      <sheetName val="단면설계"/>
      <sheetName val="안정검토"/>
      <sheetName val="Gia vat tu"/>
      <sheetName val="총괄"/>
      <sheetName val="진주방향"/>
      <sheetName val="마산방향"/>
      <sheetName val="마산방향철근집계"/>
      <sheetName val="ȱ_x005f_x0000_⠀恷_x005f_x0000__x005f_x0000_"/>
      <sheetName val="전체 수금"/>
      <sheetName val="간지"/>
      <sheetName val="냉천부속동"/>
      <sheetName val="중기일위대가"/>
      <sheetName val="투찰보고"/>
      <sheetName val="수량산출서 갑지"/>
      <sheetName val="견적 (2)"/>
      <sheetName val="데이타"/>
      <sheetName val="목록"/>
      <sheetName val="Arch"/>
      <sheetName val="품셈표"/>
      <sheetName val="표준건축비"/>
      <sheetName val="제품"/>
      <sheetName val="예정(3)"/>
      <sheetName val="동원(3)"/>
      <sheetName val="Sheet9"/>
      <sheetName val="Sheet14"/>
      <sheetName val="전기자료"/>
      <sheetName val="Sheet10"/>
      <sheetName val="Sheet13"/>
      <sheetName val="PI"/>
      <sheetName val="9GNG운반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현장관리비_산출내역"/>
      <sheetName val="부대내역"/>
      <sheetName val="계획대비 정산비용(합계)"/>
      <sheetName val="부대공"/>
      <sheetName val="포장공"/>
      <sheetName val="실행(표지,갑,을)"/>
      <sheetName val="동원인원"/>
      <sheetName val="전기공사"/>
      <sheetName val="GRDBS"/>
      <sheetName val="시실누(모) "/>
      <sheetName val="현우실적"/>
      <sheetName val="Subs"/>
      <sheetName val="2. 주요공지"/>
      <sheetName val="FACTOR"/>
      <sheetName val="샘플표지"/>
      <sheetName val="골조시행"/>
      <sheetName val="개선안 개요"/>
      <sheetName val="단위단가"/>
      <sheetName val="단중"/>
      <sheetName val="배수내역"/>
      <sheetName val="업체별기성내역"/>
      <sheetName val="E.C.T DATA(DON'T TOUCH)"/>
      <sheetName val="VENDOR DATA"/>
      <sheetName val="SITE DATA"/>
      <sheetName val="Materials Categories"/>
      <sheetName val="단면 (2)"/>
      <sheetName val="3련 BOX"/>
      <sheetName val="IMP(MAIN)"/>
      <sheetName val="IMP (REACTOR)"/>
      <sheetName val="분석기준"/>
      <sheetName val="Baby일위대가"/>
      <sheetName val="MAT"/>
      <sheetName val="인사데이타(정규)"/>
      <sheetName val="공통"/>
      <sheetName val="s"/>
      <sheetName val="환율change"/>
      <sheetName val="기초자료"/>
      <sheetName val="견적집계표"/>
      <sheetName val="전차선로 물량표"/>
      <sheetName val="주요자재단가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SDSS현황"/>
      <sheetName val="PAD_TR보호대기초"/>
      <sheetName val="중기조종사_단위단가"/>
      <sheetName val="1062-X방향_"/>
      <sheetName val="기계설비공사_집계표"/>
      <sheetName val="Sheet1_(2)"/>
      <sheetName val="현장지지물물량"/>
      <sheetName val="laroux"/>
      <sheetName val="기준정보"/>
      <sheetName val="BB"/>
      <sheetName val="DB"/>
      <sheetName val="기성금내역서"/>
      <sheetName val="토공및가시설"/>
      <sheetName val="약품설비"/>
      <sheetName val="2000노임기준"/>
      <sheetName val="식재일위대가"/>
      <sheetName val="역T형교대(말뚝기초)"/>
      <sheetName val="연부97-1"/>
      <sheetName val="갑지1"/>
      <sheetName val="사통"/>
      <sheetName val="LOB"/>
      <sheetName val="ȱ_x005f_x005f_x005f_x0000_⠀恷_x005f_x005f_x005f_x0000__x"/>
      <sheetName val="ȱ_x005f_x005f_x005f_x005f_x005f_x005f_x005f_x0000_⠀恷_x0"/>
      <sheetName val="单价表(기본단가)"/>
      <sheetName val="소공종집계"/>
      <sheetName val="工程量清单(신축공사)"/>
      <sheetName val="单价表"/>
      <sheetName val="FAB 1F"/>
      <sheetName val="FAB 2F"/>
      <sheetName val="FAB 3F"/>
      <sheetName val="FAB 18.35F"/>
      <sheetName val="유도등 "/>
      <sheetName val="코드"/>
      <sheetName val="1월"/>
      <sheetName val="정화조동내역"/>
      <sheetName val="인천제철"/>
      <sheetName val="1단계"/>
      <sheetName val="미수"/>
      <sheetName val="물량산출서(SECL)"/>
      <sheetName val="물량산출서(감리단)"/>
      <sheetName val="물량산출서(SCS 실측)"/>
      <sheetName val="단가표(전기)"/>
      <sheetName val="DRUM"/>
      <sheetName val="건축"/>
      <sheetName val="집계"/>
      <sheetName val="판넬"/>
      <sheetName val="철골"/>
      <sheetName val="Sports"/>
      <sheetName val="아파트_1"/>
      <sheetName val="물가자료"/>
      <sheetName val="관리사무소"/>
      <sheetName val="입찰"/>
      <sheetName val="현경"/>
      <sheetName val="단중표"/>
      <sheetName val="잔기르바에바"/>
      <sheetName val="마감사양"/>
      <sheetName val="단양 00 아파트-세부내역"/>
      <sheetName val="Main Screen"/>
      <sheetName val="2000년1차"/>
      <sheetName val="연습"/>
      <sheetName val="N賃率-職"/>
      <sheetName val="자료"/>
      <sheetName val="Piping Design Data"/>
      <sheetName val="동양제과11월"/>
      <sheetName val="동양제과 12월"/>
      <sheetName val="롯데제과11월"/>
      <sheetName val="롯데제과 12월"/>
      <sheetName val="지점코드"/>
      <sheetName val="크라운제과11월"/>
      <sheetName val="크라운제과 12월"/>
      <sheetName val="해태제과11월"/>
      <sheetName val="해태제과 12월"/>
      <sheetName val="Template"/>
      <sheetName val="사업부배부A"/>
      <sheetName val="도급,하도급 예정금액"/>
      <sheetName val="실행간접비"/>
      <sheetName val="기성내역서표지"/>
      <sheetName val="자재_계약일(2015_04_27)"/>
      <sheetName val="산출"/>
      <sheetName val="자재_계약일(2015_07_07)"/>
      <sheetName val="PROJECT BRIEF"/>
      <sheetName val="59A비(거실)"/>
      <sheetName val="59A (현관)"/>
      <sheetName val="59A확(거실)"/>
      <sheetName val="59B(거실)"/>
      <sheetName val="59B(현관)"/>
      <sheetName val="84A(복도)"/>
      <sheetName val="84A(거실)"/>
      <sheetName val="84B(복도)"/>
      <sheetName val="84C(복도)"/>
      <sheetName val="변경내역서(유림3년차)"/>
      <sheetName val="중갑지"/>
      <sheetName val="현장경상비"/>
      <sheetName val="경비2내역"/>
      <sheetName val="일위목록"/>
      <sheetName val="1,2공구원가계산서"/>
      <sheetName val="1공구산출내역서"/>
      <sheetName val="표"/>
      <sheetName val="3.도급비집계표"/>
      <sheetName val="태화42 "/>
      <sheetName val="FAB4생산"/>
      <sheetName val="안산기계장치"/>
      <sheetName val="(4-2)열관류값-2"/>
      <sheetName val="도봉2지구"/>
      <sheetName val="에너지동"/>
      <sheetName val="1.설계기준"/>
      <sheetName val="TOWER 10TON"/>
      <sheetName val="TOWER 12TON"/>
      <sheetName val="평당자료"/>
      <sheetName val="JIB CRANE,HOIST"/>
      <sheetName val="옥외 전력간선공사"/>
      <sheetName val="토목내역"/>
      <sheetName val="118.세금과공과"/>
      <sheetName val="108.수선비"/>
      <sheetName val="P.M 별"/>
      <sheetName val="NYS"/>
      <sheetName val="대차대조표"/>
      <sheetName val="내역(한신APT)"/>
      <sheetName val="가로등내역서"/>
      <sheetName val="cal"/>
      <sheetName val="AD표준단가"/>
      <sheetName val="서림실행"/>
      <sheetName val="JA8-4"/>
      <sheetName val="납부서"/>
      <sheetName val="ABUT수량-A1"/>
      <sheetName val="합천내역"/>
      <sheetName val="투찰(하수)"/>
      <sheetName val="예산실적전체당월"/>
      <sheetName val="배합비(99-05-25)"/>
      <sheetName val="과천MAIN"/>
      <sheetName val="여과지동"/>
      <sheetName val="설계"/>
      <sheetName val="경비실"/>
      <sheetName val="시장성초안camera"/>
      <sheetName val="특별교실"/>
      <sheetName val="LeadSchedule"/>
      <sheetName val="현금및예치금집계표"/>
      <sheetName val="고객리스트"/>
      <sheetName val="도급양식"/>
      <sheetName val="YANG"/>
      <sheetName val="현장관리비"/>
      <sheetName val="0.인사노무관리"/>
      <sheetName val="S3-A공사계약내역서_일반배관공사.xlsx"/>
      <sheetName val="일위대가목록"/>
      <sheetName val="터널조도"/>
      <sheetName val="tank list"/>
      <sheetName val="영업소실적"/>
      <sheetName val="신규일위대가"/>
      <sheetName val="1.취수장"/>
      <sheetName val="적격점수&lt;300억미만&gt;"/>
      <sheetName val="설계산출표지"/>
      <sheetName val="금호"/>
      <sheetName val="archi(본사)"/>
      <sheetName val="정산내역서"/>
      <sheetName val="집계표(공장동)"/>
      <sheetName val="일일출역현황"/>
      <sheetName val="전기"/>
      <sheetName val="약품공급2"/>
      <sheetName val="서∼군(2)"/>
      <sheetName val="장비"/>
      <sheetName val="간선계산"/>
      <sheetName val="수량집계표"/>
      <sheetName val="자압"/>
      <sheetName val="자재"/>
      <sheetName val="청천내"/>
      <sheetName val="구조물공"/>
      <sheetName val="산근1"/>
      <sheetName val="★도급내역"/>
      <sheetName val="배수공"/>
      <sheetName val="200"/>
      <sheetName val="도급"/>
      <sheetName val="기계경비(시간당)"/>
      <sheetName val="램머"/>
      <sheetName val="의뢰서"/>
      <sheetName val="DATASPEC(VT1)"/>
      <sheetName val="영동(D)"/>
      <sheetName val="電気設備表"/>
      <sheetName val="설계예시"/>
      <sheetName val="단가조사"/>
      <sheetName val="준공조서갑지"/>
      <sheetName val="Bellinfo"/>
      <sheetName val="30신설일위대가"/>
      <sheetName val="30집계표"/>
      <sheetName val="NSCP견적물량"/>
      <sheetName val="공사비예산서(토목분)"/>
      <sheetName val="I一般比"/>
      <sheetName val="CABLE SIZE-3"/>
      <sheetName val="PROCURE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원가"/>
      <sheetName val="도"/>
      <sheetName val="(참조)PH-2_12K_150406_제원"/>
      <sheetName val="FRP_PIPING_일위대가"/>
      <sheetName val="unit_4"/>
      <sheetName val="1_가로등수량"/>
      <sheetName val="코드_및_제품_목록"/>
      <sheetName val="전선_및_전선관"/>
      <sheetName val="A(Rev_3)"/>
      <sheetName val="220_(2)"/>
      <sheetName val="전체내역_(2)"/>
      <sheetName val="BA_"/>
      <sheetName val="용접POINT산출_(2)"/>
      <sheetName val="투자,기성_실적"/>
      <sheetName val="신규_품목_합산자재"/>
      <sheetName val="신규_품목_일위대가"/>
      <sheetName val="제품_정보"/>
      <sheetName val="16년_부문별"/>
      <sheetName val="7단가"/>
      <sheetName val="차이분석(수정)"/>
      <sheetName val="경비"/>
      <sheetName val="BOX 본체"/>
      <sheetName val="설명서 "/>
      <sheetName val="계약내역서(을지)"/>
      <sheetName val="화설내"/>
      <sheetName val="공사일보 취합용"/>
      <sheetName val="요율표"/>
      <sheetName val="6PILE__(돌출)2"/>
      <sheetName val="공사개요_(2)2"/>
      <sheetName val="아파트_2"/>
      <sheetName val="건축내역서_(경제상무실)2"/>
      <sheetName val="1-4_익월예상투자대비1"/>
      <sheetName val="1-2_투입대비1"/>
      <sheetName val="전_기2"/>
      <sheetName val="1차_내역서2"/>
      <sheetName val="TDI_ISBL2"/>
      <sheetName val="노원열병합__건축공사기성내역서2"/>
      <sheetName val="4_LINE2"/>
      <sheetName val="7_th2"/>
      <sheetName val="1_설계조건2"/>
      <sheetName val="2_하중산정2"/>
      <sheetName val="입찰내역_발주처_양식2"/>
      <sheetName val="1__설계조건_2_단면가정_3__하중계산2"/>
      <sheetName val="DATA_입력란2"/>
      <sheetName val="3_공통공사대비2"/>
      <sheetName val="PAD_TR보호대기초2"/>
      <sheetName val="2_대외공문2"/>
      <sheetName val="Customer_Databas2"/>
      <sheetName val="97_사업추정(WEKI)2"/>
      <sheetName val="2__주요공지（主要公告）2"/>
      <sheetName val="4__접지매립내역（接地工程清单）2"/>
      <sheetName val="할증_2"/>
      <sheetName val="중기조종사_단위단가2"/>
      <sheetName val="1062-X방향_2"/>
      <sheetName val="기계설비공사_집계표2"/>
      <sheetName val="조도계산서_(도서)2"/>
      <sheetName val="Sheet1_(2)2"/>
      <sheetName val="BSD_(2)2"/>
      <sheetName val="A(Rev_3)1"/>
      <sheetName val="5_전사투자계획종함안2"/>
      <sheetName val="전체내역_(2)1"/>
      <sheetName val="현장관리비_산출내역2"/>
      <sheetName val="BASIC_(2)2"/>
      <sheetName val="unit_41"/>
      <sheetName val="화재_탐지_설비2"/>
      <sheetName val="_냉각수펌프2"/>
      <sheetName val="BEND_LOSS2"/>
      <sheetName val="실행예산대비_발주내역1차2"/>
      <sheetName val="건축공사_집계표2"/>
      <sheetName val="3_건축(현장안)2"/>
      <sheetName val="실행내역서_2"/>
      <sheetName val="Table_3-EQ2"/>
      <sheetName val="(참조)PH-2_12K_150406_제원1"/>
      <sheetName val="220_(2)1"/>
      <sheetName val="1_가로등수량1"/>
      <sheetName val="코드_및_제품_목록1"/>
      <sheetName val="제품_정보1"/>
      <sheetName val="16년_부문별1"/>
      <sheetName val="신규_품목_합산자재1"/>
      <sheetName val="신규_품목_일위대가1"/>
      <sheetName val="FRP_PIPING_일위대가1"/>
      <sheetName val="전선_및_전선관1"/>
      <sheetName val="조건표_(2)1"/>
      <sheetName val="CP-E2_(품셈표)1"/>
      <sheetName val="BA_1"/>
      <sheetName val="용접POINT산출_(2)1"/>
      <sheetName val="투자,기성_실적1"/>
      <sheetName val="Gia_vat_tu1"/>
      <sheetName val="견적_(2)1"/>
      <sheetName val="수량산출서_갑지1"/>
      <sheetName val="전체_수금1"/>
      <sheetName val="3련_BOX1"/>
      <sheetName val="계획대비_정산비용(합계)1"/>
      <sheetName val="시실누(모)_1"/>
      <sheetName val="2__주요공지1"/>
      <sheetName val="개선안_개요1"/>
      <sheetName val="전차선로_물량표1"/>
      <sheetName val="E_C_T_DATA(DON'T_TOUCH)1"/>
      <sheetName val="VENDOR_DATA1"/>
      <sheetName val="SITE_DATA1"/>
      <sheetName val="Materials_Categories1"/>
      <sheetName val="수변전_설비공사受配电1"/>
      <sheetName val="_동력_설비공사动力设备1"/>
      <sheetName val="전력간선_설비공사电力干线1"/>
      <sheetName val="전등_설비공사照明系统1"/>
      <sheetName val="CCTV_설비공사CCTV1"/>
      <sheetName val="_전열_설비공사插座系统1"/>
      <sheetName val="접지_설비공사接地系统1"/>
      <sheetName val="전화,_LAN_설비공사网络布线1"/>
      <sheetName val="방송_설비공사广播系统1"/>
      <sheetName val="가설전기_설비공사临电系统1"/>
      <sheetName val="단면_(2)1"/>
      <sheetName val="6PILE__(돌출)1"/>
      <sheetName val="공사개요_(2)1"/>
      <sheetName val="건축내역서_(경제상무실)1"/>
      <sheetName val="1-4_익월예상투자대비"/>
      <sheetName val="1-2_투입대비"/>
      <sheetName val="전_기1"/>
      <sheetName val="1차_내역서1"/>
      <sheetName val="TDI_ISBL1"/>
      <sheetName val="노원열병합__건축공사기성내역서1"/>
      <sheetName val="4_LINE1"/>
      <sheetName val="7_th1"/>
      <sheetName val="1_설계조건1"/>
      <sheetName val="2_하중산정1"/>
      <sheetName val="입찰내역_발주처_양식1"/>
      <sheetName val="1__설계조건_2_단면가정_3__하중계산1"/>
      <sheetName val="DATA_입력란1"/>
      <sheetName val="3_공통공사대비1"/>
      <sheetName val="PAD_TR보호대기초1"/>
      <sheetName val="2_대외공문1"/>
      <sheetName val="Customer_Databas1"/>
      <sheetName val="97_사업추정(WEKI)1"/>
      <sheetName val="2__주요공지（主要公告）1"/>
      <sheetName val="4__접지매립내역（接地工程清单）1"/>
      <sheetName val="할증_1"/>
      <sheetName val="중기조종사_단위단가1"/>
      <sheetName val="1062-X방향_1"/>
      <sheetName val="기계설비공사_집계표1"/>
      <sheetName val="조도계산서_(도서)1"/>
      <sheetName val="Sheet1_(2)1"/>
      <sheetName val="BSD_(2)1"/>
      <sheetName val="5_전사투자계획종함안1"/>
      <sheetName val="현장관리비_산출내역1"/>
      <sheetName val="BASIC_(2)1"/>
      <sheetName val="화재_탐지_설비1"/>
      <sheetName val="_냉각수펌프1"/>
      <sheetName val="BEND_LOSS1"/>
      <sheetName val="실행예산대비_발주내역1차1"/>
      <sheetName val="건축공사_집계표1"/>
      <sheetName val="3_건축(현장안)1"/>
      <sheetName val="실행내역서_1"/>
      <sheetName val="Table_3-EQ1"/>
      <sheetName val="조건표_(2)"/>
      <sheetName val="CP-E2_(품셈표)"/>
      <sheetName val="Gia_vat_tu"/>
      <sheetName val="견적_(2)"/>
      <sheetName val="수량산출서_갑지"/>
      <sheetName val="전체_수금"/>
      <sheetName val="3련_BOX"/>
      <sheetName val="계획대비_정산비용(합계)"/>
      <sheetName val="시실누(모)_"/>
      <sheetName val="2__주요공지"/>
      <sheetName val="개선안_개요"/>
      <sheetName val="전차선로_물량표"/>
      <sheetName val="E_C_T_DATA(DON'T_TOUCH)"/>
      <sheetName val="VENDOR_DATA"/>
      <sheetName val="SITE_DATA"/>
      <sheetName val="Materials_Categories"/>
      <sheetName val="수변전_설비공사受配电"/>
      <sheetName val="_동력_설비공사动力设备"/>
      <sheetName val="전력간선_설비공사电力干线"/>
      <sheetName val="전등_설비공사照明系统"/>
      <sheetName val="CCTV_설비공사CCTV"/>
      <sheetName val="_전열_설비공사插座系统"/>
      <sheetName val="접지_설비공사接地系统"/>
      <sheetName val="전화,_LAN_설비공사网络布线"/>
      <sheetName val="방송_설비공사广播系统"/>
      <sheetName val="가설전기_설비공사临电系统"/>
      <sheetName val="단면_(2)"/>
      <sheetName val="조명율표"/>
      <sheetName val="합산자재"/>
      <sheetName val="일대목차"/>
      <sheetName val="Dulieu"/>
      <sheetName val="실행DB"/>
      <sheetName val="유효성목록"/>
      <sheetName val="당진1,2호기전선관설치및접지4차공사내역서-을지"/>
      <sheetName val="ȱ_x005f_x005f_x005f_x005f_x005f_x005f_x005f_x005f_x005f"/>
      <sheetName val="ȱ_x005f_x005f_x005f_x0000_⠀恷_x0"/>
      <sheetName val="ȱ_x005f_x005f_x005f_x005f_x005f"/>
      <sheetName val="물산(원가집계표)"/>
      <sheetName val="장비당단가 (1)"/>
      <sheetName val="전체"/>
      <sheetName val="구분"/>
      <sheetName val="EF-Sel"/>
      <sheetName val="SF-Sel"/>
      <sheetName val="외주기성고을지"/>
      <sheetName val="제-노임"/>
      <sheetName val="제직재"/>
      <sheetName val="견적조건"/>
      <sheetName val="단가및재료비"/>
      <sheetName val="근태관리대장"/>
      <sheetName val="사전공사"/>
      <sheetName val="Macro(차단기)"/>
      <sheetName val="rate"/>
      <sheetName val="신대방33(적용)"/>
      <sheetName val="수수료율표"/>
      <sheetName val="건축집계표"/>
      <sheetName val="본사공가현황"/>
      <sheetName val="백호우계수"/>
      <sheetName val="EJ"/>
      <sheetName val="0001new"/>
      <sheetName val="7.경제성결과"/>
      <sheetName val="교통대책내역"/>
      <sheetName val="시산표"/>
      <sheetName val="총 원가계산"/>
      <sheetName val="INPUT"/>
      <sheetName val="갈현동"/>
      <sheetName val="강관 및 부속"/>
      <sheetName val="단가대비"/>
      <sheetName val="기초코드"/>
      <sheetName val="날개벽수량표"/>
      <sheetName val="제조원가(확인)"/>
      <sheetName val="적정심사"/>
      <sheetName val="SCH"/>
      <sheetName val="Trend(ALTS)"/>
      <sheetName val="Trend(LBS)"/>
      <sheetName val="중기사용료산출근거"/>
      <sheetName val="단가 및 재료비"/>
      <sheetName val="내역서2안"/>
      <sheetName val="옹벽수량집계표"/>
      <sheetName val="A조"/>
      <sheetName val="상가지급현황"/>
      <sheetName val="원료"/>
      <sheetName val="입출재고현황 (2)"/>
      <sheetName val="자재표"/>
      <sheetName val="입력쉬트"/>
      <sheetName val="분류표"/>
      <sheetName val="식재인부"/>
      <sheetName val="0. Level"/>
      <sheetName val="96수출"/>
      <sheetName val="Q-Code"/>
      <sheetName val="RE9604"/>
      <sheetName val="118_세금과공과"/>
      <sheetName val="108_수선비"/>
      <sheetName val="평균단가"/>
      <sheetName val="총MM실적(일반건축)"/>
      <sheetName val="Sheet6"/>
      <sheetName val="Load-Sum"/>
      <sheetName val="Front"/>
      <sheetName val="시설물기초"/>
      <sheetName val="간접비 총괄표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배수관접합및부설  "/>
      <sheetName val="000000"/>
      <sheetName val="방송(체육관)"/>
      <sheetName val="설계조건"/>
      <sheetName val="价格库"/>
      <sheetName val="遗漏新规单价金额"/>
      <sheetName val="未被删除前新规单价"/>
      <sheetName val="요약표"/>
      <sheetName val="E00"/>
      <sheetName val="E00 (2)"/>
      <sheetName val="E01보간법"/>
      <sheetName val="E02실적단가"/>
      <sheetName val="E02실적단가_일위대가"/>
      <sheetName val="E04기타"/>
      <sheetName val="1 신규단가표"/>
      <sheetName val="E02-1철제서포트_일위대가"/>
      <sheetName val="E02-1서포트_철재류 가공 및 조립"/>
      <sheetName val="E02-3일위대가_가설줄등"/>
      <sheetName val="E02-4일위대가_BT비계 TOWER"/>
      <sheetName val="실적단가_내역"/>
      <sheetName val="품셈기준_참조"/>
      <sheetName val="4-1 견적서报价单"/>
      <sheetName val="신규단가작성기준定制标准"/>
      <sheetName val="4-2 견적서信息价"/>
      <sheetName val="2 신규단가_산출서"/>
      <sheetName val="전력간선"/>
      <sheetName val="Mc1"/>
      <sheetName val="직원급여"/>
      <sheetName val="#1 인원(당초)"/>
      <sheetName val="#1인원(변경)"/>
      <sheetName val="기초DATA"/>
      <sheetName val="#6 해외출장비"/>
      <sheetName val="#2,3,4 냉방비,가설건물,숙소"/>
      <sheetName val="일반부표"/>
      <sheetName val="배관배선 단가조사"/>
      <sheetName val="사업계획손익"/>
      <sheetName val="03년3Q누계급여"/>
      <sheetName val="00 PAYMENT CERTI"/>
      <sheetName val="06 내역서"/>
      <sheetName val="낙찰율적용표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EW06-33"/>
      <sheetName val="EW06-36"/>
      <sheetName val="EW06-36.2"/>
      <sheetName val="EW06-37"/>
      <sheetName val="BP (2)"/>
      <sheetName val="1"/>
      <sheetName val="CP4-2FL.BONDING.CHUA SỐ"/>
      <sheetName val="CP4-NC COATING.EW06-15 (2)"/>
      <sheetName val="EW07-13.2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2019"/>
      <sheetName val="NHẬP KHO"/>
      <sheetName val="EW08-09"/>
      <sheetName val="EW08-09 (2)"/>
      <sheetName val="EW08-10"/>
      <sheetName val="EW08-25"/>
      <sheetName val="WL2-CNC"/>
      <sheetName val="CP4-1FL"/>
      <sheetName val="CUB1,2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13.2"/>
      <sheetName val="EW08-29"/>
      <sheetName val="EW08-31.2"/>
      <sheetName val="EW08-34 (2)"/>
      <sheetName val="EW08-34 (4)"/>
      <sheetName val="EW08-34 (5)"/>
      <sheetName val="EW08-34 (6)"/>
      <sheetName val="3004-2"/>
      <sheetName val="PRESSURE GAUGE"/>
      <sheetName val="Benchmark"/>
      <sheetName val="Consumables"/>
      <sheetName val="12CGOU"/>
      <sheetName val="단가비교표"/>
      <sheetName val="PH-2"/>
      <sheetName val="부하(성남)"/>
      <sheetName val="정보"/>
      <sheetName val="SW-TEO"/>
      <sheetName val="노무비단가"/>
      <sheetName val="단가 "/>
      <sheetName val="Macro(전선)"/>
      <sheetName val="입력시트"/>
      <sheetName val="1TL종점(1)"/>
      <sheetName val="Macro7"/>
      <sheetName val="판매시설"/>
      <sheetName val="8.PILE  (돌출)"/>
      <sheetName val="공정진도현황(2069)"/>
      <sheetName val="공정진도현황(2단계2차)"/>
      <sheetName val="Spec1"/>
      <sheetName val="costing_CV"/>
      <sheetName val="ASCEandUBC"/>
      <sheetName val="공사원가"/>
      <sheetName val="G_R300경비"/>
      <sheetName val="원가계산서_"/>
      <sheetName val="내역서01"/>
      <sheetName val="소일위대가코드표"/>
      <sheetName val="수목데이타_2"/>
      <sheetName val="수목표준대가"/>
      <sheetName val="공정집계_국별"/>
      <sheetName val="단가_및_재료비"/>
      <sheetName val="DATA1"/>
      <sheetName val="일위대가(계측기설치)"/>
      <sheetName val="전력간선 설비공사电力_x0000__x0000_"/>
      <sheetName val="수주현황2월"/>
      <sheetName val="산출근거#2-3"/>
      <sheetName val="상반기손익차2총괄"/>
      <sheetName val="96.12"/>
      <sheetName val="주경기-오배수"/>
      <sheetName val="단독"/>
      <sheetName val="물량산출서(SCS_실측)"/>
      <sheetName val="단양_00_아파트-세부내역"/>
      <sheetName val="Main_Screen"/>
      <sheetName val="Piping_Design_Data"/>
      <sheetName val="동양제과_12월"/>
      <sheetName val="롯데제과_12월"/>
      <sheetName val="크라운제과_12월"/>
      <sheetName val="해태제과_12월"/>
      <sheetName val="도급,하도급_예정금액"/>
      <sheetName val="PROJECT_BRIEF"/>
      <sheetName val="59A_(현관)"/>
      <sheetName val="3_도급비집계표"/>
      <sheetName val="태화42_"/>
      <sheetName val="1_설계기준"/>
      <sheetName val="TOWER_10TON"/>
      <sheetName val="TOWER_12TON"/>
      <sheetName val="JIB_CRANE,HOIST"/>
      <sheetName val="옥외_전력간선공사"/>
      <sheetName val="P_M_별"/>
      <sheetName val="0_인사노무관리"/>
      <sheetName val="S3-A공사계약내역서_일반배관공사_xlsx"/>
      <sheetName val="tank_list"/>
      <sheetName val="1_취수장"/>
      <sheetName val="FAB_1F"/>
      <sheetName val="FAB_2F"/>
      <sheetName val="FAB_3F"/>
      <sheetName val="FAB_18_35F"/>
      <sheetName val="유도등_"/>
      <sheetName val="205동"/>
      <sheetName val="Conduit_Size선정"/>
      <sheetName val="ȱ_x0000_⠀恷_x0000__x"/>
      <sheetName val="-"/>
      <sheetName val="DANGA"/>
      <sheetName val="계정참조"/>
      <sheetName val="철근"/>
      <sheetName val="고정1"/>
      <sheetName val="U-TYPE(1)"/>
      <sheetName val="토목내역서 (도급단가) (2)"/>
      <sheetName val="FLAT_1.0"/>
      <sheetName val="공사비증감"/>
      <sheetName val="단가산출서(기계)"/>
      <sheetName val="우수"/>
      <sheetName val="플랜트 설치"/>
      <sheetName val="여주방향"/>
      <sheetName val="남양내역"/>
      <sheetName val="CAUDIT"/>
      <sheetName val="이슈항목"/>
      <sheetName val="2중 유효성검사 방법"/>
      <sheetName val="노무비(전지2기)"/>
      <sheetName val="업무분장"/>
      <sheetName val="도급견적가"/>
      <sheetName val="Financ. Overview"/>
      <sheetName val="Toolbox"/>
      <sheetName val="인건비(VOICE)"/>
      <sheetName val="부대공Ⅱ"/>
      <sheetName val="工程量"/>
      <sheetName val=" 비계 설치"/>
      <sheetName val="공통부대비"/>
      <sheetName val="T형( 파일기초) 공현1교"/>
      <sheetName val="수지표 기본틀"/>
      <sheetName val="TBN실행"/>
      <sheetName val="DESIGN CRITERIA"/>
      <sheetName val="대가표"/>
      <sheetName val="단위중량"/>
      <sheetName val="증감내역"/>
      <sheetName val="물량표"/>
      <sheetName val="청주(철골발주의뢰서)"/>
      <sheetName val="2003.4.1."/>
      <sheetName val="일위대가(4층원격)"/>
      <sheetName val="공조기"/>
      <sheetName val="백암비스타내역"/>
      <sheetName val="118_세금과공과1"/>
      <sheetName val="108_수선비1"/>
      <sheetName val="7_경제성결과"/>
      <sheetName val="총_원가계산"/>
      <sheetName val="강관_및_부속"/>
      <sheetName val="입출재고현황_(2)"/>
      <sheetName val="장비당단가_(1)"/>
      <sheetName val="0__Level"/>
      <sheetName val="CFS3"/>
      <sheetName val="배관내경(삭제하지마시오)"/>
      <sheetName val="Vend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/>
      <sheetData sheetId="1055"/>
      <sheetData sheetId="1056" refreshError="1"/>
      <sheetData sheetId="1057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 refreshError="1"/>
      <sheetData sheetId="1091" refreshError="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 refreshError="1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적단면"/>
      <sheetName val="Sheet1"/>
      <sheetName val="#REF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IMPEADENCE MAP 취수장"/>
      <sheetName val="일위대가(계측기설치)"/>
      <sheetName val="총괄내역서"/>
      <sheetName val="설계예산서"/>
      <sheetName val="구조물터파기수량집계"/>
      <sheetName val="배수공 시멘트 및 골재량 산출"/>
      <sheetName val="자재단가(총)"/>
      <sheetName val="노임단가"/>
      <sheetName val="앵커구조계산"/>
      <sheetName val="내역서"/>
      <sheetName val="6PILE  (돌출)"/>
      <sheetName val="유림골조"/>
      <sheetName val="산출근거"/>
      <sheetName val="공문"/>
      <sheetName val="목표세부명세"/>
      <sheetName val="손익분석"/>
      <sheetName val="Sheet3"/>
      <sheetName val="1 자원총괄"/>
      <sheetName val="자재집계"/>
      <sheetName val="I一般比"/>
      <sheetName val="J直材4"/>
      <sheetName val="설직재-1"/>
      <sheetName val="N賃率-職"/>
      <sheetName val="제직재"/>
      <sheetName val="직노"/>
      <sheetName val="패널"/>
      <sheetName val="실행내역"/>
      <sheetName val="최적T"/>
      <sheetName val="기계경비일람"/>
      <sheetName val="대가"/>
      <sheetName val="결과조달"/>
      <sheetName val="입출재고현황 (2)"/>
      <sheetName val="품셈기준"/>
      <sheetName val="특수조명기구 단가조사서"/>
      <sheetName val="조명시설"/>
      <sheetName val="충돌 내용"/>
      <sheetName val="중기사용료"/>
      <sheetName val="포장공"/>
      <sheetName val="INPUT"/>
      <sheetName val="깨기"/>
      <sheetName val="unitpric"/>
      <sheetName val="noyim"/>
      <sheetName val="원가"/>
      <sheetName val="BUDGE"/>
      <sheetName val="수량집계표"/>
      <sheetName val="내역서적용수량집계표"/>
      <sheetName val="부안일위"/>
      <sheetName val="SLAB&quot;1&quot;"/>
      <sheetName val="측구터파기공수량집계"/>
      <sheetName val="방음벽기초"/>
      <sheetName val="1. 설계조건 2.단면가정 3. 하중계산"/>
      <sheetName val="DATA 입력란"/>
      <sheetName val="1호맨홀토공"/>
      <sheetName val="1.설계조건"/>
      <sheetName val="변경내역"/>
      <sheetName val="제경비(전체)"/>
      <sheetName val="es정산"/>
      <sheetName val="설계개요"/>
      <sheetName val="부하(성남)"/>
      <sheetName val="제당"/>
      <sheetName val="여방수로"/>
      <sheetName val="취수탑"/>
      <sheetName val="건축공사"/>
      <sheetName val="기계공사"/>
      <sheetName val="기초처리"/>
      <sheetName val="이설도로"/>
      <sheetName val="수변공원"/>
      <sheetName val="가설공사"/>
      <sheetName val="중기운반"/>
      <sheetName val="시험비"/>
      <sheetName val="토취장"/>
      <sheetName val="2간선"/>
      <sheetName val="성토부"/>
      <sheetName val="평야부원가 (총) (2)"/>
      <sheetName val="1공구총공사비"/>
      <sheetName val="날개벽(시점좌측)"/>
      <sheetName val="SG"/>
      <sheetName val="일위대가"/>
      <sheetName val="기둥(원형)"/>
      <sheetName val="고창방향"/>
      <sheetName val="T13(P68~72,78)"/>
      <sheetName val="보차도경계석"/>
      <sheetName val="TABLE"/>
      <sheetName val="재1"/>
      <sheetName val="구조물철거타공정이월"/>
      <sheetName val="갑지"/>
      <sheetName val="기초수량"/>
      <sheetName val="중동공구"/>
      <sheetName val="설계조건"/>
      <sheetName val="3련 BOX"/>
      <sheetName val="부대공자재집계표"/>
      <sheetName val="교대"/>
      <sheetName val="처리단락"/>
      <sheetName val="Sheet17"/>
      <sheetName val="차선도색계획평면도"/>
      <sheetName val="단가산출서 "/>
      <sheetName val="운반거리표(내곡)"/>
      <sheetName val="중장비시간당사용료"/>
      <sheetName val="큰돌운반단가산출(15t)"/>
      <sheetName val="사방댐터파기"/>
      <sheetName val="단가조사"/>
      <sheetName val="EP0618"/>
      <sheetName val="수로단위수량"/>
      <sheetName val="L형옹벽(key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금융비용"/>
      <sheetName val="건축"/>
      <sheetName val="DRUM"/>
      <sheetName val="Eq. Mobilization"/>
      <sheetName val="유림골조"/>
      <sheetName val="공통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ABUT수량-A1"/>
      <sheetName val="사리부설"/>
      <sheetName val="발주내역"/>
      <sheetName val="사유서(출)"/>
      <sheetName val="설계개요"/>
      <sheetName val="단가"/>
      <sheetName val="내역"/>
      <sheetName val="도로구조공사비"/>
      <sheetName val="도로토공공사비"/>
      <sheetName val="여수토공사비"/>
      <sheetName val="한전납입금"/>
      <sheetName val="총괄표"/>
      <sheetName val="철집"/>
      <sheetName val="계약일반사항"/>
      <sheetName val="집계표"/>
      <sheetName val="제경비요율"/>
      <sheetName val="예가표"/>
      <sheetName val="실행철강하도"/>
      <sheetName val="약품설비"/>
      <sheetName val="노무비"/>
      <sheetName val="원가계산서(집계)"/>
      <sheetName val="공사비"/>
      <sheetName val="산출근거"/>
      <sheetName val="품셈(기초)"/>
      <sheetName val="내역서"/>
      <sheetName val="부안일위"/>
      <sheetName val="1.동력공사"/>
      <sheetName val="결과조달"/>
      <sheetName val="구조물철거타공정이월"/>
      <sheetName val="재료값"/>
      <sheetName val="자재견적 (대왕) (2)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전차선로 물량표"/>
      <sheetName val="전기"/>
      <sheetName val="Sheet1 (2)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내역표지"/>
      <sheetName val="일위대가표"/>
      <sheetName val="설명"/>
      <sheetName val="시공여유율"/>
      <sheetName val="일위대가"/>
      <sheetName val="1호맨홀토공"/>
      <sheetName val="단면 (2)"/>
      <sheetName val="#REF"/>
      <sheetName val="제출내역 (2)"/>
      <sheetName val="금액내역서"/>
      <sheetName val="전기혼잡제경비(45)"/>
      <sheetName val="현장관리비 산출내역"/>
      <sheetName val="교각계산"/>
      <sheetName val="VXXXXX"/>
      <sheetName val="조경일람"/>
      <sheetName val="CCTV내역서"/>
      <sheetName val="unit"/>
      <sheetName val="단위가격 "/>
      <sheetName val="유림골조"/>
      <sheetName val="년도별"/>
      <sheetName val="재료비"/>
      <sheetName val="수토공단위당"/>
      <sheetName val="Sheet1"/>
      <sheetName val="교각1"/>
      <sheetName val="CODE"/>
      <sheetName val="COPING"/>
      <sheetName val="기초공"/>
      <sheetName val="기둥(원형)"/>
      <sheetName val="DATE"/>
      <sheetName val="DATA"/>
      <sheetName val="신당동집계표"/>
      <sheetName val="설계조건"/>
      <sheetName val="안정계산"/>
      <sheetName val="단면검토"/>
      <sheetName val="공사비총괄표"/>
      <sheetName val="찍기"/>
      <sheetName val="P-산#1-1(WOWA1)"/>
      <sheetName val="남양내역"/>
      <sheetName val="중기비"/>
      <sheetName val="장문교(대전)"/>
      <sheetName val="주재료비"/>
      <sheetName val="일위"/>
      <sheetName val="횡배수관집현황(2공구)"/>
      <sheetName val="요율"/>
      <sheetName val="NYS"/>
      <sheetName val="매립"/>
      <sheetName val="양수장내역"/>
      <sheetName val="양수장"/>
      <sheetName val="대치판정"/>
      <sheetName val="일위집계표"/>
      <sheetName val="토적"/>
      <sheetName val="터파기및재료"/>
      <sheetName val="98수문일위"/>
      <sheetName val="업무처리전"/>
      <sheetName val="조명시설"/>
      <sheetName val="약품공급2"/>
      <sheetName val="밸브설치"/>
      <sheetName val="설계"/>
      <sheetName val="1단계"/>
      <sheetName val="수지예산서(세부) (2)"/>
      <sheetName val="8.PILE  (돌출)"/>
      <sheetName val="PAD TR보호대기초"/>
      <sheetName val="가로등기초"/>
      <sheetName val="HANDHOLE(2)"/>
      <sheetName val="일위대가(계측기설치)"/>
      <sheetName val="관급수량총"/>
      <sheetName val="가공비"/>
      <sheetName val="공사비집계"/>
      <sheetName val="날개벽"/>
      <sheetName val="PIPE내역_FCN_"/>
      <sheetName val="공내역"/>
      <sheetName val="Sheet2"/>
      <sheetName val="계화총괄"/>
      <sheetName val="계화배수(3대)"/>
      <sheetName val="고창방향"/>
      <sheetName val="일위대가(목록)"/>
      <sheetName val="자원리스트"/>
      <sheetName val="조건표"/>
      <sheetName val="공통"/>
      <sheetName val="갑지"/>
      <sheetName val="건              축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참조"/>
      <sheetName val="현산지구200420"/>
      <sheetName val="총괄내역서"/>
      <sheetName val="입찰안"/>
      <sheetName val="자재단가비교표"/>
      <sheetName val="설치중량_"/>
      <sheetName val="수문일위_"/>
      <sheetName val="계산근거"/>
      <sheetName val="입상내역"/>
      <sheetName val="청하배수"/>
      <sheetName val="작업일보"/>
      <sheetName val="표준계약서"/>
      <sheetName val="98NS-N"/>
      <sheetName val="MACRO(MCC)"/>
      <sheetName val="수량산출"/>
      <sheetName val="공장유"/>
      <sheetName val="단면가정"/>
      <sheetName val="부대내역"/>
      <sheetName val="SG"/>
      <sheetName val="날개벽(시점좌측)"/>
      <sheetName val="대비"/>
      <sheetName val="별첨1-임식"/>
      <sheetName val="기본자료"/>
      <sheetName val="배수내역"/>
      <sheetName val="일위_파일"/>
      <sheetName val="96보완계획7.12"/>
      <sheetName val="원가계산서 "/>
      <sheetName val="고용보험료"/>
      <sheetName val="예산내역서"/>
      <sheetName val="9509"/>
      <sheetName val="설계내역서"/>
      <sheetName val="INPUT"/>
      <sheetName val="BID"/>
      <sheetName val="반중력식옹벽"/>
      <sheetName val="당초명세(평)"/>
      <sheetName val="참조자료"/>
      <sheetName val="1.토공"/>
      <sheetName val="전선 및 전선관"/>
      <sheetName val="가설공사비"/>
      <sheetName val="공사비예산서(토목분)"/>
      <sheetName val="천방교접속"/>
      <sheetName val="견적대비"/>
      <sheetName val="지급자재"/>
      <sheetName val="변경집계표"/>
      <sheetName val="COPING-1"/>
      <sheetName val="역T형교대-2수량"/>
      <sheetName val="CAT_5"/>
      <sheetName val="내역서1"/>
      <sheetName val="석탄2.3물량"/>
      <sheetName val="수문일위(2012)"/>
      <sheetName val="위치조서"/>
      <sheetName val="새공통"/>
      <sheetName val="화해(함평)"/>
      <sheetName val="화해(장성)"/>
      <sheetName val="수로단위수량"/>
      <sheetName val="문학간접"/>
      <sheetName val="Total"/>
      <sheetName val="지장물C"/>
      <sheetName val="1.설계기준"/>
      <sheetName val="기자재비"/>
      <sheetName val="EP0618"/>
      <sheetName val="000000"/>
      <sheetName val="A-4"/>
      <sheetName val="공문"/>
      <sheetName val="인부신상자료"/>
      <sheetName val="일위대가목차"/>
      <sheetName val="BLOCK(1)"/>
      <sheetName val="3.하중산정4.지지력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기기리스트"/>
      <sheetName val="상 부"/>
      <sheetName val="계화배수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기계경비일람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단가일람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차액보증"/>
      <sheetName val="자재견적_(대왕)_(2)"/>
      <sheetName val="D-623D"/>
      <sheetName val="Y-WORK"/>
      <sheetName val="Macro2"/>
      <sheetName val="M-EQPT-Z"/>
      <sheetName val="안정검토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토공총괄표"/>
      <sheetName val="TYPE-A"/>
      <sheetName val="자재일위(경)"/>
      <sheetName val="소산진입"/>
      <sheetName val="b_balju_cho"/>
      <sheetName val="단가산출"/>
      <sheetName val="설계명세서"/>
      <sheetName val="예산명세서"/>
      <sheetName val="자료입력"/>
      <sheetName val="200"/>
      <sheetName val="1NYS(당)"/>
      <sheetName val="원가계산서"/>
      <sheetName val="수량이동"/>
      <sheetName val="이설도로유용토"/>
      <sheetName val="제진기"/>
      <sheetName val="사업수지"/>
      <sheetName val="경비2내역"/>
      <sheetName val="국내"/>
      <sheetName val="아파트 "/>
      <sheetName val="A(Rev.3)"/>
      <sheetName val="Macro"/>
      <sheetName val="Taux"/>
      <sheetName val="입력시트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MOTOR"/>
      <sheetName val="DHEQSUPT"/>
      <sheetName val="견적"/>
      <sheetName val="가도공"/>
      <sheetName val="분전함신설"/>
      <sheetName val="접지1종"/>
      <sheetName val="기존구조물철거집계계표"/>
      <sheetName val="충돌 내용"/>
      <sheetName val="총괄내역"/>
      <sheetName val="각형맨홀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Sheet4"/>
      <sheetName val="준검 내역서"/>
      <sheetName val="strut type"/>
      <sheetName val="DATA1"/>
      <sheetName val="부표총괄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실행예산(97.12.17)"/>
      <sheetName val="집계표(육상)"/>
      <sheetName val="TOWER 12TON"/>
      <sheetName val="TOWER 10TON"/>
      <sheetName val="3.공통공사대비"/>
      <sheetName val="Macro1"/>
      <sheetName val="손익분석"/>
      <sheetName val="유입량"/>
      <sheetName val=" 냉각수펌프"/>
      <sheetName val="INPUT(덕도방향-시점)"/>
      <sheetName val="U-TYPE(1)"/>
      <sheetName val="FOOTING단면력"/>
      <sheetName val="공사비내역서"/>
      <sheetName val="산근터빈"/>
      <sheetName val="갑지(추정)"/>
      <sheetName val="사  업  비  수  지  예  산  서"/>
      <sheetName val="토적계산서(전체)"/>
      <sheetName val="종단유용(전체)"/>
      <sheetName val="화설내"/>
      <sheetName val="공사비증감"/>
      <sheetName val="포장물량집계"/>
      <sheetName val="3도로"/>
      <sheetName val="골조시행"/>
      <sheetName val="NAI"/>
      <sheetName val="토사(PE)"/>
      <sheetName val="수량산출표"/>
      <sheetName val="PIPE내역(FCN)"/>
      <sheetName val="착공내역서"/>
      <sheetName val="다곡2교"/>
      <sheetName val="일반부표"/>
      <sheetName val="진로도급"/>
      <sheetName val="백호우계수"/>
      <sheetName val="S0"/>
      <sheetName val="옹벽수량집계"/>
      <sheetName val="Sheet3"/>
      <sheetName val="국공유지및사유지"/>
      <sheetName val="1차네트공정"/>
      <sheetName val="연면적(평)단가"/>
      <sheetName val="간접비총계"/>
      <sheetName val="부안변전"/>
      <sheetName val="단면설계"/>
      <sheetName val="집계"/>
      <sheetName val="수문보고"/>
      <sheetName val="CC16-내역서"/>
      <sheetName val="호안블럭단가"/>
      <sheetName val="계수시트"/>
      <sheetName val="(A)내역서"/>
      <sheetName val="2000전체분"/>
      <sheetName val="말뚝지지력산정"/>
      <sheetName val="TOTAL3"/>
      <sheetName val="공통부대비"/>
      <sheetName val="아울렛박스"/>
      <sheetName val="BSD (2)"/>
      <sheetName val="포장공위치조서"/>
      <sheetName val="단위가격"/>
      <sheetName val="단가보완"/>
      <sheetName val="대로근거"/>
      <sheetName val="중로근거"/>
      <sheetName val="Macro(전선)"/>
      <sheetName val="신표지1"/>
      <sheetName val="견적대비표"/>
      <sheetName val="플랜트 설치"/>
      <sheetName val="교량하부공"/>
      <sheetName val="A1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S.중기사용료"/>
      <sheetName val="입력란"/>
      <sheetName val="97노임단가"/>
      <sheetName val=""/>
      <sheetName val="구의33고"/>
      <sheetName val="tggwan(mac)"/>
      <sheetName val="직원유류수불현황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CTEMCOST"/>
      <sheetName val="총집계표"/>
      <sheetName val="내역적용"/>
      <sheetName val="시행후면적"/>
      <sheetName val="수지예산"/>
      <sheetName val="I一般比"/>
      <sheetName val="DT"/>
      <sheetName val="롤러"/>
      <sheetName val="BH"/>
      <sheetName val="펌프차타설"/>
      <sheetName val="수량산출서 갑지"/>
      <sheetName val="대림경상68억"/>
      <sheetName val="입력단가"/>
      <sheetName val="입력값"/>
      <sheetName val="설계기준 및 하중계산"/>
      <sheetName val="cal"/>
      <sheetName val="Eq. Mobilization"/>
      <sheetName val="PI"/>
      <sheetName val="용수간선"/>
      <sheetName val="B.O.M"/>
      <sheetName val="ESC(K치)"/>
      <sheetName val="96노임기준"/>
      <sheetName val="IW-LIST"/>
      <sheetName val="N賃率-職"/>
      <sheetName val="연돌일위집계"/>
      <sheetName val="1.레미콘집계"/>
      <sheetName val="2.아스콘집계"/>
      <sheetName val="3.보도집계"/>
      <sheetName val="4.보차도경계석및 도로경계블럭"/>
      <sheetName val="Ⅰ.골재집계 "/>
      <sheetName val="맨홀수량산출"/>
      <sheetName val="총괄집계표"/>
      <sheetName val="list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LRT Style BOQ"/>
      <sheetName val="3.바닥판설계"/>
      <sheetName val="세골재  T2 변경 현황"/>
      <sheetName val="데리네이타현황"/>
      <sheetName val="청구서 (별지)(3차분)"/>
      <sheetName val="기성내역서(전체,3차)"/>
      <sheetName val="자재일람"/>
      <sheetName val="data2"/>
      <sheetName val="보온 회사분"/>
      <sheetName val="RING WALL"/>
      <sheetName val="DATA-UPS"/>
      <sheetName val="MODELING"/>
      <sheetName val="9GNG운반"/>
      <sheetName val="공종단가"/>
      <sheetName val="환경기계공정표 (3)"/>
      <sheetName val="깨기"/>
      <sheetName val="내역서적용집계표"/>
      <sheetName val="용역비내역-진짜"/>
      <sheetName val="기계경비"/>
      <sheetName val="1062-X방향 "/>
      <sheetName val="48일위(기존)"/>
      <sheetName val="기계원가계_xd800_"/>
      <sheetName val="투찰"/>
      <sheetName val="대부예산서"/>
      <sheetName val="관로조서"/>
      <sheetName val="바닥판"/>
      <sheetName val="3.공통공사_x0000__x0000_"/>
      <sheetName val="TARGET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도근좌표"/>
      <sheetName val="노무비계"/>
      <sheetName val="제수변수량"/>
      <sheetName val="공구원가계산"/>
      <sheetName val="3련 BOX"/>
      <sheetName val="YES-T"/>
      <sheetName val="데이타"/>
      <sheetName val="식재인부"/>
      <sheetName val="관리비"/>
      <sheetName val="내역서01"/>
      <sheetName val="DANGA"/>
      <sheetName val="자료"/>
      <sheetName val="무근깨기"/>
      <sheetName val="공사총원가계多⾊"/>
      <sheetName val="3BL공동구 수량"/>
      <sheetName val="산근(PE,300)"/>
      <sheetName val="특2호부관하천산근"/>
      <sheetName val="철근단면적"/>
      <sheetName val="전기일위대가"/>
      <sheetName val="송라터널총괄"/>
      <sheetName val="P.M 별"/>
      <sheetName val="인건비"/>
      <sheetName val="정_x0000__x0000__x0005_"/>
      <sheetName val="Electricity"/>
      <sheetName val="건축내역서"/>
      <sheetName val="설비내역서"/>
      <sheetName val="전기내역서"/>
      <sheetName val="목표세부명세"/>
      <sheetName val="GI-LIST"/>
      <sheetName val="최적단면"/>
      <sheetName val="COVER"/>
      <sheetName val="전력"/>
      <sheetName val="woo(mac)"/>
      <sheetName val="설계예시"/>
      <sheetName val="정부노임단가"/>
      <sheetName val="빗물받이(910-510-410)"/>
      <sheetName val="날개벽(TYPE1)"/>
      <sheetName val="우수공"/>
      <sheetName val="전체내역서"/>
      <sheetName val="6.7.8.우물통"/>
      <sheetName val="다곡땭⾘"/>
      <sheetName val="Requirement(Work Crew)"/>
      <sheetName val="PKG"/>
      <sheetName val="본부소개"/>
      <sheetName val="배관배선 단가조사"/>
      <sheetName val="일위대가집계"/>
      <sheetName val="교대(A1)"/>
      <sheetName val="연결관산출조서"/>
      <sheetName val="왕십리방향"/>
      <sheetName val="집계표(OPTION)"/>
      <sheetName val="평균H"/>
      <sheetName val="우수"/>
      <sheetName val="4.포장집계"/>
      <sheetName val="견"/>
      <sheetName val="01"/>
      <sheetName val="주행"/>
      <sheetName val="산출내역서"/>
      <sheetName val="간접재료비산출표-27-30"/>
      <sheetName val="신고분기설정참고"/>
      <sheetName val="이형관중량"/>
      <sheetName val="산근(목록)"/>
      <sheetName val="경비"/>
      <sheetName val="공사총원가계_x0000__x0000_"/>
      <sheetName val="공사총원가계芨-"/>
      <sheetName val="저리조양"/>
      <sheetName val="1공구원가계산서"/>
      <sheetName val="AHU집계"/>
      <sheetName val="공조기휀"/>
      <sheetName val="공조기"/>
      <sheetName val="현금"/>
      <sheetName val="예산총괄표"/>
      <sheetName val="30신설일위대가"/>
      <sheetName val="30집계표"/>
      <sheetName val="1TL종점(1)"/>
      <sheetName val="범례"/>
      <sheetName val="순공사비"/>
      <sheetName val="일_방수"/>
      <sheetName val="대상1"/>
      <sheetName val="시설물일위"/>
      <sheetName val="요약서"/>
      <sheetName val="단"/>
      <sheetName val="SLAB"/>
      <sheetName val="공종"/>
      <sheetName val="외주비"/>
      <sheetName val="평가데이터"/>
      <sheetName val="견적조건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B"/>
      <sheetName val="2.단면가정"/>
      <sheetName val="1.설_x0000__x0000_Ā"/>
      <sheetName val="1.설_x0000__x0000__x0005_"/>
      <sheetName val="비탈면보호공수량산출"/>
      <sheetName val="1.설壆⿜_x0000_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기성내역"/>
      <sheetName val="시운전연료"/>
      <sheetName val="C3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Baby일_x0000__x0000__x0005_"/>
      <sheetName val="Baby일鄀谏Û"/>
      <sheetName val="포장복구집계"/>
      <sheetName val="산업_x0000__x0000__x0005_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マージン"/>
      <sheetName val="설명(1~8) "/>
      <sheetName val="화산경계"/>
      <sheetName val="옵션"/>
      <sheetName val="합산자재"/>
      <sheetName val="노임근거"/>
      <sheetName val="옵션1"/>
      <sheetName val="합산자재1"/>
      <sheetName val="type-F"/>
      <sheetName val="금액집계"/>
      <sheetName val="내역서(총)"/>
      <sheetName val="철골"/>
      <sheetName val="마감산출"/>
      <sheetName val="입력정보"/>
      <sheetName val="제직재"/>
      <sheetName val="설직재-1"/>
      <sheetName val="제-노임"/>
      <sheetName val="제출내역_(2)"/>
      <sheetName val="전차선로_물량표"/>
      <sheetName val="T13(P68~72,78)"/>
      <sheetName val="신규일위대가"/>
      <sheetName val="Baby일닑⾸_x0005_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설치중량_1"/>
      <sheetName val="수문일위_1"/>
      <sheetName val="1_동력공사"/>
      <sheetName val="자재견적_(대왕)_(2)1"/>
      <sheetName val="단위가격_"/>
      <sheetName val="Sheet1_(2)"/>
      <sheetName val="내역서_(변경)"/>
      <sheetName val="_U형배수관"/>
      <sheetName val="집수정_(우오수)"/>
      <sheetName val="단면_(2)"/>
      <sheetName val="현장관리비_산출내역"/>
      <sheetName val="1_토공"/>
      <sheetName val="전선_및_전선관"/>
      <sheetName val="6PILE__(돌출)"/>
      <sheetName val="1_설계기준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본선_토공_분배표"/>
      <sheetName val="전화번호DATA_(2001)"/>
      <sheetName val="원가계산서_"/>
      <sheetName val="96보완계획7_12"/>
      <sheetName val="공__종__별__집__계__표"/>
      <sheetName val="일__위__대__가__목__록"/>
      <sheetName val="일_위_대_가_표"/>
      <sheetName val="단__가__대__비__표"/>
      <sheetName val="8_PILE__(돌출)"/>
      <sheetName val="토총괄_(2)"/>
      <sheetName val="아파트_"/>
      <sheetName val="1공구_건정토건_철콘"/>
      <sheetName val="준검_내역서"/>
      <sheetName val="충돌_내용"/>
      <sheetName val="일반문틀_설치"/>
      <sheetName val="샌딩_에폭시_도장"/>
      <sheetName val="상_부"/>
      <sheetName val="1_설계조건"/>
      <sheetName val="1공구8_개소"/>
      <sheetName val="조립식_가설건물"/>
      <sheetName val="석탄2_3물량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마-2.전화"/>
      <sheetName val="구천"/>
      <sheetName val="3. GROUNDING SYSTEM"/>
      <sheetName val="1.경관조명산출"/>
      <sheetName val="1.경관조명산출집계"/>
      <sheetName val="건축집계"/>
      <sheetName val="지선량"/>
      <sheetName val="1을"/>
      <sheetName val="노견단위수량"/>
      <sheetName val="날개벽수량표"/>
      <sheetName val="견적의뢰"/>
      <sheetName val="횡배수관"/>
      <sheetName val="정"/>
      <sheetName val="b_balj_x0000__x0000__x0005__x0000_彀"/>
      <sheetName val="b_balj_x0000__x0000__x0005__x0000_㻀"/>
      <sheetName val="DATA2000"/>
      <sheetName val="설계서을"/>
      <sheetName val="소운반"/>
      <sheetName val="토공,철콘"/>
      <sheetName val="40총괄"/>
      <sheetName val="40집계"/>
      <sheetName val="곡관산근원본"/>
      <sheetName val="유동표"/>
      <sheetName val="가시설(TYPE-A)"/>
      <sheetName val="1호맨홀가감수량"/>
      <sheetName val="1호맨홀수량산출"/>
      <sheetName val="펌프장토공수량산출"/>
      <sheetName val="woo_mac_"/>
      <sheetName val="예정_3_"/>
      <sheetName val="동원_3_"/>
      <sheetName val="자재 집계표"/>
      <sheetName val="I.설계조건"/>
      <sheetName val="L형옹벽(key)"/>
      <sheetName val="와동수량"/>
      <sheetName val="진주방향"/>
      <sheetName val="ENE-CAL 1"/>
      <sheetName val="EQT-ESTN"/>
      <sheetName val="2"/>
      <sheetName val="내역(한신APT)"/>
      <sheetName val="단가표"/>
      <sheetName val="전정1"/>
      <sheetName val="05년"/>
      <sheetName val="TEST1"/>
      <sheetName val="산출2-기기동력"/>
      <sheetName val="수량"/>
      <sheetName val="횡배수관설치현황"/>
      <sheetName val="노임,재료비"/>
      <sheetName val="재료_x0000__x0000_Ԁ_x0000_"/>
      <sheetName val="대가수량"/>
      <sheetName val="총집계"/>
      <sheetName val="GAS"/>
      <sheetName val="일위대가-1"/>
      <sheetName val="2000양배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금융비용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운산출"/>
      <sheetName val="세목전체"/>
      <sheetName val="산출내역_x0000__x0000_Ԁ_x0000_"/>
      <sheetName val="변경내역대비표(2)"/>
      <sheetName val="경산"/>
      <sheetName val="실행"/>
      <sheetName val="간접"/>
      <sheetName val="일위대가(건축)"/>
      <sheetName val="조도계산"/>
      <sheetName val="이토변실(A3-LINE)"/>
      <sheetName val="건축(공종별내역서)"/>
      <sheetName val="용산1(해보)"/>
      <sheetName val="공사비명세서"/>
      <sheetName val="L형옹벽단위수량(35)"/>
      <sheetName val="L형옹벽_x0006__x0004__x0004__x001a__x001b__x0003__x0004__x000b_"/>
      <sheetName val="_x0000__x0006__x0000__x0000__x0000__x0000_"/>
      <sheetName val="유천배수장"/>
      <sheetName val="토적1"/>
      <sheetName val="교대"/>
      <sheetName val="耀僵䅛‎ӥ"/>
      <sheetName val="렀హ䆍2"/>
      <sheetName val="_냉각수펌프"/>
      <sheetName val="3_공통공사대비"/>
      <sheetName val="토적계산"/>
      <sheetName val="감액총괄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Baby嚸×닑『"/>
      <sheetName val="인건-측정"/>
      <sheetName val="정산내역서"/>
      <sheetName val="표준건축비"/>
      <sheetName val="[내역.XLS]A__MSOffice_Excel_wor_2"/>
      <sheetName val="[내역.XLS]A__MSOffice_Excel_wo_11"/>
      <sheetName val="[내역.XLS]A__MSOffice_Excel_wor_4"/>
      <sheetName val="[내역.XLS]A__MSOffice_Excel_wor_3"/>
      <sheetName val="[내역.XLS]A__MSOffice_Excel_wor_5"/>
      <sheetName val="[내역.XLS]A__MSOffice_Excel_wor_8"/>
      <sheetName val="[내역.XLS]A__MSOffice_Excel_wor_6"/>
      <sheetName val="[내역.XLS]A__MSOffice_Excel_wor_7"/>
      <sheetName val="[내역.XLS]A__MSOffice_Excel_wo_10"/>
      <sheetName val="기초자료"/>
      <sheetName val="화전내"/>
      <sheetName val="[내역.XLS]A__MSOffice_Excel_wor_9"/>
      <sheetName val="복통공Á_x0000_"/>
      <sheetName val="설산1.나"/>
      <sheetName val="본사S"/>
      <sheetName val="공종별내역서"/>
      <sheetName val="1.공사원가"/>
      <sheetName val="수안보-MBR1"/>
      <sheetName val="bm(CIcable)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1공구8.개쌃"/>
      <sheetName val="2000시행총괄"/>
      <sheetName val="여주,이천(명세)"/>
      <sheetName val="[내역.XLS]A__MSOffice_Excel_wo_20"/>
      <sheetName val="[내역.XLS]A__MSOffice_Excel_wo_22"/>
      <sheetName val="[내역.XLS]A__MSOffice_Excel_wo_21"/>
      <sheetName val="산출내역"/>
      <sheetName val="해전배수"/>
      <sheetName val="직재"/>
      <sheetName val="품셈총괄표"/>
      <sheetName val="3.하중산정枵⿯_x0000__x0000_肨"/>
      <sheetName val="석탄2ဴ_x0000_倀ﰨ"/>
      <sheetName val="석탄2쎕々/_x0000_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옹벽"/>
      <sheetName val="3.하중산정枵⿯"/>
      <sheetName val="석탄2ဴ"/>
      <sheetName val="주현(해보)"/>
      <sheetName val="용소리교"/>
      <sheetName val="견적서갑지연속"/>
      <sheetName val="MAT"/>
      <sheetName val="상하차비용(기계상차)"/>
      <sheetName val="수간보호"/>
      <sheetName val="운반비"/>
      <sheetName val="가락화장을지"/>
      <sheetName val="제진헾"/>
      <sheetName val="로우프"/>
      <sheetName val="데이터입력"/>
      <sheetName val="유효성검사"/>
      <sheetName val="1.(5억 미만)원가계산서(지급) "/>
      <sheetName val="중간부"/>
      <sheetName val="사유"/>
      <sheetName val="증감내역"/>
      <sheetName val="99노임"/>
      <sheetName val="산출서"/>
      <sheetName val="증설시공분"/>
      <sheetName val="교대(A1-A2)"/>
      <sheetName val="7.PILE  (돌출)"/>
      <sheetName val="개거산출내역"/>
      <sheetName val="아파트"/>
      <sheetName val="흄관헐기(원본)"/>
      <sheetName val="MAT_N048"/>
      <sheetName val="방지책개소별명세"/>
      <sheetName val="총내"/>
      <sheetName val="아수배전(1회)"/>
      <sheetName val="예정(3)"/>
      <sheetName val="동원(3)"/>
      <sheetName val="역T형(H=6.0) (2)"/>
      <sheetName val="주입재산출조서"/>
      <sheetName val="착공내_x0000__x0000_"/>
      <sheetName val="FACTOR"/>
      <sheetName val="원데이타"/>
      <sheetName val="Rekap Addendum"/>
      <sheetName val="Har-mat"/>
      <sheetName val="금융"/>
      <sheetName val="배선DATA"/>
      <sheetName val="간선"/>
      <sheetName val="수로교깨기"/>
      <sheetName val="깨기 총괄"/>
      <sheetName val="옹벽식측구단위"/>
      <sheetName val="Hauptdaten"/>
      <sheetName val="JUCKEY_x0000_"/>
      <sheetName val="하수처리장-토_x0002__x0004__x0004_"/>
      <sheetName val="ఀ᠀갇_x0001__x0000_"/>
      <sheetName val="하수처리_x0000__x0000_Ԁ_x0000_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총투입계"/>
      <sheetName val="기계공사"/>
      <sheetName val="유입_x0000_"/>
      <sheetName val="106C0300"/>
      <sheetName val="?_x000c_?_x000c_??耀僵䅛????_x0001_???‎ӥ_x001b_?_x000c_?_x000c_??"/>
      <sheetName val="?_x000c_?_x000c_??렀హ䆍????_x0001_???2?????_x001c_?_x000c_?"/>
      <sheetName val="SORCE1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Sensitivity"/>
      <sheetName val="설계기준"/>
      <sheetName val="내역1"/>
      <sheetName val="제잡비집계"/>
      <sheetName val="통합"/>
      <sheetName val="FB25JN"/>
      <sheetName val="본체"/>
      <sheetName val="예산변경사항"/>
      <sheetName val="INSTR"/>
      <sheetName val="1.설Ꙩօ됨"/>
      <sheetName val="새공·"/>
      <sheetName val="아이콘"/>
      <sheetName val="자재(원원+원대)"/>
      <sheetName val="종배수관"/>
      <sheetName val="내역(총)"/>
      <sheetName val="[내역.XLS]석탄2쎕々/_x0000_"/>
      <sheetName val="COPk_x0000__x0000__x0001_Ԁ"/>
      <sheetName val="식재일위"/>
      <sheetName val="기계설비"/>
      <sheetName val="저"/>
      <sheetName val="차선도색(1)"/>
      <sheetName val="2_x0000__x0000__x0005_"/>
      <sheetName val="화해(장︀跕"/>
      <sheetName val="내역갑지"/>
      <sheetName val="증감표"/>
      <sheetName val="원가계산서(증감)"/>
      <sheetName val="원가계산서 (변경)"/>
      <sheetName val="내역서(변경)"/>
      <sheetName val="L형옹벽측구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기초목"/>
      <sheetName val="재료"/>
      <sheetName val="[내역.XLS]A__MSOffice_Excel_wo_23"/>
      <sheetName val="[내역.XLS]A__MSOffice_Excel_wo_24"/>
      <sheetName val="[내역.XLS]A__MSOffice_Excel_wo_26"/>
      <sheetName val="[내역.XLS]A__MSOffice_Excel_wo_25"/>
      <sheetName val="[내역.XLS]A__MSOffice_Excel_wo_27"/>
      <sheetName val="[내역.XLS]A__MSOffice_Excel_wo_28"/>
      <sheetName val="[내역.XLS]A__MSOffice_Excel_wo_29"/>
      <sheetName val="[내역.XLS]A__MSOffice_Excel_wo_30"/>
      <sheetName val="[내역.XLS]A__MSOffice_Excel_wo_31"/>
      <sheetName val="[내역.XLS]A__MSOffice_Excel_wo_32"/>
      <sheetName val="[내역.XLS]A__MSOffice_Excel_wo_33"/>
      <sheetName val="[내역.XLS]A__MSOffice_Excel_wo_34"/>
      <sheetName val="[내역.XLS]A__MSOffice_Excel_wo_35"/>
      <sheetName val="Supplement2"/>
      <sheetName val="입찰내역 발주처 양식"/>
      <sheetName val="DATA(내업)"/>
      <sheetName val="본사공가현황"/>
      <sheetName val="원가계산서(변경)"/>
      <sheetName val="[내역.XLS]A__MSOffice_Excel_wo_36"/>
      <sheetName val="[내역.XLS]A__MSOffice_Excel_wo_37"/>
      <sheetName val="J直材4"/>
      <sheetName val="남양주댠가표"/>
      <sheetName val="집행예산"/>
      <sheetName val="토적계산서"/>
      <sheetName val="내역서(전체)(횡)"/>
      <sheetName val="집수정"/>
      <sheetName val="제비율"/>
      <sheetName val="일위대가목록"/>
      <sheetName val="TOTAL_BOQ"/>
      <sheetName val="석탄2_x0000__x0000_Ԁ_x0000_"/>
      <sheetName val="중기(목록)"/>
      <sheetName val="공통가설"/>
      <sheetName val="신_x0000__x0000_Ԁ"/>
      <sheetName val="제경_x0000_"/>
      <sheetName val="thao-go"/>
      <sheetName val="부대공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>
        <row r="1">
          <cell r="C1" t="str">
            <v>F_CODE</v>
          </cell>
        </row>
      </sheetData>
      <sheetData sheetId="905">
        <row r="1">
          <cell r="C1" t="str">
            <v>F_CODE</v>
          </cell>
        </row>
      </sheetData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>
        <row r="1">
          <cell r="C1" t="str">
            <v>F_CODE</v>
          </cell>
        </row>
      </sheetData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>
        <row r="1">
          <cell r="C1" t="str">
            <v>F_CODE</v>
          </cell>
        </row>
      </sheetData>
      <sheetData sheetId="950">
        <row r="1">
          <cell r="C1" t="str">
            <v>F_CODE</v>
          </cell>
        </row>
      </sheetData>
      <sheetData sheetId="951">
        <row r="1">
          <cell r="C1" t="str">
            <v>F_CODE</v>
          </cell>
        </row>
      </sheetData>
      <sheetData sheetId="952">
        <row r="1">
          <cell r="C1" t="str">
            <v>F_CODE</v>
          </cell>
        </row>
      </sheetData>
      <sheetData sheetId="953">
        <row r="1">
          <cell r="C1" t="str">
            <v>F_CODE</v>
          </cell>
        </row>
      </sheetData>
      <sheetData sheetId="954"/>
      <sheetData sheetId="955"/>
      <sheetData sheetId="956"/>
      <sheetData sheetId="957"/>
      <sheetData sheetId="958"/>
      <sheetData sheetId="959">
        <row r="1">
          <cell r="C1" t="str">
            <v>F_CODE</v>
          </cell>
        </row>
      </sheetData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>
        <row r="1">
          <cell r="C1" t="str">
            <v>F_CODE</v>
          </cell>
        </row>
      </sheetData>
      <sheetData sheetId="995"/>
      <sheetData sheetId="996"/>
      <sheetData sheetId="997">
        <row r="1">
          <cell r="C1" t="str">
            <v>F_CODE</v>
          </cell>
        </row>
      </sheetData>
      <sheetData sheetId="998"/>
      <sheetData sheetId="999">
        <row r="1">
          <cell r="C1" t="str">
            <v>F_CODE</v>
          </cell>
        </row>
      </sheetData>
      <sheetData sheetId="1000">
        <row r="1">
          <cell r="C1" t="str">
            <v>F_CODE</v>
          </cell>
        </row>
      </sheetData>
      <sheetData sheetId="1001">
        <row r="1">
          <cell r="C1" t="str">
            <v>F_CODE</v>
          </cell>
        </row>
      </sheetData>
      <sheetData sheetId="1002">
        <row r="1">
          <cell r="C1" t="str">
            <v>F_CODE</v>
          </cell>
        </row>
      </sheetData>
      <sheetData sheetId="1003">
        <row r="1">
          <cell r="C1" t="str">
            <v>F_CODE</v>
          </cell>
        </row>
      </sheetData>
      <sheetData sheetId="1004">
        <row r="1">
          <cell r="C1" t="str">
            <v>F_CODE</v>
          </cell>
        </row>
      </sheetData>
      <sheetData sheetId="1005">
        <row r="1">
          <cell r="C1" t="str">
            <v>F_CODE</v>
          </cell>
        </row>
      </sheetData>
      <sheetData sheetId="1006">
        <row r="1">
          <cell r="C1" t="str">
            <v>F_CODE</v>
          </cell>
        </row>
      </sheetData>
      <sheetData sheetId="1007">
        <row r="1">
          <cell r="C1" t="str">
            <v>F_CODE</v>
          </cell>
        </row>
      </sheetData>
      <sheetData sheetId="1008">
        <row r="1">
          <cell r="C1" t="str">
            <v>F_CODE</v>
          </cell>
        </row>
      </sheetData>
      <sheetData sheetId="1009">
        <row r="1">
          <cell r="C1" t="str">
            <v>F_CODE</v>
          </cell>
        </row>
      </sheetData>
      <sheetData sheetId="1010"/>
      <sheetData sheetId="1011">
        <row r="1">
          <cell r="C1" t="str">
            <v>F_CODE</v>
          </cell>
        </row>
      </sheetData>
      <sheetData sheetId="1012">
        <row r="1">
          <cell r="C1" t="str">
            <v>F_CODE</v>
          </cell>
        </row>
      </sheetData>
      <sheetData sheetId="1013">
        <row r="1">
          <cell r="C1" t="str">
            <v>F_CODE</v>
          </cell>
        </row>
      </sheetData>
      <sheetData sheetId="1014">
        <row r="1">
          <cell r="C1" t="str">
            <v>F_CODE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>
        <row r="1">
          <cell r="C1" t="str">
            <v>F_CODE</v>
          </cell>
        </row>
      </sheetData>
      <sheetData sheetId="1354" refreshError="1"/>
      <sheetData sheetId="1355">
        <row r="1">
          <cell r="C1" t="str">
            <v>F_CODE</v>
          </cell>
        </row>
      </sheetData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>
        <row r="1">
          <cell r="C1" t="str">
            <v>F_CODE</v>
          </cell>
        </row>
      </sheetData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>
        <row r="1">
          <cell r="C1" t="str">
            <v>F_CODE</v>
          </cell>
        </row>
      </sheetData>
      <sheetData sheetId="1416">
        <row r="1">
          <cell r="C1" t="str">
            <v>F_CODE</v>
          </cell>
        </row>
      </sheetData>
      <sheetData sheetId="1417">
        <row r="1">
          <cell r="C1" t="str">
            <v>F_CODE</v>
          </cell>
        </row>
      </sheetData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>
        <row r="1">
          <cell r="C1" t="str">
            <v>F_CODE</v>
          </cell>
        </row>
      </sheetData>
      <sheetData sheetId="1428">
        <row r="1">
          <cell r="C1" t="str">
            <v>F_CODE</v>
          </cell>
        </row>
      </sheetData>
      <sheetData sheetId="1429">
        <row r="1">
          <cell r="C1" t="str">
            <v>F_CODE</v>
          </cell>
        </row>
      </sheetData>
      <sheetData sheetId="1430">
        <row r="1">
          <cell r="C1" t="str">
            <v>F_CODE</v>
          </cell>
        </row>
      </sheetData>
      <sheetData sheetId="1431">
        <row r="1">
          <cell r="C1" t="str">
            <v>F_CODE</v>
          </cell>
        </row>
      </sheetData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>
        <row r="1">
          <cell r="C1" t="str">
            <v>F_CODE</v>
          </cell>
        </row>
      </sheetData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/>
      <sheetData sheetId="1578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 refreshError="1"/>
      <sheetData sheetId="1600" refreshError="1"/>
      <sheetData sheetId="1601"/>
      <sheetData sheetId="1602" refreshError="1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 refreshError="1"/>
      <sheetData sheetId="1636"/>
      <sheetData sheetId="1637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>
        <row r="1">
          <cell r="C1" t="str">
            <v>F_CODE</v>
          </cell>
        </row>
      </sheetData>
      <sheetData sheetId="1690"/>
      <sheetData sheetId="1691"/>
      <sheetData sheetId="1692"/>
      <sheetData sheetId="1693">
        <row r="1">
          <cell r="C1" t="str">
            <v>F_CODE</v>
          </cell>
        </row>
      </sheetData>
      <sheetData sheetId="1694"/>
      <sheetData sheetId="1695"/>
      <sheetData sheetId="1696"/>
      <sheetData sheetId="1697"/>
      <sheetData sheetId="1698"/>
      <sheetData sheetId="1699">
        <row r="1">
          <cell r="C1" t="str">
            <v>F_CODE</v>
          </cell>
        </row>
      </sheetData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>
        <row r="1">
          <cell r="C1" t="str">
            <v>F_CODE</v>
          </cell>
        </row>
      </sheetData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>
        <row r="1">
          <cell r="C1" t="str">
            <v>F_CODE</v>
          </cell>
        </row>
      </sheetData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>
        <row r="1">
          <cell r="C1" t="str">
            <v>F_CODE</v>
          </cell>
        </row>
      </sheetData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>
        <row r="1">
          <cell r="C1" t="str">
            <v>F_CODE</v>
          </cell>
        </row>
      </sheetData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/>
      <sheetData sheetId="2018"/>
      <sheetData sheetId="2019"/>
      <sheetData sheetId="2020" refreshError="1"/>
      <sheetData sheetId="2021" refreshError="1"/>
      <sheetData sheetId="2022" refreshError="1"/>
      <sheetData sheetId="2023" refreshError="1"/>
      <sheetData sheetId="202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(( BOX공))"/>
      <sheetName val="BOX총괄집계"/>
      <sheetName val="BOX총괄토공집계"/>
      <sheetName val="BOX집계"/>
      <sheetName val="BOX연장산출"/>
      <sheetName val="BOX공제연장산출"/>
      <sheetName val="BOX-1510"/>
      <sheetName val="BOX-1515"/>
      <sheetName val="BOX-2015"/>
      <sheetName val="BOX-2515"/>
      <sheetName val="BOX-3015"/>
      <sheetName val="BOX-2@2020"/>
      <sheetName val="BOX-2@3025"/>
      <sheetName val="BOX-2@3030"/>
      <sheetName val="BOX-3@3015"/>
      <sheetName val="BOX-3@3530"/>
      <sheetName val="((토공))"/>
      <sheetName val="BOX토공집계"/>
      <sheetName val="BOX-1510(토)"/>
      <sheetName val="BOX-1515(토)"/>
      <sheetName val="BOX-2015(토)"/>
      <sheetName val="BOX-2515(토)"/>
      <sheetName val="BOX-3015(토)"/>
      <sheetName val="BOX-2@2020(토)"/>
      <sheetName val="BOX-2@3025(토)"/>
      <sheetName val="BOX-2@3030(토)"/>
      <sheetName val="BOX-3@3015(토)"/>
      <sheetName val="BOX-3@3530(토)"/>
      <sheetName val="관로토피고(BOX)"/>
      <sheetName val="((공제))"/>
      <sheetName val="BOX공제량"/>
      <sheetName val="멘홀,우수받이공제(단위)"/>
      <sheetName val="BOX잡석공제연장산출"/>
      <sheetName val="BOX접속공제수량"/>
      <sheetName val="BOX접속공제(단위)"/>
      <sheetName val="BOX접속공제개소"/>
      <sheetName val="수위조절공제집계"/>
      <sheetName val="수위조절공제단위"/>
      <sheetName val="((보강))"/>
      <sheetName val="BOX보강량"/>
      <sheetName val="BOX접속보강수량"/>
      <sheetName val="접속관보강"/>
      <sheetName val="수위조절보강집계"/>
      <sheetName val="수위조절보강단위"/>
      <sheetName val="((장비투입구및마감벽))"/>
      <sheetName val="장비투입및마감벽"/>
      <sheetName val="장비투입접합부"/>
      <sheetName val="마감벽1515"/>
      <sheetName val="마감벽2515"/>
      <sheetName val="((받침대))"/>
      <sheetName val="받침수량집계"/>
      <sheetName val="암거받침단위수량"/>
      <sheetName val="((신축이음))"/>
      <sheetName val="신축이음집계"/>
      <sheetName val="신축이음산출"/>
      <sheetName val="신축이음산출근거"/>
      <sheetName val="최적단면"/>
      <sheetName val="충돌 내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은행"/>
      <sheetName val="#REF"/>
      <sheetName val="RE9604"/>
      <sheetName val="손익분석"/>
      <sheetName val="절감계획실적(을)"/>
      <sheetName val="공문"/>
      <sheetName val="목표세부명세"/>
      <sheetName val="변경현황"/>
      <sheetName val="Sheet1"/>
      <sheetName val="집계표(육상)"/>
      <sheetName val="지급자재"/>
      <sheetName val="전신환매도율"/>
      <sheetName val="결과조달"/>
      <sheetName val="문학간접"/>
      <sheetName val="간접비"/>
      <sheetName val="간접"/>
      <sheetName val="1+782"/>
      <sheetName val="1+782(변)"/>
      <sheetName val="2+410"/>
      <sheetName val="2+410(변)"/>
      <sheetName val="2+515"/>
      <sheetName val="2+515(변)"/>
      <sheetName val="2+515(BP)"/>
      <sheetName val="2+515(BP)(변)"/>
      <sheetName val="0+849.5"/>
      <sheetName val="0+849.5(변)"/>
      <sheetName val="1+669"/>
      <sheetName val="1+669(변)"/>
      <sheetName val="1+178.5"/>
      <sheetName val="1+178.5(변)"/>
      <sheetName val="고창방향"/>
      <sheetName val="하수급견적대비"/>
      <sheetName val="BID"/>
      <sheetName val="단면 (2)"/>
      <sheetName val="예가표"/>
      <sheetName val="공사비집계"/>
      <sheetName val="우수"/>
      <sheetName val="토공총괄집계"/>
      <sheetName val="Sheet6"/>
      <sheetName val="한강운반비"/>
      <sheetName val="차량별점검"/>
      <sheetName val="단가"/>
      <sheetName val="표지"/>
      <sheetName val="공종별집계표"/>
      <sheetName val="표지(내역서)"/>
      <sheetName val="내역서"/>
      <sheetName val="단가산출집계표"/>
      <sheetName val="일위대가목록"/>
      <sheetName val="단가산출목록표"/>
      <sheetName val="단가산출서"/>
      <sheetName val="단가산출서 "/>
      <sheetName val="자재단가"/>
      <sheetName val="노임단가"/>
      <sheetName val="기계경비총괄표"/>
      <sheetName val="기계경비"/>
      <sheetName val="기계경비적용기준"/>
      <sheetName val="수량집계표"/>
      <sheetName val="수산(대저분기점)"/>
      <sheetName val="염수장치 설치도 1"/>
      <sheetName val="차단내역"/>
      <sheetName val="차단산출근거"/>
      <sheetName val="기계실 수량산출"/>
      <sheetName val="수산(대동분기점)"/>
      <sheetName val="수량산출서 "/>
      <sheetName val="JUCKEYK"/>
      <sheetName val="설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2"/>
      <sheetName val="방내역 (연습)"/>
      <sheetName val="방내역 (가적)"/>
      <sheetName val="가적"/>
      <sheetName val="방내역"/>
      <sheetName val="방조선착"/>
      <sheetName val="선착장"/>
      <sheetName val="취입수문"/>
      <sheetName val="배수내역"/>
      <sheetName val="배수총괄"/>
      <sheetName val="부대내역"/>
      <sheetName val="부대총괄"/>
      <sheetName val="1-2호방조총괄"/>
      <sheetName val="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조명시설"/>
      <sheetName val="단위중량"/>
      <sheetName val="신당동집계표"/>
      <sheetName val="내역표지"/>
      <sheetName val="2.단면가정 "/>
      <sheetName val="소업1교"/>
      <sheetName val="총괄내역서"/>
      <sheetName val="내역서"/>
      <sheetName val="공사비집계"/>
      <sheetName val="진주방향"/>
      <sheetName val="본선 토공 분배표"/>
      <sheetName val="DATE"/>
      <sheetName val="약품설비"/>
      <sheetName val="부안일위"/>
      <sheetName val="반응조"/>
      <sheetName val="6PILE  _돌출_"/>
      <sheetName val="3BL공동구 수량"/>
      <sheetName val="갑지"/>
      <sheetName val="노임단가"/>
      <sheetName val="샘플표지"/>
      <sheetName val="토공 갑지"/>
      <sheetName val="입찰안"/>
      <sheetName val="Sheet1"/>
      <sheetName val="수지표"/>
      <sheetName val="셀명"/>
      <sheetName val="터파기및재료"/>
      <sheetName val="총괄"/>
      <sheetName val="업무처리전"/>
      <sheetName val="오동"/>
      <sheetName val="대조"/>
      <sheetName val="나한"/>
      <sheetName val="참조"/>
      <sheetName val="사통"/>
      <sheetName val="물가시세"/>
      <sheetName val="가설건물"/>
      <sheetName val="하도내역 (철콘)"/>
      <sheetName val="SLAB&quot;1&quot;"/>
      <sheetName val="#REF"/>
      <sheetName val="옹벽조금수정"/>
      <sheetName val="총 괄 표"/>
      <sheetName val="내역"/>
      <sheetName val="U-TYPE(1)"/>
      <sheetName val="1. 설계조건 2.단면가정 3. 하중계산"/>
      <sheetName val="DATA 입력란"/>
      <sheetName val="빗물받이(910-510-410)"/>
      <sheetName val="날개벽(시점좌측)"/>
      <sheetName val="인사자료총집계"/>
      <sheetName val="공사비증감"/>
      <sheetName val="가격조사서"/>
      <sheetName val="배수관산출"/>
      <sheetName val="수안보-MBR1"/>
      <sheetName val="3.공통공사대비"/>
      <sheetName val="목표세부명세"/>
      <sheetName val="배수통관(좌)"/>
      <sheetName val="단가일람"/>
      <sheetName val="조경일람"/>
      <sheetName val="원형1호맨홀토공수량"/>
      <sheetName val="견적서(토공)"/>
      <sheetName val="2호맨홀공제수량"/>
      <sheetName val="BID"/>
      <sheetName val="6PILE__(돌출)"/>
      <sheetName val="단면 (2)"/>
      <sheetName val="간지(1)"/>
      <sheetName val="1,2,3,4,5단위수량"/>
      <sheetName val="ELECTRIC"/>
      <sheetName val="SCHEDULE"/>
      <sheetName val="일위대가(계측기설치)"/>
      <sheetName val="말뚝지지력산정"/>
      <sheetName val="기성내역"/>
      <sheetName val="산출내역서"/>
      <sheetName val="실행철강하도"/>
      <sheetName val="경상비"/>
      <sheetName val="공사내역"/>
      <sheetName val="단가"/>
      <sheetName val="금액내역서"/>
      <sheetName val="원가"/>
      <sheetName val="실정보고"/>
      <sheetName val="갑지1"/>
      <sheetName val="실행"/>
      <sheetName val="Sheet2"/>
      <sheetName val="연돌일위집계"/>
      <sheetName val="예가표"/>
      <sheetName val="산출근거"/>
      <sheetName val="000000"/>
      <sheetName val="포장공자재집계표"/>
      <sheetName val="1062-X방향 "/>
      <sheetName val="발주설계서(당초)"/>
      <sheetName val="포장물량집계"/>
      <sheetName val="Sheet1 (2)"/>
      <sheetName val="DATA98"/>
      <sheetName val="고창방향"/>
      <sheetName val="SIL98"/>
      <sheetName val="간선계산"/>
      <sheetName val="공사비증감(P4) "/>
      <sheetName val="ABUT수량-A1"/>
      <sheetName val="2공구산출내역"/>
      <sheetName val="해전배수"/>
      <sheetName val="수문일1"/>
      <sheetName val="결과조달"/>
      <sheetName val="자료"/>
      <sheetName val="일위대가"/>
      <sheetName val="6PILE  _돌_x001c__"/>
      <sheetName val="수로집계"/>
      <sheetName val="DATA입력"/>
      <sheetName val="D200"/>
      <sheetName val="8.PILE  (돌출)"/>
      <sheetName val="식재"/>
      <sheetName val="시설물"/>
      <sheetName val="식재출력용"/>
      <sheetName val="유지관리"/>
      <sheetName val="수량집계표"/>
      <sheetName val="밸브설치"/>
      <sheetName val="안산기계장치"/>
      <sheetName val="수량3"/>
      <sheetName val="교각계산"/>
      <sheetName val="DATA2000"/>
      <sheetName val="TOWER 10TON"/>
      <sheetName val="TOWER 12TON"/>
      <sheetName val="공문"/>
      <sheetName val="COVER"/>
      <sheetName val="견적의뢰서"/>
      <sheetName val="2000년1차"/>
      <sheetName val="2000전체분"/>
      <sheetName val="200"/>
      <sheetName val="세대구분"/>
      <sheetName val="Sheet4"/>
      <sheetName val="수량산출내역1115"/>
      <sheetName val="배수내역"/>
      <sheetName val="제출내역 (2)"/>
      <sheetName val="1TL종점(1)"/>
      <sheetName val="교각정보"/>
      <sheetName val="기기리스트"/>
      <sheetName val="실행예산"/>
      <sheetName val="주식"/>
      <sheetName val="집계표"/>
      <sheetName val="우수받이재료집계표"/>
      <sheetName val="가도공"/>
      <sheetName val="6PILE+옹벽집계!$G$6+옹벽집계!$H$10  (돌출"/>
      <sheetName val="집계표(육상)"/>
      <sheetName val="지급자재"/>
      <sheetName val="설계조건"/>
      <sheetName val="6PILE 과속방지턱집계표!$K$12 (돌출)"/>
      <sheetName val="DAILY"/>
      <sheetName val="단면A-A(TR)"/>
      <sheetName val="CTEMCOST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4.2유효폭의 계산"/>
      <sheetName val="입찰"/>
      <sheetName val="현경"/>
      <sheetName val="슬래브"/>
      <sheetName val="일위대가목록"/>
      <sheetName val="중기사용료"/>
      <sheetName val="일위"/>
      <sheetName val="설계산출표지"/>
      <sheetName val="장비"/>
      <sheetName val="산근1"/>
      <sheetName val="노무"/>
      <sheetName val="자재"/>
      <sheetName val="1.토공"/>
      <sheetName val="교량전기"/>
      <sheetName val="갑지(집행)"/>
      <sheetName val="1호맨홀토공"/>
      <sheetName val="관로토공집계표"/>
      <sheetName val="01.견적내역서"/>
      <sheetName val="본부소개"/>
      <sheetName val="수량집계"/>
      <sheetName val="배수내역(98년도분)"/>
      <sheetName val="type-F"/>
      <sheetName val="기계경비적용기준"/>
      <sheetName val="BOX(1.5X1.5)"/>
      <sheetName val="3.하중산정4.지지력"/>
      <sheetName val="TOTAL_BOQ"/>
      <sheetName val="대비"/>
      <sheetName val="기자재비"/>
      <sheetName val="공통비총괄표"/>
      <sheetName val="토목품셈"/>
      <sheetName val="PAD TR보호대기초"/>
      <sheetName val="가로등기초"/>
      <sheetName val="HANDHOLE(2)"/>
      <sheetName val="전차선로 물량표"/>
      <sheetName val="COPING"/>
      <sheetName val="기본"/>
      <sheetName val="도배공사언고"/>
      <sheetName val="일위대가목차"/>
      <sheetName val="프랜트면허"/>
      <sheetName val="토목주소"/>
      <sheetName val="archi(본사)"/>
      <sheetName val="가설사무소수량집계"/>
      <sheetName val="바닥판"/>
      <sheetName val="간 지1"/>
      <sheetName val="산마루측구단위수량"/>
      <sheetName val="교각1"/>
      <sheetName val="S.중기사용료"/>
      <sheetName val="97노임단가"/>
      <sheetName val="입력란"/>
      <sheetName val="단면B-B(EA)"/>
      <sheetName val="역T형"/>
      <sheetName val="뚝토공"/>
      <sheetName val="약품공급2"/>
      <sheetName val="산근터빈"/>
      <sheetName val="지장물C"/>
      <sheetName val="BOX 본체"/>
      <sheetName val="내역(전체)"/>
      <sheetName val="Quantity"/>
      <sheetName val="SG"/>
      <sheetName val="Sheet15"/>
      <sheetName val="정보"/>
      <sheetName val="합의경상"/>
      <sheetName val="2002상반기노임기준"/>
      <sheetName val="공종단가"/>
      <sheetName val="을 2"/>
      <sheetName val="을 1"/>
      <sheetName val="손익분석"/>
      <sheetName val="2.단면가정"/>
      <sheetName val="토공"/>
      <sheetName val="공량산출서"/>
      <sheetName val="1NYS(당)"/>
      <sheetName val="본체"/>
      <sheetName val="정부노임단가"/>
      <sheetName val="식생블럭단위수량"/>
      <sheetName val="메서,변+증"/>
      <sheetName val="갑지(추정)"/>
      <sheetName val="노무비"/>
      <sheetName val="EQUIP"/>
      <sheetName val="2000시행예상"/>
      <sheetName val="차액보증"/>
      <sheetName val="견적대비표"/>
      <sheetName val="코드표"/>
      <sheetName val="수량산출"/>
      <sheetName val="설계내역서"/>
      <sheetName val="비탈면보호공수량산출"/>
      <sheetName val="대운산출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민자토목설변1차"/>
      <sheetName val="골재및자재집계표"/>
      <sheetName val="수문보고"/>
      <sheetName val="할증 "/>
      <sheetName val="견적서"/>
      <sheetName val="도봉2지구"/>
      <sheetName val="비목군분류일위"/>
      <sheetName val="부하(성남)"/>
      <sheetName val="공사비예산서(토목분)"/>
      <sheetName val="침하계"/>
      <sheetName val="9509"/>
      <sheetName val="무근깨기"/>
      <sheetName val="간접비"/>
      <sheetName val="대로근거"/>
      <sheetName val="중로근거"/>
      <sheetName val="관급총괄"/>
      <sheetName val="유림골조"/>
      <sheetName val="Sheet3"/>
      <sheetName val="토공-내역"/>
      <sheetName val="교통표지판수량집계표"/>
      <sheetName val="단가산출서"/>
      <sheetName val="4)유동표"/>
      <sheetName val="3련 BOX"/>
      <sheetName val="우수받이"/>
      <sheetName val="시행후면적"/>
      <sheetName val="일위(PN)"/>
      <sheetName val="화전내"/>
      <sheetName val="입상내역"/>
      <sheetName val="보차도경계석"/>
      <sheetName val="DRUM"/>
      <sheetName val="사유서제출현황-2"/>
      <sheetName val="대림경상68억"/>
      <sheetName val="01.인원현황 (계획)"/>
      <sheetName val="산출근거(S4)"/>
      <sheetName val="음봉방향"/>
      <sheetName val="자재집계표"/>
      <sheetName val="J형측구단위수량"/>
      <sheetName val="소산진입"/>
      <sheetName val="설비"/>
      <sheetName val="교대(A1-A2)"/>
      <sheetName val="날개벽"/>
      <sheetName val="경영상태"/>
      <sheetName val="우각부보강"/>
      <sheetName val="토사(PE)"/>
      <sheetName val="가압장구체수량산출서"/>
      <sheetName val="CAL(1)."/>
      <sheetName val="12CGOU"/>
      <sheetName val="Bend_fact "/>
      <sheetName val="요약배부"/>
      <sheetName val="주관사업"/>
      <sheetName val="STAFF ANALYSIS"/>
      <sheetName val="C"/>
      <sheetName val="대,유,램"/>
      <sheetName val="허용지지력"/>
      <sheetName val="Output"/>
      <sheetName val="입출재고현황 (2)"/>
      <sheetName val="96노임기준"/>
      <sheetName val="YES-T"/>
      <sheetName val="단가조사"/>
      <sheetName val="40총괄"/>
      <sheetName val="수로단위수량"/>
      <sheetName val="토목"/>
      <sheetName val="기계(집계표)"/>
      <sheetName val="1.설계조건"/>
      <sheetName val="옹벽"/>
      <sheetName val="품"/>
      <sheetName val="토공계산서(부체도로)"/>
      <sheetName val="당초"/>
      <sheetName val="단위수량"/>
      <sheetName val="2.교량(신설)"/>
      <sheetName val="일반수량"/>
      <sheetName val="건설기계_목록"/>
      <sheetName val="신표지1"/>
      <sheetName val="I.설계조건"/>
      <sheetName val="기계경비일람"/>
      <sheetName val="4-1.노무비(직영)"/>
      <sheetName val="TYPE-1"/>
      <sheetName val="포장공"/>
      <sheetName val="조건표"/>
      <sheetName val="예정(3)"/>
      <sheetName val="동원(3)"/>
      <sheetName val="9GNG운반"/>
      <sheetName val="DATA"/>
      <sheetName val="변경집계표"/>
      <sheetName val="2_단면가정_"/>
      <sheetName val="6PILE___돌출_"/>
      <sheetName val="총_괄_표"/>
      <sheetName val="3BL공동구_수량"/>
      <sheetName val="토공_갑지"/>
      <sheetName val="공사비증감(P4)_"/>
      <sheetName val="본선_토공_분배표"/>
      <sheetName val="단면_(2)"/>
      <sheetName val="하도내역_(철콘)"/>
      <sheetName val="수입"/>
      <sheetName val="대부예산서"/>
      <sheetName val="기초공"/>
      <sheetName val="기둥(원형)"/>
      <sheetName val="부대공"/>
      <sheetName val="CIVIL4"/>
      <sheetName val="지하"/>
      <sheetName val="최적단면"/>
      <sheetName val="INPUT"/>
      <sheetName val="돌담교 상부수량"/>
      <sheetName val="마감사양"/>
      <sheetName val="철근량"/>
      <sheetName val="수량명세서"/>
      <sheetName val="배수공"/>
      <sheetName val="간지"/>
      <sheetName val="연습"/>
      <sheetName val="격점수량"/>
      <sheetName val="1을"/>
      <sheetName val="1.수인터널"/>
      <sheetName val="단위단가"/>
      <sheetName val="A1(토공)"/>
      <sheetName val="A1(구조물)"/>
      <sheetName val="수량집계(1)"/>
      <sheetName val="철근집계표"/>
      <sheetName val="포장직선구간"/>
      <sheetName val="Sheet17"/>
      <sheetName val="가옥철거"/>
      <sheetName val="건축내역서"/>
      <sheetName val="설비내역서"/>
      <sheetName val="전기내역서"/>
      <sheetName val="의뢰서"/>
      <sheetName val="건축"/>
      <sheetName val="일위대가1"/>
      <sheetName val="국공유지및사유지"/>
      <sheetName val="loading"/>
      <sheetName val="칠산대교 중앙부"/>
      <sheetName val="칠산대교 시종점부"/>
      <sheetName val="BOX"/>
      <sheetName val="★도급내역"/>
      <sheetName val="IW-LIST"/>
      <sheetName val="현황"/>
      <sheetName val="인건비"/>
      <sheetName val="20-6(L)"/>
      <sheetName val="관로조사공"/>
      <sheetName val="본선차로수량집계표"/>
      <sheetName val="매립"/>
      <sheetName val="여과지동"/>
      <sheetName val="기초자료"/>
      <sheetName val="방음벽기초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계화총괄"/>
      <sheetName val="계화배수(3대)"/>
      <sheetName val="1.설계기준"/>
      <sheetName val="철집"/>
      <sheetName val="제수변수량H2.15"/>
      <sheetName val="_공기변수량"/>
      <sheetName val="기계경비"/>
      <sheetName val="전기"/>
      <sheetName val="직재"/>
      <sheetName val="배수관설치현황"/>
      <sheetName val="데리네이타현황"/>
      <sheetName val="가공비"/>
      <sheetName val="DHEQSUPT"/>
      <sheetName val="총수량 (기성)"/>
      <sheetName val="J01"/>
      <sheetName val="설계내역(2001)"/>
      <sheetName val="자재(설치)"/>
      <sheetName val="96보완계획7.12"/>
      <sheetName val="금융비용"/>
      <sheetName val="부대토목"/>
      <sheetName val="guard(mac)"/>
      <sheetName val="이토변실(A3-LINE)"/>
      <sheetName val="70%"/>
      <sheetName val="소비자가"/>
      <sheetName val="공통가설공사"/>
      <sheetName val="수지예산"/>
      <sheetName val="L형집계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6PILE (돌출)"/>
      <sheetName val="흥양2교토공집계표"/>
      <sheetName val="JUCKEYK"/>
      <sheetName val="I一般比"/>
      <sheetName val="2.하중산정"/>
      <sheetName val="TYPE-A"/>
      <sheetName val="에너지동"/>
      <sheetName val="중기목록표"/>
      <sheetName val="내역서(교량)전체"/>
      <sheetName val="토적표(우안)"/>
      <sheetName val="토적표(좌안)"/>
      <sheetName val="2.대외공문"/>
      <sheetName val="참고사항"/>
      <sheetName val="근로자자료입력"/>
      <sheetName val="구조물공"/>
      <sheetName val="건축물터파기"/>
      <sheetName val="부표총괄"/>
      <sheetName val="T.T.P 단위수량"/>
      <sheetName val="설직재-1"/>
      <sheetName val="낙찰표"/>
      <sheetName val="AN-01"/>
      <sheetName val="PRICES"/>
      <sheetName val="골조시행"/>
      <sheetName val="예상"/>
      <sheetName val="ASP 일반구간_250A"/>
      <sheetName val="집수정"/>
      <sheetName val="기존-내역"/>
      <sheetName val="우수"/>
      <sheetName val="당초내역서"/>
      <sheetName val="제직재"/>
      <sheetName val="제-노임"/>
      <sheetName val="좌측"/>
      <sheetName val="실행내역서"/>
      <sheetName val="토공 total"/>
      <sheetName val="단위수량산출"/>
      <sheetName val="부하계산서"/>
      <sheetName val="외주현황.wq1"/>
      <sheetName val="이름"/>
      <sheetName val="중기비"/>
      <sheetName val="1단계"/>
      <sheetName val="LOB"/>
      <sheetName val="C-직노1"/>
      <sheetName val="김여중"/>
      <sheetName val="배수장토목공사비"/>
      <sheetName val="A-4"/>
      <sheetName val="표준단면수량(출력안함)"/>
      <sheetName val="설계"/>
      <sheetName val="전기일위대가"/>
      <sheetName val="연결관암거"/>
      <sheetName val="품셈TABLE"/>
      <sheetName val="횡배날개"/>
      <sheetName val="수량산출서"/>
      <sheetName val="인부노임"/>
      <sheetName val="설계예시"/>
      <sheetName val="자금신청서"/>
      <sheetName val="P.M 별"/>
      <sheetName val="토적계산"/>
      <sheetName val="현장관리비"/>
      <sheetName val="계산근거"/>
      <sheetName val="woo(mac)"/>
      <sheetName val="전체변경예정공정표_2012.07.30"/>
      <sheetName val="Sheet13"/>
      <sheetName val="Sheet14"/>
      <sheetName val="GEN"/>
      <sheetName val="기초INPUT"/>
      <sheetName val="운반"/>
      <sheetName val="단면가정"/>
      <sheetName val="일위대가표"/>
      <sheetName val="화재 탐지 설비"/>
      <sheetName val="집계표(OPTION)"/>
      <sheetName val="하천하류 철근수량 집계표"/>
      <sheetName val="맨홀수량산출"/>
      <sheetName val="계약용량(서포)"/>
      <sheetName val="구체"/>
      <sheetName val="좌측날개벽"/>
      <sheetName val="우측날개벽"/>
      <sheetName val="tggwan(mac)"/>
      <sheetName val="관급자재대"/>
      <sheetName val="내역-가"/>
      <sheetName val="전선 및 전선관"/>
      <sheetName val="을"/>
      <sheetName val="전력구구조물산근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Cash2"/>
      <sheetName val="Z"/>
      <sheetName val="실행대비"/>
      <sheetName val="깨기"/>
      <sheetName val="BOX-1510"/>
      <sheetName val="주요자재집계"/>
      <sheetName val="직노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일위대가(1)"/>
      <sheetName val="6공구(당초)"/>
      <sheetName val="INPUTDATA"/>
      <sheetName val="외자배분"/>
      <sheetName val="외자내역"/>
      <sheetName val="STEEL BOX 단면설계(SEC.8)"/>
      <sheetName val="단위자갈수량1"/>
      <sheetName val="수량"/>
      <sheetName val="시멘트 및 골재량 (슬래브)"/>
      <sheetName val="시멘트 및 골재량 (거더)"/>
      <sheetName val="중기목록"/>
      <sheetName val="운반단가"/>
      <sheetName val="우수맨홀공제단위수량"/>
      <sheetName val="일반공사"/>
      <sheetName val="저"/>
      <sheetName val="단가산출"/>
      <sheetName val="공틀공사"/>
      <sheetName val="노임"/>
      <sheetName val="총괄표"/>
      <sheetName val="토목검측서"/>
      <sheetName val="용산1(해보)"/>
      <sheetName val="N賃率-職"/>
      <sheetName val="건축내역"/>
      <sheetName val="계수시트"/>
      <sheetName val="지장물조서"/>
      <sheetName val="이형관격점별수량산출(2)"/>
      <sheetName val="찍기"/>
      <sheetName val="REINF."/>
      <sheetName val="우수공"/>
      <sheetName val="Supplement2"/>
      <sheetName val="포장총괄집계표"/>
      <sheetName val="품의"/>
      <sheetName val="교차구"/>
      <sheetName val="트랜치 집수정 연결관-연장산출서"/>
      <sheetName val="설계내역"/>
      <sheetName val="자재 집계표"/>
      <sheetName val=""/>
      <sheetName val="상반기손익차2총괄"/>
      <sheetName val="표지"/>
      <sheetName val="입찰내역 발주처 양식"/>
      <sheetName val="단가비교"/>
      <sheetName val="직원인원"/>
      <sheetName val="공종별내역서"/>
      <sheetName val="6월인원"/>
      <sheetName val="도급견적가"/>
      <sheetName val="총집계"/>
      <sheetName val="옹벽집계표"/>
      <sheetName val="마산방향"/>
      <sheetName val="원형맨홀수량"/>
      <sheetName val="업체선정"/>
      <sheetName val="산출근거-S1"/>
      <sheetName val="1련박스"/>
      <sheetName val="견적서세부내용"/>
      <sheetName val="견적내용입력"/>
      <sheetName val="_x0018__x0000_℀"/>
      <sheetName val="주형"/>
      <sheetName val="날개벽수량표"/>
      <sheetName val="광주전남"/>
      <sheetName val="평가데이터"/>
      <sheetName val="배명(단가)"/>
      <sheetName val="경산"/>
      <sheetName val="공사명입력"/>
      <sheetName val="참고자료"/>
      <sheetName val="데이타"/>
      <sheetName val="단면검토"/>
      <sheetName val="토공산출(시)"/>
      <sheetName val="토공산출(포)"/>
      <sheetName val="모델링"/>
      <sheetName val="하중계산"/>
      <sheetName val="GAEYO"/>
      <sheetName val="6PILE__(돌출)1"/>
      <sheetName val="토공_갑지1"/>
      <sheetName val="총_괄_표1"/>
      <sheetName val="6PILE___돌출_1"/>
      <sheetName val="2_단면가정_1"/>
      <sheetName val="3BL공동구_수량1"/>
      <sheetName val="Sheet1_(2)1"/>
      <sheetName val="하도내역_(철콘)1"/>
      <sheetName val="3_공통공사대비"/>
      <sheetName val="1062-X방향_"/>
      <sheetName val="본선_토공_분배표1"/>
      <sheetName val="TOWER_10TON"/>
      <sheetName val="TOWER_12TON"/>
      <sheetName val="단면_(2)1"/>
      <sheetName val="공사비증감(P4)_1"/>
      <sheetName val="1__설계조건_2_단면가정_3__하중계산"/>
      <sheetName val="DATA_입력란"/>
      <sheetName val="8_PILE__(돌출)"/>
      <sheetName val="6PILE_과속방지턱집계표!$K$12_(돌출)"/>
      <sheetName val="제출내역_(2)"/>
      <sheetName val="간_지1"/>
      <sheetName val="BOX_본체"/>
      <sheetName val="Part_AB"/>
      <sheetName val="Part_I"/>
      <sheetName val="Part_M"/>
      <sheetName val="할증_"/>
      <sheetName val="4_2유효폭의_계산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선적schedule_(2)"/>
      <sheetName val="PAD_TR보호대기초"/>
      <sheetName val="전차선로_물량표"/>
      <sheetName val="1_설계조건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3_하중산정4_지지력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전기혼잡제경비(45)"/>
      <sheetName val="CODE"/>
      <sheetName val="MOTOR"/>
      <sheetName val="상부공"/>
      <sheetName val="하수급견적대비"/>
      <sheetName val="6PILE  _돌_x005f_x001c__"/>
      <sheetName val="추진공"/>
      <sheetName val="Summary "/>
      <sheetName val="Thiet bi"/>
      <sheetName val="DM.ChiPhi"/>
      <sheetName val="MAIN GATE HOUSE"/>
      <sheetName val="escon"/>
      <sheetName val="영동(D)"/>
      <sheetName val="공사개요"/>
      <sheetName val="A1-DATA"/>
      <sheetName val="단면"/>
      <sheetName val="대목"/>
      <sheetName val="보험료산출"/>
      <sheetName val="산출내역(4월)"/>
      <sheetName val="산출내역(5월) (2)"/>
      <sheetName val=" FURNACE현설"/>
      <sheetName val="EP0618"/>
      <sheetName val="우수관로단위수량(300)"/>
      <sheetName val="부대토공"/>
      <sheetName val="차선위치조서"/>
      <sheetName val="토공사"/>
      <sheetName val="Pier 3"/>
      <sheetName val="증감내역"/>
      <sheetName val="단가조사표"/>
      <sheetName val="흄관기초"/>
      <sheetName val="일위대가(가설)"/>
      <sheetName val="부대내역"/>
      <sheetName val="1회기성을"/>
      <sheetName val="과속방지턱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Eq. Mobilization"/>
      <sheetName val="3절_CheckList_구분"/>
      <sheetName val="개요"/>
      <sheetName val="입력시트"/>
      <sheetName val="구조물철거개소별명세"/>
      <sheetName val="임목폐기물집계"/>
      <sheetName val="Finansal tamamlanma Eğrisi"/>
      <sheetName val="TESİSAT"/>
      <sheetName val="Finansal_tamamlanma_Eğrisi"/>
      <sheetName val="A LINE"/>
      <sheetName val="C.배수관공"/>
      <sheetName val="옹벽식측구단위"/>
      <sheetName val="시중노임"/>
      <sheetName val="MATERIAL"/>
      <sheetName val="토공정보"/>
      <sheetName val="사리부설"/>
      <sheetName val="집수정(600-700)"/>
      <sheetName val="264"/>
      <sheetName val="6MONTHS"/>
      <sheetName val="원가(조경)"/>
      <sheetName val="원가(토목)"/>
      <sheetName val="자재집계"/>
      <sheetName val="99노임단가"/>
      <sheetName val="자판실행"/>
      <sheetName val="중기"/>
      <sheetName val="0"/>
      <sheetName val="날개수량1.5"/>
      <sheetName val="연결원본-절대지우지말것"/>
      <sheetName val="횡배위치"/>
      <sheetName val="총괄내역"/>
      <sheetName val="철근단면적"/>
      <sheetName val="01. 지사동"/>
      <sheetName val="배수관토공산출"/>
      <sheetName val="단가산출2"/>
      <sheetName val="중기사용료산출근거"/>
      <sheetName val="일위대가-1"/>
      <sheetName val="횡배수관"/>
      <sheetName val="직공시공계획서"/>
      <sheetName val="변경내역대비표(2)"/>
      <sheetName val="가시설(TYPE-A)"/>
      <sheetName val="1호맨홀가감수량"/>
      <sheetName val="1-1평균터파기고(1)"/>
      <sheetName val="1호맨홀수량산출"/>
      <sheetName val="T13(P68~72,78)"/>
      <sheetName val="Y-WORK"/>
      <sheetName val="격점관로집계"/>
      <sheetName val="출입구총집계"/>
      <sheetName val="7.PILE  (돌출)"/>
      <sheetName val="전체철근집계"/>
      <sheetName val="각형맨홀"/>
      <sheetName val="요율"/>
      <sheetName val="지장물현황"/>
      <sheetName val="분묘 총 현황"/>
      <sheetName val="지하매설물조서"/>
      <sheetName val="지장물도면"/>
      <sheetName val="토공집계"/>
      <sheetName val="안정검토"/>
      <sheetName val="소방현물"/>
      <sheetName val="목창호"/>
      <sheetName val="준검 내역서"/>
      <sheetName val="교대(A1)"/>
      <sheetName val="負荷集計（断熱不燃）"/>
      <sheetName val="dongia (2)"/>
      <sheetName val="Div26 - Elect"/>
      <sheetName val="RAB AR&amp;STR"/>
      <sheetName val="electrical"/>
      <sheetName val="setup"/>
      <sheetName val="타견적(을)"/>
      <sheetName val="95MAKER"/>
      <sheetName val="재료율"/>
      <sheetName val="일위대가(여기까지)"/>
      <sheetName val="금융"/>
      <sheetName val="U형측구 표준단면도"/>
      <sheetName val="일위대가-2"/>
      <sheetName val="본실행경비"/>
      <sheetName val="_x0018_"/>
      <sheetName val="연결임시"/>
      <sheetName val="단위가격"/>
      <sheetName val="단위수량(출력X)"/>
      <sheetName val="선급금신청서"/>
      <sheetName val="특2맨홀(차도)(T-A)"/>
      <sheetName val="특2맨홀(보도)(T-A)"/>
      <sheetName val="맨홀이음부 몰탈수량 집계표"/>
      <sheetName val="맨홀되메우기"/>
      <sheetName val="작성"/>
      <sheetName val="danga"/>
      <sheetName val="ilch"/>
      <sheetName val="INPUT(덕도방향-시점)"/>
      <sheetName val="견적"/>
      <sheetName val="VS P-Q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Benchmark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기성집계"/>
      <sheetName val="포설list원본"/>
      <sheetName val="차선도색"/>
      <sheetName val="정공공사"/>
      <sheetName val="깨؀"/>
      <sheetName val="깨٫"/>
      <sheetName val="98지급계획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방송(체육관)"/>
      <sheetName val="MTP"/>
      <sheetName val="미생물배양기 기초"/>
      <sheetName val="방배2E"/>
      <sheetName val="관로연장산출"/>
      <sheetName val="Open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일용노임단가"/>
      <sheetName val="6PILE_______G_6_______H_10____2"/>
      <sheetName val="1공구산출내역서"/>
      <sheetName val="tifico"/>
      <sheetName val="EQT-ESTN"/>
      <sheetName val="PTdam"/>
      <sheetName val="Y_WORK"/>
      <sheetName val="wall"/>
      <sheetName val="SLAB"/>
      <sheetName val="S_중기사용료1"/>
      <sheetName val="1_토공1"/>
      <sheetName val="01_견적내역서1"/>
      <sheetName val="6PILE__(돌출)3"/>
      <sheetName val="2_단면가정_2"/>
      <sheetName val="6PILE___돌출_2"/>
      <sheetName val="3BL공동구_수량2"/>
      <sheetName val="하도내역_(철콘)2"/>
      <sheetName val="본선_토공_분배표2"/>
      <sheetName val="Sheet1_(2)2"/>
      <sheetName val="8_PILE__(돌출)2"/>
      <sheetName val="S_중기사용료2"/>
      <sheetName val="단면_(2)2"/>
      <sheetName val="3_공통공사대비2"/>
      <sheetName val="1062-X방향_2"/>
      <sheetName val="공사비증감(P4)_2"/>
      <sheetName val="1__설계조건_2_단면가정_3__하중계산2"/>
      <sheetName val="DATA_입력란2"/>
      <sheetName val="1_토공2"/>
      <sheetName val="01_견적내역서2"/>
      <sheetName val="제출내역_(2)2"/>
      <sheetName val="6PILE__(돌출)4"/>
      <sheetName val="2_단면가정_3"/>
      <sheetName val="6PILE___돌출_3"/>
      <sheetName val="총_괄_표3"/>
      <sheetName val="토공_갑지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IMPEADENCE MAP 취수장"/>
      <sheetName val="기계경비(시간당)"/>
      <sheetName val="램머"/>
      <sheetName val="식재인부"/>
      <sheetName val="시설물기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/>
      <sheetData sheetId="237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 refreshError="1"/>
      <sheetData sheetId="711" refreshError="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 refreshError="1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 refreshError="1"/>
      <sheetData sheetId="990" refreshError="1"/>
      <sheetData sheetId="991" refreshError="1"/>
      <sheetData sheetId="992" refreshError="1"/>
      <sheetData sheetId="99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내역"/>
      <sheetName val="선착장"/>
      <sheetName val="취입수문"/>
      <sheetName val="배수내역"/>
      <sheetName val="부대내역"/>
      <sheetName val="1공구"/>
      <sheetName val="1공구총괄"/>
      <sheetName val="부대총괄"/>
      <sheetName val="배수총괄"/>
      <sheetName val="방조선착"/>
      <sheetName val="3.공통공사대비"/>
      <sheetName val="96배수"/>
      <sheetName val="관내역"/>
      <sheetName val="금액내역서"/>
      <sheetName val="공사비증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최적단면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"/>
      <sheetName val="제출문"/>
      <sheetName val="1"/>
      <sheetName val="2"/>
      <sheetName val="선금"/>
      <sheetName val="3"/>
      <sheetName val="3당"/>
      <sheetName val="3신"/>
      <sheetName val="4당"/>
      <sheetName val="4신"/>
      <sheetName val="6-11"/>
      <sheetName val="총괄"/>
      <sheetName val="1차분"/>
      <sheetName val="2차"/>
      <sheetName val="5-1"/>
      <sheetName val="원가계산"/>
      <sheetName val="원가계산내용"/>
      <sheetName val="5"/>
      <sheetName val="6"/>
      <sheetName val="7"/>
      <sheetName val="7당"/>
      <sheetName val="7신"/>
      <sheetName val="8(총괄)"/>
      <sheetName val="8(당초)"/>
      <sheetName val="8(신규)"/>
      <sheetName val="9(조집)"/>
      <sheetName val="9(조)"/>
      <sheetName val="9(토집)"/>
      <sheetName val="9(토)"/>
      <sheetName val="9(건집)"/>
      <sheetName val="9(건)"/>
      <sheetName val="10(조집)"/>
      <sheetName val="10(조)"/>
      <sheetName val="10(토집)"/>
      <sheetName val="10(토)"/>
      <sheetName val="10(집설변)"/>
      <sheetName val="10(설변)"/>
      <sheetName val="12"/>
      <sheetName val="13"/>
      <sheetName val="공문"/>
      <sheetName val="목표세부명세"/>
      <sheetName val="#REF"/>
      <sheetName val="손익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GRAPH-TYP"/>
      <sheetName val="MOM-typ"/>
      <sheetName val="SHE-TYP"/>
      <sheetName val="TOR-TYP"/>
      <sheetName val="D"/>
      <sheetName val="DC"/>
      <sheetName val="L"/>
      <sheetName val="INS"/>
      <sheetName val="SET"/>
      <sheetName val="rea"/>
      <sheetName val="7.해석결과(1)"/>
      <sheetName val="GRAPH-TYP (2)"/>
      <sheetName val="MOM-typ (2)"/>
      <sheetName val="SHE-TYP (2)"/>
      <sheetName val="TOR-TYP (2)"/>
      <sheetName val="GRAPH-EXT-G1"/>
      <sheetName val="MOM-EXT-G1"/>
      <sheetName val="SHE-EXT-G1"/>
      <sheetName val="TOR-EXT-G1"/>
      <sheetName val="GRAPH-EXT-G2"/>
      <sheetName val="MOM-EXT-G2"/>
      <sheetName val="SHE-EXT-G2"/>
      <sheetName val="TOR-EXT-G2"/>
      <sheetName val="NDW1 (2)"/>
      <sheetName val="NDW1"/>
      <sheetName val="8. 해석결과-요약정리"/>
      <sheetName val="7.해석결과 (4)"/>
      <sheetName val="7.해석결과 (5)"/>
      <sheetName val="7.해석결과 (3)"/>
      <sheetName val="7.해석결과 (6)"/>
      <sheetName val="7.해석결과 (2)"/>
      <sheetName val="7.해석결과-단위모멘트"/>
      <sheetName val="SECM"/>
      <sheetName val="9.응력검토 (TYP)"/>
      <sheetName val="9.응력검토 (TYP1)"/>
      <sheetName val="9.응력검토 (TYP2)"/>
      <sheetName val="9.응력검토 (TYP3)"/>
      <sheetName val="적용유효폭"/>
      <sheetName val="노임단가"/>
      <sheetName val="국공유지및사유지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------"/>
      <sheetName val="관급자재대"/>
      <sheetName val="관급자재재료집계"/>
      <sheetName val="공사비총괄표"/>
      <sheetName val="부대공사"/>
      <sheetName val="토목공사"/>
      <sheetName val="기계공사"/>
      <sheetName val="일대가목록"/>
      <sheetName val="일위대가"/>
      <sheetName val="단가산출목록"/>
      <sheetName val="산출근거표"/>
      <sheetName val="장비총괄"/>
      <sheetName val="장비단가"/>
      <sheetName val="사용자재단가"/>
      <sheetName val="자재비"/>
      <sheetName val="노임단가"/>
      <sheetName val="기계물량산출"/>
      <sheetName val="기계수문일위"/>
      <sheetName val="ⴭⴭⴭⴭⴭⴭ"/>
      <sheetName val="단가"/>
      <sheetName val="설계개요"/>
      <sheetName val="제진기"/>
      <sheetName val="내역서"/>
      <sheetName val="98NS-N"/>
      <sheetName val="금액내역서"/>
      <sheetName val="뚝토공"/>
      <sheetName val="내역"/>
      <sheetName val="취수탑"/>
      <sheetName val="소포지구 (DS검토)"/>
      <sheetName val="청천내"/>
      <sheetName val="구천"/>
      <sheetName val="설계조건"/>
      <sheetName val="단가일람"/>
      <sheetName val="조경일람"/>
      <sheetName val="국공유지및사유지"/>
      <sheetName val="일위대가_호표"/>
      <sheetName val="비당1제수문전동화공사"/>
      <sheetName val="수문물량"/>
      <sheetName val="자재단가"/>
      <sheetName val="수문일위"/>
      <sheetName val="비당1방수문공사"/>
      <sheetName val="수문계산서"/>
      <sheetName val="수량이동"/>
      <sheetName val="중사"/>
      <sheetName val="계화총괄"/>
      <sheetName val="계화배수(3대)"/>
      <sheetName val="단면 (2)"/>
      <sheetName val="공종별"/>
      <sheetName val="지급자재조서"/>
      <sheetName val="용지매수보상비조서"/>
      <sheetName val="측량,공감,관리"/>
      <sheetName val="잡지출"/>
      <sheetName val="ABUT수량-A1"/>
      <sheetName val="가설공사비"/>
      <sheetName val="도로구조공사비"/>
      <sheetName val="도로토공공사비"/>
      <sheetName val="여수토공사비"/>
      <sheetName val="방송(체육관)"/>
      <sheetName val="중기일위대가"/>
      <sheetName val="MOTOR"/>
      <sheetName val="CON포장수량"/>
      <sheetName val="CONUNIT"/>
      <sheetName val="포장공"/>
      <sheetName val="98수문일위"/>
      <sheetName val="0"/>
      <sheetName val="조명시설"/>
      <sheetName val="단가대비표(기계설비)"/>
      <sheetName val="일위대가목록"/>
      <sheetName val="자재소요량집계표"/>
      <sheetName val="공사비예산서(토목분)"/>
      <sheetName val="우,오수"/>
      <sheetName val="평가데이터"/>
      <sheetName val="단가산출서"/>
      <sheetName val="공내역"/>
      <sheetName val="철거산출근거"/>
      <sheetName val="2000년1차"/>
      <sheetName val="한전납입금"/>
      <sheetName val="참조"/>
      <sheetName val="가흥배수장"/>
      <sheetName val="단가(보완)"/>
      <sheetName val="대가 (보완)"/>
      <sheetName val="30신설일위대가"/>
      <sheetName val="30집계표"/>
      <sheetName val="경비"/>
      <sheetName val="경비산출"/>
      <sheetName val="spec1"/>
      <sheetName val="Sheet1 (2)"/>
      <sheetName val="6PILE  (돌출)"/>
      <sheetName val="출력X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관급"/>
      <sheetName val="내역서"/>
      <sheetName val="S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#REF"/>
      <sheetName val="설계내역서"/>
      <sheetName val="현장경비"/>
      <sheetName val="단가"/>
      <sheetName val="교대(A1-A2)"/>
      <sheetName val="내역서"/>
      <sheetName val="대비"/>
      <sheetName val="공사개요"/>
      <sheetName val="공종별"/>
      <sheetName val="Dae_Jiju"/>
      <sheetName val="Sikje_ingun"/>
      <sheetName val="TREE_D"/>
      <sheetName val="건축내역"/>
      <sheetName val="별표총괄"/>
      <sheetName val="일위대가"/>
      <sheetName val="실행내역"/>
      <sheetName val="교대(A1)"/>
      <sheetName val="견적의뢰서"/>
      <sheetName val="배수공"/>
      <sheetName val="집계표"/>
      <sheetName val="노임"/>
      <sheetName val="Sheet1 (2)"/>
      <sheetName val="가격조사서"/>
      <sheetName val="BID"/>
      <sheetName val="사용성검토"/>
      <sheetName val="청천내"/>
      <sheetName val="해평견적"/>
      <sheetName val="총괄내역서"/>
      <sheetName val="제수"/>
      <sheetName val="공기"/>
      <sheetName val="일H35Y4"/>
      <sheetName val="양수장(기계)"/>
      <sheetName val="EUL"/>
      <sheetName val="제잡비"/>
      <sheetName val="실행철강하도"/>
      <sheetName val="부하(성남)"/>
      <sheetName val="공통가설"/>
      <sheetName val="공사비총괄표"/>
      <sheetName val="인건비"/>
      <sheetName val="설계조건"/>
      <sheetName val="Sheet1"/>
      <sheetName val="장비집계"/>
      <sheetName val="재료비"/>
      <sheetName val="시공여유율"/>
      <sheetName val="허용전류-IEC"/>
      <sheetName val="허용전류-IEC DATA"/>
      <sheetName val="취수탑"/>
      <sheetName val="대림경상68억"/>
      <sheetName val="부속동"/>
      <sheetName val="방배동내역(리라)"/>
      <sheetName val="건축공사집계표"/>
      <sheetName val="방배동내역 (총괄)"/>
      <sheetName val="부대공사총괄"/>
      <sheetName val="낙찰표"/>
      <sheetName val="중기사용료"/>
      <sheetName val="MIJIBI"/>
      <sheetName val="현황산출서"/>
      <sheetName val="기초1"/>
      <sheetName val="물가변동 총괄서"/>
      <sheetName val="수량조서(신)"/>
      <sheetName val="금액내역서"/>
      <sheetName val="ASALTOTA"/>
      <sheetName val="노무비계"/>
      <sheetName val="인사자료총집계"/>
      <sheetName val="TEST1"/>
      <sheetName val="평가데이터"/>
      <sheetName val="조명시설"/>
      <sheetName val="Sheet3"/>
      <sheetName val="Sheet17"/>
      <sheetName val="노임단가"/>
      <sheetName val="7.1유효폭"/>
      <sheetName val="도시가스현황"/>
      <sheetName val="맨홀수량"/>
      <sheetName val="수량집계"/>
      <sheetName val="증감내역서"/>
      <sheetName val="저"/>
      <sheetName val="내역"/>
      <sheetName val="간접"/>
      <sheetName val="단위단가"/>
      <sheetName val="프랜트면허"/>
      <sheetName val="토목주소"/>
      <sheetName val="공사비예산서(토목분)"/>
      <sheetName val="DATE"/>
      <sheetName val="36+45-113-18+19+20I"/>
      <sheetName val="현장관리비"/>
      <sheetName val="정부노임단가"/>
      <sheetName val="새공통"/>
      <sheetName val="대전-교대(A1-A2)"/>
      <sheetName val="부하계산서"/>
      <sheetName val="노무비단가"/>
      <sheetName val="단면치수"/>
      <sheetName val="장비"/>
      <sheetName val="산근1"/>
      <sheetName val="노무"/>
      <sheetName val="자재"/>
      <sheetName val="동력부하계산"/>
      <sheetName val="지급자재"/>
      <sheetName val="총공사내역서"/>
      <sheetName val="건축공사실행"/>
      <sheetName val="장비내역서"/>
      <sheetName val="데이타"/>
      <sheetName val="물량"/>
      <sheetName val="현장관리비 산출내역"/>
      <sheetName val="본선 토공 분배표"/>
      <sheetName val="EQUIP LIST"/>
      <sheetName val="기본단가"/>
      <sheetName val="경비"/>
      <sheetName val="도급"/>
      <sheetName val="변경내역대비표(2)"/>
      <sheetName val="단면 (2)"/>
      <sheetName val="갑지1"/>
      <sheetName val="방배동내역(한영)"/>
      <sheetName val="토사(PE)"/>
      <sheetName val="구조물견적"/>
      <sheetName val="뚝토공"/>
      <sheetName val="특수선일위대가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3.공통공사대비"/>
      <sheetName val="수량3"/>
      <sheetName val="Y-WORK"/>
      <sheetName val="INPUT"/>
      <sheetName val="물가시세"/>
      <sheetName val="자료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CTEMCOST"/>
      <sheetName val="기계경비일람"/>
      <sheetName val="주식"/>
      <sheetName val="6호기"/>
      <sheetName val="경비2내역"/>
      <sheetName val="바닥판"/>
      <sheetName val="출자한도"/>
      <sheetName val="침하계"/>
      <sheetName val="대로근거"/>
      <sheetName val="중로근거"/>
      <sheetName val="갑지(추정)"/>
      <sheetName val="을 2"/>
      <sheetName val="을 1"/>
      <sheetName val="원형1호맨홀토공수량"/>
      <sheetName val="MAT"/>
      <sheetName val="BOX 본체"/>
      <sheetName val="JUCKEYK"/>
      <sheetName val="전기"/>
      <sheetName val="9811"/>
      <sheetName val="Sheet5"/>
      <sheetName val="설계개요"/>
      <sheetName val="예가표"/>
      <sheetName val="영동(D)"/>
      <sheetName val="1,2,3,4,5단위수량"/>
      <sheetName val="일위대가표"/>
      <sheetName val="찍기"/>
      <sheetName val="별표"/>
      <sheetName val="자재조사표"/>
      <sheetName val="설계흐름도"/>
      <sheetName val="자재단가"/>
      <sheetName val="입찰안"/>
      <sheetName val="차액보증"/>
      <sheetName val="000000"/>
      <sheetName val="변수데이타"/>
      <sheetName val="각사별공사비분개 "/>
      <sheetName val="터널전기"/>
      <sheetName val="총괄표"/>
      <sheetName val="단가조사표"/>
      <sheetName val="기계경비(시간당)"/>
      <sheetName val="램머"/>
      <sheetName val="해외법인"/>
      <sheetName val="L-type"/>
      <sheetName val="수량산출"/>
      <sheetName val="표지"/>
      <sheetName val="발생토"/>
      <sheetName val="SG"/>
      <sheetName val="자재수량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식재인부"/>
      <sheetName val="정SW_원_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일위대가(가설)"/>
      <sheetName val="JUCK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70%"/>
      <sheetName val="TB-내역서"/>
      <sheetName val="구성비"/>
      <sheetName val="외자배분"/>
      <sheetName val="외자내역"/>
      <sheetName val="정렬"/>
      <sheetName val="9GNG운반"/>
      <sheetName val="배명(단가)"/>
      <sheetName val="FORM-0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현장지지물물량"/>
      <sheetName val="전체"/>
      <sheetName val="제경비"/>
      <sheetName val="실적"/>
      <sheetName val="입력(K0)"/>
      <sheetName val="노무비"/>
      <sheetName val="공문(신)"/>
      <sheetName val="3련 BOX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견적대비표"/>
      <sheetName val="Pier 3"/>
      <sheetName val="용수간선"/>
      <sheetName val="간선계산"/>
      <sheetName val="BOX(1.5X1.5)"/>
      <sheetName val="1호맨홀토공"/>
      <sheetName val="수목단가"/>
      <sheetName val="시설수량표"/>
      <sheetName val="기초단가"/>
      <sheetName val="조건표"/>
      <sheetName val="노임이"/>
      <sheetName val="을"/>
      <sheetName val="와동25-3(변경)"/>
      <sheetName val="매립"/>
      <sheetName val="기초"/>
      <sheetName val="수량집계표"/>
      <sheetName val="공종별수량집계"/>
      <sheetName val="조내역"/>
      <sheetName val="2"/>
      <sheetName val="날개벽(시점좌측)"/>
      <sheetName val="참조"/>
      <sheetName val="계수시트"/>
      <sheetName val="결과조달"/>
      <sheetName val="관로토공"/>
      <sheetName val="중기일위대가"/>
      <sheetName val="기성금내역서"/>
      <sheetName val="자바라1"/>
      <sheetName val="해외 연수비용 계산-삭제"/>
      <sheetName val="해외 기술훈련비 (합계)"/>
      <sheetName val="2000년1차"/>
      <sheetName val="단위중기"/>
      <sheetName val="골조시행"/>
      <sheetName val="신천교(음성)"/>
      <sheetName val="암거날개벽"/>
      <sheetName val="옹벽(수량)"/>
      <sheetName val="Sheet4"/>
      <sheetName val="2000년 공정표"/>
      <sheetName val="WEON"/>
      <sheetName val="수정2"/>
      <sheetName val="기성신청"/>
      <sheetName val="내역서(기성청구)"/>
      <sheetName val="12호기내역서(건축분)"/>
      <sheetName val="적용단가"/>
      <sheetName val="Sheet6"/>
      <sheetName val="날개벽수량표"/>
      <sheetName val="7-3단면_상시"/>
      <sheetName val="소요자재"/>
      <sheetName val="노무산출서"/>
      <sheetName val="U-TYPE(1)"/>
      <sheetName val="맨홀토공산출"/>
      <sheetName val="부도어음"/>
      <sheetName val="장비투입 (2)"/>
      <sheetName val="철거산출근거"/>
      <sheetName val="시설일위"/>
      <sheetName val="식재수량표"/>
      <sheetName val="식재일위"/>
      <sheetName val="기기리스트"/>
      <sheetName val="금융비용"/>
      <sheetName val="K55수출"/>
      <sheetName val="c_balju"/>
      <sheetName val="영업2"/>
      <sheetName val="품셈TABLE"/>
      <sheetName val="옹벽수량집계"/>
      <sheetName val="1SPAN"/>
      <sheetName val="T기성9605"/>
      <sheetName val="TYPE A"/>
      <sheetName val="기둥(원형)"/>
      <sheetName val="수문보고"/>
      <sheetName val="국공유지및사유지"/>
      <sheetName val="광산내역"/>
      <sheetName val="방송(체육관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Baby일위대가"/>
      <sheetName val="산출내역서집계표"/>
      <sheetName val="장문교(대전)"/>
      <sheetName val="산출근거"/>
      <sheetName val="L형옹벽단위수량(35)"/>
      <sheetName val="#10거푸집유로폼(0~7m)"/>
      <sheetName val="상부하중"/>
      <sheetName val="풍하중1"/>
      <sheetName val="CC16-내역서"/>
      <sheetName val="시설물일위"/>
      <sheetName val="1ST"/>
      <sheetName val="메서,변+증"/>
      <sheetName val="경영상태"/>
      <sheetName val="96까지"/>
      <sheetName val="97년"/>
      <sheetName val="98이후"/>
      <sheetName val="1.설계조건"/>
      <sheetName val="수량명세서"/>
      <sheetName val="공사내역"/>
      <sheetName val="포장물량집계"/>
      <sheetName val="L형옹벽단위수량(25)"/>
      <sheetName val="건축"/>
      <sheetName val="C &amp; G RHS"/>
      <sheetName val="수질정화시설"/>
      <sheetName val="물량표"/>
      <sheetName val="TYPE-A"/>
      <sheetName val="설계서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DANGA"/>
      <sheetName val="전기일위대가"/>
      <sheetName val="Total"/>
      <sheetName val="일위대가목차"/>
      <sheetName val="건축공사요약표"/>
      <sheetName val="집계내역서(가압장)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실시공"/>
      <sheetName val="9"/>
      <sheetName val="기지국"/>
      <sheetName val="원가1(기계)"/>
      <sheetName val="단가산출1"/>
      <sheetName val="단가산출2"/>
      <sheetName val="jobhist"/>
      <sheetName val="부대내역"/>
      <sheetName val="Man Hole"/>
      <sheetName val="1공구 건정토건 토공"/>
      <sheetName val="단기차입금"/>
      <sheetName val="5사남"/>
      <sheetName val="간접1"/>
      <sheetName val="1안98Billing"/>
      <sheetName val="예산총괄표"/>
      <sheetName val="5.3 단면가정"/>
      <sheetName val="기성내역"/>
      <sheetName val="흐름도"/>
      <sheetName val="설비원가"/>
      <sheetName val="유림골조"/>
      <sheetName val="투자효율분석"/>
      <sheetName val="설계명세서"/>
      <sheetName val="설계기준"/>
      <sheetName val="신림자금"/>
      <sheetName val="목표세부명세"/>
      <sheetName val="신우"/>
      <sheetName val="과천MAIN"/>
      <sheetName val="간지"/>
      <sheetName val="식재"/>
      <sheetName val="시설물"/>
      <sheetName val="식재출력용"/>
      <sheetName val="유지관리"/>
      <sheetName val="변경원가서갑"/>
      <sheetName val="COVER"/>
      <sheetName val="수리결과"/>
      <sheetName val="단위수량"/>
      <sheetName val="°©Áö"/>
      <sheetName val="선로정수계산"/>
      <sheetName val="1.토공"/>
      <sheetName val="FAB별"/>
      <sheetName val="개산공사비"/>
      <sheetName val="증가분"/>
      <sheetName val="증가수정"/>
      <sheetName val="문의사항"/>
      <sheetName val="수수료율표"/>
      <sheetName val="철근단면적"/>
      <sheetName val="깨기"/>
      <sheetName val="견적서세부내용"/>
      <sheetName val="견적내용입력"/>
      <sheetName val="총괄"/>
      <sheetName val="부대공사"/>
      <sheetName val="토공산출(주차장)"/>
      <sheetName val="L_type"/>
      <sheetName val="F4-F7"/>
      <sheetName val="입찰내역"/>
      <sheetName val="변경내역"/>
      <sheetName val="CON포장수량"/>
      <sheetName val="ACUNIT"/>
      <sheetName val="CONUNIT"/>
      <sheetName val="포장공"/>
      <sheetName val="화전내"/>
      <sheetName val="2000용수잠관-수량집계"/>
      <sheetName val="WEIGHT LIST"/>
      <sheetName val="POL6차-PIPING"/>
      <sheetName val="산#2-1 (2)"/>
      <sheetName val="산#3-1"/>
      <sheetName val="은행"/>
      <sheetName val="Process Piping"/>
      <sheetName val="BQ(실행)"/>
      <sheetName val="품셈기준"/>
      <sheetName val="교대시점"/>
      <sheetName val="비탈면보호공수량산출"/>
      <sheetName val="목록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수량산출서-2"/>
      <sheetName val="Koreasea"/>
      <sheetName val="자재 집계표"/>
      <sheetName val="TYPE-1"/>
      <sheetName val="집1"/>
      <sheetName val="철근총괄집계표"/>
      <sheetName val="개화1교"/>
      <sheetName val="업무처리전"/>
      <sheetName val="MOTOR"/>
      <sheetName val="증감대비"/>
      <sheetName val="관로토공집계표"/>
      <sheetName val="설산1.나"/>
      <sheetName val="본사S"/>
      <sheetName val="상행-교대(A1-A2)"/>
      <sheetName val="설비"/>
      <sheetName val="충주"/>
      <sheetName val="성곽내역서"/>
      <sheetName val="철골공사"/>
      <sheetName val="1TL종점(1)"/>
      <sheetName val="전라자금"/>
      <sheetName val="9509"/>
      <sheetName val="교각계산"/>
      <sheetName val="차도조도계산"/>
      <sheetName val="조명율표"/>
      <sheetName val="공통비(전체)"/>
      <sheetName val="토목-물가"/>
      <sheetName val="2연BOX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역T형"/>
      <sheetName val="PILE"/>
      <sheetName val="원가계산"/>
      <sheetName val="원가계산서(남측)"/>
      <sheetName val="960318-1"/>
      <sheetName val="40단가산출서"/>
      <sheetName val="40집계"/>
      <sheetName val="일반공사"/>
      <sheetName val="CAL"/>
      <sheetName val="0"/>
      <sheetName val="STRA2"/>
      <sheetName val="TYPE1"/>
      <sheetName val="철근량"/>
      <sheetName val="수량산출서 갑지"/>
      <sheetName val="A-100전제"/>
      <sheetName val="중동공구"/>
      <sheetName val="조도계산서 (도서)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재료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tggwan(mac)"/>
      <sheetName val="우각부보강"/>
      <sheetName val="주형"/>
      <sheetName val="SPEC"/>
      <sheetName val="DC-2303"/>
      <sheetName val="O＆P"/>
      <sheetName val="결재판(삭제하지말아주세요)"/>
      <sheetName val="예정(3)"/>
      <sheetName val="동원(3)"/>
      <sheetName val="예가대비"/>
      <sheetName val="FB25JN"/>
      <sheetName val="공종별집계표"/>
      <sheetName val="내역표지"/>
      <sheetName val="공사비증감"/>
      <sheetName val="FLA"/>
      <sheetName val="할증 "/>
      <sheetName val="시멘트"/>
      <sheetName val="음료실행"/>
      <sheetName val="Raw Data"/>
      <sheetName val="견적"/>
      <sheetName val="자"/>
      <sheetName val="노"/>
      <sheetName val="배관내역"/>
      <sheetName val="도장수량(하1)"/>
      <sheetName val="S12"/>
      <sheetName val="S9"/>
      <sheetName val="S14"/>
      <sheetName val="산출서양식01"/>
      <sheetName val="주공 갑지"/>
      <sheetName val="Calculation"/>
      <sheetName val="토공사"/>
      <sheetName val="품의서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PKG"/>
      <sheetName val="소비자가"/>
      <sheetName val="20관리비율"/>
      <sheetName val="49일위"/>
      <sheetName val="경비_원본"/>
      <sheetName val="PI"/>
      <sheetName val="금융구조검토"/>
      <sheetName val="삼성전기"/>
      <sheetName val="품의"/>
      <sheetName val="토목"/>
      <sheetName val="인천성심병원"/>
      <sheetName val="산1~6"/>
      <sheetName val="AC포장수량"/>
      <sheetName val="수량이동"/>
      <sheetName val="펌프장수량산출(토)"/>
      <sheetName val="SBT NO Proj. Controlling Report"/>
      <sheetName val="공종별집계표(건축)"/>
      <sheetName val="기초공"/>
      <sheetName val="PHC파일 천공 및 항타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APT"/>
      <sheetName val="예산서"/>
      <sheetName val="3BL공동구 수량"/>
      <sheetName val="충돌 내용"/>
      <sheetName val="작성방법"/>
      <sheetName val="FOOTING단면력"/>
      <sheetName val="허용전류_IEC"/>
      <sheetName val="허용전류_IEC DATA"/>
      <sheetName val="잡비계산"/>
      <sheetName val="사통"/>
      <sheetName val="기안"/>
      <sheetName val="21301동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공문갑지"/>
      <sheetName val="COA-17"/>
      <sheetName val="C-18"/>
      <sheetName val="견적서"/>
      <sheetName val="산출내역서"/>
      <sheetName val="원가"/>
      <sheetName val="교통대책내역"/>
      <sheetName val="산근터빈"/>
      <sheetName val="을지"/>
      <sheetName val="순환펌프"/>
      <sheetName val="저수조"/>
      <sheetName val="급,배기팬"/>
      <sheetName val="급탕순환펌프"/>
      <sheetName val="AH-1 "/>
      <sheetName val="OHU"/>
      <sheetName val="G2설비도급"/>
      <sheetName val="xxxxxx"/>
      <sheetName val="9609Aß"/>
      <sheetName val="업무계획1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토적표"/>
      <sheetName val="부안일위"/>
      <sheetName val="방음벽연장집계-여기까지만 출력"/>
      <sheetName val="R.C RAHMEN 해석"/>
      <sheetName val="공사원가"/>
      <sheetName val="참고"/>
      <sheetName val="5.모델링"/>
      <sheetName val="구역화물"/>
      <sheetName val="배수내역"/>
      <sheetName val="퇴직공제"/>
      <sheetName val="건강보험료"/>
      <sheetName val="노인장기요양보험료"/>
      <sheetName val="h-013211-2"/>
      <sheetName val="맨홀수량집계"/>
      <sheetName val="건축원가계산서"/>
      <sheetName val="장비 (2)"/>
      <sheetName val="지수적용공사비내역서"/>
      <sheetName val="SANBAISU"/>
      <sheetName val="Quantity"/>
      <sheetName val="??"/>
      <sheetName val="Du toan"/>
      <sheetName val="Keothep"/>
      <sheetName val="Re-bar"/>
      <sheetName val="입적표"/>
      <sheetName val="냉매배관"/>
      <sheetName val="드레인"/>
      <sheetName val="기타"/>
      <sheetName val="TRE TABLE"/>
      <sheetName val="하도내역 (철콘)"/>
      <sheetName val="공사유형"/>
      <sheetName val="CONCRETE"/>
      <sheetName val="세부내역서"/>
      <sheetName val="_x0000__x0008__x0000__x0004__x0000_"/>
      <sheetName val="ࠀ฀ࠀ؀ԀЀԀ̀"/>
      <sheetName val="소일위대가코드표"/>
      <sheetName val="경제성분석"/>
      <sheetName val="기둥"/>
      <sheetName val="구체"/>
      <sheetName val="비교1"/>
      <sheetName val="WEIGHT_LIST"/>
      <sheetName val="산#2-1_(2)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우수"/>
      <sheetName val="10.단면설계"/>
      <sheetName val="2~5.단면가정&amp;안정검토"/>
      <sheetName val="10.1.단면검토"/>
      <sheetName val="가설건물"/>
      <sheetName val="0217상가미분양자산"/>
      <sheetName val="중기비"/>
      <sheetName val="포장절단"/>
      <sheetName val="G.R300경비"/>
      <sheetName val="관급"/>
      <sheetName val="공통부대비"/>
      <sheetName val="동원인원산출"/>
      <sheetName val="UB2"/>
      <sheetName val="B"/>
      <sheetName val="공사종류(참고)"/>
      <sheetName val="2차선환산길이"/>
      <sheetName val="전계가"/>
      <sheetName val="2월가격표-ESG-1월"/>
      <sheetName val="변수값"/>
      <sheetName val="중기상차"/>
      <sheetName val="AS복구"/>
      <sheetName val="중기터파기"/>
      <sheetName val="L형옹벽(key)"/>
      <sheetName val="부표총괄"/>
      <sheetName val="현장명령서"/>
      <sheetName val="DHEQSUPT"/>
      <sheetName val="도장수량⿞陂_x0000_"/>
      <sheetName val="전체수⿞陂"/>
      <sheetName val="도장수량䀀⽎陂_x0000_"/>
      <sheetName val="전체수량집계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동원(_x0000__x0000_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공정data"/>
      <sheetName val="급여명세서"/>
      <sheetName val="급여등록"/>
      <sheetName val="SRC-B3U2"/>
      <sheetName val="UB Beam Box-up"/>
      <sheetName val="Rate"/>
      <sheetName val="DOOR&amp;WINDOW"/>
      <sheetName val="48전력선로일위"/>
      <sheetName val="일위목록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명세서"/>
      <sheetName val="1.1서버도입"/>
      <sheetName val="단가비교"/>
      <sheetName val="아산추가1220"/>
      <sheetName val="관급자재㧈_x0014_冈"/>
      <sheetName val="플랜트 설치"/>
      <sheetName val="계산결과(출력하지말것)"/>
      <sheetName val="동원(3-"/>
      <sheetName val="공사비산출내역"/>
      <sheetName val="태화42 "/>
      <sheetName val="토목공사"/>
      <sheetName val="유림총괄"/>
      <sheetName val="단가표"/>
      <sheetName val="list price"/>
      <sheetName val="유림콘도"/>
      <sheetName val="96보완계획7_12"/>
      <sheetName val="96보완계획7.12"/>
      <sheetName val="공사비"/>
      <sheetName val="우수공총괄수량집계"/>
      <sheetName val="터널길이별 m당 단가"/>
      <sheetName val="도장수량렉㜸᠀鹟"/>
      <sheetName val="전체수량丐彮"/>
      <sheetName val="동원(ࠆ㔳"/>
      <sheetName val="동원(씂鉫"/>
      <sheetName val="동원(씂恫"/>
      <sheetName val="동원(씍恫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확인서"/>
      <sheetName val="수원공공사비"/>
      <sheetName val="3.바닥판설계"/>
      <sheetName val="TOWER 12TON"/>
      <sheetName val="TOWER 10TON"/>
      <sheetName val="우수공사"/>
      <sheetName val="내역전기"/>
      <sheetName val="2공구수량"/>
      <sheetName val="신표지1"/>
      <sheetName val="95D"/>
      <sheetName val="94D"/>
      <sheetName val="N賃率-職"/>
      <sheetName val="A-TYPE 단위수량"/>
      <sheetName val="은_x0000_"/>
      <sheetName val="산근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대갑기성내역"/>
      <sheetName val="sort"/>
      <sheetName val="현장관리비_瓈¼甌¼헾"/>
      <sheetName val="상행-교대(_x0000__x0000__x0005__x0000_틀Ȝ"/>
      <sheetName val="철콘"/>
      <sheetName val="토목변경"/>
      <sheetName val="대운산출"/>
      <sheetName val="일위산출"/>
      <sheetName val="J형측구단위수량"/>
      <sheetName val="95삼성급(본사)"/>
      <sheetName val="연도별cash"/>
      <sheetName val="Basisdatei"/>
      <sheetName val="영업3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도장수량砟⼵᠁_xdb1f_"/>
      <sheetName val="도장수량砞⼵_xd801_᎒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᠘轒頀"/>
      <sheetName val="도장수량砐⼵、倩"/>
      <sheetName val="도장수량Ќၬ0_x0000_"/>
      <sheetName val="도장수량Ѐ/_x0000_"/>
      <sheetName val="도장수량㠐_xdb33_瀀겷"/>
      <sheetName val="도장수량Ї६0_x0000_"/>
      <sheetName val="도장수량Ђ佬0_x0000_"/>
      <sheetName val="도장수량Ћ牬0_x0000_"/>
      <sheetName val="전체수량Ђ牬"/>
      <sheetName val="도장수량砗伳_x0000_㢠"/>
      <sheetName val="도장수량Ј_xd86c_/_x0000_"/>
      <sheetName val="도장수량ࠚ꼴퀀옋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계약전체U_x0000_Ԁ"/>
      <sheetName val="광계통도 기입양식(기입후 Sheet숨기기)"/>
      <sheetName val="발주내역"/>
      <sheetName val="04.설변내역서"/>
      <sheetName val="8공구 강재 수량"/>
      <sheetName val="VXXXXX"/>
      <sheetName val="주공_갑지"/>
      <sheetName val="충돌_내용"/>
      <sheetName val="3BL공동구_수량"/>
      <sheetName val="PHC파일_천공_및_항타"/>
      <sheetName val="R_C_RAHMEN_해석"/>
      <sheetName val="허용전류_IEC_DATA"/>
      <sheetName val="하도내역_(철콘)"/>
      <sheetName val="5_모델링"/>
      <sheetName val="방음벽연장집계-여기까지만_출력"/>
      <sheetName val="투찰가"/>
      <sheetName val="납부서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터파기"/>
      <sheetName val="1공구_건정토건__x0000__x0000_"/>
      <sheetName val="단가산출서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EQUIP_LIST룕"/>
      <sheetName val="EQUIP_LISTⷕ"/>
      <sheetName val="EQUIP_LIST䣕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동원·_x0000__x0000_"/>
      <sheetName val="동원×"/>
      <sheetName val="노무비(전지2기)"/>
      <sheetName val="수목데이타 "/>
      <sheetName val="실행갑지"/>
      <sheetName val="중곡동"/>
      <sheetName val="결제방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시멘트 및 골재량산출"/>
      <sheetName val="허용전류_′近丂"/>
      <sheetName val="2연_x0000_́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1,2공구원가계산"/>
      <sheetName val="1,2공구원가계산쿱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백호우계수"/>
      <sheetName val="주거래인적사항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Summary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경비산출"/>
      <sheetName val="부재력정리"/>
      <sheetName val="수량산출Ü_x0000_䰀_xde75_"/>
      <sheetName val="수량산출ԯ_x0000_缀_x0000_"/>
      <sheetName val="수입"/>
      <sheetName val="20_x0000_"/>
      <sheetName val="상행-교대("/>
      <sheetName val="도장수량砗伳"/>
      <sheetName val="도장수량접켴"/>
      <sheetName val="계약전체U"/>
      <sheetName val="[EUL.XLS][EUL.XLS]도장수猱ﱭ/"/>
      <sheetName val="노무산출"/>
      <sheetName val="정산내역서"/>
      <sheetName val="_x0000__x0008__x0000__x0004__x0"/>
      <sheetName val="EACT10"/>
      <sheetName val="MEXICO-C"/>
      <sheetName val="wall"/>
      <sheetName val="Front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Bìa"/>
      <sheetName val="Bảng KLHT"/>
      <sheetName val="RC WORK"/>
      <sheetName val="VL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eq_data"/>
      <sheetName val="SEX"/>
      <sheetName val="TONGKE-HT"/>
      <sheetName val="H=4.0M"/>
      <sheetName val="1공구_x0005__x0000__x0000__x0000_"/>
      <sheetName val="허용전류_ê_x0000_Ԁ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POL6차-PIP怀꿟세"/>
      <sheetName val="0⒬ɾㇸ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매뉴얼"/>
      <sheetName val="2연괂警砀"/>
      <sheetName val="1공구산출내_x0000__x0000_"/>
      <sheetName val="총괄간_x0000_"/>
      <sheetName val="2차전체변경쌂瘅"/>
      <sheetName val="우각부보_x001f_"/>
      <sheetName val="구분표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전체수꠯G_x0000_"/>
      <sheetName val="도장수량ꌂ멭/_x0000_"/>
      <sheetName val="도장수량⠓_xd800_ꭢ"/>
      <sheetName val="동원(桬"/>
      <sheetName val="도장수량ꌂ/_x0000_"/>
      <sheetName val="도장수량堐༺_xd801_"/>
      <sheetName val="동원(ꌇ뵭"/>
      <sheetName val="동원(⼵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Div26_-_Elect"/>
      <sheetName val="BANG_TONG_HOP_(2)"/>
      <sheetName val="THCP_Lap_dat"/>
      <sheetName val="RAB_AR&amp;STR"/>
      <sheetName val="Nhan_cong"/>
      <sheetName val="Thiet_bi"/>
      <sheetName val="Vat_tu"/>
      <sheetName val="DM_ChiPhi"/>
      <sheetName val="May_TC"/>
      <sheetName val="Bang_KL"/>
      <sheetName val="TH_Kinh_phi"/>
      <sheetName val="A1_C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Du_toan2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_HOP_VL-NC1"/>
      <sheetName val="TONGKE3p_1"/>
      <sheetName val="TH_VL,_NC,_DDHT_Thanhphuoc1"/>
      <sheetName val="DON_GIA1"/>
      <sheetName val="CHITIET_VL-NC1"/>
      <sheetName val="Div26_-_Elect1"/>
      <sheetName val="BANG_TONG_HOP_(2)1"/>
      <sheetName val="THCP_Lap_dat1"/>
      <sheetName val="RAB_AR&amp;STR1"/>
      <sheetName val="Nhan_cong1"/>
      <sheetName val="Thiet_bi1"/>
      <sheetName val="Vat_tu1"/>
      <sheetName val="DM_ChiPhi1"/>
      <sheetName val="May_TC1"/>
      <sheetName val="Bang_KL1"/>
      <sheetName val="TH_Kinh_phi1"/>
      <sheetName val="A1_CN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_HOP_VL-NC2"/>
      <sheetName val="TONGKE3p_2"/>
      <sheetName val="TH_VL,_NC,_DDHT_Thanhphuoc2"/>
      <sheetName val="DON_GIA2"/>
      <sheetName val="CHITIET_VL-NC2"/>
      <sheetName val="Div26_-_Elect2"/>
      <sheetName val="BANG_TONG_HOP_(2)2"/>
      <sheetName val="THCP_Lap_dat2"/>
      <sheetName val="RAB_AR&amp;STR2"/>
      <sheetName val="Nhan_cong2"/>
      <sheetName val="Thiet_bi2"/>
      <sheetName val="Vat_tu2"/>
      <sheetName val="DM_ChiPhi2"/>
      <sheetName val="May_TC2"/>
      <sheetName val="Bang_KL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음료赐㭯"/>
      <sheetName val="1_x0002__x0000__x000c__x0000__x0000_"/>
      <sheetName val="배수유공블䣾"/>
      <sheetName val="허용전류_裪选"/>
      <sheetName val="허용전류_䃪氼᠝"/>
      <sheetName val="UEC영화관본공사내역"/>
      <sheetName val="데이터유효성"/>
      <sheetName val="옥룡잡비"/>
      <sheetName val="식재수량집계"/>
      <sheetName val="자재집계"/>
      <sheetName val="산출근거(지주목)"/>
      <sheetName val="공종"/>
      <sheetName val="손익집계(공장별)"/>
      <sheetName val="SCOPE OF WORK"/>
      <sheetName val="Sàn T1"/>
      <sheetName val="Lỗ thông gió"/>
      <sheetName val="NOTE"/>
      <sheetName val="131COMP"/>
      <sheetName val="총Ć??"/>
      <sheetName val="총Ć_x0000__x0000_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M1-XL-1b_KLthep"/>
      <sheetName val="LEGEND"/>
      <sheetName val="Dulieu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MH_RATE2"/>
      <sheetName val="DM_60611"/>
      <sheetName val="DG_thep_ma_kem1"/>
      <sheetName val="Lcau_-_Lxuc2"/>
      <sheetName val="CT_vat_lieu1"/>
      <sheetName val="Equip_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takeoff2"/>
      <sheetName val="Dầm -4.7m"/>
      <sheetName val="Scheme B Estimate "/>
      <sheetName val="Bang TH"/>
      <sheetName val="Shelves"/>
      <sheetName val="TINH GIA - SAN XUAT Vertico"/>
      <sheetName val="Notes"/>
      <sheetName val="DI-ESTI"/>
      <sheetName val="C.A02 - Confirmations"/>
      <sheetName val="3-PTDGT8 "/>
      <sheetName val="4-PTDG (T2)"/>
      <sheetName val="4-PTDG (T1)"/>
      <sheetName val="CONSOIDATE 4"/>
      <sheetName val="CONSOIDATE 2"/>
      <sheetName val="1CT-CAUTHANG-TT-T13(TRIU)&lt;16&gt;16"/>
      <sheetName val="3,CT-CAUTHANG-T23-24&gt;50"/>
      <sheetName val="지구단위계획"/>
      <sheetName val="인원계획-미화"/>
      <sheetName val="요약&amp;결과"/>
      <sheetName val="현장관리비__x0000__x0000_Ā_x0000__x0005_"/>
      <sheetName val="개화1°"/>
      <sheetName val="해운대V-B"/>
      <sheetName val="주요가정"/>
      <sheetName val="철거현황"/>
      <sheetName val="106C03曐ɀ"/>
      <sheetName val="집계내역서(가압 ㍚"/>
      <sheetName val="[EUL.XLS]도장수猱ﱭ/"/>
      <sheetName val="2연"/>
      <sheetName val="허용전류_ê"/>
      <sheetName val="설曘"/>
      <sheetName val="tggwan(_x0000__x0000_Ԁ_x0000_"/>
      <sheetName val="입력값"/>
      <sheetName val="설계기준 및 하중계산"/>
      <sheetName val="정산서"/>
      <sheetName val="NET ALL (M)"/>
      <sheetName val="현장별"/>
      <sheetName val="4.3 Scope of work "/>
      <sheetName val="pp1p"/>
      <sheetName val="pp3p_NC"/>
      <sheetName val="pp3p "/>
      <sheetName val="물량표(신)"/>
      <sheetName val="CGDATA"/>
      <sheetName val="BAG-2"/>
      <sheetName val="DAF-2"/>
      <sheetName val="Slim 2 cánh &amp; 2 vách"/>
      <sheetName val="phân tích hiệu quả"/>
      <sheetName val="삼홍테크"/>
      <sheetName val="MTL(AG)"/>
      <sheetName val="40洂书"/>
      <sheetName val="2F 회의실견적(5_1賨࠭׃⾭_x0000_"/>
      <sheetName val="2F 회의실견적(5_1_x0000__x0000__x0005__x0000_鍐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[EUL.XLS]도장수량쌀䄅/_x0000_"/>
      <sheetName val="[EUL.XLS]도장수량쌈㈅/_x0000_"/>
      <sheetName val="[EUL.XLS]도장수량쌀㈅/_x0000_"/>
      <sheetName val="[EUL.XLS]도장수량퀂_xde70_/_x0000_"/>
      <sheetName val="[EUL.XLS]동원(/_x0000_"/>
      <sheetName val="[EUL.XLS]도장수량츆鱪/_x0000_"/>
      <sheetName val="[EUL.XLS]도장수량츂鑪/_x0000_"/>
      <sheetName val="[EUL.XLS]도장수량_xdf68_/_x0000_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[EUL.XLS][EUL.XLS]__15"/>
      <sheetName val="1공구산출내역_x0000_"/>
      <sheetName val="20o销_x0000_"/>
      <sheetName val="20Y_x0000__x0000__x0000_"/>
      <sheetName val="20剙_x0010__x0000__x0000_"/>
      <sheetName val="일반공ఀ"/>
      <sheetName val="교통신_x0000__x0000_"/>
      <sheetName val="도장수량က"/>
      <sheetName val="인원투입계획"/>
      <sheetName val="경상비내역"/>
      <sheetName val="부대비내역"/>
      <sheetName val="배수문"/>
      <sheetName val="대부예산서"/>
      <sheetName val="가공비"/>
      <sheetName val="단위가격"/>
      <sheetName val="PAINT (2)"/>
      <sheetName val="제출내_x0000__x0000_Ā_x0000__x0005_"/>
      <sheetName val="PROCURE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6공구(당초_x0000_"/>
      <sheetName val="도장수량怀㿞ힽ_x0000_"/>
      <sheetName val="방음벽기초"/>
      <sheetName val="가로등수량수량"/>
      <sheetName val="발주서"/>
      <sheetName val="STRUCTURE"/>
      <sheetName val="dtct cong"/>
      <sheetName val="T"/>
      <sheetName val="B3A - TOWER A"/>
      <sheetName val="ptvt"/>
      <sheetName val="RC fin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Tổng kê"/>
      <sheetName val="CONTENTS"/>
      <sheetName val="Appendix I(KBC2009_W)"/>
      <sheetName val="Appendix II(KBC2009_E)"/>
      <sheetName val="Appendix III"/>
      <sheetName val="tifico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SGC-Rate"/>
      <sheetName val="HS"/>
      <sheetName val="노상장99.3"/>
      <sheetName val="수량산출Ü"/>
      <sheetName val="1공구_x0005_"/>
      <sheetName val="1_x0002_"/>
      <sheetName val="중기사용료목록"/>
      <sheetName val="덕전리"/>
      <sheetName val="품ꢀ᠞_x0000_"/>
      <sheetName val="품_x0002__x0000_莨"/>
      <sheetName val="품밽 ဠ"/>
      <sheetName val="품밽V⇠"/>
      <sheetName val="9Ԁ_x0000_缀"/>
      <sheetName val="Tenants"/>
      <sheetName val="POL6차¤_x0000_Ԁ_x0000_耀顔ḯ"/>
      <sheetName val="도장수량ꀍ㑰0_x0000_"/>
      <sheetName val="동원(堓ᬳ"/>
      <sheetName val="도장수량ꀂ坰0_x0000_"/>
      <sheetName val="도장수량ꀂ텰/_x0000_"/>
      <sheetName val="도장수량ꀀ濡쏴_x0000_"/>
      <sheetName val="도장수량؀_x0001__x0000__x0000_"/>
      <sheetName val="동원(؀_x0001_"/>
      <sheetName val="도장수량ꀏᡰ0_x0000_"/>
      <sheetName val="동원(ꀍ왰"/>
      <sheetName val="동원(ꀉ왰"/>
      <sheetName val="도장수량젓༴윱"/>
      <sheetName val="도장수량ꀀ㍰0_x0000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Eq. Mobilization"/>
      <sheetName val="직노"/>
      <sheetName val="101동"/>
      <sheetName val="220 (2)"/>
      <sheetName val="내역(가지)"/>
      <sheetName val="계획금액"/>
      <sheetName val="1 자원총괄"/>
      <sheetName val="대공종"/>
      <sheetName val="통계연보"/>
      <sheetName val="연습"/>
      <sheetName val="HW일위"/>
      <sheetName val="2.펌프장(사급자재)"/>
      <sheetName val="102역사"/>
      <sheetName val="코드표"/>
      <sheetName val="01AC"/>
      <sheetName val="현장"/>
      <sheetName val="Indirect Cost"/>
      <sheetName val="골조"/>
      <sheetName val="RE9604"/>
      <sheetName val="총공사비"/>
      <sheetName val="시화점실행"/>
      <sheetName val="Resource2"/>
      <sheetName val="재료비내역서"/>
      <sheetName val="콘크리트타설집계표"/>
      <sheetName val="98지급계획"/>
      <sheetName val="토공내역"/>
      <sheetName val="95년12월말"/>
      <sheetName val="cost"/>
      <sheetName val="일위"/>
      <sheetName val="산출"/>
      <sheetName val="견적율"/>
      <sheetName val="교수설계"/>
      <sheetName val="처리현황"/>
      <sheetName val="96정변2"/>
      <sheetName val="부자재 적용비율"/>
      <sheetName val="최초 bpm"/>
      <sheetName val="데리네이타현황"/>
      <sheetName val="실행_1_"/>
      <sheetName val="고등학교"/>
      <sheetName val="예산M11A"/>
      <sheetName val="인천제철"/>
      <sheetName val="Customer Databas"/>
      <sheetName val="주요기준"/>
      <sheetName val="설계예산서"/>
      <sheetName val="#3_일위대가목록"/>
      <sheetName val="지질조사"/>
      <sheetName val="약품공급2"/>
      <sheetName val="인공산출"/>
      <sheetName val="1Month+Sheet2!"/>
      <sheetName val="공기압축기실"/>
      <sheetName val="적점"/>
      <sheetName val="공사진행"/>
      <sheetName val="집 계 표"/>
      <sheetName val="제경비율"/>
      <sheetName val="추가예산"/>
      <sheetName val="b_balju"/>
      <sheetName val="1회"/>
      <sheetName val="CABLE DATA"/>
      <sheetName val="5회토적"/>
      <sheetName val="현장관리비참조"/>
      <sheetName val="?"/>
      <sheetName val="12"/>
      <sheetName val="30"/>
      <sheetName val="31"/>
      <sheetName val="32"/>
      <sheetName val="33"/>
      <sheetName val="34"/>
      <sheetName val="60"/>
      <sheetName val="61"/>
      <sheetName val="62"/>
      <sheetName val="63"/>
      <sheetName val="80"/>
      <sheetName val="81"/>
      <sheetName val="82"/>
      <sheetName val="90"/>
      <sheetName val="91"/>
      <sheetName val="92"/>
      <sheetName val="100"/>
      <sheetName val="ㄱ1"/>
      <sheetName val="ㄴ"/>
      <sheetName val="ㄷ"/>
      <sheetName val="ㄹ"/>
      <sheetName val="ㅁ"/>
      <sheetName val="71"/>
      <sheetName val="Personnel"/>
      <sheetName val="예산대비"/>
      <sheetName val="04변경-상하朌"/>
      <sheetName val="상행-교대(A1-A_x0010__x0000_"/>
      <sheetName val="상행-교대(A1-A׃⿫"/>
      <sheetName val="도장수량ꀍ葰0_x0000_"/>
      <sheetName val="동원(ꀂ葰"/>
      <sheetName val="도장수량⠲來倀⁏"/>
      <sheetName val="동원(ꀐ⹰"/>
      <sheetName val="도장수량ꀃ灰0_x0000_"/>
      <sheetName val="도장수량䠏霳䠀댊"/>
      <sheetName val="동원(젬漶"/>
      <sheetName val="도장수량　辌䒓_x0000_"/>
      <sheetName val="도장수량ꀏ/_x0000_"/>
      <sheetName val="전체수퀀䳘ࡣ"/>
      <sheetName val="전체수退觭绸"/>
      <sheetName val="전체수ࠢ㘸저"/>
      <sheetName val="도장수량栦㚊ࠀż"/>
      <sheetName val="도장수량树ྊ瀁_xdaf0_"/>
      <sheetName val="도장수량_x0000_⾒ꑂ_x0000_"/>
      <sheetName val="도장수량뀀쾑譍_x0000_"/>
      <sheetName val="도장수량ꀏ/_x0000_"/>
      <sheetName val="도장수량ꀂ/_x0000_"/>
      <sheetName val="도장수량蠐䠀쨓"/>
      <sheetName val="도장수량䠌輶栀＂"/>
      <sheetName val="도장수량⠐辈ך"/>
      <sheetName val="도장수량䠒輶瀀㬎"/>
      <sheetName val="도장수량켴瀀膧"/>
      <sheetName val="동원(᠘碌"/>
      <sheetName val="동원(ꀉ镰"/>
      <sheetName val="동원(ꀢ镰"/>
      <sheetName val="도장수량ꀊ豰/_x0000_"/>
      <sheetName val="동원(뎆"/>
      <sheetName val="1차분계약내역"/>
      <sheetName val="1차분계약내역ɡ"/>
      <sheetName val="1차분계약내역"/>
      <sheetName val="4배"/>
      <sheetName val="3배"/>
      <sheetName val="6배"/>
      <sheetName val="5배"/>
      <sheetName val="1배"/>
      <sheetName val="Sheet1_(2)7"/>
      <sheetName val="7_1유효폭7"/>
      <sheetName val="방배동내역_(총괄)7"/>
      <sheetName val="물가변동_총괄서7"/>
      <sheetName val="허용전류-IEC_DATA7"/>
      <sheetName val="EQUIP_LIST7"/>
      <sheetName val="본선_토공_분배표7"/>
      <sheetName val="토공_갑지6"/>
      <sheetName val="현장관리비_산출내역7"/>
      <sheetName val="단면_(2)7"/>
      <sheetName val="3_공통공사대비6"/>
      <sheetName val="BOX_본체6"/>
      <sheetName val="각사별공사비분개_6"/>
      <sheetName val="을_26"/>
      <sheetName val="을_16"/>
      <sheetName val="1_취수장6"/>
      <sheetName val="해외_연수비용_계산-삭제6"/>
      <sheetName val="해외_기술훈련비_(합계)6"/>
      <sheetName val="Pier_36"/>
      <sheetName val="3련_BOX6"/>
      <sheetName val="_6"/>
      <sheetName val="6PILE__(돌출)6"/>
      <sheetName val="BOX(1_5X1_5)5"/>
      <sheetName val="장비투입_(2)5"/>
      <sheetName val="2000년_공정표5"/>
      <sheetName val="TYPE_A5"/>
      <sheetName val="1_설계조건5"/>
      <sheetName val="C_&amp;_G_RHS5"/>
      <sheetName val="Man_Hole5"/>
      <sheetName val="1공구_건정토건_토공5"/>
      <sheetName val="내역서_5"/>
      <sheetName val="ITB_COST5"/>
      <sheetName val="BSD_(2)5"/>
      <sheetName val="CATCH_BASIN5"/>
      <sheetName val="입출재고현황_(2)5"/>
      <sheetName val="WEIGHT_LIST5"/>
      <sheetName val="산#2-1_(2)5"/>
      <sheetName val="설산1_나4"/>
      <sheetName val="5_3_단면가정5"/>
      <sheetName val="Process_Piping5"/>
      <sheetName val="1_토공4"/>
      <sheetName val="2차전체변경예정_(2)4"/>
      <sheetName val="자재_집계표4"/>
      <sheetName val="수량산출서_갑지4"/>
      <sheetName val="단가_4"/>
      <sheetName val="일위대가_(PM)4"/>
      <sheetName val="조도계산서_(도서)4"/>
      <sheetName val="2F_회의실견적(5_14_일대)4"/>
      <sheetName val="plan&amp;section_of_foundation4"/>
      <sheetName val="design_criteria4"/>
      <sheetName val="준검_내역서4"/>
      <sheetName val="제출내역_(2)4"/>
      <sheetName val="주공_갑지3"/>
      <sheetName val="SBT_NO_Proj__Controlling_Repor4"/>
      <sheetName val="할증_4"/>
      <sheetName val="Raw_Data4"/>
      <sheetName val="충돌_내용3"/>
      <sheetName val="3BL공동구_수량3"/>
      <sheetName val="PHC파일_천공_및_항타3"/>
      <sheetName val="허용전류_IEC_DATA3"/>
      <sheetName val="5_모델링3"/>
      <sheetName val="하도내역_(철콘)3"/>
      <sheetName val="R_C_RAHMEN_해석3"/>
      <sheetName val="방음벽연장집계-여기까지만_출력3"/>
      <sheetName val="Du_toan4"/>
      <sheetName val="G_R300경비3"/>
      <sheetName val="장비_(2)3"/>
      <sheetName val="118_세금과공과4"/>
      <sheetName val="108_수선비4"/>
      <sheetName val="25_보증금(임차보증금외)4"/>
      <sheetName val="Debt_Service_Schedule4"/>
      <sheetName val="Invested_Capital4"/>
      <sheetName val="Deteriorated_Asset4"/>
      <sheetName val="TRE_TABLE3"/>
      <sheetName val="연결분개(거래_채권채무)_(2)5"/>
      <sheetName val="연결분개(거래_채권채무)5"/>
      <sheetName val="만기_(2)5"/>
      <sheetName val="1_외주공사4"/>
      <sheetName val="2_직영공사4"/>
      <sheetName val="P50_subsequent3"/>
      <sheetName val="Significant_Processes3"/>
      <sheetName val="7__2_3"/>
      <sheetName val="7_(2)3"/>
      <sheetName val="2_23"/>
      <sheetName val="2_2_Yrly_Comparison3"/>
      <sheetName val="5__BSC_Developmt3"/>
      <sheetName val="(참고)개인별_임금인상안3"/>
      <sheetName val="(참고)DC형_선택자_퇴직금_추계3"/>
      <sheetName val="완성차_미수금3"/>
      <sheetName val="3__BSC_NC_ratio3"/>
      <sheetName val="1_변경범위3"/>
      <sheetName val="2_생산성-23"/>
      <sheetName val="Cash_Flows3"/>
      <sheetName val="Inventory_and_Purchases3"/>
      <sheetName val="Assumptions_and_Dashboard3"/>
      <sheetName val="Headcount_Overview3"/>
      <sheetName val="24_보증금(전신전화가입권)3"/>
      <sheetName val="3_판관비명세서3"/>
      <sheetName val="בית_השקעות3"/>
      <sheetName val="9,10월신제품_(2)4"/>
      <sheetName val="시산표_(2)3"/>
      <sheetName val="Package_34"/>
      <sheetName val="low_schedule4"/>
      <sheetName val="cellar_lighting4"/>
      <sheetName val="main_building4"/>
      <sheetName val="auxiliary_building4"/>
      <sheetName val="highbay_lighting4"/>
      <sheetName val="cable_tray4"/>
      <sheetName val="10_단면설계4"/>
      <sheetName val="2~5_단면가정&amp;안정검토4"/>
      <sheetName val="10_1_단면검토4"/>
      <sheetName val="UB_Beam_Box-up3"/>
      <sheetName val="[EUL_XLS][EUL_XLS]전체수ḱ텭/"/>
      <sheetName val="[EUL_XLS][EUL_XLS]전체수ḱ푭/"/>
      <sheetName val="[EUL_XLS][EUL_XLS]전체수량/"/>
      <sheetName val="[EUL_XLS][EUL_XLS]도장수량猀ﱭ/"/>
      <sheetName val="[EUL_XLS][EUL_XLS]도장수猱ﱭ/倀"/>
      <sheetName val="[EUL_XLS][EUL_XLS]도장수량쌀䄅/"/>
      <sheetName val="[EUL_XLS][EUL_XLS]도장수량쌈㈅/"/>
      <sheetName val="[EUL_XLS][EUL_XLS]도장수량쌀㈅/"/>
      <sheetName val="H=4_0M"/>
      <sheetName val="96보완계획7_124"/>
      <sheetName val="태화42_3"/>
      <sheetName val="3_바닥판설계3"/>
      <sheetName val="AH-1_3"/>
      <sheetName val="1_1서버도입3"/>
      <sheetName val="플랜트_설치3"/>
      <sheetName val="Gia_VLNCMTC4"/>
      <sheetName val="TONGKE3p_3"/>
      <sheetName val="TH_VL,_NC,_DDHT_Thanhphuoc3"/>
      <sheetName val="CHITIET_VL-NC3"/>
      <sheetName val="A-TYPE_단위수량3"/>
      <sheetName val="터널길이별_m당_단가3"/>
      <sheetName val="list_price3"/>
      <sheetName val="TOWER_12TON3"/>
      <sheetName val="TOWER_10TON3"/>
      <sheetName val="수량산출Ü䰀"/>
      <sheetName val="Div26_-_Elect3"/>
      <sheetName val="BANG_TONG_HOP_(2)3"/>
      <sheetName val="THCP_Lap_dat3"/>
      <sheetName val="Nhan_cong3"/>
      <sheetName val="Thiet_bi3"/>
      <sheetName val="Vat_tu3"/>
      <sheetName val="DM_ChiPhi3"/>
      <sheetName val="May_TC3"/>
      <sheetName val="TH_Kinh_phi3"/>
      <sheetName val="A1_CN3"/>
      <sheetName val="광계통도_기입양식(기입후_Sheet숨기기)"/>
      <sheetName val="[EUL_XLS][EUL_XLS]도장수량퀂/"/>
      <sheetName val="[EUL_XLS][EUL_XLS]동원(/"/>
      <sheetName val="[EUL_XLS][EUL_XLS]도장수량츆鱪/"/>
      <sheetName val="[EUL_XLS][EUL_XLS]도장수량츂鑪/"/>
      <sheetName val="[EUL_XLS][EUL_XLS]도장수량/"/>
      <sheetName val="시멘트_및_골재량산출2"/>
      <sheetName val="04_설변내역서3"/>
      <sheetName val="수목데이타_3"/>
      <sheetName val="선적schedule_(2)"/>
      <sheetName val="List_Equip"/>
      <sheetName val="Process_C_(1-166)"/>
      <sheetName val="tabulation_of_deductions"/>
      <sheetName val="INPUT_DATA_HERE"/>
      <sheetName val="Schedule_S-Curve_Revision#3"/>
      <sheetName val="Code_02"/>
      <sheetName val="Code_03"/>
      <sheetName val="Code_04"/>
      <sheetName val="Code_05"/>
      <sheetName val="Code_06"/>
      <sheetName val="Code_07"/>
      <sheetName val="Code_09"/>
      <sheetName val="Quotation_-_ECB"/>
      <sheetName val="Quotation_-_Panelboard"/>
      <sheetName val="fixture_qty"/>
      <sheetName val="pwr17f_(2)"/>
      <sheetName val="pwr16f_(2)"/>
      <sheetName val="Grounding_"/>
      <sheetName val="_Preliminaries"/>
      <sheetName val="TOWER_3&amp;4"/>
      <sheetName val="ltg_(3)"/>
      <sheetName val="PA_BGM"/>
      <sheetName val="기성신청현황_"/>
      <sheetName val="원가계산서_(3)"/>
      <sheetName val="원가계산서_(2)"/>
      <sheetName val="[EUL_XLS]전체수ḱ텭/2"/>
      <sheetName val="[EUL_XLS]전체수ḱ푭/2"/>
      <sheetName val="8공구_강재_수량3"/>
      <sheetName val="8월_노무비(수정)2"/>
      <sheetName val="8월_노무_2"/>
      <sheetName val="8월_투입_금액(관리-매일)2"/>
      <sheetName val="본사,외주_투입합계_집계2"/>
      <sheetName val="본사_투입_집계_2"/>
      <sheetName val="외주_투입_집계(관리)2"/>
      <sheetName val="외주_투입_집계(철근)2"/>
      <sheetName val="외주_투입_집계(목공-김홍길)2"/>
      <sheetName val="8월_노무__철근2"/>
      <sheetName val="8월_노무__목공2"/>
      <sheetName val="8월_노무_목공_용역_(다온,대동,원곡)2"/>
      <sheetName val="8월_노무_목공_타설2"/>
      <sheetName val="8월_노무_목공_비계2"/>
      <sheetName val="8월_노무_목공_원본2"/>
      <sheetName val="7월_노무_2"/>
      <sheetName val="7월_투입_금액(관리-매일)2"/>
      <sheetName val="우각부보"/>
      <sheetName val="1공구"/>
      <sheetName val="F_L(1)"/>
      <sheetName val="내역서_표지_"/>
      <sheetName val="분야별_집계표"/>
      <sheetName val="_공사설정_"/>
      <sheetName val="[EUL_XLS]도장수猱ﱭ/"/>
      <sheetName val="[EUL_XLS][EUL_XLS]도장수猱ﱭ/"/>
      <sheetName val="도장수량렓嬴㠀"/>
      <sheetName val="도장수량⠓ꭢ"/>
      <sheetName val="도장수량堐༺"/>
      <sheetName val="도장수량ԋ/"/>
      <sheetName val="[EUL_XLS][EUL_XLS][EUL_XLS]___2"/>
      <sheetName val="[EUL_XLS][EUL_XLS][EUL_XLS]___3"/>
      <sheetName val="[EUL_XLS][EUL_XLS][EUL_XLS]___4"/>
      <sheetName val="[EUL_XLS][EUL_XLS][EUL_XLS]___5"/>
      <sheetName val="[EUL_XLS][EUL_XLS][EUL_XLS]___6"/>
      <sheetName val="[EUL_XLS][EUL_XLS][EUL_XLS]___7"/>
      <sheetName val="[EUL_XLS][EUL_XLS][EUL_XLS]___8"/>
      <sheetName val="[EUL_XLS][EUL_XLS][EUL_XLS]___9"/>
      <sheetName val="현장관리비_Ā"/>
      <sheetName val="상행-교대(A1-A횸ʉ"/>
      <sheetName val="woo_x0000__x0000__x0005__x0000_"/>
      <sheetName val="woo_x0000__x0000__x0005__x0000_푰"/>
      <sheetName val="woo_x0000__x0000__x0005__x0000_"/>
      <sheetName val="woo_x0000__x0000__x0000__x0000_Ⳁ"/>
      <sheetName val="tggwan(_x0000__x0000__x0005__x0000_"/>
      <sheetName val="tggwan(ၒ_x0000__x0000__x0000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/>
      <sheetData sheetId="1198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 refreshError="1"/>
      <sheetData sheetId="1499" refreshError="1"/>
      <sheetData sheetId="1500" refreshError="1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 refreshError="1"/>
      <sheetData sheetId="1520" refreshError="1"/>
      <sheetData sheetId="1521" refreshError="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 refreshError="1"/>
      <sheetData sheetId="1563" refreshError="1"/>
      <sheetData sheetId="1564" refreshError="1"/>
      <sheetData sheetId="1565" refreshError="1"/>
      <sheetData sheetId="1566"/>
      <sheetData sheetId="1567"/>
      <sheetData sheetId="1568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 refreshError="1"/>
      <sheetData sheetId="2235" refreshError="1"/>
      <sheetData sheetId="2236" refreshError="1"/>
      <sheetData sheetId="2237"/>
      <sheetData sheetId="2238"/>
      <sheetData sheetId="2239" refreshError="1"/>
      <sheetData sheetId="2240" refreshError="1"/>
      <sheetData sheetId="224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/>
      <sheetData sheetId="2274" refreshError="1"/>
      <sheetData sheetId="2275" refreshError="1"/>
      <sheetData sheetId="2276" refreshError="1"/>
      <sheetData sheetId="2277" refreshError="1"/>
      <sheetData sheetId="2278"/>
      <sheetData sheetId="2279"/>
      <sheetData sheetId="2280"/>
      <sheetData sheetId="228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/>
      <sheetData sheetId="2397"/>
      <sheetData sheetId="2398"/>
      <sheetData sheetId="2399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/>
      <sheetData sheetId="2419"/>
      <sheetData sheetId="2420"/>
      <sheetData sheetId="242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 refreshError="1"/>
      <sheetData sheetId="2840" refreshError="1"/>
      <sheetData sheetId="2841" refreshError="1"/>
      <sheetData sheetId="2842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/>
      <sheetData sheetId="2910" refreshError="1"/>
      <sheetData sheetId="2911" refreshError="1"/>
      <sheetData sheetId="2912" refreshError="1"/>
      <sheetData sheetId="2913" refreshError="1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/>
      <sheetData sheetId="3158" refreshError="1"/>
      <sheetData sheetId="3159" refreshError="1"/>
      <sheetData sheetId="3160" refreshError="1"/>
      <sheetData sheetId="316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/>
      <sheetData sheetId="3496"/>
      <sheetData sheetId="3497"/>
      <sheetData sheetId="3498"/>
      <sheetData sheetId="3499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설 계"/>
      <sheetName val="입출재고현황 (2)"/>
      <sheetName val="내역서"/>
      <sheetName val="추풍최종"/>
      <sheetName val="INPUT"/>
      <sheetName val="양수장(기계)"/>
      <sheetName val="차액보증"/>
      <sheetName val="노임"/>
      <sheetName val="A-4"/>
      <sheetName val="도급"/>
      <sheetName val="갑지"/>
      <sheetName val="2000년하반기"/>
      <sheetName val="단가"/>
      <sheetName val="전기"/>
      <sheetName val="45,46"/>
      <sheetName val="기본DATA"/>
      <sheetName val="지급자재"/>
      <sheetName val="취수탑"/>
      <sheetName val="품셈TABLE"/>
      <sheetName val="횡배수관토공수량"/>
      <sheetName val="3F"/>
      <sheetName val="일위대가(가설)"/>
      <sheetName val="점수계산1-2"/>
      <sheetName val="표지"/>
      <sheetName val="단가표"/>
      <sheetName val="내역(설계)"/>
      <sheetName val="Sheet5"/>
      <sheetName val="기계내역"/>
      <sheetName val="전신환매도율"/>
      <sheetName val="BID"/>
      <sheetName val="일위대가(계측기설치)"/>
      <sheetName val="건축내역"/>
      <sheetName val="반중력식옹벽"/>
      <sheetName val="기초자료(x)"/>
      <sheetName val="2000년1차"/>
      <sheetName val="2000전체분"/>
      <sheetName val="공문"/>
      <sheetName val="낙찰표"/>
      <sheetName val="ABUT수량-A1"/>
      <sheetName val="슬래브"/>
      <sheetName val="1호맨홀토공"/>
      <sheetName val="토공실행"/>
      <sheetName val="전계가"/>
      <sheetName val="청천내"/>
      <sheetName val="G.R300경비"/>
      <sheetName val="조명율표"/>
      <sheetName val="DC-O-4-S(설명서)"/>
      <sheetName val="국공유지및사유지"/>
      <sheetName val="98수문일위"/>
      <sheetName val="설계"/>
      <sheetName val="현경"/>
      <sheetName val="EACT10"/>
      <sheetName val="인건비"/>
      <sheetName val="공사비집계"/>
      <sheetName val="시멘트"/>
      <sheetName val="ASP포장"/>
      <sheetName val="통합"/>
      <sheetName val="내역"/>
      <sheetName val="말뚝기초"/>
      <sheetName val="원가"/>
      <sheetName val="원본"/>
      <sheetName val="BSD (2)"/>
      <sheetName val="7.가스"/>
      <sheetName val="MEXICO-C"/>
      <sheetName val="준검 내역서"/>
      <sheetName val="단면 (2)"/>
      <sheetName val="1.취수장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내역표지"/>
      <sheetName val="공사내역"/>
      <sheetName val="일위대가"/>
      <sheetName val="구조물공"/>
      <sheetName val="배수공"/>
      <sheetName val="부대공"/>
      <sheetName val="토공"/>
      <sheetName val="포장공"/>
      <sheetName val="단면"/>
      <sheetName val="총공사내역서"/>
      <sheetName val="본관"/>
      <sheetName val="견"/>
      <sheetName val="관개"/>
      <sheetName val="전신"/>
      <sheetName val="부대내역"/>
      <sheetName val="4)유동표"/>
      <sheetName val="설계예산서"/>
      <sheetName val="danga"/>
      <sheetName val="ilch"/>
      <sheetName val="제수"/>
      <sheetName val="공기"/>
      <sheetName val="을"/>
      <sheetName val="노임이"/>
      <sheetName val="Sheet17"/>
      <sheetName val="토목주소"/>
      <sheetName val="프랜트면허"/>
      <sheetName val="Y-WORK"/>
      <sheetName val="설계개요"/>
      <sheetName val="배수통관(좌)"/>
      <sheetName val="직공비"/>
      <sheetName val="Macro1"/>
      <sheetName val="Sheet2"/>
      <sheetName val="EQUIPMENT -2"/>
      <sheetName val="예산변경사항"/>
      <sheetName val="단가(반정1교-원주)"/>
      <sheetName val="교통대책내역"/>
      <sheetName val="개요"/>
      <sheetName val="현장"/>
      <sheetName val="D-3109"/>
      <sheetName val="부안일위"/>
      <sheetName val="Apt내역"/>
      <sheetName val="경상비"/>
      <sheetName val="일위대가표"/>
      <sheetName val="Sheet1 (2)"/>
      <sheetName val="예산변경원인분석"/>
      <sheetName val="하수급견적대비"/>
      <sheetName val="설계내역서"/>
      <sheetName val="단가산출"/>
      <sheetName val="노무비"/>
      <sheetName val="장비"/>
      <sheetName val="산근1"/>
      <sheetName val="노무"/>
      <sheetName val="자재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좌측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매원개착터널총괄"/>
      <sheetName val="JUCKEYK"/>
      <sheetName val="일반공사"/>
      <sheetName val="양수장내역"/>
      <sheetName val="별표집계"/>
      <sheetName val="교량전기"/>
      <sheetName val="현장관리비 산출내역"/>
      <sheetName val="송라터널총괄"/>
      <sheetName val="주방환기"/>
      <sheetName val="기초1"/>
      <sheetName val="주상도"/>
      <sheetName val="노임단가"/>
      <sheetName val="차선도색현황"/>
      <sheetName val="관급"/>
      <sheetName val="물량집계"/>
      <sheetName val="변경후-SHEET"/>
      <sheetName val="준공시전망_원본"/>
      <sheetName val="남양내역"/>
      <sheetName val="물량표"/>
      <sheetName val="소방사항"/>
      <sheetName val="하수실행"/>
      <sheetName val="ITEM"/>
      <sheetName val="EJ"/>
      <sheetName val="단가일람표"/>
      <sheetName val="AIR SHOWER(3인용)"/>
      <sheetName val="이방변동"/>
      <sheetName val="산출내역서집계표"/>
      <sheetName val="98비정기소모"/>
      <sheetName val="계산중"/>
      <sheetName val="횡배위치"/>
      <sheetName val="부대시설"/>
      <sheetName val="수량이동"/>
      <sheetName val="DATA"/>
      <sheetName val="자압"/>
      <sheetName val="SG"/>
      <sheetName val="간접1"/>
      <sheetName val="1.설계조건"/>
      <sheetName val="IMPEADENCE MAP 취수장"/>
      <sheetName val="접지수량"/>
      <sheetName val="기초자료"/>
      <sheetName val="토사(PE)"/>
      <sheetName val="단면가정"/>
      <sheetName val="2003년내역"/>
      <sheetName val="인부신상자료"/>
      <sheetName val="전화번호DATA (2001)"/>
      <sheetName val="S0"/>
      <sheetName val="견적대비"/>
      <sheetName val="직노"/>
      <sheetName val="공사비예산서(토목분)"/>
      <sheetName val="401"/>
      <sheetName val="가설공사내역"/>
      <sheetName val="옹벽철근"/>
      <sheetName val="기둥(원형)"/>
      <sheetName val="계약내역서(을지)"/>
      <sheetName val="금액내역서"/>
      <sheetName val="금액"/>
      <sheetName val="하조서"/>
      <sheetName val="내역서 "/>
      <sheetName val="내역서단가산출용"/>
      <sheetName val="대전-교대(A1-A2)"/>
      <sheetName val="흄관기초"/>
      <sheetName val="품셈(기초)"/>
      <sheetName val="전차선로 물량표"/>
      <sheetName val="Total"/>
      <sheetName val="부대공사비"/>
      <sheetName val="견적서"/>
      <sheetName val="2.대외공문"/>
      <sheetName val="중기손료"/>
      <sheetName val="실행내역서 "/>
      <sheetName val="수량산출"/>
      <sheetName val="품셈총괄표"/>
      <sheetName val="C1ㅇ"/>
      <sheetName val="#REF"/>
      <sheetName val="원가계산서"/>
      <sheetName val="3.공통공사대비"/>
      <sheetName val="APT"/>
      <sheetName val="부속동"/>
      <sheetName val="을지"/>
      <sheetName val="처리현황"/>
      <sheetName val="학생내역"/>
      <sheetName val="위치조서"/>
      <sheetName val="대목"/>
      <sheetName val="별표"/>
      <sheetName val="자재조사표"/>
      <sheetName val="식재총괄"/>
      <sheetName val="연결임시"/>
      <sheetName val="DATE"/>
      <sheetName val="인사자료총집계"/>
      <sheetName val="갑지1"/>
      <sheetName val="정보"/>
      <sheetName val="MAT"/>
      <sheetName val="기초입력"/>
      <sheetName val="청산공사"/>
      <sheetName val="공사개요"/>
      <sheetName val="대비"/>
      <sheetName val="XL4Poppy"/>
      <sheetName val="sw1"/>
      <sheetName val="NOMUBI"/>
      <sheetName val="일위대가_계측기설치_"/>
      <sheetName val="입출재고현황 _2_"/>
      <sheetName val="단가대비표"/>
      <sheetName val="실행대비"/>
      <sheetName val="현장별"/>
      <sheetName val="토공사"/>
      <sheetName val="단위수량(출력X)"/>
      <sheetName val="수량집계"/>
      <sheetName val="8S발주관리대장"/>
      <sheetName val="BLOCK(1)"/>
      <sheetName val="내역(전체)"/>
      <sheetName val="계약ITEM"/>
      <sheetName val="실행철강하도"/>
      <sheetName val="포장공사"/>
      <sheetName val="총괄내역서"/>
      <sheetName val="MCC제원"/>
      <sheetName val="시화점실행"/>
      <sheetName val="총내역서"/>
      <sheetName val="지장물C"/>
      <sheetName val="집계표"/>
      <sheetName val="TEBAK2"/>
      <sheetName val="일위집계표"/>
      <sheetName val="LEGEND"/>
      <sheetName val="견적대비표"/>
      <sheetName val="실행내역"/>
      <sheetName val="L_RPTB02_01"/>
      <sheetName val="단가 및 재료비"/>
      <sheetName val="잡비"/>
      <sheetName val="옥외"/>
      <sheetName val="일위대가목차"/>
      <sheetName val="CODE"/>
      <sheetName val="4-3 보온 기본물량집계"/>
      <sheetName val="WORK"/>
      <sheetName val="내역서(총괄)"/>
      <sheetName val="단가조건(02년)"/>
      <sheetName val="SLAB"/>
      <sheetName val="sort"/>
      <sheetName val="원가계산(2)"/>
      <sheetName val="단가산출1"/>
      <sheetName val="계화배수"/>
      <sheetName val="단가비교"/>
      <sheetName val="단가산출서"/>
      <sheetName val="지질조사"/>
      <sheetName val="전기일위대가"/>
      <sheetName val="용소리교"/>
      <sheetName val="I一般比"/>
      <sheetName val="교각1"/>
      <sheetName val="1월"/>
      <sheetName val="배방교"/>
      <sheetName val="유림골조"/>
      <sheetName val="차수"/>
      <sheetName val="산근"/>
      <sheetName val="수량산출서"/>
      <sheetName val="구미"/>
      <sheetName val="데리네이타현황"/>
      <sheetName val="날개벽"/>
      <sheetName val="일위"/>
      <sheetName val="200"/>
      <sheetName val="DS적용내역서"/>
      <sheetName val="경영상태"/>
      <sheetName val="정부노임단가"/>
      <sheetName val="guard(mac)"/>
      <sheetName val="토목"/>
      <sheetName val="매입세"/>
      <sheetName val="FURNITURE-01"/>
      <sheetName val="자동제어"/>
      <sheetName val="6호기"/>
      <sheetName val="MOTOR"/>
      <sheetName val="환율change"/>
      <sheetName val="설계명세서"/>
      <sheetName val="날개벽수량표"/>
      <sheetName val="Requirement(Work Crew)"/>
      <sheetName val="구의33고"/>
      <sheetName val="SULKEA"/>
      <sheetName val="갑지(추정)"/>
      <sheetName val="9GNG운반"/>
      <sheetName val="찍기"/>
      <sheetName val="손익현황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전체도급"/>
      <sheetName val="부대대비"/>
      <sheetName val="냉연집계"/>
      <sheetName val="역T형"/>
      <sheetName val="MAIN_TABLE"/>
      <sheetName val="예가표"/>
      <sheetName val="배선(낙차)"/>
      <sheetName val="8.PILE  (돌출)"/>
      <sheetName val="SLAB&quot;1&quot;"/>
      <sheetName val="97년추정손익계산서"/>
      <sheetName val="매입세율"/>
      <sheetName val="토공(우물통,기타) "/>
      <sheetName val="철거산출근거"/>
      <sheetName val="정렬"/>
      <sheetName val="터파기및재료"/>
      <sheetName val="A"/>
      <sheetName val="투찰가"/>
      <sheetName val="신기1-LINE별연장"/>
      <sheetName val="실행"/>
      <sheetName val="변경별표"/>
      <sheetName val="tggwan(mac)"/>
      <sheetName val="수습"/>
      <sheetName val="DAN"/>
      <sheetName val="s"/>
      <sheetName val="c_balju"/>
      <sheetName val="부표총괄"/>
      <sheetName val="공통부대비"/>
      <sheetName val="제출내역 (2)"/>
      <sheetName val="보고서"/>
      <sheetName val="1-1"/>
      <sheetName val="에너지동"/>
      <sheetName val="1"/>
      <sheetName val="가도공"/>
      <sheetName val="전선"/>
      <sheetName val="FACTOR"/>
      <sheetName val="PAINT"/>
      <sheetName val="입찰보고"/>
      <sheetName val="수입"/>
      <sheetName val="변경집계표"/>
      <sheetName val="기본단가"/>
      <sheetName val="자금청구(건축)"/>
      <sheetName val="총집계표"/>
      <sheetName val="설계조건"/>
      <sheetName val="안정계산"/>
      <sheetName val="단면검토"/>
      <sheetName val="당초수량"/>
      <sheetName val="경성자금"/>
      <sheetName val="부대공(BOQ)"/>
      <sheetName val="현금"/>
      <sheetName val="양수장_기계_"/>
      <sheetName val="건축설비내역"/>
      <sheetName val="주관사업"/>
      <sheetName val="예산내역"/>
      <sheetName val="도급내역(20061공구)"/>
      <sheetName val="000000"/>
      <sheetName val="현대물량"/>
      <sheetName val="내역및총괄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수정시산표"/>
      <sheetName val="취합표"/>
      <sheetName val="물량산출"/>
      <sheetName val="자료"/>
      <sheetName val="도급원가"/>
      <sheetName val="2공구산출내역"/>
      <sheetName val="NYS"/>
      <sheetName val="산출"/>
      <sheetName val="품셈표"/>
      <sheetName val="내역서1"/>
      <sheetName val="Baby일위대가"/>
      <sheetName val="TEST1"/>
      <sheetName val="중기가동(7)"/>
      <sheetName val="횡날개수집"/>
      <sheetName val="CTEMCOST"/>
      <sheetName val="재료"/>
      <sheetName val="보도공제면적"/>
      <sheetName val="Sheet10"/>
      <sheetName val="제철"/>
      <sheetName val="건축집계"/>
      <sheetName val="상가지급현황"/>
      <sheetName val="실행기성 갑지"/>
      <sheetName val="여흥"/>
      <sheetName val="다이꾸"/>
      <sheetName val="한일양산"/>
      <sheetName val="unit 4"/>
      <sheetName val="말뚝물량"/>
      <sheetName val="YM-IL1"/>
      <sheetName val="D25"/>
      <sheetName val="D16"/>
      <sheetName val="D22"/>
      <sheetName val="최종견"/>
      <sheetName val="건축-물가변동"/>
      <sheetName val="기계설비-물가변동"/>
      <sheetName val="간선계산"/>
      <sheetName val="이름정의"/>
      <sheetName val="ETC"/>
      <sheetName val="물량"/>
      <sheetName val="2_대외공문"/>
      <sheetName val="GAEYO"/>
      <sheetName val="간접경상비"/>
      <sheetName val="AC포장수량"/>
      <sheetName val="공사비SUM"/>
      <sheetName val="6PILE  (돌출)"/>
      <sheetName val="경비"/>
      <sheetName val="총괄-1"/>
      <sheetName val="조건표"/>
      <sheetName val="ELECTRIC"/>
      <sheetName val="SCHEDULE"/>
      <sheetName val="9902"/>
      <sheetName val="99총공사내역서"/>
      <sheetName val="발파유용(3)"/>
      <sheetName val="적용토목"/>
      <sheetName val="제수변수량"/>
      <sheetName val="공기변수량"/>
      <sheetName val="SCH"/>
      <sheetName val="원도급내역"/>
      <sheetName val="3차토목내역"/>
      <sheetName val="기흥하도용"/>
      <sheetName val="신표지1"/>
      <sheetName val="견적서(토공)"/>
      <sheetName val="공통비배부기준"/>
      <sheetName val="설치공사2"/>
      <sheetName val="TYPE-A"/>
      <sheetName val="시중노임단가"/>
      <sheetName val="수문일1"/>
      <sheetName val="종단계산"/>
      <sheetName val="choose"/>
      <sheetName val="이자율"/>
      <sheetName val="판"/>
      <sheetName val="간접비"/>
      <sheetName val="7.전산해석결과"/>
      <sheetName val="4.하중"/>
      <sheetName val="우각부검토"/>
      <sheetName val="PI"/>
      <sheetName val="플랜트 설치"/>
      <sheetName val="경산"/>
      <sheetName val="적용단가"/>
      <sheetName val="과단위"/>
      <sheetName val="쌍송교"/>
      <sheetName val="WEIGHT LIST"/>
      <sheetName val="산#2-1 (2)"/>
      <sheetName val="POL6차-PIPING"/>
      <sheetName val="산#3-1"/>
      <sheetName val="기본사항"/>
      <sheetName val="INPUT-DATA"/>
      <sheetName val="견적을지"/>
      <sheetName val="단가목록"/>
      <sheetName val="내역(2000년)"/>
      <sheetName val="제경비"/>
      <sheetName val="첨부파일"/>
      <sheetName val="구조물철거타공정이월"/>
      <sheetName val="BUDAI"/>
      <sheetName val="대로근거"/>
      <sheetName val="약품설비"/>
      <sheetName val="각종장비전압강하계산"/>
      <sheetName val="투찰"/>
      <sheetName val="SUMMARY"/>
      <sheetName val="95MAKER"/>
      <sheetName val="일위목록"/>
      <sheetName val="#3_일위대가목록"/>
      <sheetName val="3층LOAD"/>
      <sheetName val="1층LOAD"/>
      <sheetName val="반중력식옹벽3.5"/>
      <sheetName val="지불내역1"/>
      <sheetName val="환율"/>
      <sheetName val="FAX"/>
      <sheetName val="손익분석"/>
      <sheetName val="2.입력sheet"/>
      <sheetName val="재료비단가(VALVE)"/>
      <sheetName val="화해(함평)"/>
      <sheetName val="화해(장성)"/>
      <sheetName val="b_balju_cho"/>
      <sheetName val="N賃率-職"/>
      <sheetName val="토공총괄표"/>
      <sheetName val="광혁기성"/>
      <sheetName val="토목내역서 (도급단가) (2)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건축공사실행"/>
      <sheetName val="건축"/>
      <sheetName val="일위집계"/>
      <sheetName val="약품공급2"/>
      <sheetName val="비탈면보호공수량산출"/>
      <sheetName val="(포장)BOQ-실적공사"/>
      <sheetName val="집계"/>
      <sheetName val="납부서"/>
      <sheetName val="제경비율"/>
      <sheetName val="선반OPT"/>
      <sheetName val="추가예산"/>
      <sheetName val="C_d"/>
      <sheetName val="월별수입"/>
      <sheetName val=" ｹ-ﾌﾞﾙ"/>
      <sheetName val="7월11일"/>
      <sheetName val="woo(mac)"/>
      <sheetName val="98지급계획"/>
      <sheetName val="총괄"/>
      <sheetName val="현장관리비참조"/>
      <sheetName val="실행(1)"/>
      <sheetName val="옥외배관기본공량"/>
      <sheetName val="설비공사"/>
      <sheetName val="포장복구집계"/>
      <sheetName val="내역서-2"/>
      <sheetName val="각현장분석"/>
      <sheetName val="기초코드"/>
      <sheetName val="증감대비"/>
      <sheetName val="DB"/>
      <sheetName val="새공통"/>
      <sheetName val="EL90"/>
      <sheetName val="투찰(하수)"/>
      <sheetName val="PIPE"/>
      <sheetName val="조명시설"/>
      <sheetName val="1.전력공사"/>
      <sheetName val="8.DC"/>
      <sheetName val="3.전열"/>
      <sheetName val="2.조명제어"/>
      <sheetName val="국내조달(통합-1)"/>
      <sheetName val="상각율"/>
      <sheetName val="발주현황"/>
      <sheetName val="월별품의현황"/>
      <sheetName val="예산M2"/>
      <sheetName val="기초정보입력"/>
      <sheetName val="공사개요(사업승인변경)"/>
      <sheetName val="총체보활공정표"/>
      <sheetName val="별제권_정리담보권"/>
      <sheetName val="바닥판(1)"/>
      <sheetName val="3.3"/>
      <sheetName val="간접"/>
      <sheetName val="연습"/>
      <sheetName val="산출근거"/>
      <sheetName val="평3"/>
      <sheetName val="B부대공"/>
      <sheetName val="조경수량"/>
      <sheetName val="물질수지(2011)"/>
      <sheetName val="기초자료입력"/>
      <sheetName val="입력"/>
      <sheetName val="견적990322"/>
      <sheetName val="Sheet4"/>
      <sheetName val="고압"/>
      <sheetName val="동력부하계산"/>
      <sheetName val="영동(D)"/>
      <sheetName val="예총"/>
      <sheetName val="수곡내역"/>
      <sheetName val="품셈"/>
      <sheetName val="귀래 설계 공내역서"/>
      <sheetName val="SIL98"/>
      <sheetName val="Customer Databas"/>
      <sheetName val="단중표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감독1130"/>
      <sheetName val="일위대가-1"/>
      <sheetName val="상부집계표"/>
      <sheetName val="자재단가"/>
      <sheetName val="전문품의"/>
      <sheetName val="우배수"/>
      <sheetName val="토적계산"/>
      <sheetName val="sh1"/>
      <sheetName val="일반설비내역서"/>
      <sheetName val="산3"/>
      <sheetName val="우수맨홀토공단위수량"/>
      <sheetName val="1.토공"/>
      <sheetName val="MSG 수량"/>
      <sheetName val="REDUCER"/>
      <sheetName val="WE'T"/>
      <sheetName val="능률(기성)"/>
      <sheetName val="공사설계서"/>
      <sheetName val="자금청구"/>
      <sheetName val="덕전리"/>
      <sheetName val="상 부"/>
      <sheetName val="입력DATA"/>
      <sheetName val="바닥판"/>
      <sheetName val="3BL공동구 수량"/>
      <sheetName val="순서도"/>
      <sheetName val="삼보지질"/>
      <sheetName val="교량"/>
      <sheetName val="중기"/>
      <sheetName val="수 량 명 세 서 - 1"/>
      <sheetName val="입력변수"/>
      <sheetName val="뚝토공"/>
      <sheetName val="날개벽(좌,우=60도-4개)"/>
      <sheetName val="개산공사비"/>
      <sheetName val="예정(3)"/>
      <sheetName val="주beam"/>
      <sheetName val="세부내역"/>
      <sheetName val="검색"/>
      <sheetName val="현장관리비"/>
      <sheetName val="아스팔트 포장총괄집계표"/>
      <sheetName val="중기일위대가"/>
      <sheetName val="청구"/>
      <sheetName val="하도급대비"/>
      <sheetName val="마산방향철근집계"/>
      <sheetName val="진주방향"/>
      <sheetName val="마산방향"/>
      <sheetName val="표  지"/>
      <sheetName val="뜃맟뭁돽띿맟?-BLDG"/>
      <sheetName val="간이영수증"/>
      <sheetName val="가연천"/>
      <sheetName val="목차"/>
      <sheetName val="주식"/>
      <sheetName val="총괄집계 "/>
      <sheetName val="장비손료"/>
      <sheetName val="시설일위"/>
      <sheetName val="간접비계산"/>
      <sheetName val="공종목록표"/>
      <sheetName val="BEND LOSS"/>
      <sheetName val="직접공사비집계표_7"/>
      <sheetName val="공통가설_8"/>
      <sheetName val="기타시설"/>
      <sheetName val="판매시설"/>
      <sheetName val="주민복지관"/>
      <sheetName val="지하주차장"/>
      <sheetName val="광주운남을"/>
      <sheetName val="3_공통공사대비"/>
      <sheetName val="별표 "/>
      <sheetName val="준공조서갑지"/>
      <sheetName val="물량표(신)"/>
      <sheetName val="충주"/>
      <sheetName val="시가지우회도로공내역서"/>
      <sheetName val="저"/>
      <sheetName val="기본단가표"/>
      <sheetName val="증감분석"/>
      <sheetName val="맨홀토공(3)"/>
      <sheetName val="성남여성복지내역"/>
      <sheetName val="처리단락"/>
      <sheetName val="SUB일위대가"/>
      <sheetName val="b_balju"/>
      <sheetName val="사본 - b_balju"/>
      <sheetName val="현장관리비내역서"/>
      <sheetName val="DATA98"/>
      <sheetName val="목창호"/>
      <sheetName val="계산내역(설비)"/>
      <sheetName val="광통신 견적내역서1"/>
      <sheetName val="00건설추정대차대조표"/>
      <sheetName val="요율"/>
      <sheetName val="입찰내역서"/>
      <sheetName val="패널"/>
      <sheetName val="현금흐름"/>
      <sheetName val="9-1차이내역"/>
      <sheetName val="VENT"/>
      <sheetName val="지구단위계획"/>
      <sheetName val="업무처리전"/>
      <sheetName val=" 토목 처리장도급내역서 "/>
      <sheetName val="식재인부"/>
      <sheetName val="SKETCH"/>
      <sheetName val="REINF."/>
      <sheetName val="LOADS"/>
      <sheetName val="CHECK1"/>
      <sheetName val="스포회원매출"/>
      <sheetName val="문산방향-교대(A2)"/>
      <sheetName val="보차도경계석"/>
      <sheetName val="부하(성남)"/>
      <sheetName val="조건 (A)"/>
      <sheetName val="1안98Billing"/>
      <sheetName val="장비비"/>
      <sheetName val="준공현장"/>
      <sheetName val="밸브설치"/>
      <sheetName val="기성내역"/>
      <sheetName val="판매46"/>
      <sheetName val="매립"/>
      <sheetName val="토목공사일반"/>
      <sheetName val="용지매수"/>
      <sheetName val="1단계"/>
      <sheetName val="건축내역서"/>
      <sheetName val="참조 (2)"/>
      <sheetName val="해운대V-B"/>
      <sheetName val="001"/>
      <sheetName val="조명일위"/>
      <sheetName val="96보완계획7.12"/>
      <sheetName val="공조기"/>
      <sheetName val="Macro2"/>
      <sheetName val="45_46"/>
      <sheetName val="J01"/>
      <sheetName val="오억미만"/>
      <sheetName val="archi(본사)"/>
      <sheetName val="산출2-기기동력"/>
      <sheetName val="원형맨홀수량"/>
      <sheetName val="Type(123)"/>
      <sheetName val="단-토공"/>
      <sheetName val="방배동내역 (총괄)"/>
      <sheetName val="부대토목"/>
      <sheetName val="ⴭⴭⴭⴭ"/>
      <sheetName val="플랜트"/>
      <sheetName val="현장목차"/>
      <sheetName val="TRE TABLE"/>
      <sheetName val="소야공정계획표"/>
      <sheetName val="기계내역서"/>
      <sheetName val="7.PILE  (돌출)"/>
      <sheetName val="갑근세납세필증명원"/>
      <sheetName val="종합"/>
      <sheetName val="평균터파기고(1-2,ASP)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현장관리비_산출내역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Requirement(Work_Crew)"/>
      <sheetName val="8_PILE__(돌출)"/>
      <sheetName val="가시설(TYPE-A)"/>
      <sheetName val="1-1평균터파기고(1)"/>
      <sheetName val="장비가동"/>
      <sheetName val="내역서변경성원"/>
      <sheetName val="활성탄 여과지토공"/>
      <sheetName val="REPORT"/>
      <sheetName val="카메라"/>
      <sheetName val="아파트"/>
      <sheetName val="공사별총괄표(도급)"/>
      <sheetName val="내역1"/>
      <sheetName val="설직재-1"/>
      <sheetName val="기자재집계"/>
      <sheetName val="수원역(전체분)설계서"/>
      <sheetName val="기계경비일람"/>
      <sheetName val="CAT_5"/>
      <sheetName val="진접"/>
      <sheetName val="PROJECT BRIEF(EX.NEW)"/>
      <sheetName val="아파트_9"/>
      <sheetName val="기준"/>
      <sheetName val="공종"/>
      <sheetName val="LD"/>
      <sheetName val="기본자료"/>
      <sheetName val="간접재료비산출표-27-30"/>
      <sheetName val="3.하중산정4.지지력"/>
      <sheetName val="총계"/>
      <sheetName val="공내역"/>
      <sheetName val="원가계산서(1차)"/>
      <sheetName val="재료표"/>
      <sheetName val="열교환기"/>
      <sheetName val="수장"/>
      <sheetName val="합천내역"/>
      <sheetName val="토적_x0000__x0000_"/>
      <sheetName val="MixBed"/>
      <sheetName val="CondPol"/>
      <sheetName val="품목"/>
      <sheetName val="단위세대물량"/>
      <sheetName val="방음벽기초(H=4m)"/>
      <sheetName val="단가보완"/>
      <sheetName val="경비2내역"/>
      <sheetName val="TOT"/>
      <sheetName val="공사비"/>
      <sheetName val="조명_x0005__x0000_"/>
      <sheetName val="변경후원본2"/>
      <sheetName val="직접경비"/>
      <sheetName val="자재단가비교표"/>
      <sheetName val="업무분장"/>
      <sheetName val="대비표"/>
      <sheetName val="일위_파일"/>
      <sheetName val="철근총괄"/>
      <sheetName val="가시설수량"/>
      <sheetName val="2.단면가정3.모델링4.하중"/>
      <sheetName val="수안보-MBR1"/>
      <sheetName val="집수정(600-700)"/>
      <sheetName val="단가비교표"/>
      <sheetName val="단"/>
      <sheetName val="SAKUB"/>
      <sheetName val="Data&amp;Result"/>
      <sheetName val="도장수량(하1)"/>
      <sheetName val="주형"/>
      <sheetName val="Option"/>
      <sheetName val="와동25-3(변경)"/>
      <sheetName val="사전공사"/>
      <sheetName val="세골재  T2 변경 현황"/>
      <sheetName val="품목단가"/>
      <sheetName val="현황산출서"/>
      <sheetName val="말뚝지지력산정"/>
      <sheetName val="교대(A1)"/>
      <sheetName val="단위수량"/>
      <sheetName val="01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NEYOK"/>
      <sheetName val="부대공Ⅱ"/>
      <sheetName val="을-ATYPE"/>
      <sheetName val="안정검토"/>
      <sheetName val="부서코드표"/>
      <sheetName val="Sump,Pit,MH"/>
      <sheetName val="우수"/>
      <sheetName val="집행예산"/>
      <sheetName val="맨홀수량산출"/>
      <sheetName val="피벗테이블데이터분석"/>
      <sheetName val="적용단위길이"/>
      <sheetName val="특수기호강도거푸집"/>
      <sheetName val="종배수관(신)"/>
      <sheetName val="자료입력"/>
      <sheetName val="명단"/>
      <sheetName val="11.1 단면hwp"/>
      <sheetName val="금융"/>
      <sheetName val="출자한도"/>
      <sheetName val="ASALTOTA"/>
      <sheetName val="1.수인터널"/>
      <sheetName val="단가조사서"/>
      <sheetName val="종배수관면벽신"/>
      <sheetName val="구분자"/>
      <sheetName val="TOTAL3"/>
      <sheetName val="목동세대 산출근거"/>
      <sheetName val="연결관암거"/>
      <sheetName val="내역서 (2)"/>
      <sheetName val="식재가격"/>
      <sheetName val="제수변 수량집계표(보통)"/>
      <sheetName val="̀؀Ȁ턀"/>
      <sheetName val="̀؀Ȁ_x0000_"/>
      <sheetName val="bi"/>
      <sheetName val="공정코드"/>
      <sheetName val="6동"/>
      <sheetName val="골조"/>
      <sheetName val="직재"/>
      <sheetName val="0226"/>
      <sheetName val=" 일본대사 관저 누수 보수공사120719.xlsx"/>
      <sheetName val="Ext. Stone-P"/>
      <sheetName val="12용지"/>
      <sheetName val="laroux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깨기"/>
      <sheetName val="단위가격"/>
      <sheetName val="절취및터파기"/>
      <sheetName val="sgbw"/>
      <sheetName val="실적"/>
      <sheetName val="입력(K0)"/>
      <sheetName val="팔당터널(1공구)"/>
      <sheetName val="본체"/>
      <sheetName val="전기혼잡제경비(45)"/>
      <sheetName val="평자재단가"/>
      <sheetName val="데이타"/>
      <sheetName val="도담구내 개소별 명세"/>
      <sheetName val="산식3"/>
      <sheetName val="관급자재"/>
      <sheetName val="4.장비손료"/>
      <sheetName val="토량산출서"/>
      <sheetName val="설산1.나"/>
      <sheetName val="본사S"/>
      <sheetName val="버스운행안내"/>
      <sheetName val="예방접종계획"/>
      <sheetName val="근태계획서"/>
      <sheetName val="구역화물"/>
      <sheetName val="중기사용료"/>
      <sheetName val="SUMMARY(S)"/>
      <sheetName val="음료실행"/>
      <sheetName val="BOX"/>
      <sheetName val="HANDHOLE(2)"/>
      <sheetName val="연돌일위집계"/>
      <sheetName val="2000.05"/>
      <sheetName val="CAPVC"/>
      <sheetName val="COPING"/>
      <sheetName val="정보LIST"/>
      <sheetName val="가설공사"/>
      <sheetName val="단양 00 아파트-세부내역"/>
      <sheetName val="포장총괄집계표"/>
      <sheetName val="5-6공구"/>
      <sheetName val="5-7공구"/>
      <sheetName val="5-8공구"/>
      <sheetName val="Ⅴ-2.공종별내역"/>
      <sheetName val="주현(해보)"/>
      <sheetName val="주현(영광)"/>
      <sheetName val="구성비"/>
      <sheetName val="견적"/>
      <sheetName val="적용률"/>
      <sheetName val="개요입력"/>
      <sheetName val="수량기준"/>
      <sheetName val="단가기준"/>
      <sheetName val="하중계산"/>
      <sheetName val="득점현황"/>
      <sheetName val="흙쌓기도수로설치현황(1)"/>
      <sheetName val="Sheet3"/>
      <sheetName val="소업1교"/>
      <sheetName val="노무비단가"/>
      <sheetName val="당진1,2호기전선관설치및접지4차공사내역서-을지"/>
      <sheetName val="특수선일위대가"/>
      <sheetName val="토적표"/>
      <sheetName val="NYS(집계)"/>
      <sheetName val="하남내역"/>
      <sheetName val="표층포설및다짐"/>
      <sheetName val="1SGATE97"/>
      <sheetName val="총공비"/>
      <sheetName val="재료집계표"/>
      <sheetName val="날개벽(시점좌측)"/>
      <sheetName val="공통가설"/>
      <sheetName val="O＆P"/>
      <sheetName val="4.전기"/>
      <sheetName val="자재수량"/>
      <sheetName val="본부소개"/>
      <sheetName val="1단지 단위세대 내역서"/>
      <sheetName val="수로교총재료집계"/>
      <sheetName val="선정_12"/>
      <sheetName val="선정_22"/>
      <sheetName val="선정_32"/>
      <sheetName val="선정_42"/>
      <sheetName val="선정_52"/>
      <sheetName val="설_계2"/>
      <sheetName val="입출재고현황_(2)2"/>
      <sheetName val="7_가스2"/>
      <sheetName val="BSD_(2)2"/>
      <sheetName val="준검_내역서2"/>
      <sheetName val="G_R300경비2"/>
      <sheetName val="단면_(2)2"/>
      <sheetName val="1_취수장2"/>
      <sheetName val="소요자금청구서_10월2"/>
      <sheetName val="공사대금_12월2"/>
      <sheetName val="장비_12월2"/>
      <sheetName val="서화12월_2"/>
      <sheetName val="팔팔건기_(2)2"/>
      <sheetName val="EQUIPMENT_-22"/>
      <sheetName val="DATA_입력란2"/>
      <sheetName val="1__설계조건_2_단면가정_3__하중계산2"/>
      <sheetName val="Sheet1_(2)2"/>
      <sheetName val="AIR_SHOWER(3인용)2"/>
      <sheetName val="IMPEADENCE_MAP_취수장2"/>
      <sheetName val="내역서_2"/>
      <sheetName val="1_설계조건1"/>
      <sheetName val="현장관리비_산출내역1"/>
      <sheetName val="전화번호DATA_(2001)1"/>
      <sheetName val="2_대외공문2"/>
      <sheetName val="전차선로_물량표2"/>
      <sheetName val="입출재고현황__2_1"/>
      <sheetName val="4-3_보온_기본물량집계1"/>
      <sheetName val="실행내역서_1"/>
      <sheetName val="3_공통공사대비1"/>
      <sheetName val="단가_및_재료비1"/>
      <sheetName val="토공(우물통,기타)_1"/>
      <sheetName val="Requirement(Work_Crew)1"/>
      <sheetName val="8_PILE__(돌출)1"/>
      <sheetName val="unit_4"/>
      <sheetName val="6PILE__(돌출)"/>
      <sheetName val="_ｹ-ﾌﾞﾙ"/>
      <sheetName val="실행기성_갑지"/>
      <sheetName val="플랜트_설치"/>
      <sheetName val="WEIGHT_LIST"/>
      <sheetName val="산#2-1_(2)"/>
      <sheetName val="7_전산해석결과"/>
      <sheetName val="4_하중"/>
      <sheetName val="3_3"/>
      <sheetName val="2000,9월_일위"/>
      <sheetName val="토목내역서_(도급단가)_(2)"/>
      <sheetName val="MSG_수량"/>
      <sheetName val="1_전력공사"/>
      <sheetName val="8_DC"/>
      <sheetName val="3_전열"/>
      <sheetName val="2_조명제어"/>
      <sheetName val="귀래_설계_공내역서"/>
      <sheetName val="총괄집계_"/>
      <sheetName val="Customer_Databas"/>
      <sheetName val="별표_"/>
      <sheetName val="반중력식옹벽3_5"/>
      <sheetName val="사본_-_b_balju"/>
      <sheetName val="2_입력sheet"/>
      <sheetName val="REINF_"/>
      <sheetName val="1_토공"/>
      <sheetName val="아스팔트_포장총괄집계표"/>
      <sheetName val="BEND_LOSS"/>
      <sheetName val="조건_(A)"/>
      <sheetName val="_토목_처리장도급내역서_"/>
      <sheetName val="TRE_TABLE"/>
      <sheetName val="상_부"/>
      <sheetName val="3BL공동구_수량"/>
      <sheetName val="96보완계획7_12"/>
      <sheetName val="제출내역_(2)"/>
      <sheetName val="참조_(2)"/>
      <sheetName val="방배동내역_(총괄)"/>
      <sheetName val="표__지"/>
      <sheetName val="7_PILE__(돌출)"/>
      <sheetName val="활성탄_여과지토공"/>
      <sheetName val="수_량_명_세_서_-_1"/>
      <sheetName val="_일본대사_관저_누수_보수공사120719_xlsx"/>
      <sheetName val="2_단면가정3_모델링4_하중"/>
      <sheetName val="광통신_견적내역서1"/>
      <sheetName val="PROJECT_BRIEF(EX_NEW)"/>
      <sheetName val="세골재__T2_변경_현황"/>
      <sheetName val="터널구조물산근"/>
      <sheetName val="3본사"/>
      <sheetName val="계림(함평)"/>
      <sheetName val="계림(장성)"/>
      <sheetName val="현장지지물물량"/>
      <sheetName val="동일대내"/>
      <sheetName val="기안지"/>
      <sheetName val="현장일반사항"/>
      <sheetName val="동해title"/>
      <sheetName val="결과조달"/>
      <sheetName val="22인공"/>
      <sheetName val="교각계산"/>
      <sheetName val="기안"/>
      <sheetName val="공통비총괄표"/>
      <sheetName val="환산표"/>
      <sheetName val="Bill-7"/>
      <sheetName val="Bill-8"/>
      <sheetName val="Bill-6"/>
      <sheetName val="여암교"/>
      <sheetName val="매출그래프"/>
      <sheetName val="진도말"/>
      <sheetName val="BRAKE"/>
      <sheetName val="시설투자"/>
      <sheetName val="주요수량증감"/>
      <sheetName val="3차설계"/>
      <sheetName val="도로단위당"/>
      <sheetName val="99노임기준"/>
      <sheetName val="종합기별"/>
      <sheetName val="노무비명세서"/>
      <sheetName val="소요자재명세서"/>
      <sheetName val="일위대가목록"/>
      <sheetName val=" "/>
      <sheetName val="월간공정표(04월))"/>
      <sheetName val="Table"/>
      <sheetName val="세부내역(직접인건비)"/>
      <sheetName val="정보매체A동"/>
      <sheetName val="공사개요(¡_x0000_Ԁ_x0000_䀀횶 "/>
      <sheetName val="4.2.1 마루높이 검토"/>
      <sheetName val="조건_(A)1"/>
      <sheetName val="착공계(전체)"/>
      <sheetName val="적격"/>
      <sheetName val="평가"/>
      <sheetName val="적정"/>
      <sheetName val="관리"/>
      <sheetName val="내역실행"/>
      <sheetName val="하도"/>
      <sheetName val="별지"/>
      <sheetName val="총괄설계"/>
      <sheetName val="내역설계"/>
      <sheetName val="조사"/>
      <sheetName val="의뢰"/>
      <sheetName val="AS"/>
      <sheetName val="여과지동"/>
      <sheetName val="단호교"/>
      <sheetName val="마포토정"/>
      <sheetName val="wall"/>
      <sheetName val="Front"/>
      <sheetName val="국내"/>
      <sheetName val="1.개요및면적"/>
      <sheetName val="고창방향"/>
      <sheetName val="총괄갑 "/>
      <sheetName val="수정계획3"/>
      <sheetName val="양식"/>
      <sheetName val="방송(체육관)"/>
      <sheetName val="맨홀토공산출"/>
      <sheetName val="신흥교"/>
      <sheetName val="SUB일위대가(손료)"/>
      <sheetName val="FB25JN"/>
      <sheetName val="탑(을지)"/>
      <sheetName val="토공집계"/>
      <sheetName val="CC16-내역서"/>
      <sheetName val="상수도토공집계표"/>
      <sheetName val="시행후면적"/>
      <sheetName val="부대공자재"/>
      <sheetName val="합의경상"/>
      <sheetName val="동원(3)"/>
      <sheetName val="외자배분"/>
      <sheetName val="외자내역"/>
      <sheetName val="직원인원"/>
      <sheetName val="P-산#1-1(WOWA1)"/>
      <sheetName val="fursys"/>
      <sheetName val="9609추"/>
      <sheetName val="AS복구"/>
      <sheetName val="YES-T"/>
      <sheetName val="자동차폐수처리장"/>
      <sheetName val="L-type"/>
      <sheetName val="전열"/>
      <sheetName val="CIVIL"/>
      <sheetName val="전도금"/>
      <sheetName val="계약서"/>
      <sheetName val="전체실행"/>
      <sheetName val="1.우편집중내역서"/>
      <sheetName val="건축공사이월"/>
      <sheetName val="CAL"/>
      <sheetName val="하도급"/>
      <sheetName val="수량산출1"/>
      <sheetName val="자재단가표"/>
      <sheetName val="전체제잡비"/>
      <sheetName val="참조-(1)"/>
      <sheetName val="각종장비전압강하계"/>
      <sheetName val="장척총괄"/>
      <sheetName val="방음벽기초"/>
      <sheetName val="현장관리비집계표"/>
      <sheetName val="Layout_Data "/>
      <sheetName val="집수A"/>
      <sheetName val="금액유형"/>
      <sheetName val="Sheet9"/>
      <sheetName val="집계표(육상)"/>
      <sheetName val="산근터빈"/>
      <sheetName val="__"/>
      <sheetName val="등가관장표"/>
      <sheetName val="적현로"/>
      <sheetName val="설치자재"/>
      <sheetName val="그림"/>
      <sheetName val="구성1"/>
      <sheetName val="구성2"/>
      <sheetName val="구성3"/>
      <sheetName val="구성4"/>
      <sheetName val="그림2"/>
      <sheetName val="Mc1"/>
      <sheetName val="우수공,맨홀,집수정"/>
      <sheetName val="40단가산출서"/>
      <sheetName val="40집계"/>
      <sheetName val="입상내역"/>
      <sheetName val="_x0000__x000a__x0000__x0005__x0000__x0006__x0000__x0007__x0000_"/>
      <sheetName val="_x0000_ _x0000__x0005__x0000__x0002__x0000__x000c__x0000_"/>
      <sheetName val="Ѐ਀ఀ؀؀଀"/>
      <sheetName val="설계도1"/>
      <sheetName val="1승인신청서"/>
      <sheetName val="1공구 배수통관 산출근거"/>
      <sheetName val="일위대가목록표"/>
      <sheetName val="계수시트"/>
      <sheetName val="2.주요계수총괄"/>
      <sheetName val="대비내역"/>
      <sheetName val="90.03실행 "/>
      <sheetName val="원내역"/>
      <sheetName val="청구내역(9807)"/>
      <sheetName val="내역(최종본4.5)"/>
      <sheetName val="사통공사비"/>
      <sheetName val="환_x0000_"/>
      <sheetName val="7+160암거변경"/>
      <sheetName val="inter"/>
      <sheetName val="종단耀⃤"/>
      <sheetName val="토목내역서"/>
      <sheetName val="대치판정"/>
      <sheetName val="Vendors"/>
      <sheetName val="G2설비도급"/>
      <sheetName val="RE9604"/>
      <sheetName val="노안2지구총(시행계획)"/>
      <sheetName val="투찰내역"/>
      <sheetName val="건설성적"/>
      <sheetName val="가압장(토목)"/>
      <sheetName val="할증 "/>
      <sheetName val="다곡2교"/>
      <sheetName val="2)보강토수량집계"/>
      <sheetName val="설계변경(수정전)"/>
      <sheetName val="공성대비표"/>
      <sheetName val="중기터파기"/>
      <sheetName val="변수값"/>
      <sheetName val="중기상차"/>
      <sheetName val="전기,계장"/>
      <sheetName val="미결사항"/>
      <sheetName val="C3"/>
      <sheetName val="문학간접"/>
      <sheetName val="2차공사변경현장관리비"/>
      <sheetName val="잉여처분"/>
      <sheetName val="quotation"/>
      <sheetName val="토공산출(주차장)"/>
      <sheetName val="기초(1)"/>
      <sheetName val="미드수량"/>
      <sheetName val="공종분류"/>
      <sheetName val="공용정보"/>
      <sheetName val="장비투입계획"/>
      <sheetName val="직원투입계획"/>
      <sheetName val="배수공 시멘트 및 골재량 산출"/>
      <sheetName val="예산서"/>
      <sheetName val="HW일위"/>
      <sheetName val="배수내역"/>
      <sheetName val="평균높이산출근거"/>
      <sheetName val="횡배수관위치조서"/>
      <sheetName val="참조자료"/>
      <sheetName val="터널조도"/>
      <sheetName val="과천MAIN"/>
      <sheetName val="영업소실적"/>
      <sheetName val="5. FIREPROOF"/>
      <sheetName val="당초내역서"/>
      <sheetName val="인건비 "/>
      <sheetName val="예가대비"/>
      <sheetName val="주공 갑지"/>
      <sheetName val="선정_13"/>
      <sheetName val="선정_23"/>
      <sheetName val="선정_33"/>
      <sheetName val="선정_43"/>
      <sheetName val="선정_53"/>
      <sheetName val="설_계3"/>
      <sheetName val="입출재고현황_(2)3"/>
      <sheetName val="7_가스3"/>
      <sheetName val="준검_내역서3"/>
      <sheetName val="BSD_(2)3"/>
      <sheetName val="G_R300경비3"/>
      <sheetName val="단면_(2)3"/>
      <sheetName val="1_취수장3"/>
      <sheetName val="소요자금청구서_10월3"/>
      <sheetName val="공사대금_12월3"/>
      <sheetName val="장비_12월3"/>
      <sheetName val="서화12월_3"/>
      <sheetName val="팔팔건기_(2)3"/>
      <sheetName val="EQUIPMENT_-23"/>
      <sheetName val="Sheet1_(2)3"/>
      <sheetName val="AIR_SHOWER(3인용)3"/>
      <sheetName val="3_공통공사대비2"/>
      <sheetName val="DATA_입력란3"/>
      <sheetName val="1__설계조건_2_단면가정_3__하중계산3"/>
      <sheetName val="IMPEADENCE_MAP_취수장3"/>
      <sheetName val="1_설계조건2"/>
      <sheetName val="현장관리비_산출내역2"/>
      <sheetName val="2_대외공문3"/>
      <sheetName val="전차선로_물량표3"/>
      <sheetName val="내역서_3"/>
      <sheetName val="실행내역서_2"/>
      <sheetName val="입출재고현황__2_2"/>
      <sheetName val="단가_및_재료비2"/>
      <sheetName val="토공(우물통,기타)_2"/>
      <sheetName val="전화번호DATA_(2001)2"/>
      <sheetName val="4-3_보온_기본물량집계2"/>
      <sheetName val="Requirement(Work_Crew)2"/>
      <sheetName val="8_PILE__(돌출)2"/>
      <sheetName val="6PILE__(돌출)1"/>
      <sheetName val="unit_41"/>
      <sheetName val="_ｹ-ﾌﾞﾙ1"/>
      <sheetName val="플랜트_설치1"/>
      <sheetName val="WEIGHT_LIST1"/>
      <sheetName val="산#2-1_(2)1"/>
      <sheetName val="7_전산해석결과1"/>
      <sheetName val="4_하중1"/>
      <sheetName val="2000,9월_일위1"/>
      <sheetName val="실행기성_갑지1"/>
      <sheetName val="3_31"/>
      <sheetName val="토목내역서_(도급단가)_(2)1"/>
      <sheetName val="MSG_수량1"/>
      <sheetName val="1_전력공사1"/>
      <sheetName val="8_DC1"/>
      <sheetName val="3_전열1"/>
      <sheetName val="2_조명제어1"/>
      <sheetName val="REINF_1"/>
      <sheetName val="사본_-_b_balju1"/>
      <sheetName val="2_입력sheet1"/>
      <sheetName val="반중력식옹벽3_51"/>
      <sheetName val="귀래_설계_공내역서1"/>
      <sheetName val="총괄집계_1"/>
      <sheetName val="Customer_Databas1"/>
      <sheetName val="별표_1"/>
      <sheetName val="아스팔트_포장총괄집계표1"/>
      <sheetName val="BEND_LOSS1"/>
      <sheetName val="1_토공1"/>
      <sheetName val="_토목_처리장도급내역서_1"/>
      <sheetName val="96보완계획7_121"/>
      <sheetName val="7_PILE__(돌출)1"/>
      <sheetName val="참조_(2)1"/>
      <sheetName val="상_부1"/>
      <sheetName val="3BL공동구_수량1"/>
      <sheetName val="제출내역_(2)1"/>
      <sheetName val="방배동내역_(총괄)1"/>
      <sheetName val="2_단면가정3_모델링4_하중1"/>
      <sheetName val="광통신_견적내역서11"/>
      <sheetName val="TRE_TABLE1"/>
      <sheetName val="PROJECT_BRIEF(EX_NEW)1"/>
      <sheetName val="세골재__T2_변경_현황1"/>
      <sheetName val="활성탄_여과지토공1"/>
      <sheetName val="_일본대사_관저_누수_보수공사120719_xlsx1"/>
      <sheetName val="Ext__Stone-P1"/>
      <sheetName val="ES대장_양식1"/>
      <sheetName val="실정보고현황_(2)1"/>
      <sheetName val="포항상수도_(2)1"/>
      <sheetName val="시화아파트보증현황_(2)1"/>
      <sheetName val="표__지1"/>
      <sheetName val="수_량_명_세_서_-_11"/>
      <sheetName val="도담구내_개소별_명세1"/>
      <sheetName val="1_수인터널1"/>
      <sheetName val="일위(거제)_1"/>
      <sheetName val="내역(청마)_(2)1"/>
      <sheetName val="공사_Scope_표지1"/>
      <sheetName val="공사_Scope1"/>
      <sheetName val="목동세대_산출근거1"/>
      <sheetName val="11_1_단면hwp1"/>
      <sheetName val="2000_051"/>
      <sheetName val="1단지_단위세대_내역서1"/>
      <sheetName val="제수변_수량집계표(보통)1"/>
      <sheetName val="Ext__Stone-P"/>
      <sheetName val="ES대장_양식"/>
      <sheetName val="실정보고현황_(2)"/>
      <sheetName val="포항상수도_(2)"/>
      <sheetName val="시화아파트보증현황_(2)"/>
      <sheetName val="1_수인터널"/>
      <sheetName val="일위(거제)_"/>
      <sheetName val="내역(청마)_(2)"/>
      <sheetName val="공사_Scope_표지"/>
      <sheetName val="공사_Scope"/>
      <sheetName val="목동세대_산출근거"/>
      <sheetName val="11_1_단면hwp"/>
      <sheetName val="2000_05"/>
      <sheetName val="1단지_단위세대_내역서"/>
      <sheetName val="제수변_수량집계표(보통)"/>
      <sheetName val="도담구내_개소별_명세"/>
      <sheetName val="4_장비손료"/>
      <sheetName val="내역서_(2)"/>
      <sheetName val="단양_00_아파트-세부내역"/>
      <sheetName val="설산1_나"/>
      <sheetName val="3_하중산정4_지지력"/>
      <sheetName val="선정_14"/>
      <sheetName val="선정_24"/>
      <sheetName val="선정_34"/>
      <sheetName val="선정_44"/>
      <sheetName val="선정_54"/>
      <sheetName val="설_계4"/>
      <sheetName val="입출재고현황_(2)4"/>
      <sheetName val="7_가스4"/>
      <sheetName val="준검_내역서4"/>
      <sheetName val="BSD_(2)4"/>
      <sheetName val="G_R300경비4"/>
      <sheetName val="단면_(2)4"/>
      <sheetName val="1_취수장4"/>
      <sheetName val="EQUIPMENT_-24"/>
      <sheetName val="IMPEADENCE_MAP_취수장4"/>
      <sheetName val="소요자금청구서_10월4"/>
      <sheetName val="공사대금_12월4"/>
      <sheetName val="장비_12월4"/>
      <sheetName val="서화12월_4"/>
      <sheetName val="팔팔건기_(2)4"/>
      <sheetName val="Sheet1_(2)4"/>
      <sheetName val="AIR_SHOWER(3인용)4"/>
      <sheetName val="3_공통공사대비3"/>
      <sheetName val="DATA_입력란4"/>
      <sheetName val="1__설계조건_2_단면가정_3__하중계산4"/>
      <sheetName val="1_설계조건3"/>
      <sheetName val="현장관리비_산출내역3"/>
      <sheetName val="2_대외공문4"/>
      <sheetName val="전차선로_물량표4"/>
      <sheetName val="내역서_4"/>
      <sheetName val="실행내역서_3"/>
      <sheetName val="입출재고현황__2_3"/>
      <sheetName val="단가_및_재료비3"/>
      <sheetName val="토공(우물통,기타)_3"/>
      <sheetName val="전화번호DATA_(2001)3"/>
      <sheetName val="4-3_보온_기본물량집계3"/>
      <sheetName val="Requirement(Work_Crew)3"/>
      <sheetName val="8_PILE__(돌출)3"/>
      <sheetName val="6PILE__(돌출)2"/>
      <sheetName val="unit_42"/>
      <sheetName val="_ｹ-ﾌﾞﾙ2"/>
      <sheetName val="플랜트_설치2"/>
      <sheetName val="WEIGHT_LIST2"/>
      <sheetName val="산#2-1_(2)2"/>
      <sheetName val="7_전산해석결과2"/>
      <sheetName val="4_하중2"/>
      <sheetName val="2000,9월_일위2"/>
      <sheetName val="실행기성_갑지2"/>
      <sheetName val="3_32"/>
      <sheetName val="토목내역서_(도급단가)_(2)2"/>
      <sheetName val="MSG_수량2"/>
      <sheetName val="1_전력공사2"/>
      <sheetName val="8_DC2"/>
      <sheetName val="3_전열2"/>
      <sheetName val="2_조명제어2"/>
      <sheetName val="REINF_2"/>
      <sheetName val="사본_-_b_balju2"/>
      <sheetName val="2_입력sheet2"/>
      <sheetName val="반중력식옹벽3_52"/>
      <sheetName val="귀래_설계_공내역서2"/>
      <sheetName val="총괄집계_2"/>
      <sheetName val="Customer_Databas2"/>
      <sheetName val="별표_2"/>
      <sheetName val="아스팔트_포장총괄집계표2"/>
      <sheetName val="BEND_LOSS2"/>
      <sheetName val="1_토공2"/>
      <sheetName val="_토목_처리장도급내역서_2"/>
      <sheetName val="조건_(A)2"/>
      <sheetName val="96보완계획7_122"/>
      <sheetName val="7_PILE__(돌출)2"/>
      <sheetName val="참조_(2)2"/>
      <sheetName val="상_부2"/>
      <sheetName val="3BL공동구_수량2"/>
      <sheetName val="제출내역_(2)2"/>
      <sheetName val="방배동내역_(총괄)2"/>
      <sheetName val="2_단면가정3_모델링4_하중2"/>
      <sheetName val="광통신_견적내역서12"/>
      <sheetName val="TRE_TABLE2"/>
      <sheetName val="PROJECT_BRIEF(EX_NEW)2"/>
      <sheetName val="활성탄_여과지토공2"/>
      <sheetName val="세골재__T2_변경_현황2"/>
      <sheetName val="_일본대사_관저_누수_보수공사120719_xlsx2"/>
      <sheetName val="Ext__Stone-P2"/>
      <sheetName val="ES대장_양식2"/>
      <sheetName val="실정보고현황_(2)2"/>
      <sheetName val="포항상수도_(2)2"/>
      <sheetName val="시화아파트보증현황_(2)2"/>
      <sheetName val="표__지2"/>
      <sheetName val="수_량_명_세_서_-_12"/>
      <sheetName val="도담구내_개소별_명세2"/>
      <sheetName val="1_수인터널2"/>
      <sheetName val="일위(거제)_2"/>
      <sheetName val="내역(청마)_(2)2"/>
      <sheetName val="공사_Scope_표지2"/>
      <sheetName val="공사_Scope2"/>
      <sheetName val="목동세대_산출근거2"/>
      <sheetName val="11_1_단면hwp2"/>
      <sheetName val="2000_052"/>
      <sheetName val="1단지_단위세대_내역서2"/>
      <sheetName val="제수변_수량집계표(보통)2"/>
      <sheetName val="골조시행"/>
      <sheetName val="기계시공"/>
      <sheetName val="mcc일위대가"/>
      <sheetName val="제경餀ኘ"/>
      <sheetName val="VXXXXXX"/>
      <sheetName val="공사개요(¡_x0000_Ԁ_x0000_䀀횶_x0009_"/>
      <sheetName val="_x0000__x0009__x0000__x0005__x0000__x0002__x0000__x000c__x0000_"/>
      <sheetName val="근로자자료입력"/>
      <sheetName val="예산명세서"/>
      <sheetName val="자재코드"/>
      <sheetName val="TB-내역서"/>
      <sheetName val="BND"/>
      <sheetName val="P.M 별"/>
      <sheetName val="샤워실위생"/>
      <sheetName val="3련 BOX"/>
      <sheetName val="구조     ."/>
      <sheetName val="97노임단가"/>
      <sheetName val="능률(기성怀"/>
      <sheetName val="능률(기성쀀"/>
      <sheetName val="능률(기성砀"/>
      <sheetName val="능률(기성԰"/>
      <sheetName val="능률(기성倀"/>
      <sheetName val="능률(기성ጀ"/>
      <sheetName val="능률(기성䠀"/>
      <sheetName val="능률(기성 "/>
      <sheetName val="가격조사서"/>
      <sheetName val="VENDOR LIST"/>
      <sheetName val="수주추정"/>
      <sheetName val="기계경비(시간당)"/>
      <sheetName val="예산대비"/>
      <sheetName val="예산총괄표"/>
      <sheetName val="토목내역서 (도급단가)렀ꔇ砯"/>
      <sheetName val="환경기계공정표 (3)"/>
      <sheetName val="구조"/>
      <sheetName val="단가산출2"/>
      <sheetName val="중기사용료산출근거"/>
      <sheetName val="2002공임"/>
      <sheetName val="2002자재가격"/>
      <sheetName val="내역(청마- (2)"/>
      <sheetName val="집수정"/>
      <sheetName val="토적1"/>
      <sheetName val="샘플표지"/>
      <sheetName val="BOX(1.5X1.5)"/>
      <sheetName val="김포IO"/>
      <sheetName val="일지-H"/>
      <sheetName val="약전닥트"/>
      <sheetName val="FD"/>
      <sheetName val="건축부하"/>
      <sheetName val="FA설치명세"/>
      <sheetName val="99관저"/>
      <sheetName val="집계장(대목_실행)"/>
      <sheetName val="준공조서"/>
      <sheetName val="공사준공계"/>
      <sheetName val="준공검사보고서"/>
      <sheetName val="업체별기성내역"/>
      <sheetName val="추진계획서"/>
      <sheetName val="기성2"/>
      <sheetName val="단가입력창"/>
      <sheetName val="난이도"/>
      <sheetName val="남양시작동010313100%"/>
      <sheetName val="하도급업체"/>
      <sheetName val="제잡비요율"/>
      <sheetName val="설비"/>
      <sheetName val="전문품"/>
      <sheetName val="A 견적"/>
      <sheetName val="음성cable"/>
      <sheetName val="WE轰翟"/>
      <sheetName val="WE鈀쑷"/>
      <sheetName val="WE述쑷"/>
      <sheetName val="WE鐠犘"/>
      <sheetName val="WE犘"/>
      <sheetName val="1.전_x0010_"/>
      <sheetName val="1.전׃"/>
      <sheetName val="WE軐鳅"/>
      <sheetName val="WE賀鳅"/>
      <sheetName val="국내조달(朌Õ羈ᕑ_x0000_"/>
      <sheetName val="빙축열내역대_x0000__x0000__x0005__x0000_憐"/>
      <sheetName val="EVALUATE"/>
      <sheetName val="변화치수"/>
      <sheetName val="MTL$-INTER"/>
      <sheetName val="공사개요(¡"/>
      <sheetName val="날개벽(좌,우=60"/>
      <sheetName val="CB"/>
      <sheetName val="3지구단위"/>
      <sheetName val="기초단가"/>
      <sheetName val="CABLE SIZE-3"/>
      <sheetName val="Paint,Fire-Proof,Insul(48)"/>
      <sheetName val="Pier 3"/>
      <sheetName val="(포장)BOQ-실적공ꀀ"/>
      <sheetName val="대운산출"/>
      <sheetName val="工완성공사율"/>
      <sheetName val="연부97-1"/>
      <sheetName val="총괄표(을)"/>
      <sheetName val="예산"/>
      <sheetName val="가공비"/>
      <sheetName val="공사비총괄표"/>
      <sheetName val="변경총괄표"/>
      <sheetName val="물량내역"/>
      <sheetName val="주배관TYPE현황"/>
      <sheetName val="기본일위"/>
      <sheetName val="빙축열내역대비입_x0000__x0000__x0005_"/>
      <sheetName val="경비_원본"/>
      <sheetName val="원가산출근거"/>
      <sheetName val="Macro(전선)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/>
      <sheetData sheetId="1599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문일위00.9 "/>
      <sheetName val="자재단가"/>
      <sheetName val="표지"/>
      <sheetName val="총괄"/>
      <sheetName val="목포세부내역(ROLLER) (2)"/>
      <sheetName val="목포중량"/>
      <sheetName val="목포세부내역 (잡철물)"/>
      <sheetName val="Sheet1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98수문일위"/>
      <sheetName val="#REF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"/>
      <sheetName val="입찰안"/>
      <sheetName val="MOTOR"/>
      <sheetName val="연결임시"/>
      <sheetName val="Sheet1"/>
      <sheetName val="총괄표"/>
      <sheetName val="노무비"/>
      <sheetName val="수량산출1"/>
      <sheetName val="일위대가"/>
      <sheetName val="자재단가표"/>
      <sheetName val="포장복구집계"/>
      <sheetName val="노임"/>
      <sheetName val="북방3터널"/>
      <sheetName val="전차선로 물량표"/>
      <sheetName val="터널조도"/>
      <sheetName val="장문교(대전)"/>
      <sheetName val="SG"/>
      <sheetName val="하수급견적대비"/>
      <sheetName val="공사개요"/>
      <sheetName val="집수정"/>
      <sheetName val="시멘트"/>
      <sheetName val="ABUT수량-A1"/>
      <sheetName val="BID"/>
      <sheetName val="Macro1"/>
      <sheetName val="입출재고현황 (2)"/>
      <sheetName val="INPUT"/>
      <sheetName val="경영상태"/>
      <sheetName val="지계"/>
      <sheetName val="단가"/>
      <sheetName val="우수"/>
      <sheetName val="토목내역"/>
      <sheetName val="공사비총괄표"/>
      <sheetName val="인수공규격"/>
      <sheetName val="2000년하반기"/>
      <sheetName val="저"/>
      <sheetName val="단가표"/>
      <sheetName val="ASSUMPTIONS"/>
      <sheetName val="AC포장수량"/>
      <sheetName val="자재단가비교표"/>
      <sheetName val="내역"/>
      <sheetName val="진주방향"/>
      <sheetName val="마산방향"/>
      <sheetName val="도장수량(하1)"/>
      <sheetName val="주형"/>
      <sheetName val="갑지1"/>
      <sheetName val="GAEYO"/>
      <sheetName val="교통대책내역"/>
      <sheetName val="내역서 (2)"/>
      <sheetName val="양수장(기계)"/>
      <sheetName val="내역서"/>
      <sheetName val="경비"/>
      <sheetName val="기본DATA"/>
      <sheetName val="기초일위"/>
      <sheetName val="시설일위"/>
      <sheetName val="조명일위"/>
      <sheetName val="횡배수관토공수량"/>
      <sheetName val="HRSG SMALL07220"/>
      <sheetName val="지급자재"/>
      <sheetName val="인사자료총집계"/>
      <sheetName val="환율"/>
      <sheetName val="점수계산1-2"/>
      <sheetName val="견적서"/>
      <sheetName val="능률"/>
      <sheetName val="정부노임단가"/>
      <sheetName val="재료"/>
      <sheetName val="unit 4"/>
      <sheetName val="을지"/>
      <sheetName val="설계내역서"/>
      <sheetName val="TR_조건"/>
      <sheetName val="수안보-MBR1"/>
      <sheetName val="입찰"/>
      <sheetName val="현경"/>
      <sheetName val="관리,공감"/>
      <sheetName val="DATA"/>
      <sheetName val="자재(원원+원대)"/>
      <sheetName val="1.설계조건"/>
      <sheetName val="암거 제원표"/>
      <sheetName val="차액보증"/>
      <sheetName val="Sheet1 (2)"/>
      <sheetName val="청천내"/>
      <sheetName val="내역서(total)"/>
      <sheetName val="주방환기"/>
      <sheetName val="5.공종별예산내역서"/>
      <sheetName val="#REF"/>
      <sheetName val="원가"/>
      <sheetName val="실행철강하도"/>
      <sheetName val="공내역"/>
      <sheetName val="방호벽"/>
      <sheetName val="준검 내역서"/>
      <sheetName val="반중력식옹벽"/>
      <sheetName val="ⴭⴭⴭⴭⴭ"/>
      <sheetName val="토공유동표"/>
      <sheetName val="계림(함평)"/>
      <sheetName val="계림(장성)"/>
      <sheetName val="총괄내역서"/>
      <sheetName val="자재단가"/>
      <sheetName val="전기"/>
      <sheetName val="손익분석"/>
      <sheetName val="1-1"/>
      <sheetName val="공문"/>
      <sheetName val="SLAB근거-1"/>
      <sheetName val="단면 (2)"/>
      <sheetName val="제수"/>
      <sheetName val="공기"/>
      <sheetName val="A-4"/>
      <sheetName val="손익현황"/>
      <sheetName val="교각1"/>
      <sheetName val="플랜트 설치"/>
      <sheetName val="낙찰표"/>
      <sheetName val="ITEM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포장공"/>
      <sheetName val="용소리교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TOTAL_BOQ"/>
      <sheetName val="덕전리"/>
      <sheetName val="에너지요금"/>
      <sheetName val="금액내역서"/>
      <sheetName val="구역화물"/>
      <sheetName val="산근"/>
      <sheetName val="교육종류"/>
      <sheetName val="설계내역서"/>
      <sheetName val="파일의이용"/>
      <sheetName val="토사(PE)"/>
      <sheetName val="차액보증"/>
      <sheetName val="중기일위대가"/>
      <sheetName val="sw1"/>
      <sheetName val="인건비 "/>
      <sheetName val="조명시설"/>
      <sheetName val="방송(체육관)"/>
      <sheetName val="APT"/>
      <sheetName val="G.R300경비"/>
      <sheetName val="예정(3)"/>
      <sheetName val="일반교실"/>
      <sheetName val="아스팔트 포장총괄집계표"/>
      <sheetName val="Sheet1"/>
      <sheetName val="C-직노1"/>
      <sheetName val="우,오수"/>
      <sheetName val="SLAB"/>
      <sheetName val="내역"/>
      <sheetName val="물가시세"/>
      <sheetName val="현장식당(1)"/>
      <sheetName val="단위수량"/>
      <sheetName val="DDD"/>
      <sheetName val="맨홀토공산출"/>
      <sheetName val="전선관"/>
      <sheetName val="조건표"/>
      <sheetName val="배수공"/>
      <sheetName val="기계경비목록"/>
      <sheetName val="unitpric"/>
      <sheetName val="noyim"/>
      <sheetName val="연결임시"/>
      <sheetName val="토공(우물통,기타) "/>
      <sheetName val="DATE"/>
      <sheetName val="ABUT수량-A1"/>
      <sheetName val="빌딩 안내"/>
      <sheetName val="내역서1"/>
      <sheetName val="2000년1차"/>
      <sheetName val="2공구산출내역"/>
      <sheetName val="식재가격"/>
      <sheetName val="식재총괄"/>
      <sheetName val="수량3"/>
      <sheetName val="TEST1"/>
      <sheetName val="수량BOQ"/>
      <sheetName val="천방교접속"/>
      <sheetName val="말뚝지지력산정"/>
      <sheetName val="교각(P1)수량"/>
      <sheetName val="골막이(야매)"/>
      <sheetName val="대로근거"/>
      <sheetName val="실행철강하도"/>
      <sheetName val="P_E이중관보호공800(터파기)"/>
      <sheetName val="P_E이중관보호공800"/>
      <sheetName val="Excel"/>
      <sheetName val="3BL공동구 수량"/>
      <sheetName val="수량집계"/>
      <sheetName val="토공"/>
      <sheetName val="단면검토"/>
      <sheetName val="설계조건"/>
      <sheetName val="Total"/>
      <sheetName val="단가일람"/>
      <sheetName val="공종"/>
      <sheetName val="가도공"/>
      <sheetName val="설계설명서"/>
      <sheetName val="집수정"/>
      <sheetName val="2@ BOX"/>
      <sheetName val="구천"/>
      <sheetName val="input"/>
      <sheetName val="암거"/>
      <sheetName val="본체"/>
      <sheetName val="슬래브"/>
      <sheetName val="우수공"/>
      <sheetName val="6동"/>
      <sheetName val="구조물철거타공정이월"/>
      <sheetName val="총괄"/>
      <sheetName val="품셈TABLE"/>
      <sheetName val="cal"/>
      <sheetName val="토목주소"/>
      <sheetName val="프랜트면허"/>
      <sheetName val="계정"/>
      <sheetName val="Sheet2"/>
      <sheetName val="포장수량"/>
      <sheetName val="현장관리비"/>
      <sheetName val="터파기및재료"/>
      <sheetName val="내역서"/>
      <sheetName val="설계명세서"/>
      <sheetName val="상반기손익차2총괄"/>
      <sheetName val="원가계산"/>
      <sheetName val="DNT OSBL"/>
      <sheetName val="1.설계조건"/>
      <sheetName val="자료입력"/>
      <sheetName val="96.12"/>
      <sheetName val="배관(TDI ISBL)"/>
      <sheetName val="부대tu"/>
      <sheetName val="#REF"/>
      <sheetName val="PIPE내역(FCN)"/>
      <sheetName val="내역(한신APT)"/>
      <sheetName val="온도 데이터"/>
      <sheetName val="기초자료입력"/>
      <sheetName val="원가계산서"/>
      <sheetName val="상 부"/>
      <sheetName val="갑지"/>
      <sheetName val="집계표"/>
      <sheetName val="수량산출"/>
      <sheetName val="교각1"/>
      <sheetName val="노무비계"/>
      <sheetName val="wall"/>
      <sheetName val="2000년 공정표"/>
      <sheetName val="6PILE  (돌출)"/>
      <sheetName val="CTEMCOST"/>
      <sheetName val="Preface"/>
      <sheetName val="Source"/>
      <sheetName val="부대공자재집계표"/>
      <sheetName val="단면"/>
      <sheetName val="을"/>
      <sheetName val="직공비"/>
      <sheetName val="교사기준면적(초등)"/>
      <sheetName val="1호인버트수량"/>
      <sheetName val="2호맨홀공제수량"/>
      <sheetName val="노임단가"/>
      <sheetName val="날개벽"/>
      <sheetName val="설계예시"/>
      <sheetName val="제진기"/>
      <sheetName val="기계경비"/>
      <sheetName val="사통"/>
      <sheetName val="자재단가"/>
      <sheetName val="기계경비일람"/>
      <sheetName val="산출근거"/>
      <sheetName val="1공구(입찰내역)"/>
      <sheetName val="2000전체분"/>
      <sheetName val="EP0618"/>
      <sheetName val="설비"/>
      <sheetName val="적용단가"/>
      <sheetName val="2001계약현황"/>
      <sheetName val="흥양2교토공집계표"/>
      <sheetName val="예산명세서"/>
      <sheetName val="신우"/>
      <sheetName val="공통가설공사"/>
      <sheetName val="취수탑"/>
      <sheetName val="토목품셈"/>
      <sheetName val="대포2교접속"/>
      <sheetName val="구조물공"/>
      <sheetName val="부대공"/>
      <sheetName val="총괄표"/>
      <sheetName val="골조시행"/>
      <sheetName val="내역서(증축)"/>
      <sheetName val="견"/>
      <sheetName val="기초목"/>
      <sheetName val="원형맨홀수량"/>
      <sheetName val="관급"/>
      <sheetName val="입찰안"/>
      <sheetName val="약품설비"/>
      <sheetName val="열린교실"/>
      <sheetName val="시중노임단가"/>
      <sheetName val="시험비"/>
      <sheetName val="일위대가목록"/>
      <sheetName val="일위대가목차"/>
      <sheetName val="자재비"/>
      <sheetName val="동해title"/>
      <sheetName val="조도계산"/>
      <sheetName val="CC16-내역서"/>
      <sheetName val="4.본실행통합내역서"/>
      <sheetName val="1호토공"/>
      <sheetName val="1.설계기준"/>
      <sheetName val="6호기"/>
      <sheetName val="토공총괄표"/>
      <sheetName val="입찰보고"/>
      <sheetName val="금광1터널"/>
      <sheetName val="JUCKEYK"/>
      <sheetName val="견적조건"/>
      <sheetName val="주방환기"/>
      <sheetName val="일반문틀 설치"/>
      <sheetName val="샌딩 에폭시 도장"/>
      <sheetName val="스텐문틀설치"/>
      <sheetName val="자재 집계표"/>
      <sheetName val="9811"/>
      <sheetName val="중로근거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01"/>
      <sheetName val="시화점실행"/>
      <sheetName val="1.취수장"/>
      <sheetName val="실행간접비용"/>
      <sheetName val="252K444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절대건들지마시오"/>
      <sheetName val="Sheet17"/>
      <sheetName val="일위"/>
      <sheetName val="세원견적서"/>
      <sheetName val="공량산출서"/>
      <sheetName val="우수"/>
      <sheetName val="내역서적용수량"/>
      <sheetName val="MOTOR"/>
      <sheetName val="횡배위치"/>
      <sheetName val="단면 (2)"/>
      <sheetName val="측구공"/>
      <sheetName val="tggwan(mac)"/>
      <sheetName val="배수통관(좌)"/>
      <sheetName val="평택분"/>
      <sheetName val="9509"/>
      <sheetName val="INPUT(덕도방향-시점)"/>
      <sheetName val="수로단위수량"/>
      <sheetName val="1,2공구원가계산서"/>
      <sheetName val="1공구산출내역서"/>
      <sheetName val="조명일위"/>
      <sheetName val="기초일위"/>
      <sheetName val="시설일위"/>
      <sheetName val="인부신상자료"/>
      <sheetName val="교각계산"/>
      <sheetName val="EQT-ESTN"/>
      <sheetName val="데리네이타현황"/>
      <sheetName val="증감내역서"/>
      <sheetName val="일계표"/>
      <sheetName val="조달청적격심사"/>
      <sheetName val="부재력정리"/>
      <sheetName val="COVER"/>
      <sheetName val="부분별자중"/>
      <sheetName val="1.2.1 마루높이결정"/>
      <sheetName val="경상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/>
      <sheetData sheetId="139"/>
      <sheetData sheetId="140"/>
      <sheetData sheetId="141" refreshError="1"/>
      <sheetData sheetId="142" refreshError="1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데리네이타현황"/>
      <sheetName val="내역"/>
      <sheetName val="골재산출"/>
      <sheetName val="집계표"/>
      <sheetName val="입력란"/>
      <sheetName val="97노임단가"/>
      <sheetName val="철근량"/>
      <sheetName val="포장물량집계"/>
      <sheetName val="차수공개요"/>
      <sheetName val="수량산출"/>
      <sheetName val="지장물C"/>
      <sheetName val="6PILE  (돌출)"/>
      <sheetName val="입찰안"/>
      <sheetName val="96정변2"/>
      <sheetName val="실행"/>
      <sheetName val="guard(mac)"/>
      <sheetName val="DATA"/>
      <sheetName val="흥양2교토공집계표"/>
      <sheetName val="상시"/>
      <sheetName val="신고조서"/>
      <sheetName val="우수받이"/>
      <sheetName val="토목"/>
      <sheetName val="설명서 "/>
      <sheetName val="97년 추정"/>
      <sheetName val="교각1"/>
      <sheetName val="추가예산"/>
      <sheetName val="표지"/>
      <sheetName val="바닥판"/>
      <sheetName val="입력DATA"/>
      <sheetName val="총수량집계표"/>
      <sheetName val="터파기및재료"/>
      <sheetName val="식생블럭단위수량"/>
      <sheetName val="공사비총괄표"/>
      <sheetName val="일위대가1"/>
      <sheetName val="공동구수량"/>
      <sheetName val="BID"/>
      <sheetName val="#REF"/>
      <sheetName val="세골재  T2 변경 현황"/>
      <sheetName val="0.단가"/>
      <sheetName val="내역서"/>
      <sheetName val="6공구(당초)"/>
      <sheetName val="Sheet2"/>
      <sheetName val="Sheet1"/>
      <sheetName val="지급자재"/>
      <sheetName val="BOX수량"/>
      <sheetName val="토공(우물통,기타) "/>
      <sheetName val="날개벽수량표"/>
      <sheetName val="도로경계단위"/>
      <sheetName val="원형1호맨홀토공수량"/>
      <sheetName val="주beam"/>
      <sheetName val="총괄표"/>
      <sheetName val="날개벽"/>
      <sheetName val="당초"/>
      <sheetName val="직접공사비"/>
      <sheetName val="재료"/>
      <sheetName val="목차 "/>
      <sheetName val="월말"/>
      <sheetName val="대로근거"/>
      <sheetName val="뚝토공"/>
      <sheetName val="DATE"/>
      <sheetName val="102역사"/>
      <sheetName val="INPUT"/>
      <sheetName val="분석"/>
      <sheetName val="예산M11A"/>
      <sheetName val="각종양식"/>
      <sheetName val="암거단위"/>
      <sheetName val="오동"/>
      <sheetName val="대조"/>
      <sheetName val="나한"/>
      <sheetName val="일위대가목차"/>
      <sheetName val="인명부"/>
      <sheetName val="물량표"/>
      <sheetName val="PIPING"/>
      <sheetName val="#3_일위대가목록"/>
      <sheetName val="#2_일위대가목록"/>
      <sheetName val="공정코드"/>
      <sheetName val="중로근거"/>
      <sheetName val="말뚝지지력산정"/>
      <sheetName val="우수내용"/>
      <sheetName val="1,2공구원가계산서"/>
      <sheetName val="2공구산출내역"/>
      <sheetName val="1공구산출내역서"/>
      <sheetName val="노임단가"/>
      <sheetName val="기계경비(시간당)"/>
      <sheetName val="간지"/>
      <sheetName val="금액내역서"/>
      <sheetName val="설직재-1"/>
      <sheetName val="조명율표"/>
      <sheetName val="수안보-MBR1"/>
      <sheetName val="해평견적"/>
      <sheetName val="재료집계표"/>
      <sheetName val="일위대가9803"/>
      <sheetName val="총괄내역서"/>
      <sheetName val="신천3호용수로"/>
      <sheetName val="3련 BOX"/>
      <sheetName val="CC16-내역서"/>
      <sheetName val="3BL공동구 수량"/>
      <sheetName val="4.2유효폭의 계산"/>
      <sheetName val="이토변실"/>
      <sheetName val="단위단가"/>
      <sheetName val="교대(A1)"/>
      <sheetName val="단위수량"/>
      <sheetName val="건축공사실행"/>
      <sheetName val="연결관암거"/>
      <sheetName val="가시설수량"/>
      <sheetName val="식재가격"/>
      <sheetName val="식재총괄"/>
      <sheetName val="일위목록"/>
      <sheetName val="기초일위"/>
      <sheetName val="시설일위"/>
      <sheetName val="조명일위"/>
      <sheetName val="기본1"/>
      <sheetName val="수정일위대가"/>
      <sheetName val="수량집"/>
      <sheetName val="항목등록"/>
      <sheetName val="내역_ver1.0"/>
      <sheetName val="crude.SLAB RE-bar"/>
      <sheetName val="CRUDE RE-bar"/>
      <sheetName val="대림경상68억"/>
      <sheetName val="원가"/>
      <sheetName val="토목내역서 (도급단가)"/>
      <sheetName val="공통가설공사"/>
      <sheetName val="산출내역서"/>
      <sheetName val="간접1"/>
      <sheetName val="노임"/>
      <sheetName val="일위대가표"/>
      <sheetName val="2000년1차"/>
      <sheetName val="2000전체분"/>
      <sheetName val="0506생활권구적"/>
      <sheetName val="총괄내역"/>
      <sheetName val="부대내역"/>
      <sheetName val="내역서1999.8최종"/>
      <sheetName val="코드"/>
      <sheetName val="산근"/>
      <sheetName val="I一般比"/>
      <sheetName val="발주내역"/>
      <sheetName val="갑지"/>
      <sheetName val="일위대가목록"/>
      <sheetName val="자료입력"/>
      <sheetName val="차수"/>
      <sheetName val="적용토목"/>
      <sheetName val="품셈TABLE"/>
      <sheetName val="세부내역"/>
      <sheetName val="약품공급2"/>
      <sheetName val="COPING"/>
      <sheetName val="단가표"/>
      <sheetName val="CTEMCOST"/>
      <sheetName val="찍기"/>
      <sheetName val="RAMP 단면(R2)"/>
      <sheetName val="램머"/>
      <sheetName val="업무분장"/>
      <sheetName val="재료비"/>
      <sheetName val="내역서중"/>
      <sheetName val="실행철강하도"/>
      <sheetName val="인수공규격"/>
      <sheetName val="2.단면가정"/>
      <sheetName val="수우미양가(Vlookup)"/>
      <sheetName val="단면 (2)"/>
      <sheetName val="증감내역서"/>
      <sheetName val="중기"/>
      <sheetName val="내역서 제출"/>
      <sheetName val="H-PILE수량집계"/>
      <sheetName val="토사(PE)"/>
      <sheetName val="PSCbeam설계"/>
      <sheetName val="노무비 근거"/>
      <sheetName val="역T형교대(말뚝기초)"/>
      <sheetName val="총괄"/>
      <sheetName val="준검 내역서"/>
      <sheetName val="초기화면"/>
      <sheetName val="골조"/>
      <sheetName val="역T형(H=6.0) (2)"/>
      <sheetName val="4. 주형설계"/>
      <sheetName val="8.석축단위(H=1.5M)"/>
      <sheetName val="자재단가비교표"/>
      <sheetName val="교각계산"/>
      <sheetName val="대비"/>
      <sheetName val="지중자재단가"/>
      <sheetName val="계수시트"/>
      <sheetName val="입력변수"/>
      <sheetName val="집계표(OPTION)"/>
      <sheetName val="보차도경계석"/>
      <sheetName val="견적단가"/>
      <sheetName val="용수량(생활용수)"/>
      <sheetName val="N賃率-職"/>
      <sheetName val="참조"/>
      <sheetName val="H-pile(298x299)"/>
      <sheetName val="H-pile(250x250)"/>
      <sheetName val="바닥판의 설계"/>
      <sheetName val="CAT_5"/>
      <sheetName val="CIVIL4"/>
      <sheetName val="VE절감"/>
      <sheetName val="자재단가"/>
      <sheetName val="건축공사"/>
      <sheetName val="JUCKEYK"/>
      <sheetName val="차액보증"/>
      <sheetName val="구조물터파기수량집계"/>
      <sheetName val="덕전리"/>
      <sheetName val="전체"/>
      <sheetName val="요율"/>
      <sheetName val="조경일람"/>
      <sheetName val="TYPE-A"/>
      <sheetName val="ABUT수량-A1"/>
      <sheetName val="상-교대(A1-A2)"/>
      <sheetName val="표준차도부연장집계-ASP"/>
      <sheetName val="99총공사내역서"/>
      <sheetName val="노임이"/>
      <sheetName val="200"/>
      <sheetName val="견적990322"/>
      <sheetName val="제경비"/>
      <sheetName val="단가 및 재료비"/>
      <sheetName val="중기사용료산출근거"/>
      <sheetName val="토공 total"/>
      <sheetName val="직노"/>
      <sheetName val="단가"/>
      <sheetName val="단가비교표_공통1"/>
      <sheetName val="MAIN_TABLE"/>
      <sheetName val="공사비산출내역"/>
      <sheetName val="기성내역"/>
      <sheetName val="MAIN"/>
      <sheetName val="건축내역"/>
      <sheetName val="세부내역서(전기)"/>
      <sheetName val="소도3교"/>
      <sheetName val="2000용수잠관-수량집계"/>
      <sheetName val="단가일람"/>
      <sheetName val="지질조사"/>
      <sheetName val="원형맨홀수량"/>
      <sheetName val="도수로수량산출"/>
      <sheetName val="교량"/>
      <sheetName val="8.PILE  (돌출)"/>
      <sheetName val="database"/>
      <sheetName val="TOTAL"/>
      <sheetName val="공사개요"/>
      <sheetName val="공통비(전체)"/>
      <sheetName val="종배수관면벽구"/>
      <sheetName val="종배수관위치조서"/>
      <sheetName val="INPUT(덕도방향-시점)"/>
      <sheetName val="장비집계"/>
      <sheetName val="3.하중산정4.지지력"/>
      <sheetName val="1련박스"/>
      <sheetName val="맨홀수량"/>
      <sheetName val="노무비"/>
      <sheetName val="단양 00 아파트-세부내역"/>
      <sheetName val="유림골조"/>
      <sheetName val="1호맨홀토공"/>
      <sheetName val="지점별강우량"/>
      <sheetName val="자료"/>
      <sheetName val="지장물_data"/>
      <sheetName val="공사착공계"/>
      <sheetName val="배수내역"/>
      <sheetName val="ATM기초철가"/>
      <sheetName val="물가자료"/>
      <sheetName val="접지수량"/>
      <sheetName val="코드표"/>
      <sheetName val="Y-WORK"/>
      <sheetName val=" 총괄표"/>
      <sheetName val="단가산출"/>
      <sheetName val="NYS"/>
      <sheetName val="표  지"/>
      <sheetName val="내역서적용수량"/>
      <sheetName val="실행내역"/>
      <sheetName val="금융비용"/>
      <sheetName val="Customer Databas"/>
      <sheetName val="개인"/>
      <sheetName val="단면가정"/>
      <sheetName val="기흥하도용"/>
      <sheetName val="당진1,2호기전선관설치및접지4차공사내역서-을지"/>
      <sheetName val="가격조사서"/>
      <sheetName val="배수공"/>
      <sheetName val="암거"/>
      <sheetName val="포장공"/>
      <sheetName val="Sheet5"/>
      <sheetName val="을지"/>
      <sheetName val="WORK"/>
      <sheetName val="일위(수원)"/>
      <sheetName val="전체제잡비"/>
      <sheetName val="미드수량"/>
      <sheetName val="실행대비"/>
      <sheetName val="참고사항"/>
      <sheetName val="대부예산서"/>
      <sheetName val="CODE"/>
      <sheetName val="기초공"/>
      <sheetName val="MOTOR"/>
      <sheetName val="기둥(원형)"/>
      <sheetName val="제직재"/>
      <sheetName val="배수장토목공사비"/>
      <sheetName val="시행후면적"/>
      <sheetName val="설계조건"/>
      <sheetName val="마산월령동골조물량변경"/>
      <sheetName val="총괄-1"/>
      <sheetName val="암거 제원표-1단계"/>
      <sheetName val="분뇨"/>
      <sheetName val="C.배수관공"/>
      <sheetName val="토공(1)"/>
      <sheetName val="절대지우지말것"/>
      <sheetName val="집기손료"/>
      <sheetName val="대창(함평)"/>
      <sheetName val="대창(장성)"/>
      <sheetName val="대창(함평)-창열"/>
      <sheetName val="암거 제원표"/>
      <sheetName val="WING3"/>
      <sheetName val="단위중량"/>
      <sheetName val="소보"/>
      <sheetName val="포장면적집계"/>
      <sheetName val="출력X"/>
      <sheetName val="우각부보강"/>
      <sheetName val="재료할증"/>
      <sheetName val="원가서"/>
      <sheetName val="위치조서"/>
      <sheetName val="여과지동"/>
      <sheetName val="기초자료"/>
      <sheetName val="DB"/>
      <sheetName val="101동"/>
      <sheetName val="Macro(전선)"/>
      <sheetName val="양식3"/>
      <sheetName val="수량3"/>
      <sheetName val="시중노임단가"/>
      <sheetName val="실행간접비용"/>
      <sheetName val="제잡비"/>
      <sheetName val="수량산출서"/>
      <sheetName val="빗물받이(910-510-410)"/>
      <sheetName val="우수공"/>
      <sheetName val="연돌일위집계"/>
      <sheetName val="단가조사서"/>
      <sheetName val="spiral"/>
      <sheetName val="2.건축"/>
      <sheetName val="수요개발과판매량"/>
      <sheetName val="Macro1"/>
      <sheetName val="날개벽(시점좌측)"/>
      <sheetName val="문학간접"/>
      <sheetName val="간접"/>
      <sheetName val="보증수수료산출"/>
      <sheetName val="천방교접속"/>
      <sheetName val="대포2교접속"/>
      <sheetName val="설계명세"/>
      <sheetName val="갑지(추정)"/>
      <sheetName val="갑지1"/>
      <sheetName val="건축기계설비표선정수장"/>
      <sheetName val="Sheet1 (2)"/>
      <sheetName val="보도단위"/>
      <sheetName val="건축-물가변동"/>
      <sheetName val="전기"/>
      <sheetName val="48전력선로일위"/>
      <sheetName val="율촌법률사무소2내역"/>
      <sheetName val="설계개요"/>
      <sheetName val="하도급원가계산총괄표(식재)"/>
      <sheetName val="토적표"/>
      <sheetName val="중기근거"/>
      <sheetName val="사다리"/>
      <sheetName val="암거날개벽"/>
      <sheetName val="원가계산서구조조정"/>
      <sheetName val="신우"/>
      <sheetName val="연결관수량 (2)"/>
      <sheetName val="철집"/>
      <sheetName val="부경대총괄내역서"/>
      <sheetName val="본체"/>
      <sheetName val="일위-1"/>
      <sheetName val="안정계산"/>
      <sheetName val="단면검토"/>
      <sheetName val="설계내역서"/>
      <sheetName val="각사별공사비분개 "/>
      <sheetName val="CALCULATION"/>
      <sheetName val="봉방동근생"/>
      <sheetName val="라멘수량"/>
      <sheetName val="특별땅고르기"/>
      <sheetName val="woo(mac)"/>
      <sheetName val="설치조서"/>
      <sheetName val="Sheet3"/>
      <sheetName val="배수공집계표"/>
      <sheetName val="예정공정표"/>
      <sheetName val="소요자재명세서"/>
      <sheetName val="노무비명세서"/>
      <sheetName val="교수설계"/>
      <sheetName val="데이타"/>
      <sheetName val="식재인부"/>
      <sheetName val="국도접속 차도부수량"/>
      <sheetName val="9GNG운반"/>
      <sheetName val="AIR SHOWER(3인용)"/>
      <sheetName val="공문"/>
      <sheetName val="수습"/>
      <sheetName val="최적단면"/>
      <sheetName val="경산"/>
      <sheetName val="공구"/>
      <sheetName val="예정(3)"/>
      <sheetName val="터널조도"/>
      <sheetName val="상수도토공집계표"/>
      <sheetName val="견적서"/>
      <sheetName val="FAB별"/>
      <sheetName val="을"/>
      <sheetName val="소비자가"/>
      <sheetName val="내역서(전기)"/>
      <sheetName val="유효폭의 계산"/>
      <sheetName val="차압계산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자재대"/>
      <sheetName val="내역서 "/>
      <sheetName val="1.설계조건"/>
      <sheetName val="내역표지"/>
      <sheetName val="구조물철거타공정이월"/>
      <sheetName val="danga"/>
      <sheetName val="ilch"/>
      <sheetName val="철근단면적"/>
      <sheetName val="하도금액분계"/>
      <sheetName val="Front"/>
      <sheetName val="wall"/>
      <sheetName val="앵커(3안)"/>
      <sheetName val="신표지1"/>
      <sheetName val="평가데이터"/>
      <sheetName val="자재집계표"/>
      <sheetName val="가중치"/>
      <sheetName val="제-노임"/>
      <sheetName val="청천내"/>
      <sheetName val="산출금액내역"/>
      <sheetName val="주차구획선수량"/>
      <sheetName val="조경내역서"/>
      <sheetName val="구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관급자재"/>
      <sheetName val="설비"/>
      <sheetName val="예총"/>
      <sheetName val="배관배선 단가조사"/>
      <sheetName val="일위대가집계"/>
      <sheetName val="일위"/>
      <sheetName val="기계경비"/>
      <sheetName val="현장예산"/>
      <sheetName val="명세서"/>
      <sheetName val="2공구하도급내역서"/>
      <sheetName val="설계예산서"/>
      <sheetName val="3.공통공사대비"/>
      <sheetName val="목차"/>
      <sheetName val="동원인원"/>
      <sheetName val="TOTAL_BOQ"/>
      <sheetName val="총투입계"/>
      <sheetName val="SANBAISU"/>
      <sheetName val="단가조사-2"/>
      <sheetName val="현장경상비"/>
      <sheetName val="연습"/>
      <sheetName val="실행내역서"/>
      <sheetName val="공제수량총집계표"/>
      <sheetName val="임금단가"/>
      <sheetName val="한강운반비"/>
      <sheetName val="원본(갑지)"/>
      <sheetName val="단열-자재"/>
      <sheetName val="현장경비"/>
      <sheetName val="방배동내역(리라)"/>
      <sheetName val="건축공사집계표"/>
      <sheetName val="방배동내역 (총괄)"/>
      <sheetName val="부대공사총괄"/>
      <sheetName val="설계예산"/>
      <sheetName val="12호기내역서(건축분)"/>
      <sheetName val="빙장비사양"/>
      <sheetName val="환경기계공정표 (3)"/>
      <sheetName val="대치판정"/>
      <sheetName val="옹벽일반수량"/>
      <sheetName val="설계서을"/>
      <sheetName val="견적"/>
      <sheetName val="품셈집계표"/>
      <sheetName val="자재조사표"/>
      <sheetName val="9.정착구 보강"/>
      <sheetName val="본선차로수량집계표"/>
      <sheetName val="범례표"/>
      <sheetName val="우수맨홀공제단위수량"/>
      <sheetName val="총집계표"/>
      <sheetName val="가압장(토목)"/>
      <sheetName val="내역서단가산출용"/>
      <sheetName val="심사공종"/>
      <sheetName val="3BL공동구_수량"/>
      <sheetName val="안정검토"/>
      <sheetName val="단면설계"/>
      <sheetName val="공사기본내용입력"/>
      <sheetName val="일반수량"/>
      <sheetName val="돌담교 상부수량"/>
      <sheetName val="수량-가로등"/>
      <sheetName val="SLAB&quot;1&quot;"/>
      <sheetName val="기초단가"/>
      <sheetName val="중기손료"/>
      <sheetName val="건축"/>
      <sheetName val="제원및배치"/>
      <sheetName val="입력자료"/>
      <sheetName val="원가계산"/>
      <sheetName val="CON'C"/>
      <sheetName val="토목주소"/>
      <sheetName val="기안"/>
      <sheetName val="1단계"/>
      <sheetName val="테이블"/>
      <sheetName val="관급자재대"/>
      <sheetName val="진주방향"/>
      <sheetName val="입상내역"/>
      <sheetName val="수량집계"/>
      <sheetName val="s"/>
      <sheetName val="1호토공"/>
      <sheetName val="측구터파기공수량집계"/>
      <sheetName val="배수공 시멘트 및 골재량 산출"/>
      <sheetName val="마산방향철근집계"/>
      <sheetName val="마산방향"/>
      <sheetName val="공사비증감"/>
      <sheetName val="수량집계표"/>
      <sheetName val="총공사내역서"/>
      <sheetName val="공사직종별노임"/>
      <sheetName val="정부노임단가"/>
      <sheetName val="원가계산서"/>
      <sheetName val="노임,기계경비"/>
      <sheetName val="자재일람"/>
      <sheetName val="도근좌표"/>
      <sheetName val="백호우계수"/>
      <sheetName val="1062-X방향 "/>
      <sheetName val="포장공사"/>
      <sheetName val="1.수량집계"/>
      <sheetName val="환율"/>
      <sheetName val="수량BOQ"/>
      <sheetName val="unitpric"/>
      <sheetName val="계약서"/>
      <sheetName val="수량산출표"/>
      <sheetName val="포장(수량)-관로부"/>
      <sheetName val="단가조사"/>
      <sheetName val="변경내역"/>
      <sheetName val="영창26"/>
      <sheetName val="ⴭⴭⴭⴭⴭ"/>
      <sheetName val="보도공제면적"/>
      <sheetName val="사유서제출현황-2"/>
      <sheetName val="산출근거1"/>
      <sheetName val="가도공"/>
      <sheetName val="개산공사비"/>
      <sheetName val="설계명세서"/>
      <sheetName val="철거산출근거"/>
      <sheetName val="수목단가"/>
      <sheetName val="시설수량표"/>
      <sheetName val="식재수량표"/>
      <sheetName val="노임,재료비"/>
      <sheetName val="15"/>
      <sheetName val="부하계산서"/>
      <sheetName val="전선 및 전선관"/>
      <sheetName val="준공평가"/>
      <sheetName val="변경비교-을"/>
      <sheetName val="파형강관집계"/>
      <sheetName val="공량(1월22일)"/>
      <sheetName val="96보완계획7.12"/>
      <sheetName val="70%"/>
      <sheetName val="보온자재단가표"/>
      <sheetName val="물량표S"/>
      <sheetName val="물량표(신)"/>
      <sheetName val="대전21토목내역서"/>
      <sheetName val="현장설명"/>
      <sheetName val="수량분배표"/>
      <sheetName val="현황산출서"/>
      <sheetName val="면적산출근거(실측)"/>
      <sheetName val="4)유동표"/>
      <sheetName val="기타 정보통신공사"/>
      <sheetName val="재료비단가"/>
      <sheetName val="토공집계(rp)"/>
      <sheetName val="자재표"/>
      <sheetName val="주차장(T4)"/>
      <sheetName val="40총괄"/>
      <sheetName val="40집계"/>
      <sheetName val="알맹이"/>
      <sheetName val="장비사양"/>
      <sheetName val="Tables"/>
      <sheetName val="공통가설"/>
      <sheetName val="업체별기성내역"/>
      <sheetName val="하수급견적대비"/>
      <sheetName val="내역기준"/>
      <sheetName val="7급줄떼공"/>
      <sheetName val="환경보전비B"/>
      <sheetName val="가옥철거(지장물조서)"/>
      <sheetName val="슬래브수량"/>
      <sheetName val="건축원가계산서"/>
      <sheetName val="인부신상자료"/>
      <sheetName val="대전(세창동)"/>
      <sheetName val="합계"/>
      <sheetName val="archi(본사)"/>
      <sheetName val="재료단가"/>
      <sheetName val="기존단가 (2)"/>
      <sheetName val="우수공,맨홀,집수정"/>
      <sheetName val="당정동공통이수"/>
      <sheetName val="당정동경상이수"/>
      <sheetName val="기초(중마오수)"/>
      <sheetName val="FAB4생산"/>
      <sheetName val="EQT-ESTN"/>
      <sheetName val="직원자료입력"/>
      <sheetName val="총괄BOQ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8설7발"/>
      <sheetName val="개요"/>
      <sheetName val="공사"/>
      <sheetName val="DATA 입력부"/>
      <sheetName val="접합수량(피벗)"/>
      <sheetName val="청주(철골발주의뢰서)"/>
      <sheetName val="6PILE__(돌출)"/>
      <sheetName val="설명서_"/>
      <sheetName val="내역서1999_8최종"/>
      <sheetName val="목차_"/>
      <sheetName val="97년_추정"/>
      <sheetName val="4_2유효폭의_계산"/>
      <sheetName val="4__주형설계"/>
      <sheetName val="단면_(2)"/>
      <sheetName val="8_석축단위(H=1_5M)"/>
      <sheetName val="세골재__T2_변경_현황"/>
      <sheetName val="0_단가"/>
      <sheetName val="제수변 수량집계표(보통)"/>
      <sheetName val="중기목록표"/>
      <sheetName val="시간당중기사용료"/>
      <sheetName val="BOX 본체"/>
      <sheetName val="내역서(중수)"/>
      <sheetName val="전동기"/>
      <sheetName val="CON포장수량"/>
      <sheetName val="ACUNIT"/>
      <sheetName val="CONUNIT"/>
      <sheetName val="B"/>
      <sheetName val="중기조종사 단위단가"/>
      <sheetName val="조직표"/>
      <sheetName val="공기압축기실"/>
      <sheetName val="내역전기"/>
      <sheetName val="이토변실(A3-LINE)"/>
      <sheetName val="CABLE"/>
      <sheetName val="제경비산출서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전기일위목록"/>
      <sheetName val="6월 출고 일일보고"/>
      <sheetName val="단가산출서1"/>
      <sheetName val="좌측"/>
      <sheetName val="수입"/>
      <sheetName val="hvac(제어동)"/>
      <sheetName val="조경"/>
      <sheetName val="방음벽기초(H=4m)"/>
      <sheetName val="SILICATE"/>
      <sheetName val="TB-내역서"/>
      <sheetName val="내역서_"/>
      <sheetName val="시설물기초"/>
      <sheetName val="역T형"/>
      <sheetName val="합계금액"/>
      <sheetName val="관리,공감"/>
      <sheetName val="WVAL"/>
      <sheetName val="1"/>
      <sheetName val="ITEM"/>
      <sheetName val="용산1(해보)"/>
      <sheetName val="몰탈재료산출"/>
      <sheetName val="일위대가(가설)"/>
      <sheetName val="연령현황"/>
      <sheetName val="전기일위대가"/>
      <sheetName val="hvac내역서(제어동)"/>
      <sheetName val="표지 (2)"/>
      <sheetName val="PAINT"/>
      <sheetName val="SUMMARY"/>
      <sheetName val="99노임기준"/>
      <sheetName val="총집계"/>
      <sheetName val="주경기-오배수"/>
      <sheetName val="2호맨홀공제수량"/>
      <sheetName val="토공총괄집계"/>
      <sheetName val="1.설계기준"/>
      <sheetName val="기기리스트"/>
      <sheetName val="1,2,3,4,5단위수량"/>
      <sheetName val="sw1"/>
      <sheetName val="W3단면"/>
      <sheetName val="송라터널총괄"/>
      <sheetName val="세목전체"/>
      <sheetName val="20관리비율"/>
      <sheetName val="플랜트 설치"/>
      <sheetName val="견적조건"/>
      <sheetName val="개략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안산기계장치"/>
      <sheetName val="TEL"/>
      <sheetName val="설계예시"/>
      <sheetName val="FILE1"/>
      <sheetName val="돌담교_상부수량"/>
      <sheetName val="CON기초"/>
      <sheetName val="SAP_INPUT"/>
      <sheetName val="6호기"/>
      <sheetName val="건축명"/>
      <sheetName val="기계명"/>
      <sheetName val="전기명"/>
      <sheetName val="토목명"/>
      <sheetName val="설계기준"/>
      <sheetName val="내역1"/>
      <sheetName val="단중표"/>
      <sheetName val="구체"/>
      <sheetName val="좌측날개벽"/>
      <sheetName val="우측날개벽"/>
      <sheetName val="setup"/>
      <sheetName val="시설물단가표"/>
      <sheetName val="노무비단가표"/>
      <sheetName val="기초자료입력"/>
      <sheetName val="품셈"/>
      <sheetName val="인부임"/>
      <sheetName val="원가+내역"/>
      <sheetName val="선정요령"/>
      <sheetName val="시선유도표지집계표"/>
      <sheetName val="중기사용료"/>
      <sheetName val="2002하반기노임기준"/>
      <sheetName val="단가 (2)"/>
      <sheetName val="절대삭제금지"/>
      <sheetName val="시운전연료"/>
      <sheetName val="b_balju"/>
      <sheetName val="98수문일위"/>
      <sheetName val="수량증감표"/>
      <sheetName val="터파기운반비산출"/>
      <sheetName val="산적토운반비산출"/>
      <sheetName val="적용단가"/>
      <sheetName val="비교1"/>
      <sheetName val="Sheet4"/>
      <sheetName val="구의33고"/>
      <sheetName val="(A)내역서"/>
      <sheetName val="연장및면적(좌측)"/>
      <sheetName val="slurrywall설계가"/>
      <sheetName val="1차 내역서"/>
      <sheetName val="할증"/>
      <sheetName val="확약서"/>
      <sheetName val="SORCE1"/>
      <sheetName val="물가대비표"/>
      <sheetName val="Sheet2 (2)"/>
      <sheetName val="건축내역서 (경제상무실)"/>
      <sheetName val="수산(당)"/>
      <sheetName val="화설내"/>
      <sheetName val="기초코드"/>
      <sheetName val="본사공가현황"/>
      <sheetName val="토목검측서"/>
      <sheetName val="9811"/>
      <sheetName val="SG"/>
      <sheetName val="신호등일위대가"/>
      <sheetName val="흄관기초"/>
      <sheetName val="하조서"/>
      <sheetName val="98NS-N"/>
      <sheetName val="몰탈"/>
      <sheetName val="집수정(600-700)"/>
      <sheetName val="내역서01"/>
      <sheetName val="1.수인터널"/>
      <sheetName val="프랜트면허"/>
      <sheetName val="오수주요자재"/>
      <sheetName val="조건"/>
      <sheetName val="DATA 입력란"/>
      <sheetName val="1. 설계조건 2.단면가정 3. 하중계산"/>
      <sheetName val="T13(P68~72,78)"/>
      <sheetName val="MAT"/>
      <sheetName val="연도별cash"/>
      <sheetName val="대비표"/>
      <sheetName val="1_설계조건"/>
      <sheetName val="지하"/>
      <sheetName val="기초도면제작"/>
      <sheetName val="SHEET"/>
      <sheetName val="7-1.인건비"/>
      <sheetName val="종배수관설치현황"/>
      <sheetName val="세부내역서"/>
      <sheetName val="직재"/>
      <sheetName val="상부집계표"/>
      <sheetName val="관급"/>
      <sheetName val="일위대가(1)"/>
      <sheetName val="이름정의"/>
      <sheetName val="초기화면1"/>
      <sheetName val="유별자산배수"/>
      <sheetName val="토공"/>
      <sheetName val="2.2.2입적표"/>
      <sheetName val="Sheet17"/>
      <sheetName val="가로등내역서"/>
      <sheetName val="내력서"/>
      <sheetName val="신규 수주분(사용자 정의)"/>
      <sheetName val="DATA2000"/>
      <sheetName val="공사비예산서(토목분)"/>
      <sheetName val="식재일위대가"/>
      <sheetName val="원가입력"/>
      <sheetName val="7.PILE  (돌출)"/>
      <sheetName val="손익분석"/>
      <sheetName val="일위대가(건축)"/>
      <sheetName val="직공비"/>
      <sheetName val="일반부표"/>
      <sheetName val="실행내역(10.13)"/>
      <sheetName val="도급"/>
      <sheetName val="대전가오_견출_집계표"/>
      <sheetName val="작업입력"/>
      <sheetName val="2003상반기노임기준"/>
      <sheetName val="POL6차-PIPING"/>
      <sheetName val="b_balju_cho"/>
      <sheetName val="거래처등록"/>
      <sheetName val="참고자료"/>
      <sheetName val="단가대비표"/>
      <sheetName val="2.가정단면"/>
      <sheetName val="사급자재"/>
      <sheetName val="방음벽기초"/>
      <sheetName val="노무비단가"/>
      <sheetName val="2.토목공사"/>
      <sheetName val="기본일위"/>
      <sheetName val="중동공구"/>
      <sheetName val="안전장치"/>
      <sheetName val="건물철거"/>
      <sheetName val="기타배수구조물깨기-단위수량"/>
      <sheetName val="BOX-1510"/>
      <sheetName val="내역을"/>
      <sheetName val="신규보류입력"/>
      <sheetName val="입력"/>
      <sheetName val="단면치수"/>
      <sheetName val="수로BOX"/>
      <sheetName val="수량"/>
      <sheetName val="단가산출2"/>
      <sheetName val="단가산출1"/>
      <sheetName val="실행견적"/>
      <sheetName val="전기단가조사서"/>
      <sheetName val="배수철근"/>
      <sheetName val="용역비내역-진짜"/>
      <sheetName val="일위단위"/>
      <sheetName val="공사비집계"/>
      <sheetName val="설계"/>
      <sheetName val="EACT10"/>
      <sheetName val="GI-LIST"/>
      <sheetName val="파일의이용"/>
      <sheetName val="음성방향"/>
      <sheetName val="산출기준자료"/>
      <sheetName val="구역화물"/>
      <sheetName val="단위목록"/>
      <sheetName val="시험비"/>
      <sheetName val="청 구"/>
      <sheetName val="설계산출기초"/>
      <sheetName val="날개벽(TYPE2)"/>
      <sheetName val="고유코드_설계"/>
      <sheetName val="도기류"/>
      <sheetName val="내역갑지"/>
      <sheetName val="A-8 PD(도로중앙)"/>
      <sheetName val="9-1차이내역"/>
      <sheetName val="BSD (2)"/>
      <sheetName val="일반수량총괄집계"/>
      <sheetName val="차선도색-연장,수량(1)"/>
      <sheetName val="호프"/>
      <sheetName val="토목(용인)"/>
      <sheetName val="물가시세"/>
      <sheetName val="공내역"/>
      <sheetName val="사  업  비  수  지  예  산  서"/>
      <sheetName val="터파기단면도(보도)"/>
      <sheetName val="현장관리비참조"/>
      <sheetName val="다곡2교"/>
      <sheetName val="포장복구집계"/>
      <sheetName val="흙쌓기도수로설치현황"/>
      <sheetName val="관접합및부설"/>
      <sheetName val="시점교대"/>
      <sheetName val="설계가"/>
      <sheetName val="현금흐름"/>
      <sheetName val="Baby일위대가"/>
      <sheetName val="남양내역"/>
      <sheetName val="상 부"/>
      <sheetName val="현장소운반"/>
      <sheetName val="관구보호몰탈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단가파주4"/>
      <sheetName val="증감대비표"/>
      <sheetName val="4.하중산정"/>
      <sheetName val="대공종"/>
      <sheetName val="효성CB 1P기초"/>
      <sheetName val="직접경비호표"/>
      <sheetName val="기본파일"/>
      <sheetName val="(C)원내역"/>
      <sheetName val="PROJECT BRIEF(EX.NEW)"/>
      <sheetName val="Eq. Mobilization"/>
      <sheetName val="Toolbox"/>
      <sheetName val="양수장(기계)"/>
      <sheetName val="중간"/>
      <sheetName val="00000"/>
      <sheetName val="건축공사집계"/>
      <sheetName val="1Month+Sheet2!"/>
      <sheetName val="옹벽수량집계"/>
      <sheetName val="배수통관(좌)"/>
      <sheetName val="자재테이블"/>
      <sheetName val="옥외등신설"/>
      <sheetName val="저케CV22신설"/>
      <sheetName val="저케CV38신설"/>
      <sheetName val="저케CV8신설"/>
      <sheetName val="접지3종"/>
      <sheetName val="(1)본선수량집계"/>
      <sheetName val="1.우편집중내역서"/>
      <sheetName val="입찰견적보고서"/>
      <sheetName val="산근(1)"/>
      <sheetName val="기본단가표"/>
      <sheetName val="제잡비계산"/>
      <sheetName val="부대공"/>
      <sheetName val="정거장 설계조건"/>
      <sheetName val="XL4Poppy"/>
      <sheetName val="안양동교 1안"/>
      <sheetName val="1단계 (2)"/>
      <sheetName val="사유서"/>
      <sheetName val="SANTOGO"/>
      <sheetName val="기성부분 내역집계표-기계공사"/>
      <sheetName val="결과조달"/>
      <sheetName val="신림자금"/>
      <sheetName val="2002년12월"/>
      <sheetName val="오수공수량집계표"/>
      <sheetName val="토목내역서_(도급단가)"/>
      <sheetName val="crude_SLAB_RE-bar"/>
      <sheetName val="CRUDE_RE-bar"/>
      <sheetName val="내역_ver1_0"/>
      <sheetName val="단가_및_재료비"/>
      <sheetName val="준검_내역서"/>
      <sheetName val="토공(우물통,기타)_"/>
      <sheetName val="RAMP_단면(R2)"/>
      <sheetName val="바닥판의_설계"/>
      <sheetName val="2_단면가정"/>
      <sheetName val="내역서_제출"/>
      <sheetName val="노무비_근거"/>
      <sheetName val="역T형(H=6_0)_(2)"/>
      <sheetName val="_총괄표"/>
      <sheetName val="표__지"/>
      <sheetName val="3련_BOX"/>
      <sheetName val="단양_00_아파트-세부내역"/>
      <sheetName val="토공_total"/>
      <sheetName val="C_배수관공"/>
      <sheetName val="3_하중산정4_지지력"/>
      <sheetName val="암거_제원표"/>
      <sheetName val="Customer_Databas"/>
      <sheetName val="암거_제원표-1단계"/>
      <sheetName val="AIR_SHOWER(3인용)"/>
      <sheetName val="8_PILE__(돌출)"/>
      <sheetName val="전기내역"/>
      <sheetName val="노면표지 수량"/>
      <sheetName val="토공사"/>
      <sheetName val="인공산출"/>
      <sheetName val="자재집계 (2)"/>
      <sheetName val="견적대비 견적서"/>
      <sheetName val="목록"/>
      <sheetName val="구조물공"/>
      <sheetName val="선수금"/>
      <sheetName val="환경평가"/>
      <sheetName val="인구"/>
      <sheetName val="load"/>
      <sheetName val="지역"/>
      <sheetName val="원"/>
      <sheetName val="일위총괄"/>
      <sheetName val="토목-물가"/>
      <sheetName val="유입량"/>
      <sheetName val="산출서양식01"/>
      <sheetName val="#4 PSV"/>
      <sheetName val="일용노무비지급명세서(7)"/>
      <sheetName val="중기가동(7)"/>
      <sheetName val="asd"/>
      <sheetName val="1TL종점(1)"/>
      <sheetName val="내역서1"/>
      <sheetName val="집 계 표"/>
      <sheetName val="직접재료비데이타"/>
      <sheetName val="지하시설물작성"/>
      <sheetName val="물푸기"/>
      <sheetName val="직접노무"/>
      <sheetName val="직접재료"/>
      <sheetName val="Manmonth(입력)"/>
      <sheetName val="준공정산"/>
      <sheetName val="공사비예"/>
      <sheetName val="6.간접공사비 外"/>
      <sheetName val="FORM-0"/>
      <sheetName val="배수관산출"/>
      <sheetName val="산출근거(수정)"/>
      <sheetName val="eq_data"/>
      <sheetName val="UEC영화관본공사내역"/>
      <sheetName val="직종표"/>
      <sheetName val="집"/>
      <sheetName val="교통안전시설집계표"/>
      <sheetName val="유림콘도"/>
      <sheetName val="부하자료"/>
      <sheetName val="노.표-조"/>
      <sheetName val="주식"/>
      <sheetName val="실행(1)"/>
      <sheetName val="C3"/>
      <sheetName val="수량산출서 갑지"/>
      <sheetName val="기본가정"/>
      <sheetName val="전산output"/>
      <sheetName val="인원배치"/>
      <sheetName val="sub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지장물조서"/>
      <sheetName val="기별(종합)"/>
      <sheetName val="참조 (2)"/>
      <sheetName val="조경수목"/>
      <sheetName val="퇴직공제부금"/>
      <sheetName val="평균노임"/>
      <sheetName val="1공구 건정토건 토공"/>
      <sheetName val="발주참고#"/>
      <sheetName val="Sheet1_(2)"/>
      <sheetName val="Detail"/>
      <sheetName val=" FURNACE현설"/>
      <sheetName val="진입로 지세할증산출(다사분기)"/>
      <sheetName val="16-1"/>
      <sheetName val="일위대가(계측기설치)"/>
      <sheetName val="절취및터파기"/>
      <sheetName val="CPM챠트"/>
      <sheetName val="조작대(1연)"/>
      <sheetName val="토적계산서"/>
      <sheetName val="법면"/>
      <sheetName val="중기일위대가"/>
      <sheetName val="배수공1"/>
      <sheetName val="COMPARISON TABLE"/>
      <sheetName val="부대공Ⅱ"/>
      <sheetName val="견적대비"/>
      <sheetName val="통영LNG입찰현황"/>
      <sheetName val="슬래브"/>
      <sheetName val="토목품셈"/>
      <sheetName val="내역및총괄"/>
      <sheetName val="2.입력sheet"/>
      <sheetName val="M1"/>
      <sheetName val="(3.품질관리 시험 총괄표)"/>
      <sheetName val="토량1-1"/>
      <sheetName val="산출내역서집계표"/>
      <sheetName val="별표 "/>
      <sheetName val="음료실행"/>
      <sheetName val="공량산출서"/>
      <sheetName val="물가시세표"/>
      <sheetName val="1.2.1 마루높이결정"/>
      <sheetName val="정렬"/>
      <sheetName val="&lt;목록&gt;"/>
      <sheetName val="입찰보고"/>
      <sheetName val="단면 _2_"/>
      <sheetName val="옥룡잡비"/>
      <sheetName val="설계변경원가계산총괄표"/>
      <sheetName val="BOILING검토"/>
      <sheetName val="차선도색현황"/>
      <sheetName val="U-TYPE(1)"/>
      <sheetName val="A-4"/>
      <sheetName val="토공총괄표"/>
      <sheetName val="COL"/>
      <sheetName val="상승요인분석"/>
      <sheetName val="식재일위"/>
      <sheetName val="옹벽"/>
      <sheetName val=" 냉각수펌프"/>
      <sheetName val="기자재비"/>
      <sheetName val="전력구구조물산근"/>
      <sheetName val="도로경계블럭연장조서"/>
      <sheetName val="관경별우수관집계"/>
      <sheetName val="현장일반사항"/>
      <sheetName val="원형측구(B-type)"/>
      <sheetName val="변경후-SHEET"/>
      <sheetName val="지주목시비량산출서"/>
      <sheetName val="DIAPHRAGM"/>
      <sheetName val="산근(PE,300)"/>
      <sheetName val="특2호하천산근"/>
      <sheetName val="특2호부관하천산근"/>
      <sheetName val="2011.(4)"/>
      <sheetName val="Pier 3"/>
      <sheetName val="※참고자료※"/>
      <sheetName val="원하도급내역서(당초)"/>
      <sheetName val="전력"/>
      <sheetName val="대운산출"/>
      <sheetName val="소방현물"/>
      <sheetName val="도장수량(하1)"/>
      <sheetName val="주형"/>
      <sheetName val="BOX전기내역"/>
      <sheetName val="소운반"/>
      <sheetName val="단가(1)"/>
      <sheetName val="참조M"/>
      <sheetName val="지구단위계획"/>
      <sheetName val="ASP"/>
      <sheetName val="예산작성기준(전기)"/>
      <sheetName val="SLIDES"/>
      <sheetName val="단가(반정1교-원주)"/>
      <sheetName val="Sheet10"/>
      <sheetName val="간지9)"/>
      <sheetName val="수정내역서"/>
      <sheetName val="공사내역"/>
      <sheetName val="자재목록"/>
      <sheetName val="BOX(1.5X1.5)"/>
      <sheetName val="PD-5(직선)"/>
      <sheetName val="일반공사"/>
      <sheetName val="웅진교-S2"/>
      <sheetName val="기계시공"/>
      <sheetName val="우수관"/>
      <sheetName val="인천제철"/>
      <sheetName val="PAD TR보호대기초"/>
      <sheetName val="가로등기초"/>
      <sheetName val="기계경비일람"/>
      <sheetName val="별총"/>
      <sheetName val="BID9697"/>
      <sheetName val="관경"/>
      <sheetName val="토목내역"/>
      <sheetName val="시가지우회도로공내역서"/>
      <sheetName val="o현장경비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-몰탈콘크리트"/>
      <sheetName val="지급자재조서"/>
      <sheetName val="집계표(육상)"/>
      <sheetName val="조건표"/>
      <sheetName val="Sheet15"/>
      <sheetName val="하중"/>
      <sheetName val="소업1교"/>
      <sheetName val="노무비계"/>
      <sheetName val="sheeet2"/>
      <sheetName val="plan&amp;section_of_foundation"/>
      <sheetName val="working_load_at_the_btm_ft_"/>
      <sheetName val="stability_check"/>
      <sheetName val="design_criteria"/>
      <sheetName val="design_load"/>
      <sheetName val="상수도공-간지"/>
      <sheetName val="품의"/>
      <sheetName val="재집"/>
      <sheetName val="주요자재집계표"/>
      <sheetName val="예상"/>
      <sheetName val="통합"/>
      <sheetName val="맨홀평균높이"/>
      <sheetName val="종배수관(신)"/>
      <sheetName val="적용단위길이"/>
      <sheetName val="종배수관면벽신"/>
      <sheetName val="계단"/>
      <sheetName val="터널구조물산근"/>
      <sheetName val="type-F"/>
      <sheetName val="WEON"/>
      <sheetName val="유림총괄"/>
      <sheetName val="바닥판(1)"/>
      <sheetName val="설계기준 및 하중계산"/>
      <sheetName val="11.자재단가"/>
      <sheetName val="공종별수량집계"/>
      <sheetName val="중기집계"/>
      <sheetName val="예산대비"/>
      <sheetName val="현장관리비"/>
      <sheetName val="산근목록"/>
      <sheetName val="슬래브(유곡)"/>
      <sheetName val="0226"/>
      <sheetName val="은행"/>
      <sheetName val="입력시트"/>
      <sheetName val="공사현황"/>
      <sheetName val="수량산출근거"/>
      <sheetName val="수로단위수량"/>
      <sheetName val="계산서(곡선부)"/>
      <sheetName val="-치수표(곡선부)"/>
      <sheetName val="설정"/>
      <sheetName val="전차선로 물량표"/>
      <sheetName val="기계내역"/>
      <sheetName val="품셈총괄표"/>
      <sheetName val="FOOTING단면력"/>
      <sheetName val="대정2공구"/>
      <sheetName val="단위량당중기"/>
      <sheetName val="P3"/>
      <sheetName val="GAEYO"/>
      <sheetName val="SUMDO"/>
      <sheetName val="ENDDO"/>
      <sheetName val="PLDB"/>
      <sheetName val="AAA"/>
      <sheetName val="M-HOUR"/>
      <sheetName val="공기"/>
      <sheetName val="집계"/>
      <sheetName val="포장직선구간"/>
      <sheetName val="맨홀토공수량"/>
      <sheetName val="Macro(차단기)"/>
      <sheetName val="분전함신설"/>
      <sheetName val="접지1종"/>
      <sheetName val="BOX-1515"/>
      <sheetName val="맨홀수량산출"/>
      <sheetName val="3CHBDC"/>
      <sheetName val="간접비내역-1"/>
      <sheetName val="기둥"/>
      <sheetName val="저판(버림100)"/>
      <sheetName val="계화배수"/>
      <sheetName val="국공유지및사유지"/>
      <sheetName val="inter"/>
      <sheetName val="DESCRIPTION"/>
      <sheetName val="내역(전체)"/>
      <sheetName val="석축"/>
      <sheetName val="예산내역서"/>
      <sheetName val="수목표준대가"/>
      <sheetName val="BOQ"/>
      <sheetName val="2000년하반기"/>
      <sheetName val="Dike for 49T03 &amp; 49T04"/>
      <sheetName val="Dike for 49T02, 05~07, 19 (1)"/>
      <sheetName val="wk prgs"/>
      <sheetName val="Berm"/>
      <sheetName val="M_DB"/>
      <sheetName val="TYPE"/>
      <sheetName val="costing_FE"/>
      <sheetName val="공종집계"/>
      <sheetName val="화단 철거"/>
      <sheetName val="수지예산"/>
      <sheetName val="Sheet6"/>
      <sheetName val="북방3터널"/>
      <sheetName val="전계가"/>
      <sheetName val="공통부대비"/>
      <sheetName val="추정공사비_산출내역1.xlsx"/>
      <sheetName val="EQ"/>
      <sheetName val="약품설비"/>
      <sheetName val="COPING-1"/>
      <sheetName val="역T형교대-2수량"/>
      <sheetName val="변화치수"/>
      <sheetName val="부속동"/>
      <sheetName val="밸브설치"/>
      <sheetName val="관로토공"/>
      <sheetName val="Model"/>
      <sheetName val="CONSTRUCTION COMPONENT"/>
      <sheetName val="접속 SLAB,BRACKET 설계"/>
      <sheetName val="우수"/>
      <sheetName val="cable data1"/>
      <sheetName val="중기비"/>
      <sheetName val="IMPEADENCE MAP 취수장"/>
      <sheetName val="평균터파기"/>
      <sheetName val="Sheet16"/>
      <sheetName val="Sheet14"/>
      <sheetName val="부하"/>
      <sheetName val="APT"/>
      <sheetName val="Sheet13"/>
      <sheetName val="1호-아(오)0.4"/>
      <sheetName val="EP0618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내역서_1"/>
      <sheetName val="1_우편집중내역서"/>
      <sheetName val="1_설계기준"/>
      <sheetName val="신규_수주분(사용자_정의)"/>
      <sheetName val="pile_bearing_capa_&amp;_arrenge"/>
      <sheetName val="플랜트_설치"/>
      <sheetName val="DATA_입력란"/>
      <sheetName val="2_가정단면"/>
      <sheetName val="표지_(2)"/>
      <sheetName val="COMPARISON_TABLE"/>
      <sheetName val="건축집계"/>
      <sheetName val="인건비"/>
      <sheetName val="옥내아파트(전기)"/>
      <sheetName val="입력값"/>
      <sheetName val="측구공"/>
      <sheetName val="결재갑지"/>
      <sheetName val="BOX(1_5X1_5)"/>
      <sheetName val="2_입력sheet"/>
      <sheetName val="(3_품질관리_시험_총괄표)"/>
      <sheetName val="별표_"/>
      <sheetName val="7_PILE__(돌출)"/>
      <sheetName val="종단계산"/>
      <sheetName val="J直材4"/>
      <sheetName val="구조물공위치조서"/>
      <sheetName val="영동(D)"/>
      <sheetName val="AC포장수량"/>
      <sheetName val="기본DATA"/>
      <sheetName val="예가표"/>
      <sheetName val="간접비계산"/>
      <sheetName val="자재 집계표"/>
      <sheetName val="가정급수관"/>
      <sheetName val="1-1"/>
      <sheetName val="2. 공원조도"/>
      <sheetName val="CABLE SIZE-3"/>
      <sheetName val="음봉방향"/>
      <sheetName val="현장별계약현황('98.10.31)"/>
      <sheetName val="점수계산1-2"/>
      <sheetName val="TYPE1"/>
      <sheetName val="배수내역 (2)"/>
      <sheetName val="원가&amp;하도급원가"/>
      <sheetName val="2-1. 경관조명 내역총괄표"/>
      <sheetName val="공사비 증감 내역서"/>
      <sheetName val="Macro2"/>
      <sheetName val="년도별노임표"/>
      <sheetName val="건축일위"/>
      <sheetName val="그라우팅일위"/>
      <sheetName val="문산방향-교대(A2)"/>
      <sheetName val="건축내역서"/>
      <sheetName val="설비내역서"/>
      <sheetName val="전기내역서"/>
      <sheetName val="예산명세서"/>
      <sheetName val="토공개요"/>
      <sheetName val="초"/>
      <sheetName val="토공개요C"/>
      <sheetName val="정공공사"/>
      <sheetName val="관경별내역서"/>
      <sheetName val="도로"/>
      <sheetName val="pier-1"/>
      <sheetName val="설계변경총괄표(계산식)"/>
      <sheetName val=" 상부공통집계(총괄)"/>
      <sheetName val="중기단가LIST"/>
      <sheetName val="산출기준"/>
      <sheetName val="개별직종노임"/>
      <sheetName val="엔지니어링노임"/>
      <sheetName val="A2"/>
      <sheetName val="2"/>
      <sheetName val="각형맨홀"/>
      <sheetName val="격점수량"/>
      <sheetName val="II손익관리"/>
      <sheetName val="기존건물 깨기원단위"/>
      <sheetName val="시장성초안camera"/>
      <sheetName val="장비종합부표"/>
      <sheetName val="집계표_식재"/>
      <sheetName val="부표"/>
      <sheetName val="골조시행"/>
      <sheetName val="건축계약내역"/>
      <sheetName val="종형증설공"/>
      <sheetName val="노임단가 (2)"/>
      <sheetName val="개별직종노임단가(2003.9)"/>
      <sheetName val="적용기준"/>
      <sheetName val="tggwan(mac)"/>
      <sheetName val="설계설명서"/>
      <sheetName val="투찰"/>
      <sheetName val="L_RPTB02_01"/>
      <sheetName val="AS포장복구 "/>
      <sheetName val="준공조서"/>
      <sheetName val="공사준공계"/>
      <sheetName val="준공검사보고서"/>
      <sheetName val="실행(ALT1)"/>
      <sheetName val="경비_원본"/>
      <sheetName val="DATE2001"/>
      <sheetName val="기본데이타입력"/>
      <sheetName val="보도교산출근거"/>
      <sheetName val="HVAC"/>
      <sheetName val="가감수량"/>
      <sheetName val="EQUIP LIST"/>
      <sheetName val="1구간FRP수량산출"/>
      <sheetName val="총 원가계산"/>
      <sheetName val="목포방향"/>
      <sheetName val="노무자도장2"/>
      <sheetName val="위생"/>
      <sheetName val="noyim"/>
      <sheetName val="99노임단가"/>
      <sheetName val="준비공"/>
      <sheetName val="목교수량산출"/>
      <sheetName val="터널굴착단산"/>
      <sheetName val="COVER"/>
      <sheetName val="철근량 산정"/>
      <sheetName val="구분표"/>
      <sheetName val="개거산출내역"/>
      <sheetName val="공종별자재"/>
      <sheetName val="방수"/>
      <sheetName val="포장자재집계표"/>
      <sheetName val="종배수단위_CON기초"/>
      <sheetName val="참여현황 (직원)"/>
      <sheetName val="슬래브 -연속(3경간)"/>
      <sheetName val="배수공수집"/>
      <sheetName val="산출3-동력"/>
      <sheetName val="산출4-전등"/>
      <sheetName val="운임료"/>
      <sheetName val="물가단가"/>
      <sheetName val="제표일위대가"/>
      <sheetName val="208-238"/>
      <sheetName val="시노501"/>
      <sheetName val="5사남"/>
      <sheetName val="학습율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지수"/>
      <sheetName val="인제내역"/>
      <sheetName val="1~9 하중계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내역- CCTV"/>
      <sheetName val="D"/>
      <sheetName val="설비공사(4)"/>
      <sheetName val="연동내역"/>
      <sheetName val="건설성적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고창방향"/>
      <sheetName val="토공분배표"/>
      <sheetName val="산출2-전력"/>
      <sheetName val="산출9-TRAY"/>
      <sheetName val="아파트"/>
      <sheetName val="부대시설"/>
      <sheetName val="포장집계"/>
      <sheetName val="포장연장"/>
      <sheetName val="견적1"/>
      <sheetName val="대3류 "/>
      <sheetName val="교대철근집계"/>
      <sheetName val="단가비교표"/>
      <sheetName val="단가(자재)"/>
      <sheetName val="단가(노임)"/>
      <sheetName val="기초목록"/>
      <sheetName val="3-구교-오리지날"/>
      <sheetName val="입력(K0)"/>
      <sheetName val="장비"/>
      <sheetName val="총_구조물공"/>
      <sheetName val="001"/>
      <sheetName val="2F 회의실견적(5_14 일대)"/>
      <sheetName val="전등수량산출"/>
      <sheetName val="산정표"/>
      <sheetName val="CONCRETE"/>
      <sheetName val="정의"/>
      <sheetName val="견적갑지"/>
      <sheetName val="물량내역"/>
      <sheetName val="대구은행"/>
      <sheetName val="DHEQSUPT"/>
      <sheetName val="(X)품셈집계"/>
      <sheetName val="돌담교_상부수량1"/>
      <sheetName val="2_토목공사"/>
      <sheetName val="_상부공통집계(총괄)"/>
      <sheetName val="주공 갑지"/>
      <sheetName val="잡비계산"/>
      <sheetName val="기초수량자료"/>
      <sheetName val="본문"/>
      <sheetName val="2.대외공문"/>
      <sheetName val="노임DB"/>
      <sheetName val="PL단가산정"/>
      <sheetName val="그림"/>
      <sheetName val="그림2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자재단가_사급"/>
      <sheetName val="중기적산목록"/>
      <sheetName val="01노임적용기준"/>
      <sheetName val="건설사업관리 공제요율"/>
      <sheetName val="건설공사 감리원 배치기준"/>
      <sheetName val="책임감리 공제요율"/>
      <sheetName val="소방"/>
      <sheetName val="경율산정.XLS"/>
      <sheetName val="GT 1050x650"/>
      <sheetName val="VXXXXXX"/>
      <sheetName val="Site Expenses"/>
      <sheetName val="계양가시설"/>
      <sheetName val="1000 DB구축 부표"/>
      <sheetName val="환율CHANGE"/>
      <sheetName val="낙찰표"/>
      <sheetName val="공용(현대건설공구)"/>
      <sheetName val="현대건설공구(UNIT)"/>
      <sheetName val="낙석방지수량"/>
      <sheetName val="일위대가_가설_"/>
      <sheetName val="금액"/>
      <sheetName val="PI"/>
      <sheetName val="원가계산하도"/>
      <sheetName val="설내역서 "/>
      <sheetName val="공사설명서"/>
      <sheetName val="1차설계변경내역"/>
      <sheetName val="11.1 단면hwp"/>
      <sheetName val="앵커구조계산"/>
      <sheetName val="직접경비"/>
      <sheetName val="직접인건비"/>
      <sheetName val="제경비율"/>
      <sheetName val="공사명입력"/>
      <sheetName val="근로자자료입력"/>
      <sheetName val="수주추정"/>
      <sheetName val="배수공 주요자재 집계표"/>
      <sheetName val="단위수량산출"/>
      <sheetName val="상호참고자료"/>
      <sheetName val="발주처자료입력"/>
      <sheetName val="회사기본자료"/>
      <sheetName val="하자보증자료"/>
      <sheetName val="기술자관련자료"/>
      <sheetName val="총괄서"/>
      <sheetName val="연결임시"/>
      <sheetName val="내역_FILE"/>
      <sheetName val="출장내역"/>
      <sheetName val="사각맨홀"/>
      <sheetName val="자재"/>
      <sheetName val="토목공사"/>
      <sheetName val="포장재료집계표"/>
      <sheetName val="내역서 (2)"/>
      <sheetName val="약전설비"/>
      <sheetName val="달서천-대비"/>
      <sheetName val="탄성1"/>
      <sheetName val="옹벽공 수량집계표"/>
      <sheetName val="교사기준면적(중)"/>
      <sheetName val="공사분석"/>
      <sheetName val="연속벽현황"/>
      <sheetName val="단"/>
      <sheetName val="원유_BANK"/>
      <sheetName val="특수선일위대가"/>
      <sheetName val="횡배수관집현황(2공구)"/>
      <sheetName val="시화점실행"/>
      <sheetName val="전 기"/>
      <sheetName val="해외(원화)"/>
      <sheetName val="설계내역"/>
      <sheetName val="조견표"/>
      <sheetName val="내역(신례)"/>
      <sheetName val="공사품의서"/>
      <sheetName val="경영상태"/>
      <sheetName val="(당평)자재"/>
      <sheetName val="당초명세(평)"/>
      <sheetName val="부대tu"/>
      <sheetName val="구조물공집계"/>
      <sheetName val="중요"/>
      <sheetName val="총내역서"/>
      <sheetName val="중강당 내역"/>
      <sheetName val="인원투입"/>
      <sheetName val="공비현2"/>
      <sheetName val="도급내역"/>
      <sheetName val="물집"/>
      <sheetName val="도급금액"/>
      <sheetName val="재노경"/>
      <sheetName val="단가조건(02년)"/>
      <sheetName val="GR"/>
      <sheetName val="평내중"/>
      <sheetName val="06 일위대가목록"/>
      <sheetName val="감액총괄표"/>
      <sheetName val="시점경사로"/>
      <sheetName val="하도급 검토"/>
      <sheetName val="보도포장연장조서-표준차도부"/>
      <sheetName val="표준차도부연장조서-ASP"/>
      <sheetName val="부표총괄"/>
      <sheetName val="포장공자재집계표"/>
      <sheetName val="콘크리트타설집계표"/>
      <sheetName val="사통"/>
      <sheetName val="수량산출서-2"/>
      <sheetName val="단가조정표"/>
      <sheetName val="계림(함평)"/>
      <sheetName val="계림(장성)"/>
      <sheetName val="산수배수"/>
      <sheetName val="이음개소"/>
      <sheetName val="4.내진설계"/>
      <sheetName val=" ｹ-ﾌﾞﾙ"/>
      <sheetName val="3BL공동구_수량1"/>
      <sheetName val="3_공통공사대비"/>
      <sheetName val="9_정착구_보강"/>
      <sheetName val="방배동내역_(총괄)"/>
      <sheetName val="단가_(2)"/>
      <sheetName val="1차_내역서"/>
      <sheetName val="전선_및_전선관"/>
      <sheetName val="배관배선_단가조사"/>
      <sheetName val="환경기계공정표_(3)"/>
      <sheetName val="1__설계조건_2_단면가정_3__하중계산"/>
      <sheetName val="BSD_(2)"/>
      <sheetName val="배수공_시멘트_및_골재량_산출"/>
      <sheetName val="96보완계획7_12"/>
      <sheetName val="사__업__비__수__지__예__산__서"/>
      <sheetName val="1차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포장공수량집계표"/>
      <sheetName val="상행-교대(A1-A2)"/>
      <sheetName val="집수A"/>
      <sheetName val="VII-2현장경비"/>
      <sheetName val="Ⅴ-2.공종별내역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1.CB"/>
      <sheetName val="변수"/>
      <sheetName val="세금자료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4.2.1 마루높이 검토"/>
      <sheetName val="반포2차"/>
      <sheetName val="첨"/>
      <sheetName val="List"/>
      <sheetName val="가열로SW"/>
      <sheetName val="03전반노무비"/>
      <sheetName val="3.하중계산"/>
      <sheetName val="순공사비"/>
      <sheetName val="단 box"/>
      <sheetName val="계측제어설비"/>
      <sheetName val="지급(1)"/>
      <sheetName val="자재비"/>
      <sheetName val="포장공수량집계"/>
      <sheetName val="폐기물"/>
      <sheetName val="기계"/>
      <sheetName val="협력업체"/>
      <sheetName val="설계명세서(종합)"/>
      <sheetName val="소요자재"/>
      <sheetName val="노무산출서"/>
      <sheetName val="울산자동제어"/>
      <sheetName val="교통대책내역"/>
      <sheetName val="sst,stl창호"/>
      <sheetName val="ETC"/>
      <sheetName val="A4"/>
      <sheetName val="45,46"/>
      <sheetName val="J형측구단위수량"/>
      <sheetName val="품종별월계"/>
      <sheetName val="전신환매도율"/>
      <sheetName val="특별교실"/>
      <sheetName val="맨홀수량산출(A-LINE)"/>
      <sheetName val="기존포장깨기"/>
      <sheetName val="석축헐기"/>
      <sheetName val="암거단위-1련"/>
      <sheetName val="A 견적"/>
      <sheetName val="집수정"/>
      <sheetName val="HRSG SMALL07220"/>
      <sheetName val="투입비"/>
      <sheetName val="pier(각형)"/>
      <sheetName val="인부노임"/>
      <sheetName val="단가산출서(기계)"/>
      <sheetName val="배관단가조사서"/>
      <sheetName val="지장물 철거 물량 산출서"/>
      <sheetName val="민감도"/>
      <sheetName val="노면및방향"/>
      <sheetName val="P4-C"/>
      <sheetName val="일위_파일"/>
      <sheetName val="05-원가계산"/>
      <sheetName val="토공정보"/>
      <sheetName val="노임 및 중기단가"/>
      <sheetName val="5수지"/>
      <sheetName val="수질정화시설"/>
      <sheetName val="청_구"/>
      <sheetName val="1_수인터널"/>
      <sheetName val="상_부"/>
      <sheetName val="공사비_증감_내역서"/>
      <sheetName val="Sheet2_(2)"/>
      <sheetName val="PROJECT_BRIEF(EX_NEW)"/>
      <sheetName val="Site_Expenses"/>
      <sheetName val="4차원가계산서"/>
      <sheetName val="골막이(야매)"/>
      <sheetName val="설-원가"/>
      <sheetName val="일위대가-1"/>
      <sheetName val="수량명세서"/>
      <sheetName val="가계부"/>
      <sheetName val="제품목록"/>
      <sheetName val="매입매출관리"/>
      <sheetName val="Sheet22"/>
      <sheetName val="08-공사비총괄표"/>
      <sheetName val="01-적용기준"/>
      <sheetName val="화전내"/>
      <sheetName val="투찰추정"/>
      <sheetName val="전기혼잡제경비(45)"/>
      <sheetName val="소방사항"/>
      <sheetName val="ELECTRIC"/>
      <sheetName val="구성비"/>
      <sheetName val="안전시설"/>
      <sheetName val="앵커설치(590)"/>
      <sheetName val="교대(A1-A2)"/>
      <sheetName val="화해(함평)"/>
      <sheetName val="화해(장성)"/>
      <sheetName val="7-2"/>
      <sheetName val="중기손료집계(1209)"/>
      <sheetName val="전체내역서"/>
      <sheetName val="흙막이 개산견적"/>
      <sheetName val="기본"/>
      <sheetName val="견적대비표"/>
      <sheetName val="기계경비및산출근거서"/>
      <sheetName val="A4288"/>
      <sheetName val="BJJIN"/>
      <sheetName val="일위집계표"/>
      <sheetName val="단가목록"/>
      <sheetName val="산출내역(K2)"/>
      <sheetName val="말뚝기초(안정검토)-외측"/>
      <sheetName val="예산"/>
      <sheetName val="4 공통갑지"/>
      <sheetName val="난방방식분류"/>
      <sheetName val="공사정보입력"/>
      <sheetName val="적용(기계)"/>
      <sheetName val="1-1평균터파기고(1)"/>
      <sheetName val="단가산출서"/>
      <sheetName val="공정data"/>
      <sheetName val="인건비 "/>
      <sheetName val="설계내역2"/>
      <sheetName val="공종단가"/>
      <sheetName val="증감대비"/>
      <sheetName val="배지거총재료집계표"/>
      <sheetName val="cal"/>
      <sheetName val="1_CB"/>
      <sheetName val="옹벽공_수량집계표"/>
      <sheetName val="A-8_PD(도로중앙)"/>
      <sheetName val="Flaer_Area"/>
      <sheetName val="건축내역서_(경제상무실)"/>
      <sheetName val="설내역서_"/>
      <sheetName val="일위산출"/>
      <sheetName val="금호"/>
      <sheetName val="법면단"/>
      <sheetName val="1공구내역서(1)"/>
      <sheetName val="수토공단위당"/>
      <sheetName val="이름"/>
      <sheetName val="급여표"/>
      <sheetName val="직원투입계획"/>
      <sheetName val="쇠(1)"/>
      <sheetName val="가격(3)"/>
      <sheetName val="어음수표추가테스트"/>
      <sheetName val="90.03실행 "/>
      <sheetName val="1차기성"/>
      <sheetName val="코스모공장 (어음)"/>
      <sheetName val="3"/>
      <sheetName val="4"/>
      <sheetName val="6"/>
      <sheetName val="집행안"/>
      <sheetName val="가로등설치"/>
      <sheetName val="공사비_NDE"/>
      <sheetName val="업무처리전"/>
      <sheetName val="노단"/>
      <sheetName val="단산"/>
      <sheetName val="명세"/>
      <sheetName val="일대"/>
      <sheetName val="아파트 내역"/>
      <sheetName val="TOSHIBA-Structure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01"/>
      <sheetName val="공통가설(기준안)"/>
      <sheetName val="지장물헐기조서"/>
      <sheetName val="입출재고현황 (2)"/>
      <sheetName val="가설"/>
      <sheetName val="일람표"/>
      <sheetName val="신축(단위)"/>
      <sheetName val="배수관토공산출"/>
      <sheetName val="형질변경"/>
      <sheetName val="경비"/>
      <sheetName val="보안등"/>
      <sheetName val="단가산출서 (2)"/>
      <sheetName val="비품"/>
      <sheetName val="새공통(96임금인상기준)"/>
      <sheetName val="gyun"/>
      <sheetName val="관일"/>
      <sheetName val="하도급계획"/>
      <sheetName val="단가조사표"/>
      <sheetName val="설계내역서(기계)"/>
      <sheetName val="1.3.1절점좌표"/>
      <sheetName val="1.1설계기준"/>
      <sheetName val="6차2회변경내역서"/>
      <sheetName val="견적보고"/>
      <sheetName val="-배수구조물공토공"/>
      <sheetName val="횡배수관재료-"/>
      <sheetName val="계산서(직선부)"/>
      <sheetName val="콘크리트측구연장"/>
      <sheetName val="수정시산표"/>
      <sheetName val="지역별수출"/>
      <sheetName val="효동종합건설(주)"/>
      <sheetName val="RE9604"/>
      <sheetName val="제조원가"/>
      <sheetName val="인입관수량총괄"/>
      <sheetName val="주안3차A-A"/>
      <sheetName val="국도접속_차도부수량"/>
      <sheetName val="연결관수량_(2)"/>
      <sheetName val="목표세부명세"/>
      <sheetName val="현장관리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>
        <row r="1">
          <cell r="A1" t="str">
            <v>시멘트,모래,자갈 산출표</v>
          </cell>
        </row>
      </sheetData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>
        <row r="1">
          <cell r="A1" t="str">
            <v>시멘트,모래,자갈 산출표</v>
          </cell>
        </row>
      </sheetData>
      <sheetData sheetId="1103">
        <row r="1">
          <cell r="A1" t="str">
            <v>시멘트,모래,자갈 산출표</v>
          </cell>
        </row>
      </sheetData>
      <sheetData sheetId="1104">
        <row r="1">
          <cell r="A1" t="str">
            <v>시멘트,모래,자갈 산출표</v>
          </cell>
        </row>
      </sheetData>
      <sheetData sheetId="1105"/>
      <sheetData sheetId="1106"/>
      <sheetData sheetId="1107">
        <row r="1">
          <cell r="A1" t="str">
            <v>시멘트,모래,자갈 산출표</v>
          </cell>
        </row>
      </sheetData>
      <sheetData sheetId="1108">
        <row r="1">
          <cell r="A1" t="str">
            <v>시멘트,모래,자갈 산출표</v>
          </cell>
        </row>
      </sheetData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/>
      <sheetData sheetId="1927"/>
      <sheetData sheetId="1928" refreshError="1"/>
      <sheetData sheetId="192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말뚝지지력산정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대로근거"/>
      <sheetName val="중로근거"/>
      <sheetName val="내역서 "/>
      <sheetName val="단가"/>
      <sheetName val="1.설계조건"/>
      <sheetName val="산출근거"/>
      <sheetName val="철근단면적"/>
      <sheetName val="DATE"/>
      <sheetName val="하도금액분계"/>
      <sheetName val="입찰안"/>
      <sheetName val="단위수량"/>
      <sheetName val="9GNG운반"/>
      <sheetName val="자료"/>
      <sheetName val="SLAB&quot;1&quot;"/>
      <sheetName val="식생블럭단위수량"/>
      <sheetName val="DATA"/>
      <sheetName val="데이타"/>
      <sheetName val="Front"/>
      <sheetName val="wall"/>
      <sheetName val="8.PILE  (돌출)"/>
      <sheetName val="일위대가9803"/>
      <sheetName val="자재단가"/>
      <sheetName val="구조물철거타공정이월"/>
      <sheetName val="대전21토목내역서"/>
      <sheetName val="Sheet1"/>
      <sheetName val="TYPE-A"/>
      <sheetName val="기둥(원형)"/>
      <sheetName val="견적990322"/>
      <sheetName val="교각1"/>
      <sheetName val="#REF"/>
      <sheetName val="원형맨홀수량"/>
      <sheetName val="합계금액"/>
      <sheetName val="단면가정"/>
      <sheetName val="ABUT수량-A1"/>
      <sheetName val="danga"/>
      <sheetName val="ilch"/>
      <sheetName val="가도공"/>
      <sheetName val="BOX전기내역"/>
      <sheetName val="소운반"/>
      <sheetName val="코드표"/>
      <sheetName val="guard(mac)"/>
      <sheetName val="방음벽기초(H=4m)"/>
      <sheetName val="Y-WORK"/>
      <sheetName val="기기리스트"/>
      <sheetName val="6PILE  (돌출)"/>
      <sheetName val="토목"/>
      <sheetName val="70%"/>
      <sheetName val="일위대가표"/>
      <sheetName val="설계조건"/>
      <sheetName val="우수공"/>
      <sheetName val="hvac(제어동)"/>
      <sheetName val="hvac내역서(제어동)"/>
      <sheetName val="1,2,3,4,5단위수량"/>
      <sheetName val="전기"/>
      <sheetName val="보온자재단가표"/>
      <sheetName val="COPING"/>
      <sheetName val="노임이"/>
      <sheetName val="전체"/>
      <sheetName val="CODE"/>
      <sheetName val="일위대가(계측기설치)"/>
      <sheetName val="물량표S"/>
      <sheetName val="PAINT"/>
      <sheetName val="SUMMARY"/>
      <sheetName val="물량표"/>
      <sheetName val="물량표(신)"/>
      <sheetName val="설직재-1"/>
      <sheetName val="설명서 "/>
      <sheetName val="대비"/>
      <sheetName val="역T형"/>
      <sheetName val="WVAL"/>
      <sheetName val="총괄표"/>
      <sheetName val="Macro(전선)"/>
      <sheetName val="내역서"/>
      <sheetName val="설계예산"/>
      <sheetName val="분석"/>
      <sheetName val="세목전체"/>
      <sheetName val="업체별기성내역"/>
      <sheetName val="20관리비율"/>
      <sheetName val="좌측"/>
      <sheetName val="1"/>
      <sheetName val="플랜트 설치"/>
      <sheetName val="찍기"/>
      <sheetName val="정부노임단가"/>
      <sheetName val="가중치"/>
      <sheetName val="견적조건"/>
      <sheetName val="개략"/>
      <sheetName val="2호맨홀공제수량"/>
      <sheetName val="수량산출"/>
      <sheetName val="터파기및재료"/>
      <sheetName val="INPUT"/>
      <sheetName val="관리,공감"/>
      <sheetName val="WORK"/>
      <sheetName val="ITEM"/>
      <sheetName val="INPUT(덕도방향-시점)"/>
      <sheetName val="물가자료"/>
      <sheetName val="2.가정단면"/>
      <sheetName val="을"/>
      <sheetName val="내력서"/>
      <sheetName val="노임"/>
      <sheetName val="1.설계기준"/>
      <sheetName val="설계내역서"/>
      <sheetName val="Macro1"/>
      <sheetName val="용산1(해보)"/>
      <sheetName val="송라터널총괄"/>
      <sheetName val="내역서_"/>
      <sheetName val="몰탈재료산출"/>
      <sheetName val="일위대가(가설)"/>
      <sheetName val="노임단가"/>
      <sheetName val="시설물기초"/>
      <sheetName val="단가산출서1"/>
      <sheetName val="식재총괄"/>
      <sheetName val="갑지(추정)"/>
      <sheetName val="마산방향철근집계"/>
      <sheetName val="진주방향"/>
      <sheetName val="마산방향"/>
      <sheetName val="한강운반비"/>
      <sheetName val="DATA 입력란"/>
      <sheetName val="CPM챠트"/>
      <sheetName val="조작대(1연)"/>
      <sheetName val="전기일위대가"/>
      <sheetName val="산출내역서집계표"/>
      <sheetName val="총집계"/>
      <sheetName val="참조"/>
      <sheetName val="교각계산"/>
      <sheetName val="토공(우물통,기타) 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H-pile(298x299)"/>
      <sheetName val="H-pile(250x250)"/>
      <sheetName val="Pier 3"/>
      <sheetName val="MOTOR"/>
      <sheetName val="식재일위대가"/>
      <sheetName val="슬래브"/>
      <sheetName val="3BL공동구 수량"/>
      <sheetName val="DIAPHRAGM"/>
      <sheetName val="sw1"/>
      <sheetName val="금액내역서"/>
      <sheetName val="철근량"/>
      <sheetName val="W3단면"/>
      <sheetName val="원형1호맨홀토공수량"/>
      <sheetName val="본체"/>
      <sheetName val="안산기계장치"/>
      <sheetName val="Sheet1 (2)"/>
      <sheetName val="수량BOQ"/>
      <sheetName val="단면 (2)"/>
      <sheetName val="99노임기준"/>
      <sheetName val="안정계산"/>
      <sheetName val="단면검토"/>
      <sheetName val="신규 수주분(사용자 정의)"/>
      <sheetName val="DATA2000"/>
      <sheetName val="가로등내역서"/>
      <sheetName val="1.우편집중내역서"/>
      <sheetName val="신우"/>
      <sheetName val="실행철강하도"/>
      <sheetName val="배수통관(좌)"/>
      <sheetName val="하수급견적대비"/>
      <sheetName val="Sheet2"/>
      <sheetName val="연령현황"/>
      <sheetName val="BID"/>
      <sheetName val="토목품셈"/>
      <sheetName val="음료실행"/>
      <sheetName val="98수문일위"/>
      <sheetName val="주차구획선수량"/>
      <sheetName val="3.하중산정4.지지력"/>
      <sheetName val="표지 (2)"/>
      <sheetName val="기계경비(시간당)"/>
      <sheetName val="램머"/>
      <sheetName val="PD-5(직선)"/>
      <sheetName val="옥룡잡비"/>
      <sheetName val="일반부표"/>
      <sheetName val="N賃率-職"/>
      <sheetName val="제직재"/>
      <sheetName val="제-노임"/>
      <sheetName val="전력구구조물산근"/>
      <sheetName val="1TL종점(1)"/>
      <sheetName val="도로경계블럭연장조서"/>
      <sheetName val="품셈TABLE"/>
      <sheetName val="식재인부"/>
      <sheetName val="관경별우수관집계"/>
      <sheetName val="지장물C"/>
      <sheetName val="법면"/>
      <sheetName val="부대공"/>
      <sheetName val="구조물공"/>
      <sheetName val="중기일위대가"/>
      <sheetName val="포장공"/>
      <sheetName val="토공"/>
      <sheetName val="배수공1"/>
      <sheetName val="공통가설"/>
      <sheetName val="개산공사비"/>
      <sheetName val="토공총괄집계"/>
      <sheetName val="Total"/>
      <sheetName val="신표지1"/>
      <sheetName val="표  지"/>
      <sheetName val="맨홀수량"/>
      <sheetName val="토사(PE)"/>
      <sheetName val="수입"/>
      <sheetName val="조경"/>
      <sheetName val="SILICATE"/>
      <sheetName val="TB-내역서"/>
      <sheetName val="차액보증"/>
      <sheetName val="금융비용"/>
      <sheetName val="주경기-오배수"/>
      <sheetName val="뚝토공"/>
      <sheetName val="crude.SLAB RE-bar"/>
      <sheetName val="CRUDE RE-bar"/>
      <sheetName val="TEL"/>
      <sheetName val="갑지"/>
      <sheetName val="산근(PE,300)"/>
      <sheetName val="특2호하천산근"/>
      <sheetName val="특2호부관하천산근"/>
      <sheetName val=" 냉각수펌프"/>
      <sheetName val="정렬"/>
      <sheetName val="Sheet5"/>
      <sheetName val="보차도경계석"/>
      <sheetName val="약품공급2"/>
      <sheetName val="2011.(4)"/>
      <sheetName val="COMPARISON TABLE"/>
      <sheetName val="부대공Ⅱ"/>
      <sheetName val="일위대가1"/>
      <sheetName val="토공총괄표"/>
      <sheetName val="내역및총괄"/>
      <sheetName val="토적계산서"/>
      <sheetName val="2.입력sheet"/>
      <sheetName val="M1"/>
      <sheetName val="직공비"/>
      <sheetName val="(3.품질관리 시험 총괄표)"/>
      <sheetName val="※참고자료※"/>
      <sheetName val="원하도급내역서(당초)"/>
      <sheetName val="견적서"/>
      <sheetName val="손익분석"/>
      <sheetName val="일위대가(건축)"/>
      <sheetName val="전력"/>
      <sheetName val="Sheet3"/>
      <sheetName val="UEC영화관본공사내역"/>
      <sheetName val="대운산출"/>
      <sheetName val="세부내역"/>
      <sheetName val="소방현물"/>
      <sheetName val="교대(A1)"/>
      <sheetName val="내역"/>
      <sheetName val="총괄내역서"/>
      <sheetName val="현장일반사항"/>
      <sheetName val="공사비예산서(토목분)"/>
      <sheetName val="토량1-1"/>
      <sheetName val="도장수량(하1)"/>
      <sheetName val="주형"/>
      <sheetName val="옹벽"/>
      <sheetName val="절취및터파기"/>
      <sheetName val="거래처등록"/>
      <sheetName val="단가(1)"/>
      <sheetName val="원가계산서"/>
      <sheetName val="참조M"/>
      <sheetName val="지구단위계획"/>
      <sheetName val="CON포장수량"/>
      <sheetName val="CONUNIT"/>
      <sheetName val="총괄"/>
      <sheetName val="토목주소"/>
      <sheetName val="프랜트면허"/>
      <sheetName val="별표 "/>
      <sheetName val="조명율표"/>
      <sheetName val="단가조사-2"/>
      <sheetName val="VE절감"/>
      <sheetName val="1062-X방향 "/>
      <sheetName val="용수량(생활용수)"/>
      <sheetName val="1. 설계조건 2.단면가정 3. 하중계산"/>
      <sheetName val="수량산출근거"/>
      <sheetName val="석축"/>
      <sheetName val="내역표지"/>
      <sheetName val="견적대비"/>
      <sheetName val="단가조사서"/>
      <sheetName val="목차"/>
      <sheetName val="입찰보고"/>
      <sheetName val="방음벽기초"/>
      <sheetName val="유림골조"/>
      <sheetName val="웅진교-S2"/>
      <sheetName val="spiral"/>
      <sheetName val="상승요인분석"/>
      <sheetName val="&lt;목록&gt;"/>
      <sheetName val="1.2.1 마루높이결정"/>
      <sheetName val="U-TYPE(1)"/>
      <sheetName val="A-4"/>
      <sheetName val="날개벽수량표"/>
      <sheetName val="덕전리"/>
      <sheetName val="통영LNG입찰현황"/>
      <sheetName val="지급자재"/>
      <sheetName val="2000년1차"/>
      <sheetName val="대비표"/>
      <sheetName val="공량산출서"/>
      <sheetName val="건축공사"/>
      <sheetName val="물가시세표"/>
      <sheetName val="원형측구(B-type)"/>
      <sheetName val="변경후-SHEET"/>
      <sheetName val="지주목시비량산출서"/>
      <sheetName val="단가조사"/>
      <sheetName val="상시"/>
      <sheetName val="XL4Poppy"/>
      <sheetName val="woo(mac)"/>
      <sheetName val="수량집계"/>
      <sheetName val="2000용수잠관-수량집계"/>
      <sheetName val="증감내역서"/>
      <sheetName val="7.PILE  (돌출)"/>
      <sheetName val="COL"/>
      <sheetName val="BOILING검토"/>
      <sheetName val="집계"/>
      <sheetName val="SLIDES"/>
      <sheetName val="시행후면적"/>
      <sheetName val="지급자재조서"/>
      <sheetName val="관경"/>
      <sheetName val="토목내역"/>
      <sheetName val="시가지우회도로공내역서"/>
      <sheetName val="o현장경비"/>
      <sheetName val="(A)내역서"/>
      <sheetName val="설계예산서"/>
      <sheetName val="데리네이타현황"/>
      <sheetName val="차선도색현황"/>
      <sheetName val="수량집계표"/>
      <sheetName val="소업1교"/>
      <sheetName val="BOX(1.5X1.5)"/>
      <sheetName val="설계명세"/>
      <sheetName val="기계경비일람"/>
      <sheetName val="별총"/>
      <sheetName val="BID9697"/>
      <sheetName val="설계변경원가계산총괄표"/>
      <sheetName val="기안"/>
      <sheetName val="단면 _2_"/>
      <sheetName val="노무비계"/>
      <sheetName val="포장복구집계"/>
      <sheetName val="sheeet2"/>
      <sheetName val="실행대비"/>
      <sheetName val="우수관"/>
      <sheetName val="기계시공"/>
      <sheetName val="날개벽(시점좌측)"/>
      <sheetName val="설계기준"/>
      <sheetName val="일반공사"/>
      <sheetName val="간지9)"/>
      <sheetName val="Sheet15"/>
      <sheetName val="갑지1"/>
      <sheetName val="개요"/>
      <sheetName val="하중"/>
      <sheetName val="6호기"/>
      <sheetName val="주식"/>
      <sheetName val="집계표(육상)"/>
      <sheetName val="조건표"/>
      <sheetName val="공사내역"/>
      <sheetName val="Baby일위대가"/>
      <sheetName val="기자재비"/>
      <sheetName val="인명부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ACUNIT"/>
      <sheetName val="현황산출서"/>
      <sheetName val="부하계산서"/>
      <sheetName val="-몰탈콘크리트"/>
      <sheetName val="상수도공-간지"/>
      <sheetName val="기초일위"/>
      <sheetName val="수목단가"/>
      <sheetName val="시설수량표"/>
      <sheetName val="시설일위"/>
      <sheetName val="식재수량표"/>
      <sheetName val="식재일위"/>
      <sheetName val="품의"/>
      <sheetName val="맨홀평균높이"/>
      <sheetName val="재집"/>
      <sheetName val="직재"/>
      <sheetName val="결과조달"/>
      <sheetName val="대림경상68억"/>
      <sheetName val="내역서(전기)"/>
      <sheetName val="type-F"/>
      <sheetName val="유림총괄"/>
      <sheetName val="자재목록"/>
      <sheetName val="입력"/>
      <sheetName val="예산작성기준(전기)"/>
      <sheetName val="수정내역서"/>
      <sheetName val="전선 및 전선관"/>
      <sheetName val="시선유도표지집계표"/>
      <sheetName val="날개벽"/>
      <sheetName val="예상"/>
      <sheetName val="2002년12월"/>
      <sheetName val="Sheet6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북방3터널"/>
      <sheetName val="계단"/>
      <sheetName val="터널구조물산근"/>
      <sheetName val="통합"/>
      <sheetName val="설계기준 및 하중계산"/>
      <sheetName val="단가(반정1교-원주)"/>
      <sheetName val="Sheet10"/>
      <sheetName val="2000전체분"/>
      <sheetName val="PAD TR보호대기초"/>
      <sheetName val="가로등기초"/>
      <sheetName val="WEON"/>
      <sheetName val="실행"/>
      <sheetName val="예산내역서"/>
      <sheetName val="준검 내역서"/>
      <sheetName val="전차선로 물량표"/>
      <sheetName val="배수내역"/>
      <sheetName val="공내역"/>
      <sheetName val="인천제철"/>
      <sheetName val="예산대비"/>
      <sheetName val="재료"/>
      <sheetName val="기초공"/>
      <sheetName val="바닥판(1)"/>
      <sheetName val="종배수관(신)"/>
      <sheetName val="적용단위길이"/>
      <sheetName val="자료입력"/>
      <sheetName val="종배수관면벽신"/>
      <sheetName val="11.자재단가"/>
      <sheetName val="공종별수량집계"/>
      <sheetName val="역T형(H=6.0) (2)"/>
      <sheetName val="중기집계"/>
      <sheetName val="산근목록"/>
      <sheetName val="슬래브(유곡)"/>
      <sheetName val="0226"/>
      <sheetName val="공사비산출내역"/>
      <sheetName val="포장물량집계"/>
      <sheetName val="기계내역"/>
      <sheetName val="은행"/>
      <sheetName val="입력시트"/>
      <sheetName val="공사현황"/>
      <sheetName val="수로단위수량"/>
      <sheetName val="계산서(곡선부)"/>
      <sheetName val="-치수표(곡선부)"/>
      <sheetName val="설정"/>
      <sheetName val="코드"/>
      <sheetName val="기계경비"/>
      <sheetName val="품셈총괄표"/>
      <sheetName val="FOOTING단면력"/>
      <sheetName val="대정2공구"/>
      <sheetName val="단가산출"/>
      <sheetName val="2공구산출내역"/>
      <sheetName val="각사별공사비분개 "/>
      <sheetName val="단가일람"/>
      <sheetName val="단위량당중기"/>
      <sheetName val="P3"/>
      <sheetName val="1호맨홀토공"/>
      <sheetName val="CTEMCOST"/>
      <sheetName val="현장관리비"/>
      <sheetName val="GAEYO"/>
      <sheetName val="SUMDO"/>
      <sheetName val="ENDDO"/>
      <sheetName val="PLDB"/>
      <sheetName val="AAA"/>
      <sheetName val="M-HOUR"/>
      <sheetName val="공기"/>
      <sheetName val="포장직선구간"/>
      <sheetName val="중기사용료산출근거"/>
      <sheetName val="단가 및 재료비"/>
      <sheetName val="원가입력"/>
      <sheetName val="00000"/>
      <sheetName val="추정공사비_산출내역1.xlsx"/>
      <sheetName val="Dike for 49T03 &amp; 49T04"/>
      <sheetName val="Dike for 49T02, 05~07, 19 (1)"/>
      <sheetName val="공구"/>
      <sheetName val="배수공"/>
      <sheetName val="배수철근"/>
      <sheetName val="산근"/>
      <sheetName val="기둥"/>
      <sheetName val="저판(버림100)"/>
      <sheetName val="계화배수"/>
      <sheetName val="수량산출서 갑지"/>
      <sheetName val="견적대비 견적서"/>
      <sheetName val="맨홀수량산출"/>
      <sheetName val="국공유지및사유지"/>
      <sheetName val="ASP"/>
      <sheetName val="Macro(차단기)"/>
      <sheetName val="터널조도"/>
      <sheetName val="도급예산내역서봉투"/>
      <sheetName val="공사원가계산서"/>
      <sheetName val="도급예산내역서총괄표"/>
      <sheetName val="분전함신설"/>
      <sheetName val="설계산출표지"/>
      <sheetName val="을부담운반비"/>
      <sheetName val="운반비산출"/>
      <sheetName val="접지1종"/>
      <sheetName val="맨홀토공수량"/>
      <sheetName val="공정별 수량산출서"/>
      <sheetName val="일반시방서"/>
      <sheetName val="일위대가(조경)"/>
      <sheetName val="자재 및 폐기물견적(2008)"/>
      <sheetName val="BOX-1515"/>
      <sheetName val="BOX-1510"/>
      <sheetName val="평균터파기"/>
      <sheetName val="경비"/>
      <sheetName val="DESCRIPTION"/>
      <sheetName val="6PILE__(돌출)"/>
      <sheetName val="CTG"/>
      <sheetName val="2.2 S-Curve"/>
      <sheetName val="일위대가목차"/>
      <sheetName val="변화치수"/>
      <sheetName val="대포2교접속"/>
      <sheetName val="천방교접속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1단계"/>
      <sheetName val="테이블"/>
      <sheetName val="건축"/>
      <sheetName val="8.석축단위(H=1.5M)"/>
      <sheetName val="원가계산"/>
      <sheetName val="장비집계"/>
      <sheetName val="자재집계표"/>
      <sheetName val="구천"/>
      <sheetName val="경산"/>
      <sheetName val="평가데이터"/>
      <sheetName val="청천내"/>
      <sheetName val="일위"/>
      <sheetName val="산출금액내역"/>
      <sheetName val="현장예산"/>
      <sheetName val="예총"/>
      <sheetName val="요율"/>
      <sheetName val="명세서"/>
      <sheetName val="조경내역서"/>
      <sheetName val="3BL공동구_수량"/>
      <sheetName val="안정검토"/>
      <sheetName val="단면설계"/>
      <sheetName val="공사기본내용입력"/>
      <sheetName val="동원인원"/>
      <sheetName val="2공구하도급내역서"/>
      <sheetName val="3.공통공사대비"/>
      <sheetName val="TOTAL_BOQ"/>
      <sheetName val="범례표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골재산출"/>
      <sheetName val="바닥판"/>
      <sheetName val="입력DATA"/>
      <sheetName val="흥양2교토공집계표"/>
      <sheetName val="M_DB"/>
      <sheetName val="TYPE"/>
      <sheetName val="costing_FE"/>
      <sheetName val="inter"/>
      <sheetName val="공종집계"/>
      <sheetName val="기초(중마오수)"/>
      <sheetName val="Model"/>
      <sheetName val="CONSTRUCTION COMPONENT"/>
      <sheetName val="1호-아(오)0.4"/>
      <sheetName val="측구공"/>
      <sheetName val="건축내역"/>
      <sheetName val="구조물공위치조서"/>
      <sheetName val="배수공BOQ"/>
      <sheetName val="대우단가(풍산)"/>
      <sheetName val="EQ"/>
      <sheetName val="EP0618"/>
      <sheetName val="BOQ"/>
      <sheetName val="LKVL-CK-HT-GD1"/>
      <sheetName val="TONGKE-HT"/>
      <sheetName val="J直材4"/>
      <sheetName val="아스콘단위"/>
      <sheetName val="업무"/>
      <sheetName val="재료비"/>
      <sheetName val="수목표준대가"/>
      <sheetName val="2000년하반기"/>
      <sheetName val="일위대가_호표"/>
      <sheetName val="일위대가_호표 (계약)"/>
      <sheetName val="내역(전체)"/>
      <sheetName val="화단 철거"/>
      <sheetName val="수지예산"/>
      <sheetName val="예정(3)"/>
      <sheetName val="IMPEADENCE MAP 취수장"/>
      <sheetName val="인건비"/>
      <sheetName val="전계가"/>
      <sheetName val="옥내아파트(전기)"/>
      <sheetName val="중동공구"/>
      <sheetName val="입력값"/>
      <sheetName val="간접경상비"/>
      <sheetName val="결재갑지"/>
      <sheetName val="Sheet16"/>
      <sheetName val="Sheet14"/>
      <sheetName val="부하"/>
      <sheetName val="APT"/>
      <sheetName val="Sheet13"/>
      <sheetName val="최적단면"/>
      <sheetName val="내역서_1"/>
      <sheetName val="플랜트_설치"/>
      <sheetName val="설명서_"/>
      <sheetName val="8_PILE__(돌출)"/>
      <sheetName val="1_설계기준"/>
      <sheetName val="단면_(2)"/>
      <sheetName val="crude_SLAB_RE-bar"/>
      <sheetName val="CRUDE_RE-bar"/>
      <sheetName val="신규_수주분(사용자_정의)"/>
      <sheetName val="BOX(1_5X1_5)"/>
      <sheetName val="pile_bearing_capa_&amp;_arrenge"/>
      <sheetName val="DATA_입력란"/>
      <sheetName val="2_입력sheet"/>
      <sheetName val="(3_품질관리_시험_총괄표)"/>
      <sheetName val="별표_"/>
      <sheetName val="2_가정단면"/>
      <sheetName val="토공(우물통,기타)_"/>
      <sheetName val="7_PILE__(돌출)"/>
      <sheetName val="COMPARISON_TABLE"/>
      <sheetName val="설계개요"/>
      <sheetName val="COPING-1"/>
      <sheetName val="역T형교대-2수량"/>
      <sheetName val="1-1"/>
      <sheetName val="3CHBDC"/>
      <sheetName val="사급자재"/>
      <sheetName val="CAT_5"/>
      <sheetName val="간접비내역-1"/>
      <sheetName val="공통부대비"/>
      <sheetName val="소비자가"/>
      <sheetName val="단가대비표"/>
      <sheetName val="집수정"/>
      <sheetName val="2. 공원조도"/>
      <sheetName val="CABLE SIZE-3"/>
      <sheetName val="대치판정"/>
      <sheetName val="단지조성공(가포)"/>
      <sheetName val="중기비"/>
      <sheetName val="접속 SLAB,BRACKET 설계"/>
      <sheetName val="가정급수관"/>
      <sheetName val="부속동"/>
      <sheetName val="밸브설치"/>
      <sheetName val="음봉방향"/>
      <sheetName val="점수계산1-2"/>
      <sheetName val="자재 집계표"/>
      <sheetName val="깨기"/>
      <sheetName val="wk prgs"/>
      <sheetName val="Berm"/>
      <sheetName val="개방1"/>
      <sheetName val="주beam"/>
      <sheetName val="건축집계"/>
      <sheetName val="약품설비"/>
      <sheetName val="총수량집계표"/>
      <sheetName val="관로토공"/>
      <sheetName val="cable data1"/>
      <sheetName val="항목"/>
      <sheetName val="DNW"/>
      <sheetName val="예가표"/>
      <sheetName val="BSD (2)"/>
      <sheetName val="TYPE1"/>
      <sheetName val="공사비집계"/>
      <sheetName val="우수"/>
      <sheetName val="세부내역서"/>
      <sheetName val="간접비계산"/>
      <sheetName val="특수선일위대가"/>
      <sheetName val="기본DATA"/>
      <sheetName val="공사비증감"/>
      <sheetName val="물가시세"/>
      <sheetName val="현장별계약현황('98.10.31)"/>
      <sheetName val="산출내역서"/>
      <sheetName val="pvc연결관"/>
      <sheetName val="장비사양"/>
      <sheetName val="빙장비사양"/>
      <sheetName val="Tables"/>
      <sheetName val="N10(미지급) "/>
      <sheetName val="(평균)"/>
      <sheetName val="AC포장수량"/>
      <sheetName val="단면A-A(TR)"/>
      <sheetName val="영동(D)"/>
      <sheetName val="종단계산"/>
      <sheetName val="포장재료집계표"/>
      <sheetName val="전체내역서"/>
      <sheetName val="빌딩 안내"/>
      <sheetName val="1_우편집중내역서"/>
      <sheetName val="Sheet1_(2)"/>
      <sheetName val="3_하중산정4_지지력"/>
      <sheetName val="표__지"/>
      <sheetName val="표지_(2)"/>
      <sheetName val="계약ITEM"/>
      <sheetName val="중간간지 (2)"/>
      <sheetName val="3련 BOX"/>
      <sheetName val="배수개거"/>
      <sheetName val="수안보-MBR1"/>
      <sheetName val="Macro(전동기)"/>
      <sheetName val="직접인건비"/>
      <sheetName val="암거공"/>
      <sheetName val="배수내역 (2)"/>
      <sheetName val="공사내역서(을)실행"/>
      <sheetName val="일반수량총괄집계"/>
      <sheetName val="S0"/>
      <sheetName val="단위중량"/>
      <sheetName val="S.중기사용료"/>
      <sheetName val="97노임단가"/>
      <sheetName val="입력란"/>
      <sheetName val="96보완계획7.12"/>
      <sheetName val="자재단가대비표"/>
      <sheetName val="경비_원본"/>
      <sheetName val="수량명세서"/>
      <sheetName val="6공구(당초)"/>
      <sheetName val="종배수관"/>
      <sheetName val="tggwan(mac)"/>
      <sheetName val="SG"/>
      <sheetName val="수량"/>
      <sheetName val="설계"/>
      <sheetName val="2.단면가정 "/>
      <sheetName val="변실"/>
      <sheetName val="이음부"/>
      <sheetName val="CAL"/>
      <sheetName val="도"/>
      <sheetName val="편입용지조서"/>
      <sheetName val="설직재_1"/>
      <sheetName val="Chiet tinh dz35"/>
      <sheetName val="가압장(토목)"/>
      <sheetName val="RFP002"/>
      <sheetName val="01"/>
      <sheetName val="Rooms"/>
      <sheetName val="TABLE DB"/>
      <sheetName val="쌍용 data base"/>
      <sheetName val="업무분장"/>
      <sheetName val="escon"/>
      <sheetName val="Sheet4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Thuc thanh"/>
      <sheetName val="264"/>
      <sheetName val="기초단가"/>
      <sheetName val="중기손료"/>
      <sheetName val="설계명세서"/>
      <sheetName val="#3_일위대가목록"/>
      <sheetName val="차수공개요"/>
      <sheetName val="당초"/>
      <sheetName val="PIPING"/>
      <sheetName val="#2_일위대가목록"/>
      <sheetName val="중기"/>
      <sheetName val="DB"/>
      <sheetName val="물류최종8월7"/>
      <sheetName val="Quantity"/>
      <sheetName val="침하계"/>
      <sheetName val="SORCE1"/>
      <sheetName val="6PILE__(돌출)1"/>
      <sheetName val="1_설계조건1"/>
      <sheetName val="2_2_S-Curve"/>
      <sheetName val="1_2_1_마루높이결정"/>
      <sheetName val="3BL공동구_수량1"/>
      <sheetName val="Pier_3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DI-ESTI"/>
      <sheetName val="일위대가표(유단가)"/>
      <sheetName val="Civil. Sub-Station 1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정읍농소"/>
      <sheetName val="Contents"/>
      <sheetName val="-배수구조물공토공"/>
      <sheetName val="횡배수관재료-"/>
      <sheetName val="계산서(직선부)"/>
      <sheetName val="단면치수"/>
      <sheetName val="BG"/>
      <sheetName val="실행내역서 "/>
      <sheetName val="접속도로"/>
      <sheetName val="汇总表"/>
      <sheetName val="주소록2000(전화번호부)"/>
      <sheetName val="현금및현금등가물1"/>
      <sheetName val="지장물총괄표"/>
      <sheetName val="7월천안현장 집계표"/>
      <sheetName val="장비.자재"/>
      <sheetName val="장비명세서"/>
      <sheetName val=" 노무집계"/>
      <sheetName val="일용노무비"/>
      <sheetName val="부대내역"/>
      <sheetName val="목표세부명세"/>
      <sheetName val="Multi-dims"/>
      <sheetName val="배수관산출"/>
      <sheetName val="하중계산"/>
      <sheetName val="제수"/>
      <sheetName val="경영상태"/>
      <sheetName val="252K444"/>
      <sheetName val="수문보고"/>
      <sheetName val="6.단면검토"/>
      <sheetName val="수문일1"/>
      <sheetName val="기초코드"/>
      <sheetName val="내역서(토목)"/>
      <sheetName val="수로교총재료집계"/>
      <sheetName val="화산경계"/>
      <sheetName val="I.설계조건"/>
      <sheetName val="마산월령동골조물량변경"/>
      <sheetName val="PAINT (2)"/>
      <sheetName val="철거산출근거"/>
      <sheetName val="사각맨홀"/>
      <sheetName val="기초자료"/>
      <sheetName val="암거 제원표"/>
      <sheetName val="단가산출총괄표"/>
      <sheetName val="상세"/>
      <sheetName val="직노"/>
      <sheetName val="노임단가기준"/>
      <sheetName val="단위단가"/>
      <sheetName val="D-철근총괄"/>
      <sheetName val="대전노은1차_조적_집계표"/>
      <sheetName val="plan&amp;section_of_foundation1"/>
      <sheetName val="design_load1"/>
      <sheetName val="working_load_at_the_btm_ft_1"/>
      <sheetName val="stability_check1"/>
      <sheetName val="design_criteria1"/>
      <sheetName val="1__설계조건_2_단면가정_3__하중계산"/>
      <sheetName val="위치조서"/>
      <sheetName val="초기화면"/>
      <sheetName val="BOX"/>
      <sheetName val="목록"/>
      <sheetName val="성곽내역서"/>
      <sheetName val="EQUIP-H"/>
      <sheetName val="dnc4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TRA2"/>
      <sheetName val="수량산출서"/>
      <sheetName val="단위수량산출"/>
      <sheetName val="내역서_2"/>
      <sheetName val="8_PILE__(돌출)1"/>
      <sheetName val="플랜트_설치1"/>
      <sheetName val="1_설계기준1"/>
      <sheetName val="DATA_입력란1"/>
      <sheetName val="3_하중산정4_지지력1"/>
      <sheetName val="표지_(2)1"/>
      <sheetName val="pile_bearing_capa_&amp;_arrenge1"/>
      <sheetName val="신규_수주분(사용자_정의)1"/>
      <sheetName val="Sheet1_(2)1"/>
      <sheetName val="설명서_1"/>
      <sheetName val="2_가정단면1"/>
      <sheetName val="단면_(2)1"/>
      <sheetName val="7_PILE__(돌출)1"/>
      <sheetName val="crude_SLAB_RE-bar1"/>
      <sheetName val="CRUDE_RE-bar1"/>
      <sheetName val="COMPARISON_TABLE1"/>
      <sheetName val="2_입력sheet1"/>
      <sheetName val="(3_품질관리_시험_총괄표)1"/>
      <sheetName val="별표_1"/>
      <sheetName val="토공(우물통,기타)_1"/>
      <sheetName val="표__지1"/>
      <sheetName val="1_우편집중내역서1"/>
      <sheetName val="BOX(1_5X1_5)1"/>
      <sheetName val="전선_및_전선관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역T형(H=6_0)_(2)"/>
      <sheetName val="각사별공사비분개_"/>
      <sheetName val="전차선로_물량표"/>
      <sheetName val="단가_및_재료비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1.폐기물집계표"/>
      <sheetName val="차선도색수량집계"/>
      <sheetName val="공동구수량"/>
      <sheetName val="96정변2"/>
      <sheetName val="BOX수량"/>
      <sheetName val="공사개요"/>
      <sheetName val="설계예시"/>
      <sheetName val="입력자료"/>
      <sheetName val="내역서1999.8최종"/>
      <sheetName val="내역서 제출"/>
      <sheetName val="FILE1"/>
      <sheetName val="견적단가"/>
      <sheetName val="CON'C"/>
      <sheetName val="I一般比"/>
      <sheetName val="건축명"/>
      <sheetName val="기계명"/>
      <sheetName val="전기명"/>
      <sheetName val="토목명"/>
      <sheetName val="내역1"/>
      <sheetName val="단중표"/>
      <sheetName val="구체"/>
      <sheetName val="좌측날개벽"/>
      <sheetName val="우측날개벽"/>
      <sheetName val="setup"/>
      <sheetName val="12호기내역서(건축분)"/>
      <sheetName val="환경기계공정표 (3)"/>
      <sheetName val="시설물단가표"/>
      <sheetName val="노무비단가표"/>
      <sheetName val="기초자료입력"/>
      <sheetName val="파형강관집계"/>
      <sheetName val="설비"/>
      <sheetName val="품셈"/>
      <sheetName val="인부임"/>
      <sheetName val="원가+내역"/>
      <sheetName val="배관배선 단가조사"/>
      <sheetName val="일위대가집계"/>
      <sheetName val="선정요령"/>
      <sheetName val="본선차로수량집계표"/>
      <sheetName val="SANBAISU"/>
      <sheetName val="중기사용료"/>
      <sheetName val="2002하반기노임기준"/>
      <sheetName val="9.정착구 보강"/>
      <sheetName val="단가 (2)"/>
      <sheetName val="심사공종"/>
      <sheetName val="절대삭제금지"/>
      <sheetName val="시운전연료"/>
      <sheetName val="b_balju"/>
      <sheetName val="수량증감표"/>
      <sheetName val="터파기운반비산출"/>
      <sheetName val="산적토운반비산출"/>
      <sheetName val="적용단가"/>
      <sheetName val="비교1"/>
      <sheetName val="구의33고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빗물받이(910-510-410)"/>
      <sheetName val="우수맨홀공제단위수량"/>
      <sheetName val="일반수량"/>
      <sheetName val="총집계표"/>
      <sheetName val="slurrywall설계가"/>
      <sheetName val="1차 내역서"/>
      <sheetName val="할증"/>
      <sheetName val="실행내역서"/>
      <sheetName val="확약서"/>
      <sheetName val="물가대비표"/>
      <sheetName val="Sheet2 (2)"/>
      <sheetName val="변경비교-을"/>
      <sheetName val="건축내역서 (경제상무실)"/>
      <sheetName val="수산(당)"/>
      <sheetName val="을지"/>
      <sheetName val="화설내"/>
      <sheetName val="본사공가현황"/>
      <sheetName val="토목검측서"/>
      <sheetName val="관급자재"/>
      <sheetName val="9811"/>
      <sheetName val="신호등일위대가"/>
      <sheetName val="흄관기초"/>
      <sheetName val="내역서단가산출용"/>
      <sheetName val="하조서"/>
      <sheetName val="현장경상비"/>
      <sheetName val="database"/>
      <sheetName val="15"/>
      <sheetName val="준공평가"/>
      <sheetName val="98NS-N"/>
      <sheetName val="200"/>
      <sheetName val="몰탈"/>
      <sheetName val="집수정(600-700)"/>
      <sheetName val="내역서01"/>
      <sheetName val="1.수인터널"/>
      <sheetName val="오수주요자재"/>
      <sheetName val="조건"/>
      <sheetName val="T13(P68~72,78)"/>
      <sheetName val="MAT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실행내역"/>
      <sheetName val="양식3"/>
      <sheetName val="세부내역서(전기)"/>
      <sheetName val="CC16-내역서"/>
      <sheetName val="이토변실"/>
      <sheetName val="건축공사실행"/>
      <sheetName val="식재가격"/>
      <sheetName val="일위목록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계수시트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도수로수량산출"/>
      <sheetName val="단가비교표_공통1"/>
      <sheetName val="제경비"/>
      <sheetName val="Customer Databas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Bìa"/>
      <sheetName val="Bảng KLHT"/>
      <sheetName val="RC WORK"/>
      <sheetName val="6PILE__(돌출)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1_2_1_마루높이결정1"/>
      <sheetName val="Pier_31"/>
      <sheetName val="2_2_S-Curve1"/>
      <sheetName val="PAD_TR보호대기초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PKKK"/>
      <sheetName val="Kính"/>
      <sheetName val="Bảng Phân Tích Chi Phí"/>
      <sheetName val="BLOCK(1)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우각부보강"/>
      <sheetName val="Bao cao hao hut VT-TR"/>
      <sheetName val="125x125"/>
      <sheetName val="tifico"/>
      <sheetName val="Du toan"/>
      <sheetName val="Items"/>
      <sheetName val="Detail"/>
      <sheetName val="¥ "/>
      <sheetName val="KLall"/>
      <sheetName val="DTTC CHI TIET"/>
      <sheetName val="SP10"/>
      <sheetName val="BechLab"/>
      <sheetName val="Rates"/>
      <sheetName val="당진1,2호기전선관설치및접지4차공사내역서-을지"/>
      <sheetName val="실행(ALT1)"/>
      <sheetName val="금액"/>
      <sheetName val="조직"/>
      <sheetName val="Currency Rate"/>
      <sheetName val="MTO REV.2(ARMOR)"/>
      <sheetName val="TEN CONG TRINH"/>
      <sheetName val="VXXXXXX"/>
      <sheetName val="파일의이용"/>
      <sheetName val="이름정의"/>
      <sheetName val="교대철근집계"/>
      <sheetName val="계양가시설"/>
      <sheetName val="일위단위"/>
      <sheetName val="고유코드_설계"/>
      <sheetName val="PROJECT BRIEF(EX.NEW)"/>
      <sheetName val="Site Expenses"/>
      <sheetName val="실행견적"/>
      <sheetName val="현장관리비참조"/>
      <sheetName val="다곡2교"/>
      <sheetName val="s"/>
      <sheetName val="용역비내역-진짜"/>
      <sheetName val="1000 DB구축 부표"/>
      <sheetName val="환율CHANGE"/>
      <sheetName val="EACT10"/>
      <sheetName val="현금흐름"/>
      <sheetName val="상 부"/>
      <sheetName val="9-1차이내역"/>
      <sheetName val="내역갑지"/>
      <sheetName val="D+W"/>
      <sheetName val="INFOR-ST"/>
      <sheetName val="kpxlc"/>
      <sheetName val="kpxld"/>
      <sheetName val="VTu"/>
      <sheetName val="D_MUC"/>
      <sheetName val="Unit price"/>
      <sheetName val="p"/>
      <sheetName val="Define finishing"/>
      <sheetName val="SEX"/>
      <sheetName val="BIDDING-SUM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st Pkg-Eden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Cover"/>
      <sheetName val="Sheet"/>
      <sheetName val="DANHMUC"/>
      <sheetName val="電気設備表"/>
      <sheetName val="1.R18 BF"/>
      <sheetName val="A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BQ"/>
      <sheetName val="Costmaster"/>
      <sheetName val="Cash Flow bulanan"/>
      <sheetName val="Isolasi Luar Dalam"/>
      <sheetName val="Isolasi Luar"/>
      <sheetName val="8521"/>
      <sheetName val="Y_WORK"/>
      <sheetName val="運転条件一覧"/>
      <sheetName val="Project Brief"/>
      <sheetName val="AILC004"/>
      <sheetName val="입찰견적보고서"/>
      <sheetName val="4)유동표"/>
      <sheetName val="가감수량"/>
      <sheetName val="농로수량집계"/>
      <sheetName val="농로토공집계"/>
      <sheetName val="공문"/>
      <sheetName val="97 사업추정(WEKI)"/>
      <sheetName val="배수관접합및부설  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CALCULATION"/>
      <sheetName val="static.cal"/>
      <sheetName val="Total Progress (2)"/>
      <sheetName val="공사계약현황"/>
      <sheetName val="산거각호표"/>
      <sheetName val="재료집계(분수관)"/>
      <sheetName val="계획집계"/>
      <sheetName val="깨기수량집계"/>
      <sheetName val="판"/>
      <sheetName val="예산서"/>
      <sheetName val="현황"/>
      <sheetName val="본장"/>
      <sheetName val="건설성적"/>
      <sheetName val="b_balju_cho"/>
      <sheetName val="노동부"/>
      <sheetName val="구성비"/>
      <sheetName val="Financial impact"/>
      <sheetName val="Sch7a (토요일)"/>
      <sheetName val="5지구단위"/>
      <sheetName val="부재치수입력"/>
      <sheetName val="CAUDIT"/>
      <sheetName val="1.일반수량산출근거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표 지"/>
      <sheetName val="인사자료총집계"/>
      <sheetName val="일반수량총괄집계표"/>
      <sheetName val="화재 탐지 설비"/>
      <sheetName val=""/>
      <sheetName val="단가산출서"/>
      <sheetName val="폐기물집계표"/>
      <sheetName val="조은나오스빌"/>
      <sheetName val="내역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/>
      <sheetData sheetId="893"/>
      <sheetData sheetId="894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 refreshError="1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 refreshError="1"/>
      <sheetData sheetId="1056" refreshError="1"/>
      <sheetData sheetId="1057" refreshError="1"/>
      <sheetData sheetId="1058" refreshError="1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 refreshError="1"/>
      <sheetData sheetId="1079" refreshError="1"/>
      <sheetData sheetId="1080" refreshError="1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/>
      <sheetData sheetId="1269"/>
      <sheetData sheetId="1270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/>
      <sheetData sheetId="1343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/>
      <sheetData sheetId="1392" refreshError="1"/>
      <sheetData sheetId="1393" refreshError="1"/>
      <sheetData sheetId="1394" refreshError="1"/>
      <sheetData sheetId="139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#REF"/>
      <sheetName val="신우"/>
      <sheetName val="총괄표"/>
      <sheetName val="1단계총괄내역서"/>
      <sheetName val="일위대가표"/>
      <sheetName val="1.수인터널"/>
      <sheetName val="단가"/>
      <sheetName val="5차설계"/>
      <sheetName val="내역서"/>
      <sheetName val="목표세부명세"/>
      <sheetName val="01"/>
      <sheetName val="단가조사표"/>
      <sheetName val="견적990322"/>
      <sheetName val="업체견적"/>
      <sheetName val="T"/>
      <sheetName val="Sheet1"/>
      <sheetName val="대치판정"/>
      <sheetName val="예산내역서"/>
      <sheetName val="설계예산서"/>
      <sheetName val="입찰안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"/>
      <sheetName val="내역(잔여전체)"/>
      <sheetName val="내역(2000년)"/>
      <sheetName val="2000년계획"/>
      <sheetName val="건설공사실행 계획서"/>
      <sheetName val="도급대실행대비(kcc분)"/>
      <sheetName val="도급대실행대비(총제분)"/>
      <sheetName val="2000년(변경전)"/>
      <sheetName val="2000년이후(변경전)"/>
      <sheetName val="노무비 현황"/>
      <sheetName val="단가산출(2000년 공정 실행) PAGE 1∼34"/>
      <sheetName val="단가산출(2000년 공정 실행) PAGE 35∼41"/>
      <sheetName val="단가산출(2000년 공정 실행) PAGE 42∼54"/>
      <sheetName val="단가산출(2000년 공정 실행) PAGE 55∼71"/>
      <sheetName val="단가산출(2000년 공정 실행) PAGE 72∼76"/>
      <sheetName val="골재(보조기층 및 동방층) final 집계표 "/>
      <sheetName val="단가산출(부대비) PAGE 1∼11"/>
      <sheetName val="단가산출(관리비) PAGE 1∼7 "/>
      <sheetName val="부대비집계"/>
      <sheetName val="관리비집계"/>
      <sheetName val="2000년자재집계표(1)"/>
      <sheetName val="2000년자재집계표(2)"/>
      <sheetName val="교통비 산출 내역"/>
      <sheetName val="00년 관리비 예산 작성 기준표 갑지"/>
      <sheetName val="2000년 직종별 실행노임 조견표"/>
      <sheetName val="급료"/>
      <sheetName val="직원급료산출내역1"/>
      <sheetName val="직원급료산출내역2"/>
      <sheetName val="상여산출내역"/>
      <sheetName val="초과사유"/>
      <sheetName val="각종표지(가로)"/>
      <sheetName val="각종표지(세로)"/>
      <sheetName val="전체(변경전)"/>
      <sheetName val="Sheet1"/>
      <sheetName val="Sheet2"/>
      <sheetName val="단가산출1∼34"/>
      <sheetName val="단가산출35∼41"/>
      <sheetName val="단가42∼52"/>
      <sheetName val="단가산출53∼68"/>
      <sheetName val="단가산출69∼73"/>
      <sheetName val="Sheet3"/>
      <sheetName val="공문"/>
      <sheetName val="변경현황"/>
      <sheetName val="사유서"/>
      <sheetName val="사유서 (2)"/>
      <sheetName val="계약내역서(갑)"/>
      <sheetName val="계약내역서(을)"/>
      <sheetName val="공사대비증감표"/>
      <sheetName val=" 상수설계변경 내역)"/>
      <sheetName val="내역서"/>
      <sheetName val="#REF"/>
      <sheetName val="집계표"/>
      <sheetName val="일반공사"/>
      <sheetName val="SULKEA"/>
      <sheetName val="일위대가"/>
      <sheetName val="관리비(98년도)"/>
      <sheetName val="3차설계"/>
      <sheetName val="Baby일위대가"/>
      <sheetName val="건설성적"/>
      <sheetName val="저"/>
      <sheetName val="단가비교표"/>
      <sheetName val="10.1"/>
      <sheetName val="실행철강하도"/>
      <sheetName val="부대내역"/>
      <sheetName val="조명시설"/>
      <sheetName val="원가계산 (2)"/>
      <sheetName val="대비"/>
      <sheetName val="설계조건"/>
      <sheetName val="1.설계조건"/>
      <sheetName val="손익차9월2"/>
      <sheetName val="입찰안"/>
      <sheetName val="2.대외공문"/>
      <sheetName val="대치판정"/>
      <sheetName val="자재단가"/>
      <sheetName val="실행내역서 "/>
      <sheetName val="제잡비"/>
      <sheetName val="1단계"/>
      <sheetName val="차액보증"/>
      <sheetName val="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2)"/>
      <sheetName val="견적(대)"/>
      <sheetName val="보수일위"/>
      <sheetName val="임률기준"/>
      <sheetName val="물가9월 (2)"/>
      <sheetName val="과천MAIN"/>
      <sheetName val="수량산출"/>
      <sheetName val="일위대가목차"/>
      <sheetName val="내역서"/>
      <sheetName val="단가조사서"/>
      <sheetName val="정부노임단가"/>
      <sheetName val="차액보증"/>
      <sheetName val="데이타"/>
      <sheetName val="DATA"/>
      <sheetName val="간선계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차액보증"/>
      <sheetName val="식재하위"/>
      <sheetName val="시설,관리하위"/>
      <sheetName val="일위(포장,우배수)"/>
      <sheetName val="광섬유,열주"/>
      <sheetName val="시설"/>
      <sheetName val="단산목록(L)"/>
      <sheetName val="단가산출(L)"/>
      <sheetName val="이식수상하차"/>
      <sheetName val="이식수운반"/>
      <sheetName val="단산목록(C)"/>
      <sheetName val="단가산출(C)"/>
      <sheetName val="단가산출(아스콘T=3)"/>
      <sheetName val="중기목록"/>
      <sheetName val="중기사용"/>
      <sheetName val="철거수량표"/>
      <sheetName val="이식수량표"/>
      <sheetName val="식재수량"/>
      <sheetName val="시설물수량표"/>
      <sheetName val="포장수량표"/>
      <sheetName val="단가조사(변경2)"/>
      <sheetName val="단가조사"/>
      <sheetName val="경비2내역"/>
      <sheetName val="입찰안"/>
      <sheetName val="기초공"/>
      <sheetName val="기둥(원형)"/>
      <sheetName val="I.설계조건"/>
      <sheetName val="경산"/>
      <sheetName val="일위"/>
      <sheetName val="터파기및재료"/>
      <sheetName val="직노"/>
      <sheetName val="데이타"/>
      <sheetName val="소비자가"/>
      <sheetName val="날개벽"/>
      <sheetName val="일위대가목차"/>
      <sheetName val="담장산출"/>
      <sheetName val="말뚝지지력산정"/>
      <sheetName val="옹벽1"/>
      <sheetName val="내역서"/>
      <sheetName val="BSD (2)"/>
      <sheetName val="Sheet1"/>
      <sheetName val="BID"/>
      <sheetName val="WORK"/>
      <sheetName val="Customize Your Invoice"/>
      <sheetName val="danga"/>
      <sheetName val="ilch"/>
      <sheetName val="토공(우물통,기타) "/>
      <sheetName val="부하계산서"/>
      <sheetName val="#REF"/>
      <sheetName val="시설물"/>
      <sheetName val="수량산출"/>
      <sheetName val="공사비집계"/>
      <sheetName val="설계조건"/>
      <sheetName val="보도경계블럭"/>
      <sheetName val="1단계"/>
      <sheetName val="대비"/>
      <sheetName val="단면검토"/>
      <sheetName val="원가계산서 "/>
      <sheetName val="공사비예산서(토목분)"/>
      <sheetName val="예산M12A"/>
      <sheetName val="DATA"/>
      <sheetName val="토공(완충)"/>
      <sheetName val="식생블럭단위수량"/>
      <sheetName val="TEL"/>
      <sheetName val="기계내역"/>
      <sheetName val="목차"/>
      <sheetName val="수량산출서"/>
      <sheetName val="4)유동표"/>
      <sheetName val="내역서(갑)"/>
      <sheetName val="Proposal"/>
      <sheetName val="input"/>
      <sheetName val="일위(거제)_"/>
      <sheetName val="내역(청마)_(2)"/>
      <sheetName val="공사_Scope_표지"/>
      <sheetName val="공사_Scope"/>
      <sheetName val="재집"/>
      <sheetName val="직재"/>
      <sheetName val="노원열병합  건축공사기성내역서"/>
      <sheetName val="자재단가비교표"/>
      <sheetName val="골재산출"/>
      <sheetName val="역T형"/>
      <sheetName val="토공 total"/>
      <sheetName val="단가조사표"/>
      <sheetName val="전기일위대가"/>
      <sheetName val="상호참고자료"/>
      <sheetName val="공사기본내용입력"/>
      <sheetName val="발주처자료입력"/>
      <sheetName val="회사기본자료"/>
      <sheetName val="하자보증자료"/>
      <sheetName val="기술자자료입력"/>
      <sheetName val="1.설계조건"/>
      <sheetName val="CTEMCOST"/>
      <sheetName val="건축원가계산서"/>
      <sheetName val="교각1"/>
      <sheetName val="국공유지및사유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입출재고현황 (2)"/>
      <sheetName val="TEL"/>
      <sheetName val="공사개요"/>
      <sheetName val="공사내역"/>
      <sheetName val="설계명세서"/>
      <sheetName val="1단계"/>
      <sheetName val="공사비예산서(토목분)"/>
      <sheetName val="RAHMEN"/>
      <sheetName val="1.우편집중내역서"/>
      <sheetName val="터파기및재료"/>
      <sheetName val="단가조건"/>
      <sheetName val="설 계"/>
      <sheetName val="공사비집계"/>
      <sheetName val="구미4단2"/>
      <sheetName val="대비"/>
      <sheetName val="견적서"/>
      <sheetName val="조명시설"/>
      <sheetName val="ABUT수량-A1"/>
      <sheetName val="Total"/>
      <sheetName val="일위대가"/>
      <sheetName val="DATA"/>
      <sheetName val="8공구투찰내역서"/>
      <sheetName val="Sheet2"/>
      <sheetName val="98지급계획"/>
      <sheetName val="경비2내역"/>
      <sheetName val="데이타"/>
      <sheetName val="DATE"/>
      <sheetName val="내역"/>
      <sheetName val="1.설계조건"/>
      <sheetName val="6.OUTPUT"/>
      <sheetName val="일위대가목차"/>
      <sheetName val="표지"/>
      <sheetName val="예산M12A"/>
      <sheetName val="type-F"/>
      <sheetName val="부대대비"/>
      <sheetName val="냉연집계"/>
      <sheetName val="design criteria"/>
      <sheetName val="working load at the btm ft."/>
      <sheetName val="plan&amp;section of foundation"/>
      <sheetName val="member design"/>
      <sheetName val="영업.일"/>
      <sheetName val="설계조건"/>
      <sheetName val="단면검토"/>
      <sheetName val="수량산출서"/>
      <sheetName val="보도경계블럭"/>
      <sheetName val="현장"/>
      <sheetName val="EACT10"/>
      <sheetName val="토목주소"/>
      <sheetName val="프랜트면허"/>
      <sheetName val="soil bearing check"/>
      <sheetName val="을"/>
      <sheetName val="말뚝물량"/>
      <sheetName val="협조전"/>
      <sheetName val="BSD (2)"/>
      <sheetName val="정보매체A동"/>
      <sheetName val="ITB COST"/>
      <sheetName val="F4-F7"/>
      <sheetName val="hvac내역서(제어동)"/>
      <sheetName val="전기일위대가"/>
      <sheetName val="말뚝지지력산정"/>
      <sheetName val="계약내역서"/>
      <sheetName val="코드표"/>
      <sheetName val="출력표"/>
      <sheetName val="단면가정"/>
      <sheetName val="일위대가표"/>
      <sheetName val="총괄"/>
      <sheetName val="EKOG10건축"/>
      <sheetName val="Customer Databas"/>
      <sheetName val="전체"/>
      <sheetName val="직접기초설계"/>
      <sheetName val="모델링"/>
      <sheetName val="CTEMCOST"/>
      <sheetName val="단위중기"/>
      <sheetName val="재1"/>
      <sheetName val="인건비"/>
      <sheetName val="노원열병합  건축공사기성내역서"/>
      <sheetName val="인사자료총집계"/>
      <sheetName val="Macro1"/>
      <sheetName val="수량산출"/>
      <sheetName val="시멘트"/>
      <sheetName val="조명율표"/>
      <sheetName val="예산변경사항"/>
      <sheetName val="산출기준(파견전산실)"/>
      <sheetName val="본부소개"/>
      <sheetName val="지급자재"/>
      <sheetName val="청천내"/>
      <sheetName val="2000.05"/>
      <sheetName val="2.대외공문"/>
      <sheetName val="BSD _2_"/>
      <sheetName val="M1"/>
      <sheetName val="실행철강하도"/>
      <sheetName val="BOQ건축"/>
      <sheetName val="Sheet3"/>
      <sheetName val="Sheet1"/>
      <sheetName val="품종별-이름"/>
      <sheetName val="기계내역"/>
      <sheetName val="정부노임단가"/>
      <sheetName val="6PILE  (돌출)"/>
      <sheetName val="Proposal"/>
      <sheetName val="#REF"/>
      <sheetName val="교량전기"/>
      <sheetName val="날개벽"/>
      <sheetName val="FRT_O"/>
      <sheetName val="FAB_I"/>
      <sheetName val="3BL공동구 수량"/>
      <sheetName val="6호기"/>
      <sheetName val="부대내역"/>
      <sheetName val="내역(입찰)"/>
      <sheetName val="danga"/>
      <sheetName val="ilch"/>
      <sheetName val="Y-WORK"/>
      <sheetName val="날개벽(좌,우=45도,75도)"/>
      <sheetName val="노임단가"/>
      <sheetName val="가격조사서"/>
      <sheetName val="첨부파일"/>
      <sheetName val="토공계산서(부체도로)"/>
      <sheetName val="1호맨홀토공"/>
      <sheetName val="결과조달"/>
      <sheetName val="토공(완충)"/>
      <sheetName val="물가"/>
      <sheetName val="연결임시"/>
      <sheetName val="2002상반기노임기준"/>
      <sheetName val="진주방향"/>
      <sheetName val="노임이"/>
      <sheetName val="가정급수관"/>
      <sheetName val="11"/>
      <sheetName val="음료실행"/>
      <sheetName val="I.설계조건"/>
      <sheetName val="MOTOR"/>
      <sheetName val="일위목록"/>
      <sheetName val="TB-내역서"/>
      <sheetName val="교각1"/>
      <sheetName val="포장공"/>
      <sheetName val="토공"/>
      <sheetName val="기계"/>
      <sheetName val="UNIT"/>
      <sheetName val="PUMP"/>
      <sheetName val="집계표"/>
      <sheetName val="공통가설"/>
      <sheetName val="산출근거"/>
      <sheetName val="내역서(총)"/>
      <sheetName val="Budget 2004(DW)"/>
      <sheetName val="첨"/>
      <sheetName val="9-1차이내역"/>
      <sheetName val="Discount Group"/>
      <sheetName val="소업1교"/>
      <sheetName val=" 견적서"/>
      <sheetName val="설계예산"/>
      <sheetName val="옹벽"/>
      <sheetName val="CAPVC"/>
      <sheetName val="소비자가"/>
      <sheetName val="통계연보"/>
      <sheetName val="대대터널 설계서"/>
      <sheetName val="WORK"/>
      <sheetName val="대로근거"/>
      <sheetName val="중로근거"/>
      <sheetName val="자재단가"/>
      <sheetName val="토사(PE)"/>
      <sheetName val="단면치수"/>
      <sheetName val="단면 (2)"/>
      <sheetName val="세부내역"/>
      <sheetName val="건축원가계산서"/>
      <sheetName val="골조시행"/>
      <sheetName val="공틀공사"/>
      <sheetName val="공통(20-91)"/>
      <sheetName val="깨기"/>
      <sheetName val="첨부1"/>
      <sheetName val="설비내역서"/>
      <sheetName val="건축내역서"/>
      <sheetName val="전기내역서"/>
      <sheetName val="1련박스"/>
      <sheetName val="도"/>
      <sheetName val="BREAKDOWN(철거설치)"/>
      <sheetName val="퇴비산출근거"/>
      <sheetName val="단가조사"/>
      <sheetName val="99노임기준"/>
      <sheetName val="분류작업"/>
      <sheetName val="분석"/>
      <sheetName val="1.설계기준"/>
      <sheetName val="재집"/>
      <sheetName val="직재"/>
      <sheetName val="설계"/>
      <sheetName val="내역표지"/>
      <sheetName val="재무가정"/>
      <sheetName val="PROJECT BRIEF(EX.NEW)"/>
      <sheetName val="Sheet4"/>
      <sheetName val="hvac(제어동)"/>
      <sheetName val="보일러"/>
      <sheetName val="CODE"/>
      <sheetName val="기성내역서표지"/>
      <sheetName val="전기"/>
      <sheetName val="유출부"/>
      <sheetName val="안정계산"/>
      <sheetName val="COVER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담장산출"/>
      <sheetName val="견적조건"/>
      <sheetName val="Budget 2005(DW)"/>
      <sheetName val="포장복구집계"/>
      <sheetName val="적용환율"/>
      <sheetName val="접속 SLAB,BRACKET 설계"/>
      <sheetName val="안정검토"/>
      <sheetName val="배수통관(좌)"/>
      <sheetName val="DATA1"/>
      <sheetName val="사용성검토"/>
      <sheetName val="12용지"/>
      <sheetName val="Main"/>
      <sheetName val="토적"/>
      <sheetName val="인건비 "/>
      <sheetName val="SLAB&quot;1&quot;"/>
      <sheetName val="COPING"/>
      <sheetName val="단가조사서"/>
      <sheetName val="CAL"/>
      <sheetName val="토목내역"/>
      <sheetName val="J直材4"/>
      <sheetName val="노무단가"/>
      <sheetName val="시설물"/>
      <sheetName val="내역서 "/>
      <sheetName val="Macro(전선)"/>
      <sheetName val="계약내력"/>
      <sheetName val="Sheet1 (2)"/>
      <sheetName val="삼성전기"/>
      <sheetName val="wall"/>
      <sheetName val="설계내역서"/>
      <sheetName val="전신환매도율"/>
      <sheetName val="부재예실"/>
      <sheetName val="SUMMARY(S)"/>
      <sheetName val="맨홀수량산출"/>
      <sheetName val="가감수량"/>
      <sheetName val="가로등기초"/>
      <sheetName val="소운반"/>
      <sheetName val="갑지1"/>
      <sheetName val="하조서"/>
      <sheetName val="바닥판"/>
      <sheetName val="입력DATA"/>
      <sheetName val="공내역"/>
      <sheetName val="INPUT"/>
      <sheetName val="설비원가"/>
      <sheetName val="직노"/>
      <sheetName val="건축내역"/>
      <sheetName val="내역(전체)"/>
      <sheetName val="정렬"/>
      <sheetName val="투찰금액"/>
      <sheetName val="FB25JN"/>
      <sheetName val="변경내역대비표(2)"/>
      <sheetName val="1-1"/>
      <sheetName val="전체도급"/>
      <sheetName val="AP1"/>
      <sheetName val="96수출"/>
      <sheetName val="UR2-Calculation"/>
      <sheetName val="crude.SLAB RE-bar"/>
      <sheetName val="자재단가비교표"/>
      <sheetName val="보온자재단가표"/>
      <sheetName val="조경"/>
      <sheetName val="Front"/>
      <sheetName val="DESCRIPTION"/>
      <sheetName val="공사개요설명서"/>
      <sheetName val="예산M5A"/>
      <sheetName val="VENDOR LIST"/>
      <sheetName val="공통비"/>
      <sheetName val="Piping(Methanol)"/>
      <sheetName val="견적가 검토"/>
      <sheetName val="FUND"/>
      <sheetName val="J"/>
      <sheetName val="진행 DATA (2)"/>
      <sheetName val="MAT_N048"/>
      <sheetName val="현금"/>
      <sheetName val="2000년1차"/>
      <sheetName val="6-2차"/>
      <sheetName val="한강운반비"/>
      <sheetName val="eq_data"/>
      <sheetName val="5사남"/>
      <sheetName val="FAB별"/>
      <sheetName val="경비_원본"/>
      <sheetName val="하도급기성_(2)"/>
      <sheetName val="하도급단가산출_(2)"/>
      <sheetName val="설_계"/>
      <sheetName val="입출재고현황_(2)"/>
      <sheetName val="design_criteria"/>
      <sheetName val="working_load_at_the_btm_ft_"/>
      <sheetName val="plan&amp;section_of_foundation"/>
      <sheetName val="member_design"/>
      <sheetName val="갑지(추정)"/>
      <sheetName val="combi(wall)"/>
      <sheetName val="영업소실적"/>
      <sheetName val="가시설단위수량"/>
      <sheetName val="1. 설계조건 2.단면가정 3. 하중계산"/>
      <sheetName val="DATA 입력란"/>
      <sheetName val="관리비"/>
      <sheetName val="일집"/>
      <sheetName val="일위"/>
      <sheetName val="환률"/>
      <sheetName val="FOB발"/>
      <sheetName val="품종코드"/>
      <sheetName val="기초자료"/>
      <sheetName val="견적집계표"/>
      <sheetName val="손익(10월)"/>
      <sheetName val="항목"/>
      <sheetName val="8.PILE  (돌출)"/>
      <sheetName val="입력값"/>
      <sheetName val="간선계산"/>
      <sheetName val="도대하도변경최종정산조경"/>
      <sheetName val="원가계산서구조조정"/>
      <sheetName val="입력"/>
      <sheetName val="일위대가(계측기설치)"/>
      <sheetName val="주식"/>
      <sheetName val="dtxl"/>
      <sheetName val="45,46"/>
      <sheetName val="예정공정표(도급)"/>
      <sheetName val="자재표"/>
      <sheetName val="TEST1"/>
      <sheetName val="123"/>
      <sheetName val="건축집계표"/>
      <sheetName val="바.한일양산"/>
      <sheetName val="Sheet5"/>
      <sheetName val="기본"/>
      <sheetName val="물가자료"/>
      <sheetName val="통합"/>
      <sheetName val="개요"/>
      <sheetName val="토공정보"/>
      <sheetName val="기성내역서"/>
      <sheetName val="수량 산출서(당초)"/>
      <sheetName val="구성비"/>
      <sheetName val="오억미만"/>
      <sheetName val="숙소"/>
      <sheetName val="간접경상비"/>
      <sheetName val="간접재료비산출표-27-30"/>
      <sheetName val="근고 블록 유형별 수량"/>
      <sheetName val="공종별 집계"/>
      <sheetName val="마산월령동골조물량변경"/>
      <sheetName val="당진생산팀"/>
      <sheetName val="대차대조표"/>
      <sheetName val="3본사"/>
      <sheetName val="4)유동표"/>
      <sheetName val="건축공사"/>
      <sheetName val="토적1"/>
      <sheetName val="실행"/>
      <sheetName val="1_설계조건"/>
      <sheetName val="6_OUTPUT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토목"/>
      <sheetName val="갑지"/>
      <sheetName val="건축"/>
      <sheetName val="공문"/>
      <sheetName val="내역서(당초변경)"/>
      <sheetName val="예가표"/>
      <sheetName val="차수"/>
      <sheetName val="건축(충일분)"/>
      <sheetName val="노임"/>
      <sheetName val="배수공 시멘트 및 골재량 산출"/>
      <sheetName val="금액내역서"/>
      <sheetName val="sheets"/>
      <sheetName val="토공(우물통,기타) "/>
      <sheetName val="woo(mac)"/>
      <sheetName val="OD"/>
      <sheetName val="총괄표"/>
      <sheetName val="수량산출서 갑지"/>
      <sheetName val="A-4"/>
      <sheetName val="Material Specification"/>
      <sheetName val="산출내역서집계표"/>
      <sheetName val="수목표준대가"/>
      <sheetName val="3차준공"/>
      <sheetName val="플랜트 설치"/>
      <sheetName val="98수문일위"/>
      <sheetName val="원형1호맨홀토공수량"/>
      <sheetName val="본장"/>
      <sheetName val="정읍농소"/>
      <sheetName val="수량명세서"/>
      <sheetName val="방식총괄"/>
      <sheetName val="Ⅴ-2.공종별내역"/>
      <sheetName val="기본DATA"/>
      <sheetName val="ITEM"/>
      <sheetName val="CAT_5"/>
      <sheetName val="SIL98"/>
      <sheetName val="SLAB근거-1"/>
      <sheetName val="3.공통공사대비"/>
      <sheetName val="날개벽수량표"/>
      <sheetName val="예산서"/>
      <sheetName val="AABS내역"/>
      <sheetName val="역T형"/>
      <sheetName val="2F 회의실견적(5_14 일대)"/>
      <sheetName val="ERECTION"/>
      <sheetName val="POL설치공정"/>
      <sheetName val="공정양식"/>
      <sheetName val="페이징 배관배선"/>
      <sheetName val="방송(체육관)"/>
      <sheetName val="신우"/>
      <sheetName val="설계개요"/>
      <sheetName val="상가지급현황"/>
      <sheetName val="유림골조"/>
      <sheetName val="수목데이타 "/>
      <sheetName val="Ext. Stone-P"/>
      <sheetName val="SG"/>
      <sheetName val="전기BOX내역서"/>
      <sheetName val="000000"/>
      <sheetName val="부표총괄"/>
      <sheetName val="빈"/>
      <sheetName val="기초목"/>
      <sheetName val="비용"/>
      <sheetName val="1월"/>
      <sheetName val="VXXXXXXX"/>
      <sheetName val="#3E1_GCR"/>
      <sheetName val="별표집계"/>
      <sheetName val="일위(설)"/>
      <sheetName val="GAEYO"/>
      <sheetName val="실행견적"/>
      <sheetName val="가공비"/>
      <sheetName val="물량표"/>
      <sheetName val="6공구(당초)"/>
      <sheetName val="전기공사"/>
      <sheetName val="건축공사 집계표"/>
      <sheetName val="골조"/>
      <sheetName val="좌측"/>
      <sheetName val="2.하자처리현황(CS)"/>
      <sheetName val="과거교육훈련비"/>
      <sheetName val="총 원가계산"/>
      <sheetName val="케이블및전선관규격표"/>
      <sheetName val="설계서"/>
      <sheetName val="APT내역"/>
      <sheetName val="기본입력표"/>
      <sheetName val="CAUDIT"/>
      <sheetName val="품의"/>
      <sheetName val="교각계산"/>
      <sheetName val="투자양식"/>
      <sheetName val="96까지"/>
      <sheetName val="97년"/>
      <sheetName val="98이후"/>
      <sheetName val="보통예금"/>
      <sheetName val="전체현황"/>
      <sheetName val="2003.4.1."/>
      <sheetName val="NS"/>
      <sheetName val="금액집계"/>
      <sheetName val="총집계표"/>
      <sheetName val="일위대가표 (2)"/>
      <sheetName val="신규품셈목차"/>
      <sheetName val="시중노임단가"/>
      <sheetName val="물량표S"/>
      <sheetName val="추가예산"/>
      <sheetName val="1"/>
      <sheetName val="부대공자재집계표"/>
      <sheetName val="unitpric"/>
      <sheetName val="토적계산"/>
      <sheetName val="목차"/>
      <sheetName val="흄관기초"/>
      <sheetName val="대전21토목내역서"/>
      <sheetName val="초기화면"/>
      <sheetName val="이름정의"/>
      <sheetName val="저판(버림100)"/>
      <sheetName val="원가계산서(건축)"/>
      <sheetName val="일위_파일"/>
      <sheetName val="여과지동"/>
      <sheetName val="하중계산"/>
      <sheetName val="준공조서갑지"/>
      <sheetName val="자판실행"/>
      <sheetName val="자료"/>
      <sheetName val="대림경상68억"/>
      <sheetName val="간접비"/>
      <sheetName val="지주목시비량산출서"/>
      <sheetName val="변화치수"/>
      <sheetName val="2000전체분"/>
      <sheetName val="냉천부속동"/>
      <sheetName val="당진1,2호기전선관설치및접지4차공사내역서-을지"/>
      <sheetName val="MCC제원"/>
      <sheetName val="c_balju"/>
      <sheetName val="#34 CIVL_Original"/>
      <sheetName val="TOEC"/>
      <sheetName val="INDIRECT"/>
      <sheetName val="calculation-1"/>
      <sheetName val="guard(mac)"/>
      <sheetName val="AILC004"/>
      <sheetName val="외자배분"/>
      <sheetName val="예산내역서"/>
      <sheetName val="설계예산서"/>
      <sheetName val="총계"/>
      <sheetName val="수문일1"/>
      <sheetName val="횡배수관토공수량"/>
      <sheetName val="2000년 임금추정"/>
      <sheetName val="조도계산서 (도서)"/>
      <sheetName val="중기사용료"/>
      <sheetName val="일위대가표(DEEP)"/>
      <sheetName val="JUCKEYK"/>
      <sheetName val="TAIHAN"/>
      <sheetName val="원가계산서"/>
      <sheetName val="계수시트"/>
      <sheetName val="내역서2안"/>
      <sheetName val="실행내역"/>
      <sheetName val="기기리스트"/>
      <sheetName val="품셈1-17"/>
      <sheetName val="9811"/>
      <sheetName val="9509"/>
      <sheetName val="투찰"/>
      <sheetName val="참조"/>
      <sheetName val="P&amp;L01-02GR"/>
      <sheetName val="TYPE-A"/>
      <sheetName val="배수내역 (2)"/>
      <sheetName val="손익분석"/>
      <sheetName val="TABLE"/>
      <sheetName val="soil_bearing_check"/>
      <sheetName val="노원열병합__건축공사기성내역서"/>
      <sheetName val="Sheet14"/>
      <sheetName val="Sheet13"/>
      <sheetName val="T13(P68~72,78)"/>
      <sheetName val="부하계산서"/>
      <sheetName val="TYPE별집계"/>
      <sheetName val="KMT물량"/>
      <sheetName val="36+45-113-18+19+20I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횡날개수집"/>
      <sheetName val="서울산업대(토)"/>
      <sheetName val="자단"/>
      <sheetName val="인공산출"/>
      <sheetName val="1.관로"/>
      <sheetName val="계산근거"/>
      <sheetName val="1근거"/>
      <sheetName val="실정보고내역서"/>
      <sheetName val="VOR"/>
      <sheetName val="노임,재료비"/>
      <sheetName val="교통시설 표지판"/>
      <sheetName val="가로등내역서"/>
      <sheetName val="3.하중산정4.지지력"/>
      <sheetName val="Breakdown"/>
      <sheetName val="변경비교-을"/>
      <sheetName val="설계예시"/>
      <sheetName val="REINF."/>
      <sheetName val="CHECK1"/>
      <sheetName val="PO-BOQ"/>
      <sheetName val="구분자"/>
      <sheetName val="내역(2000년)"/>
      <sheetName val="단가"/>
      <sheetName val="회사기본자료"/>
      <sheetName val="INPUT(덕도방향-시점)"/>
      <sheetName val="토 적 표"/>
      <sheetName val="F-Assump"/>
      <sheetName val="단가비교"/>
      <sheetName val="h-013211-2"/>
      <sheetName val="깨기집계"/>
      <sheetName val="3련 BOX"/>
      <sheetName val="과천MAIN"/>
      <sheetName val="신규일위대가"/>
      <sheetName val="약품설비"/>
      <sheetName val="증감대비"/>
      <sheetName val="견적3"/>
      <sheetName val="적용기준"/>
      <sheetName val="물량"/>
      <sheetName val="직접비"/>
      <sheetName val="도급정산"/>
      <sheetName val="재료집계"/>
      <sheetName val="설산1.나"/>
      <sheetName val="본사S"/>
      <sheetName val="11.자재단가"/>
      <sheetName val="표  지"/>
      <sheetName val="날개벽(시점좌측)"/>
      <sheetName val="설비"/>
      <sheetName val="집수정수량총집계"/>
      <sheetName val="평가데이터"/>
      <sheetName val="작성"/>
      <sheetName val="단면 Ȩ_x0000_栀"/>
      <sheetName val="준검 내역서"/>
      <sheetName val="960318-1"/>
      <sheetName val="LOADS"/>
      <sheetName val="견적내역서"/>
      <sheetName val="산출내역서"/>
      <sheetName val="업무분장"/>
      <sheetName val="보고서"/>
      <sheetName val="주관사업"/>
      <sheetName val="20관리비율"/>
      <sheetName val="전 기"/>
      <sheetName val="Sheet15"/>
      <sheetName val="일위대가목록"/>
      <sheetName val="국내총괄"/>
      <sheetName val="LinerWt"/>
      <sheetName val="일위대가(1)"/>
      <sheetName val="9GNG운반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반중력식옹벽3.5"/>
      <sheetName val="내역을"/>
      <sheetName val="현황산출서"/>
      <sheetName val="측구터파기공수량집계"/>
      <sheetName val="구조물터파기수량집계"/>
      <sheetName val="갑지(비계타입)"/>
      <sheetName val="unit 4"/>
      <sheetName val="수원공공사비"/>
      <sheetName val="ENE-CAL 1"/>
      <sheetName val="터널조도"/>
      <sheetName val="실행내역서 "/>
      <sheetName val="중동공구"/>
      <sheetName val="MM"/>
      <sheetName val="2-3.V.D일위"/>
      <sheetName val="1차 내역서"/>
      <sheetName val="CLAUSE"/>
      <sheetName val="산출근거1"/>
      <sheetName val="2.단면가정"/>
      <sheetName val="4.말뚝설계"/>
      <sheetName val="N賃率-職"/>
      <sheetName val="원형맨홀수량"/>
      <sheetName val="접속슬래브"/>
      <sheetName val="찍기"/>
      <sheetName val="사통"/>
      <sheetName val="라멘수량"/>
      <sheetName val="약품공급2"/>
      <sheetName val="가시설(TYPE-A)"/>
      <sheetName val="1호맨홀가감수량"/>
      <sheetName val="1-1평균터파기고(1)"/>
      <sheetName val="1호맨홀수량산출"/>
      <sheetName val="옹벽1"/>
      <sheetName val="CRUDE RE-bar"/>
      <sheetName val="날개벽(TYPE3)"/>
      <sheetName val="중간부"/>
      <sheetName val="Pengalaman Per"/>
      <sheetName val="FIRE FIGHTING"/>
      <sheetName val="단중표"/>
      <sheetName val="BEND LOSS"/>
      <sheetName val="기계내역서"/>
      <sheetName val="1.설계설명서"/>
      <sheetName val="기둥(하중)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DI1"/>
      <sheetName val="직접재료비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일위대가(가설)"/>
      <sheetName val="정산입력"/>
      <sheetName val="기별수량산출서"/>
      <sheetName val="설계서(7)"/>
      <sheetName val="매크로"/>
      <sheetName val="외주비"/>
      <sheetName val="설계내역(2001)"/>
      <sheetName val="내역서(기성청구)"/>
      <sheetName val="3.현장배치"/>
      <sheetName val="현장배치"/>
      <sheetName val="횡배수관"/>
      <sheetName val="품셈"/>
      <sheetName val="품셈TABLE"/>
      <sheetName val="이토변실(A3-LINE)"/>
      <sheetName val="견적대비표"/>
      <sheetName val="Basic Input"/>
      <sheetName val="Notes "/>
      <sheetName val="Bank charge"/>
      <sheetName val="Notes_"/>
      <sheetName val="Bank_charge"/>
      <sheetName val="10월"/>
      <sheetName val="2공구산출내역"/>
      <sheetName val="HP1AMLIST"/>
      <sheetName val="분양가"/>
      <sheetName val="대가단최종"/>
      <sheetName val="70%"/>
      <sheetName val="분양금할인"/>
      <sheetName val="기초코드"/>
      <sheetName val="공사비산출내역"/>
      <sheetName val="ML"/>
      <sheetName val="SUMMARY"/>
      <sheetName val="PAINT"/>
      <sheetName val="실행대비"/>
      <sheetName val="강북라우터"/>
      <sheetName val="업체별기성내역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단위중량"/>
      <sheetName val="배수내역"/>
      <sheetName val="패널"/>
      <sheetName val="cost9702"/>
      <sheetName val="공조기휀"/>
      <sheetName val="AHU집계"/>
      <sheetName val="공조기"/>
      <sheetName val="주소(한문)"/>
      <sheetName val="토공사"/>
      <sheetName val="6.일위대가"/>
      <sheetName val="NEYOK"/>
      <sheetName val="기안"/>
      <sheetName val="견적총괄표"/>
      <sheetName val="토량1-1"/>
      <sheetName val="경산"/>
      <sheetName val="Galaxy 소비자가격표"/>
      <sheetName val="_산근2_"/>
      <sheetName val="_산근4_"/>
      <sheetName val="_산근5_"/>
      <sheetName val="Sheet10"/>
      <sheetName val="설비2차"/>
      <sheetName val="SLAB"/>
      <sheetName val="기성2"/>
      <sheetName val="간지"/>
      <sheetName val="유화"/>
      <sheetName val="토공집계"/>
      <sheetName val="서울대규장각(가시설흙막이)"/>
      <sheetName val="간접"/>
      <sheetName val="총괄내역서"/>
      <sheetName val="기초설계"/>
      <sheetName val="라멘"/>
      <sheetName val="외주가공"/>
      <sheetName val="취수탑"/>
      <sheetName val="Load Total"/>
      <sheetName val="시행후면적"/>
      <sheetName val="개소별수량산출"/>
      <sheetName val="가도공"/>
      <sheetName val="static.cal"/>
      <sheetName val="Sheet9"/>
      <sheetName val="역T형교대-2수량"/>
      <sheetName val="PIPE"/>
      <sheetName val="견적대비"/>
      <sheetName val="gvl"/>
      <sheetName val="BOX규격및 설계조건입력"/>
      <sheetName val="장외반출및폐기물 "/>
      <sheetName val="단가목록"/>
      <sheetName val="I一般比"/>
      <sheetName val="SKETCH"/>
      <sheetName val="우수"/>
      <sheetName val="운반"/>
      <sheetName val="성남여성복지내역"/>
      <sheetName val="ins"/>
      <sheetName val="PROCESS"/>
      <sheetName val="base"/>
      <sheetName val="빙설"/>
      <sheetName val="교통대책내역"/>
      <sheetName val="EE-PROP"/>
      <sheetName val="준공평가"/>
      <sheetName val="crude_SLAB_RE-bar"/>
      <sheetName val="설직재-1"/>
      <sheetName val="제-노임"/>
      <sheetName val="변수2"/>
      <sheetName val="저항"/>
      <sheetName val="SANBAISU"/>
      <sheetName val="견적시담(송포2공구)"/>
      <sheetName val="단가일람표"/>
      <sheetName val="inter"/>
      <sheetName val="FD"/>
      <sheetName val="LD"/>
      <sheetName val="감가상각"/>
      <sheetName val="CON포장수량"/>
      <sheetName val="ACUNIT"/>
      <sheetName val="CONUNIT"/>
      <sheetName val="옥내아파트(전기)"/>
      <sheetName val=" 자재물류센터 증축공사 중 철근콘크리트 공사.xlsx"/>
      <sheetName val="콤보박스와 리스트박스의 연결"/>
      <sheetName val="화전내"/>
      <sheetName val="견적의뢰"/>
      <sheetName val="BQ"/>
      <sheetName val="교대(A1)"/>
      <sheetName val="시선유도표지집계표"/>
      <sheetName val="토공총괄표"/>
      <sheetName val="인천제철"/>
      <sheetName val="FAX"/>
      <sheetName val="연습"/>
      <sheetName val="보험료"/>
      <sheetName val="부전지"/>
      <sheetName val="규격"/>
      <sheetName val="대운산출"/>
      <sheetName val="Regenerator  Concrete Structure"/>
      <sheetName val="예산M2"/>
      <sheetName val="기초대가"/>
      <sheetName val="예산"/>
      <sheetName val="EQUIP-H"/>
      <sheetName val="건축-물가변동"/>
      <sheetName val="기계설비-물가변동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사방수량"/>
      <sheetName val="원가서"/>
      <sheetName val="UNSTEADY"/>
      <sheetName val="2.고용보험료산출근거"/>
      <sheetName val="단위세대"/>
      <sheetName val="원가"/>
      <sheetName val="공통가설공사"/>
      <sheetName val="TCA"/>
      <sheetName val="식재인부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DATE2001"/>
      <sheetName val="평택고렴산업단지(토목견적).xlsx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비교1"/>
      <sheetName val="완성차 미수금"/>
      <sheetName val="Mc1"/>
      <sheetName val="외주"/>
      <sheetName val="개산공사비"/>
      <sheetName val="PSCbeam설계"/>
      <sheetName val="배수장토목공사비"/>
      <sheetName val="APT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식재가격"/>
      <sheetName val="식재총괄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제품별단가"/>
      <sheetName val="제품별절단길이-0628"/>
      <sheetName val="토목공종세부"/>
      <sheetName val="200"/>
      <sheetName val="ELECTRIC"/>
      <sheetName val="투찰목록"/>
      <sheetName val="96보완계획7.12"/>
      <sheetName val="전력"/>
      <sheetName val="단가산출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부지현황"/>
      <sheetName val="목록"/>
      <sheetName val="파스콘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자재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공통단가"/>
      <sheetName val="운반비"/>
      <sheetName val="2000양배"/>
      <sheetName val="설변물량"/>
      <sheetName val="보할공정"/>
      <sheetName val="남양주댠가표"/>
      <sheetName val="굴화내역"/>
      <sheetName val="전선 및 전선관"/>
      <sheetName val="기계설비"/>
      <sheetName val="공용정보"/>
      <sheetName val="시행예산"/>
      <sheetName val="정산내역서"/>
      <sheetName val="소요자재"/>
      <sheetName val="강교(Sub)"/>
      <sheetName val="일반토공견적"/>
      <sheetName val="예산대비"/>
      <sheetName val="기본단가"/>
      <sheetName val="주안3차A-A"/>
      <sheetName val="데리네이타현황"/>
      <sheetName val="DHEQSUPT"/>
      <sheetName val="진천방향"/>
      <sheetName val="_REF"/>
      <sheetName val="소방사항"/>
      <sheetName val="중기경유지급대장"/>
      <sheetName val="BQ(실행)"/>
      <sheetName val="잡재료비"/>
      <sheetName val="수량집계표"/>
      <sheetName val="사급분 설계내역서"/>
      <sheetName val="단관비계수량"/>
      <sheetName val="원가계산"/>
      <sheetName val="산근목록"/>
      <sheetName val="내역서변경성원"/>
      <sheetName val="SILICATE"/>
      <sheetName val="단가조건(02년)"/>
      <sheetName val="조도"/>
      <sheetName val="pile bearing capa &amp; arrenge"/>
      <sheetName val="design load"/>
      <sheetName val="stability check"/>
      <sheetName val="법면수집"/>
      <sheetName val="석축설면"/>
      <sheetName val="법면단"/>
      <sheetName val="원-울"/>
      <sheetName val="내-울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부서별(배부후)_계획"/>
      <sheetName val="Setting"/>
      <sheetName val="물량내역서"/>
      <sheetName val="PI"/>
      <sheetName val="database"/>
      <sheetName val="현장경비"/>
      <sheetName val="가설공사"/>
      <sheetName val="예산대비표(현장작성)"/>
      <sheetName val="인원현황"/>
      <sheetName val="PRO_A"/>
      <sheetName val="PRO"/>
      <sheetName val="신기1-LINE별연장"/>
      <sheetName val="하도급기성_(2)2"/>
      <sheetName val="하도급단가산출_(2)2"/>
      <sheetName val="입출재고현황_(2)2"/>
      <sheetName val="Customer_Databas1"/>
      <sheetName val="설_계2"/>
      <sheetName val="design_criteria2"/>
      <sheetName val="working_load_at_the_btm_ft_2"/>
      <sheetName val="plan&amp;section_of_foundation2"/>
      <sheetName val="member_design2"/>
      <sheetName val="영업_일1"/>
      <sheetName val="6PILE__(돌출)1"/>
      <sheetName val="1_설계조건1"/>
      <sheetName val="6_OUTPUT1"/>
      <sheetName val="_견적서1"/>
      <sheetName val="BSD_(2)1"/>
      <sheetName val="1_우편집중내역서1"/>
      <sheetName val="노원열병합__건축공사기성내역서1"/>
      <sheetName val="ITB_COST1"/>
      <sheetName val="2000_051"/>
      <sheetName val="2_대외공문1"/>
      <sheetName val="BSD__2_1"/>
      <sheetName val="soil_bearing_check1"/>
      <sheetName val="I_설계조건1"/>
      <sheetName val="대대터널_설계서1"/>
      <sheetName val="Budget_2004(DW)1"/>
      <sheetName val="PROJECT_BRIEF(EX_NEW)1"/>
      <sheetName val="Budget_2005(DW)"/>
      <sheetName val="접속_SLAB,BRACKET_설계1"/>
      <sheetName val="인건비_"/>
      <sheetName val="1_설계기준"/>
      <sheetName val="VENDOR_LIST1"/>
      <sheetName val="수량산출서_갑지"/>
      <sheetName val="내역서_"/>
      <sheetName val="Discount_Group"/>
      <sheetName val="Ⅴ-2_공종별내역"/>
      <sheetName val="단면_(2)1"/>
      <sheetName val="Sheet1_(2)"/>
      <sheetName val="진행_DATA_(2)"/>
      <sheetName val="근고_블록_유형별_수량"/>
      <sheetName val="1__설계조건_2_단면가정_3__하중계산"/>
      <sheetName val="DATA_입력란"/>
      <sheetName val="바_한일양산"/>
      <sheetName val="견적가_검토1"/>
      <sheetName val="crude_SLAB_RE-bar1"/>
      <sheetName val="8_PILE__(돌출)"/>
      <sheetName val="3BL공동구_수량"/>
      <sheetName val="설산1_나"/>
      <sheetName val="공종별_집계"/>
      <sheetName val="수목데이타_"/>
      <sheetName val="Ext__Stone-P"/>
      <sheetName val="3_하중산정4_지지력"/>
      <sheetName val="배수공_시멘트_및_골재량_산출"/>
      <sheetName val="2F_회의실견적(5_14_일대)"/>
      <sheetName val="건축공사_집계표"/>
      <sheetName val="조도계산서_(도서)"/>
      <sheetName val="Material_Specification"/>
      <sheetName val="#34_CIVL_Original"/>
      <sheetName val="수량_산출서(당초)"/>
      <sheetName val="플랜트_설치"/>
      <sheetName val="페이징_배관배선"/>
      <sheetName val="3_공통공사대비"/>
      <sheetName val="일위대가표_(2)"/>
      <sheetName val="2000년_임금추정"/>
      <sheetName val="총_원가계산"/>
      <sheetName val="2_하자처리현황(CS)"/>
      <sheetName val="1_설계설명서"/>
      <sheetName val="REINF_"/>
      <sheetName val="토_적_표"/>
      <sheetName val="1_관로"/>
      <sheetName val="준검_내역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3련_BOX"/>
      <sheetName val="2_단면가정"/>
      <sheetName val="4_말뚝설계"/>
      <sheetName val="11_자재단가"/>
      <sheetName val="표__지"/>
      <sheetName val="Galaxy_소비자가격표"/>
      <sheetName val="장외반출및폐기물_"/>
      <sheetName val="배수내역_(2)"/>
      <sheetName val="5호광장_(만점)"/>
      <sheetName val="인천국제_(만점)_(2)"/>
      <sheetName val="unit_4"/>
      <sheetName val="CRUDE_RE-bar"/>
      <sheetName val="단면_Ȩ栀"/>
      <sheetName val="하怅⇡"/>
      <sheetName val="수지예산"/>
      <sheetName val="수로BOX(시점부)"/>
      <sheetName val="자탐수량산출서"/>
      <sheetName val="FORM-0"/>
      <sheetName val="목표"/>
      <sheetName val="영업-1"/>
      <sheetName val="LEGEND"/>
      <sheetName val="수입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골재산출"/>
      <sheetName val="COVER-P"/>
      <sheetName val="Macro(전기)"/>
      <sheetName val="공사비내역서"/>
      <sheetName val="열린교실"/>
      <sheetName val="자재목록"/>
      <sheetName val="당초"/>
      <sheetName val="POL6차-PIPING"/>
      <sheetName val="견적대비 견적서"/>
      <sheetName val="CRU"/>
      <sheetName val="DS-최종"/>
      <sheetName val="시설물일위"/>
      <sheetName val="Pengalaman_Per"/>
      <sheetName val="FIRE_FIGHTING"/>
      <sheetName val="BEND_LOSS"/>
      <sheetName val="ENE-CAL_1"/>
      <sheetName val="2-3_V_D일위"/>
      <sheetName val="1차_내역서"/>
      <sheetName val="Load_Total"/>
      <sheetName val="static_cal"/>
      <sheetName val="3_현장배치"/>
      <sheetName val="6_일위대가"/>
      <sheetName val="실행내역서_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콤보박스와_리스트박스의_연결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Regenerator__Concrete_Structure"/>
      <sheetName val="2_고용보험료산출근거"/>
      <sheetName val="EQT-ESTN"/>
      <sheetName val="Co-ef"/>
      <sheetName val="기성내역_x0000_"/>
      <sheetName val="기성내역Æ"/>
      <sheetName val="7.PILE  (돌출)"/>
      <sheetName val="수금-자금수지"/>
      <sheetName val="예산내역_x0000_"/>
      <sheetName val="생산매출 (4)"/>
      <sheetName val="일위산출"/>
      <sheetName val="원내역"/>
      <sheetName val="설계예산서(토목,전기)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정산내역"/>
      <sheetName val="유통망계획"/>
      <sheetName val="노무산출서"/>
      <sheetName val="설계명세서(종합)"/>
      <sheetName val="업무계획1"/>
      <sheetName val="Eq. Mobilization"/>
      <sheetName val="견적갑지"/>
      <sheetName val="을지 "/>
      <sheetName val="명일작업계획 (3)"/>
      <sheetName val="BUS제원1"/>
      <sheetName val="기계경비일람"/>
      <sheetName val="b_balju_cho"/>
      <sheetName val="4-10"/>
      <sheetName val="확약서"/>
      <sheetName val="하부철근수량"/>
      <sheetName val="흥양2교토공집계표"/>
      <sheetName val="증감내역서"/>
      <sheetName val="설계서을"/>
      <sheetName val="BOX수량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집행현황"/>
      <sheetName val="예총"/>
      <sheetName val="토공촕괄"/>
      <sheetName val="한수원"/>
      <sheetName val="J형측구단위수량"/>
      <sheetName val="기계경비"/>
      <sheetName val="단면 Ȩ"/>
      <sheetName val="TYPE䢬㐵倀"/>
      <sheetName val="3_x0000__x0000__x0005_"/>
      <sheetName val="우수공"/>
      <sheetName val="평3"/>
      <sheetName val="교수설계"/>
      <sheetName val="SORCE1"/>
      <sheetName val="단가조사-2"/>
      <sheetName val="5지구단위"/>
      <sheetName val="Macro(차단기)"/>
      <sheetName val="도급예산내역서봉투"/>
      <sheetName val="공사원가계산서"/>
      <sheetName val="도급예산내역서총괄표"/>
      <sheetName val="분전함신설"/>
      <sheetName val="설계산출표지"/>
      <sheetName val="을부담운반비"/>
      <sheetName val="설계산출기초"/>
      <sheetName val="운반비산출"/>
      <sheetName val="접지1종"/>
      <sheetName val="국공유지및사유지"/>
      <sheetName val="6동"/>
      <sheetName val="버스운행안내"/>
      <sheetName val="예방접종계획"/>
      <sheetName val="근태계획서"/>
      <sheetName val="Macro(발전기)"/>
      <sheetName val="금_x0000__x0000__x0005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/>
      <sheetData sheetId="990"/>
      <sheetData sheetId="991"/>
      <sheetData sheetId="992" refreshError="1"/>
      <sheetData sheetId="993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경계"/>
      <sheetName val="3BL공동구 수량"/>
      <sheetName val="ABUT수량-A1"/>
      <sheetName val="특2호부관하천산근"/>
      <sheetName val="총괄표"/>
      <sheetName val="8.PILE  (돌출)"/>
      <sheetName val="설계조건"/>
      <sheetName val="안정계산"/>
      <sheetName val="단면검토"/>
      <sheetName val="변화치수"/>
      <sheetName val="가공비"/>
      <sheetName val="수량산출"/>
      <sheetName val="경계좌표"/>
      <sheetName val="날개벽수량표"/>
      <sheetName val="데이타"/>
      <sheetName val="DATA"/>
      <sheetName val="설계명세서"/>
      <sheetName val="도급정산"/>
      <sheetName val="일위대가"/>
      <sheetName val="000000"/>
      <sheetName val="원형1호맨홀토공수량"/>
      <sheetName val="차액보증"/>
      <sheetName val="깨기"/>
      <sheetName val="DATE"/>
      <sheetName val="일반수량집계"/>
      <sheetName val="6PILE  (돌출)"/>
      <sheetName val="단가표 "/>
      <sheetName val="설계예산서"/>
      <sheetName val="조명시설"/>
      <sheetName val="말뚝지지력산정"/>
      <sheetName val="통합"/>
      <sheetName val="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안정계산"/>
      <sheetName val="단면검토"/>
      <sheetName val="3련 BOX"/>
      <sheetName val="ⴭⴭⴭⴭ"/>
      <sheetName val="ABUT수량-A1"/>
      <sheetName val="001"/>
      <sheetName val="보집계표"/>
      <sheetName val="내역"/>
      <sheetName val="일반공사"/>
      <sheetName val="일위대가목차"/>
      <sheetName val="보차도경계석"/>
      <sheetName val="토적표"/>
      <sheetName val="6PILE  (돌출)"/>
      <sheetName val="1.설계조건"/>
      <sheetName val="RPF"/>
      <sheetName val="설계조건"/>
      <sheetName val="소업1교"/>
      <sheetName val="노임단가"/>
      <sheetName val="입찰안"/>
      <sheetName val="토공(우물통,기타) "/>
      <sheetName val="토공A"/>
      <sheetName val="ilch"/>
      <sheetName val="정부노임단가"/>
      <sheetName val="말뚝물량"/>
      <sheetName val="차액보증"/>
      <sheetName val="내역서"/>
      <sheetName val="#REF"/>
      <sheetName val="실행철강하도"/>
      <sheetName val="MOTOR"/>
      <sheetName val="조명시설"/>
      <sheetName val="일위대가D"/>
      <sheetName val="BID"/>
      <sheetName val=" 견적서"/>
      <sheetName val="덕전리"/>
      <sheetName val="중기일위대가"/>
      <sheetName val="가시설수량"/>
      <sheetName val="단위수량"/>
      <sheetName val="배수공"/>
      <sheetName val="암거"/>
      <sheetName val="포장공"/>
      <sheetName val="ITEM"/>
      <sheetName val="5지구단위"/>
      <sheetName val="일반맨홀수량집계"/>
      <sheetName val="버스운행안내"/>
      <sheetName val="예방접종계획"/>
      <sheetName val="근태계획서"/>
      <sheetName val="변화치수"/>
      <sheetName val="일반맨홀수량집계(A-7 LINE)"/>
      <sheetName val="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덕전리"/>
      <sheetName val="부경대총괄내역서"/>
      <sheetName val="대치판정"/>
      <sheetName val="4.내진설계"/>
      <sheetName val="집계표"/>
      <sheetName val="#REF"/>
      <sheetName val="조명시설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신우"/>
      <sheetName val="000000"/>
      <sheetName val="자재단가"/>
      <sheetName val="DDD"/>
      <sheetName val="암거"/>
      <sheetName val="포장공"/>
      <sheetName val="2경간"/>
      <sheetName val="본체"/>
      <sheetName val="wall"/>
      <sheetName val="주차구획선수량"/>
      <sheetName val="1.수인터널"/>
      <sheetName val="내역서 (2)"/>
      <sheetName val="버스운행안내"/>
      <sheetName val="예방접종계획"/>
      <sheetName val="근태계획서"/>
      <sheetName val="대포2교접속"/>
      <sheetName val="제1호단위수량"/>
      <sheetName val="SORCE1"/>
      <sheetName val="차액보증"/>
      <sheetName val="토사(PE)"/>
      <sheetName val="가시설수량"/>
      <sheetName val="인건비 "/>
      <sheetName val="입찰안"/>
      <sheetName val="자금청구"/>
      <sheetName val="BID"/>
      <sheetName val="실행철강하도"/>
      <sheetName val="증감내역서"/>
      <sheetName val="철근량"/>
      <sheetName val="내역"/>
      <sheetName val="대로근거"/>
      <sheetName val="단면가정"/>
      <sheetName val="치수표"/>
      <sheetName val="3BL공동구 수량"/>
      <sheetName val="금액내역서"/>
      <sheetName val="내역서적용수량"/>
      <sheetName val="배수공 시멘트 및 골재량 산출"/>
      <sheetName val="옹벽단면치수"/>
      <sheetName val="코드표"/>
      <sheetName val="8.PILE  (돌출)"/>
      <sheetName val="1.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날개벽수량표"/>
      <sheetName val="2.단면가정"/>
      <sheetName val="1.설계조건"/>
      <sheetName val="버스운행안내"/>
      <sheetName val="예방접종계획"/>
      <sheetName val="근태계획서"/>
      <sheetName val="ABUT수량-A1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#REF"/>
      <sheetName val="S0"/>
      <sheetName val="실행철강하도"/>
      <sheetName val="화재 탐지 설비"/>
      <sheetName val="Sheet1"/>
      <sheetName val="기초자료"/>
      <sheetName val="토철의뢰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암거"/>
      <sheetName val="포장공"/>
      <sheetName val="배수공"/>
      <sheetName val="ABUT수량-A1"/>
      <sheetName val="실행철강하도"/>
      <sheetName val="1. 설계조건 2.단면가정 3. 하중계산"/>
      <sheetName val="DATA 입력란"/>
      <sheetName val="tggwan(mac)"/>
      <sheetName val="조명시설"/>
      <sheetName val="변경갑지"/>
      <sheetName val="증감(갑지)"/>
      <sheetName val="6PILE  (돌출)"/>
      <sheetName val="#REF"/>
      <sheetName val="내역서"/>
      <sheetName val="내역"/>
      <sheetName val="배수관공"/>
      <sheetName val="순성토"/>
      <sheetName val="평야부"/>
      <sheetName val="8.PILE  (돌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"/>
      <sheetName val="Sheet2"/>
      <sheetName val="목신토공 (2)"/>
      <sheetName val="목신철콘 (2)"/>
      <sheetName val="구산토공"/>
      <sheetName val="구산철콘"/>
      <sheetName val="Sheet1"/>
      <sheetName val="배수내역"/>
      <sheetName val="ABUT수량-A1"/>
      <sheetName val="차액보증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-E2 (품셈표)"/>
      <sheetName val="PULLING SUPT등"/>
      <sheetName val="#REF"/>
      <sheetName val="단가산"/>
      <sheetName val="품셈"/>
      <sheetName val="cable품셈표(한전)"/>
      <sheetName val="노임단가"/>
      <sheetName val="BID"/>
      <sheetName val="남양시작동자105노65기1.3화1.2"/>
      <sheetName val="ABUT수량-A1"/>
      <sheetName val="내역"/>
      <sheetName val="예산서"/>
      <sheetName val="tggwan(mac)"/>
      <sheetName val="2000년1차"/>
      <sheetName val="2000전체분"/>
      <sheetName val="총괄"/>
      <sheetName val="내역(한신APT)"/>
      <sheetName val=""/>
      <sheetName val="실행철강하도"/>
      <sheetName val="갑지(추정)"/>
      <sheetName val="화재 탐지 설비"/>
      <sheetName val="집계표"/>
      <sheetName val="0001new"/>
      <sheetName val="내역서"/>
      <sheetName val="본체"/>
      <sheetName val="개략"/>
      <sheetName val="static.cal"/>
      <sheetName val="기준"/>
      <sheetName val="PRC-SUM"/>
      <sheetName val="UBC(WIND)"/>
      <sheetName val="목표세부명세"/>
      <sheetName val="조명시설"/>
      <sheetName val="표건"/>
      <sheetName val="차액보증"/>
      <sheetName val="통합"/>
      <sheetName val="터파기및재료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가설"/>
      <sheetName val="일위_파일"/>
      <sheetName val="일위총괄표"/>
      <sheetName val="송라초중학교(final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</row>
        <row r="48">
          <cell r="A48" t="e">
            <v>#REF!</v>
          </cell>
        </row>
        <row r="49">
          <cell r="A49" t="e">
            <v>#REF!</v>
          </cell>
        </row>
        <row r="50">
          <cell r="A50" t="e">
            <v>#REF!</v>
          </cell>
        </row>
        <row r="51">
          <cell r="A51" t="e">
            <v>#REF!</v>
          </cell>
        </row>
        <row r="52">
          <cell r="A52" t="e">
            <v>#REF!</v>
          </cell>
        </row>
        <row r="53">
          <cell r="A53" t="e">
            <v>#REF!</v>
          </cell>
        </row>
        <row r="54">
          <cell r="A54" t="e">
            <v>#REF!</v>
          </cell>
        </row>
        <row r="55">
          <cell r="A55" t="e">
            <v>#REF!</v>
          </cell>
        </row>
        <row r="56">
          <cell r="A56" t="e">
            <v>#REF!</v>
          </cell>
        </row>
        <row r="57">
          <cell r="A57" t="e">
            <v>#REF!</v>
          </cell>
        </row>
        <row r="58">
          <cell r="A58" t="e">
            <v>#REF!</v>
          </cell>
        </row>
        <row r="59">
          <cell r="A59" t="e">
            <v>#REF!</v>
          </cell>
        </row>
        <row r="60">
          <cell r="A60" t="e">
            <v>#REF!</v>
          </cell>
        </row>
        <row r="61">
          <cell r="A61" t="e">
            <v>#REF!</v>
          </cell>
        </row>
        <row r="62">
          <cell r="A62" t="e">
            <v>#REF!</v>
          </cell>
        </row>
        <row r="63">
          <cell r="A63" t="e">
            <v>#REF!</v>
          </cell>
        </row>
        <row r="64">
          <cell r="A64" t="e">
            <v>#REF!</v>
          </cell>
        </row>
        <row r="68">
          <cell r="A68" t="e">
            <v>#REF!</v>
          </cell>
        </row>
        <row r="69">
          <cell r="A69" t="e">
            <v>#REF!</v>
          </cell>
        </row>
        <row r="70">
          <cell r="A70" t="e">
            <v>#REF!</v>
          </cell>
        </row>
        <row r="90">
          <cell r="A90" t="e">
            <v>#REF!</v>
          </cell>
        </row>
        <row r="91">
          <cell r="A91" t="e">
            <v>#REF!</v>
          </cell>
        </row>
        <row r="92">
          <cell r="A92" t="e">
            <v>#REF!</v>
          </cell>
        </row>
        <row r="93">
          <cell r="A93" t="e">
            <v>#REF!</v>
          </cell>
        </row>
        <row r="94">
          <cell r="A94" t="e">
            <v>#REF!</v>
          </cell>
        </row>
        <row r="95">
          <cell r="A95" t="e">
            <v>#REF!</v>
          </cell>
        </row>
        <row r="96">
          <cell r="A96" t="e">
            <v>#REF!</v>
          </cell>
        </row>
        <row r="97">
          <cell r="A97" t="e">
            <v>#REF!</v>
          </cell>
        </row>
        <row r="98">
          <cell r="A98" t="e">
            <v>#REF!</v>
          </cell>
        </row>
        <row r="99">
          <cell r="A99" t="e">
            <v>#REF!</v>
          </cell>
        </row>
        <row r="100">
          <cell r="A100" t="e">
            <v>#REF!</v>
          </cell>
        </row>
        <row r="101">
          <cell r="A101" t="e">
            <v>#REF!</v>
          </cell>
        </row>
        <row r="102">
          <cell r="A102" t="e">
            <v>#REF!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</row>
        <row r="133">
          <cell r="A133" t="e">
            <v>#REF!</v>
          </cell>
        </row>
        <row r="137">
          <cell r="A137" t="e">
            <v>#REF!</v>
          </cell>
        </row>
        <row r="138">
          <cell r="A138" t="e">
            <v>#REF!</v>
          </cell>
        </row>
        <row r="139">
          <cell r="A139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186">
          <cell r="A186" t="e">
            <v>#REF!</v>
          </cell>
        </row>
        <row r="187">
          <cell r="A187" t="e">
            <v>#REF!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</row>
        <row r="201">
          <cell r="A201" t="e">
            <v>#REF!</v>
          </cell>
        </row>
        <row r="202">
          <cell r="A202" t="e">
            <v>#REF!</v>
          </cell>
        </row>
        <row r="203">
          <cell r="A203" t="e">
            <v>#REF!</v>
          </cell>
        </row>
        <row r="204">
          <cell r="A204" t="e">
            <v>#REF!</v>
          </cell>
        </row>
        <row r="205">
          <cell r="A205" t="e">
            <v>#REF!</v>
          </cell>
        </row>
        <row r="206">
          <cell r="A206" t="e">
            <v>#REF!</v>
          </cell>
        </row>
        <row r="207">
          <cell r="A207" t="e">
            <v>#REF!</v>
          </cell>
        </row>
        <row r="208">
          <cell r="A208" t="e">
            <v>#REF!</v>
          </cell>
        </row>
        <row r="209">
          <cell r="A209" t="e">
            <v>#REF!</v>
          </cell>
        </row>
        <row r="210">
          <cell r="A210" t="e">
            <v>#REF!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4">
          <cell r="A224" t="e">
            <v>#REF!</v>
          </cell>
        </row>
        <row r="226">
          <cell r="A226" t="e">
            <v>#REF!</v>
          </cell>
        </row>
        <row r="227">
          <cell r="A227" t="e">
            <v>#REF!</v>
          </cell>
        </row>
        <row r="228">
          <cell r="A228" t="e">
            <v>#REF!</v>
          </cell>
        </row>
        <row r="230">
          <cell r="A230" t="e">
            <v>#REF!</v>
          </cell>
        </row>
        <row r="231">
          <cell r="A231" t="e">
            <v>#REF!</v>
          </cell>
        </row>
        <row r="233">
          <cell r="A233" t="e">
            <v>#REF!</v>
          </cell>
        </row>
        <row r="234">
          <cell r="A234" t="e">
            <v>#REF!</v>
          </cell>
        </row>
        <row r="235">
          <cell r="A235" t="e">
            <v>#REF!</v>
          </cell>
        </row>
        <row r="236">
          <cell r="A236" t="e">
            <v>#REF!</v>
          </cell>
        </row>
        <row r="237">
          <cell r="A237" t="e">
            <v>#REF!</v>
          </cell>
        </row>
        <row r="238">
          <cell r="A238" t="e">
            <v>#REF!</v>
          </cell>
        </row>
        <row r="239">
          <cell r="A239" t="e">
            <v>#REF!</v>
          </cell>
        </row>
        <row r="241">
          <cell r="A241" t="e">
            <v>#REF!</v>
          </cell>
        </row>
        <row r="242">
          <cell r="A242" t="e">
            <v>#REF!</v>
          </cell>
        </row>
        <row r="243">
          <cell r="A243" t="e">
            <v>#REF!</v>
          </cell>
        </row>
        <row r="245">
          <cell r="A245" t="e">
            <v>#REF!</v>
          </cell>
        </row>
        <row r="246">
          <cell r="A246" t="e">
            <v>#REF!</v>
          </cell>
        </row>
        <row r="247">
          <cell r="A247" t="e">
            <v>#REF!</v>
          </cell>
        </row>
        <row r="248">
          <cell r="A248" t="e">
            <v>#REF!</v>
          </cell>
        </row>
        <row r="249">
          <cell r="A249" t="e">
            <v>#REF!</v>
          </cell>
        </row>
        <row r="250">
          <cell r="A250" t="e">
            <v>#REF!</v>
          </cell>
        </row>
        <row r="251">
          <cell r="A251" t="e">
            <v>#REF!</v>
          </cell>
        </row>
        <row r="252">
          <cell r="A252" t="e">
            <v>#REF!</v>
          </cell>
        </row>
        <row r="253">
          <cell r="A253" t="e">
            <v>#REF!</v>
          </cell>
        </row>
        <row r="254">
          <cell r="A254" t="e">
            <v>#REF!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0">
          <cell r="A270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74">
          <cell r="A274" t="e">
            <v>#REF!</v>
          </cell>
        </row>
        <row r="275">
          <cell r="A275" t="e">
            <v>#REF!</v>
          </cell>
        </row>
        <row r="276">
          <cell r="A276" t="e">
            <v>#REF!</v>
          </cell>
        </row>
        <row r="277">
          <cell r="A277" t="e">
            <v>#REF!</v>
          </cell>
        </row>
        <row r="278">
          <cell r="A278" t="e">
            <v>#REF!</v>
          </cell>
        </row>
        <row r="279">
          <cell r="A279" t="e">
            <v>#REF!</v>
          </cell>
        </row>
        <row r="280">
          <cell r="A280" t="e">
            <v>#REF!</v>
          </cell>
        </row>
        <row r="281">
          <cell r="A281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터널조도"/>
      <sheetName val="실행철강하도"/>
      <sheetName val="DATA"/>
      <sheetName val="L_RPTA05_목록"/>
      <sheetName val="입찰안"/>
      <sheetName val="조명율표"/>
      <sheetName val="ILWIPOH"/>
      <sheetName val="일위대가"/>
      <sheetName val="자재수량"/>
      <sheetName val="CONCRETE"/>
      <sheetName val="수안보-MBR1"/>
      <sheetName val="list"/>
      <sheetName val="DATE"/>
      <sheetName val="우각부보강"/>
      <sheetName val="5회토적"/>
      <sheetName val="공사비집계"/>
      <sheetName val="설계"/>
      <sheetName val="Sheet7"/>
      <sheetName val="내역서"/>
      <sheetName val="합의경상"/>
      <sheetName val="옹벽"/>
      <sheetName val="TNHCHINH"/>
      <sheetName val="하수BOX이설"/>
      <sheetName val="MOTOR"/>
      <sheetName val="가설건물"/>
      <sheetName val="자압"/>
      <sheetName val="단면치수"/>
      <sheetName val="외천교"/>
      <sheetName val="매입세"/>
      <sheetName val="집계표"/>
      <sheetName val="정산입력"/>
      <sheetName val="Macro1"/>
      <sheetName val="LOPCALC"/>
      <sheetName val="001"/>
      <sheetName val="정부노임단가"/>
      <sheetName val="BQ(실행)"/>
      <sheetName val="JUCK"/>
      <sheetName val="A-4"/>
      <sheetName val="1.설계조건"/>
      <sheetName val="TYPE-1"/>
      <sheetName val="5.모델링"/>
      <sheetName val="회로내역(승인)"/>
      <sheetName val="전기"/>
      <sheetName val="#REF"/>
      <sheetName val="C"/>
      <sheetName val="COPING"/>
      <sheetName val="ABUT수량-A1"/>
      <sheetName val="자재단가"/>
      <sheetName val="변경내역1"/>
      <sheetName val="W-현원가"/>
      <sheetName val="갑지"/>
      <sheetName val="건축내역"/>
      <sheetName val="외주가공"/>
      <sheetName val="일반공사"/>
      <sheetName val="BACK DATA"/>
      <sheetName val="플랜트 설치"/>
      <sheetName val="MFAB"/>
      <sheetName val="MFRT"/>
      <sheetName val="MPKG"/>
      <sheetName val="MPRD"/>
      <sheetName val="토사(PE)"/>
      <sheetName val="Cost bd-&quot;A&quot;"/>
      <sheetName val="대비"/>
      <sheetName val="구조물공"/>
      <sheetName val="부대공"/>
      <sheetName val="배수공"/>
      <sheetName val="토공"/>
      <sheetName val="포장공"/>
      <sheetName val="RECIMAKE"/>
      <sheetName val="FOB발"/>
      <sheetName val=" 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조원가계산서"/>
      <sheetName val="간접노무비산출표"/>
      <sheetName val="간접노무비비율산출표"/>
      <sheetName val="노무비발생액명세표"/>
      <sheetName val="경비산출표"/>
      <sheetName val="경비계정별배부액비교표"/>
      <sheetName val="경비배부율산출(A사)"/>
      <sheetName val="경비배부율산출(B사)"/>
      <sheetName val="경비조정액명세표(B사)"/>
      <sheetName val="경비조정액명세표(A사)"/>
      <sheetName val="일반관리비산출표"/>
      <sheetName val="일반관리비비율산출표(A사)"/>
      <sheetName val="일반관리비비율산출표 (B사)"/>
      <sheetName val="손익계산서(B사)"/>
      <sheetName val="손익계산서(A사)"/>
      <sheetName val="제조원가명세서(A사"/>
      <sheetName val="제조원가명세(한국)"/>
      <sheetName val="#REF"/>
      <sheetName val="수량산출"/>
      <sheetName val="경비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5차설계"/>
      <sheetName val="단가 (2)"/>
      <sheetName val="갑지"/>
      <sheetName val="집계표"/>
      <sheetName val="수량산출"/>
      <sheetName val="내역서-전체낙찰율"/>
      <sheetName val="집계"/>
      <sheetName val="#REF"/>
      <sheetName val="기본일위"/>
      <sheetName val="내역서2안"/>
      <sheetName val="직노"/>
      <sheetName val="실행내역"/>
      <sheetName val="산출내역서집계표"/>
      <sheetName val="DATA1"/>
      <sheetName val="제직재"/>
      <sheetName val="준공정산"/>
      <sheetName val="가로등"/>
      <sheetName val="업체견적"/>
      <sheetName val="데이타"/>
      <sheetName val="식재인부"/>
      <sheetName val="총괄표"/>
      <sheetName val="단위단가"/>
      <sheetName val="단가 및 재료비"/>
      <sheetName val="중기사용료산출근거"/>
      <sheetName val="일위"/>
      <sheetName val="실행철강하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노임단가"/>
      <sheetName val="전기"/>
      <sheetName val="기본단가표"/>
      <sheetName val="H-PILE수량집계"/>
      <sheetName val="2-1. 경관조명 내역총괄표"/>
      <sheetName val="Sheet1 (2)"/>
      <sheetName val="환경기계공정표 (3)"/>
      <sheetName val="수량산출"/>
      <sheetName val="일위대가"/>
      <sheetName val="중앙선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기초단가"/>
      <sheetName val="중기손료"/>
      <sheetName val="말뚝지지력산정"/>
      <sheetName val="산출근거"/>
      <sheetName val="실행대비"/>
      <sheetName val="돌담교 상부수량"/>
      <sheetName val="SLAB&quot;1&quot;"/>
      <sheetName val="H-PILE수량집계"/>
      <sheetName val="수량-가로등"/>
      <sheetName val="단가"/>
      <sheetName val="토적표"/>
      <sheetName val="기안"/>
      <sheetName val="우수받이"/>
      <sheetName val="역T형교대(말뚝기초)"/>
      <sheetName val="해평견적"/>
      <sheetName val="단위수량"/>
      <sheetName val="1단계"/>
      <sheetName val="테이블"/>
      <sheetName val="산근"/>
      <sheetName val="가시설수량"/>
      <sheetName val="토목주소"/>
      <sheetName val="3BL공동구 수량"/>
      <sheetName val="건축"/>
      <sheetName val="원가계산"/>
      <sheetName val="SAP_INPUT"/>
      <sheetName val="일위대가9803"/>
      <sheetName val="노무비단가"/>
      <sheetName val="2.토목공사"/>
      <sheetName val="2호맨홀공제수량"/>
      <sheetName val="내역서1999.8최종"/>
      <sheetName val="8.PILE  (돌출)"/>
      <sheetName val="8.석축단위(H=1.5M)"/>
      <sheetName val="POL6차-PIPING"/>
      <sheetName val="b_balju_cho"/>
      <sheetName val="총괄"/>
      <sheetName val="INPUT"/>
      <sheetName val="견적단가"/>
      <sheetName val="노임이"/>
      <sheetName val="실행철강하도"/>
      <sheetName val="2.가정단면"/>
      <sheetName val="BID"/>
      <sheetName val="데리네이타현황"/>
      <sheetName val="데이타"/>
      <sheetName val="제원및배치"/>
      <sheetName val="돌담교_상부수량"/>
      <sheetName val="CON기초"/>
      <sheetName val="수량산출"/>
      <sheetName val="노임단가"/>
      <sheetName val="갑지(추정)"/>
      <sheetName val="개산공사비"/>
      <sheetName val="철거산출근거"/>
      <sheetName val="입력자료"/>
      <sheetName val="내역서 제출"/>
      <sheetName val="청주(철골발주의뢰서)"/>
      <sheetName val="일위대가표"/>
      <sheetName val="공사개요"/>
      <sheetName val="설계예시"/>
      <sheetName val="CON'C"/>
      <sheetName val="설계명세서"/>
      <sheetName val="날개벽수량표"/>
      <sheetName val="6PILE  (돌출)"/>
      <sheetName val="#REF"/>
      <sheetName val="자재단가"/>
      <sheetName val="간지"/>
      <sheetName val="기초자료"/>
      <sheetName val="A2"/>
      <sheetName val="설계기준"/>
      <sheetName val="내역1"/>
      <sheetName val="단가대비표"/>
      <sheetName val="건축명"/>
      <sheetName val="기계명"/>
      <sheetName val="전기명"/>
      <sheetName val="토목명"/>
      <sheetName val="사급자재"/>
      <sheetName val="수량"/>
      <sheetName val="용수량(생활용수)"/>
      <sheetName val="단중표"/>
      <sheetName val="전기"/>
      <sheetName val="이름정의"/>
      <sheetName val="작업입력"/>
      <sheetName val="Macro1"/>
      <sheetName val="노임"/>
      <sheetName val="수목단가"/>
      <sheetName val="시설수량표"/>
      <sheetName val="식재수량표"/>
      <sheetName val="내역표지"/>
      <sheetName val="2003상반기노임기준"/>
      <sheetName val="식재인부"/>
      <sheetName val="BOX-1510"/>
      <sheetName val="건물철거"/>
      <sheetName val="기타배수구조물깨기-단위수량"/>
      <sheetName val="방음벽기초"/>
      <sheetName val="기본일위"/>
      <sheetName val="신규보류입력"/>
      <sheetName val="입력"/>
      <sheetName val="초기화면"/>
      <sheetName val="집수정(600-700)"/>
      <sheetName val="중동공구"/>
      <sheetName val="교각계산"/>
      <sheetName val="표지"/>
      <sheetName val="I一般比"/>
      <sheetName val="내역을"/>
      <sheetName val="COPING"/>
      <sheetName val="일위목록"/>
      <sheetName val="7.PILE  (돌출)"/>
      <sheetName val="정부노임단가"/>
      <sheetName val="단면치수"/>
      <sheetName val="Sheet3"/>
      <sheetName val="안전장치"/>
      <sheetName val="6호기"/>
      <sheetName val="적용기준"/>
      <sheetName val="노임,재료비"/>
      <sheetName val="T13(P68~72,78)"/>
      <sheetName val="Macro2"/>
      <sheetName val="년도별노임표"/>
      <sheetName val="중기목록표"/>
      <sheetName val="소비자가"/>
      <sheetName val="건축내역"/>
      <sheetName val="단가조사서"/>
      <sheetName val="터파기및재료"/>
      <sheetName val="2000전체분"/>
      <sheetName val="2000년1차"/>
      <sheetName val="관급자재대"/>
      <sheetName val="입찰안"/>
      <sheetName val="공사비 증감 내역서"/>
      <sheetName val="갑지"/>
      <sheetName val="부대내역"/>
      <sheetName val="구체"/>
      <sheetName val="좌측날개벽"/>
      <sheetName val="우측날개벽"/>
      <sheetName val="pier-1"/>
      <sheetName val="FILE1"/>
      <sheetName val="대림경상68억"/>
      <sheetName val="Sheet1"/>
      <sheetName val="Sheet2"/>
      <sheetName val="setup"/>
      <sheetName val="Total"/>
      <sheetName val="덕전리"/>
      <sheetName val="계단"/>
      <sheetName val=" 상부공통집계(총괄)"/>
      <sheetName val="대창(함평)"/>
      <sheetName val="대창(장성)"/>
      <sheetName val="대창(함평)-창열"/>
      <sheetName val="기계경비(시간당)"/>
      <sheetName val="램머"/>
      <sheetName val="DATE"/>
      <sheetName val="ABUT수량-A1"/>
      <sheetName val="Sheet5"/>
      <sheetName val="내역"/>
      <sheetName val="원가계산서"/>
      <sheetName val="연결관암거"/>
      <sheetName val="2공구산출내역"/>
      <sheetName val="식재가격"/>
      <sheetName val="식재총괄"/>
      <sheetName val="교각1"/>
      <sheetName val="단가산출서1"/>
      <sheetName val="바닥판"/>
      <sheetName val="입력DATA"/>
      <sheetName val="총괄내역서"/>
      <sheetName val="신천3호용수로"/>
      <sheetName val="3련 BOX"/>
      <sheetName val="총괄표"/>
      <sheetName val="내역서"/>
      <sheetName val="CC16-내역서"/>
      <sheetName val="4.2유효폭의 계산"/>
      <sheetName val="이토변실"/>
      <sheetName val="단위단가"/>
      <sheetName val="교대(A1)"/>
      <sheetName val="건축공사실행"/>
      <sheetName val="예산명세서"/>
      <sheetName val="자료입력"/>
      <sheetName val="도로"/>
      <sheetName val="실행"/>
      <sheetName val="99노임기준"/>
      <sheetName val="1.설계조건"/>
      <sheetName val="설명서 "/>
      <sheetName val="토목"/>
      <sheetName val="구조물철거타공정이월"/>
      <sheetName val="골조시행"/>
      <sheetName val="건축계약내역"/>
      <sheetName val="수량산출서"/>
      <sheetName val="대전가오_견출_집계표"/>
      <sheetName val="공사"/>
      <sheetName val="맨홀수량"/>
      <sheetName val="수로BOX"/>
      <sheetName val="초"/>
      <sheetName val="가도공"/>
      <sheetName val="토공개요C"/>
      <sheetName val="정공공사"/>
      <sheetName val="관경별내역서"/>
      <sheetName val="중기단가LIST"/>
      <sheetName val="산출기준"/>
      <sheetName val="개별직종노임"/>
      <sheetName val="엔지니어링노임"/>
      <sheetName val="종형증설공"/>
      <sheetName val="노임단가 (2)"/>
      <sheetName val="슬래브 -연속(3경간)"/>
      <sheetName val="건축내역서"/>
      <sheetName val="설비내역서"/>
      <sheetName val="전기내역서"/>
      <sheetName val="집계표"/>
      <sheetName val="각형맨홀"/>
      <sheetName val="대비"/>
      <sheetName val="BOX(1.5X1.5)"/>
      <sheetName val="일반수량"/>
      <sheetName val="건축일위"/>
      <sheetName val="그라우팅일위"/>
      <sheetName val="문산방향-교대(A2)"/>
      <sheetName val="Macro(차단기)"/>
      <sheetName val="시노501"/>
      <sheetName val="토공"/>
      <sheetName val="장비종합부표"/>
      <sheetName val="집계표_식재"/>
      <sheetName val="부표"/>
      <sheetName val="기본단가표"/>
      <sheetName val="터파기단면도(보도)"/>
      <sheetName val="역T형"/>
      <sheetName val="재료비"/>
      <sheetName val="2-1. 경관조명 내역총괄표"/>
      <sheetName val="대로근거"/>
      <sheetName val="중로근거"/>
      <sheetName val="가감수량"/>
      <sheetName val="맨홀수량산출"/>
      <sheetName val="철거현황"/>
      <sheetName val="N賃率-職"/>
      <sheetName val="우수공"/>
      <sheetName val="우수"/>
      <sheetName val="시장성초안camera"/>
      <sheetName val="세목전체"/>
      <sheetName val="DATA"/>
      <sheetName val="각사별공사비분개 "/>
      <sheetName val="기존건물 깨기원단위"/>
      <sheetName val="조작대(1연)"/>
      <sheetName val="설계변경총괄표(계산식)"/>
      <sheetName val="견적서"/>
      <sheetName val="원가&amp;하도급원가"/>
      <sheetName val="차액보증"/>
      <sheetName val="방수"/>
      <sheetName val="HVAC"/>
      <sheetName val="토공개요"/>
      <sheetName val="토공(1)"/>
      <sheetName val="설계"/>
      <sheetName val="부속동"/>
      <sheetName val="일위"/>
      <sheetName val="자재단가_사급"/>
      <sheetName val="중기적산목록"/>
      <sheetName val="개별직종노임단가(2003.9)"/>
      <sheetName val="개거산출내역"/>
      <sheetName val="기초자료입력"/>
      <sheetName val="준공정산"/>
      <sheetName val="집계"/>
      <sheetName val="Sheet1 (2)"/>
      <sheetName val="tggwan(mac)"/>
      <sheetName val="격점수량"/>
      <sheetName val="II손익관리"/>
      <sheetName val="2000노임기준"/>
      <sheetName val="노무자도장2"/>
      <sheetName val="AS포장복구 "/>
      <sheetName val="sw1"/>
      <sheetName val="목포방향"/>
      <sheetName val="실행내역(10.13)"/>
      <sheetName val="도급"/>
      <sheetName val="설계개요"/>
      <sheetName val="기계경비"/>
      <sheetName val="단가 및 재료비"/>
      <sheetName val="단가산출2"/>
      <sheetName val="보도교산출근거"/>
      <sheetName val="중기사용료산출근거"/>
      <sheetName val="날개벽(TYPE2)"/>
      <sheetName val="2"/>
      <sheetName val="원형1호맨홀토공수량"/>
      <sheetName val="본문"/>
      <sheetName val="참조"/>
      <sheetName val="BOQ"/>
      <sheetName val="지수"/>
      <sheetName val="FAB별"/>
      <sheetName val="평가데이터"/>
      <sheetName val="거래처등록"/>
      <sheetName val="참고자료"/>
      <sheetName val="공구"/>
      <sheetName val="관로토공"/>
      <sheetName val="공사원가계산서"/>
      <sheetName val="도급예산내역서총괄표"/>
      <sheetName val="경비_원본"/>
      <sheetName val="산출내역서집계표"/>
      <sheetName val="일위대가목차"/>
      <sheetName val="실행(ALT1)"/>
      <sheetName val="양식3"/>
      <sheetName val="설계설명서"/>
      <sheetName val="물가시세"/>
      <sheetName val="밸브설치"/>
      <sheetName val="아파트"/>
      <sheetName val="부대시설"/>
      <sheetName val="총 원가계산"/>
      <sheetName val="위생"/>
      <sheetName val="설계내역서"/>
      <sheetName val="증감내역서"/>
      <sheetName val="투찰"/>
      <sheetName val="학습율"/>
      <sheetName val="L_RPTB02_01"/>
      <sheetName val="GT 1050x650"/>
      <sheetName val="배수공수집"/>
      <sheetName val="분전반계산서(석관)"/>
      <sheetName val="토사(PE)"/>
      <sheetName val="내역- CCTV"/>
      <sheetName val="unitpric"/>
      <sheetName val="noyim"/>
      <sheetName val="99노임단가"/>
      <sheetName val="준비공"/>
      <sheetName val="목교수량산출"/>
      <sheetName val="준공조서"/>
      <sheetName val="공사준공계"/>
      <sheetName val="준공검사보고서"/>
      <sheetName val="기본데이타입력"/>
      <sheetName val="시설일위"/>
      <sheetName val="식재일위"/>
      <sheetName val="대공종"/>
      <sheetName val="EQUIP LIST"/>
      <sheetName val="1구간FRP수량산출"/>
      <sheetName val="COVER"/>
      <sheetName val="철근량 산정"/>
      <sheetName val="구분표"/>
      <sheetName val="원형맨홀수량"/>
      <sheetName val="터널굴착단산"/>
      <sheetName val="터널구조물산근"/>
      <sheetName val="type-F"/>
      <sheetName val="공종별자재"/>
      <sheetName val="환경기계공정표 (3)"/>
      <sheetName val="포장자재집계표"/>
      <sheetName val="물가단가"/>
      <sheetName val="제표일위대가"/>
      <sheetName val="208-238"/>
      <sheetName val="노무비"/>
      <sheetName val="사  업  비  수  지  예  산  서"/>
      <sheetName val="INPUTDATA"/>
      <sheetName val="기초수량자료"/>
      <sheetName val="빗물받이(910-510-410)"/>
      <sheetName val="설비공사(4)"/>
      <sheetName val="총정리"/>
      <sheetName val="DATE2001"/>
      <sheetName val="프랜트면허"/>
      <sheetName val="JUCKEYK"/>
      <sheetName val="Front"/>
      <sheetName val="wall"/>
      <sheetName val="원가"/>
      <sheetName val="종배수단위_CON기초"/>
      <sheetName val="참여현황 (직원)"/>
      <sheetName val="산출3-동력"/>
      <sheetName val="산출4-전등"/>
      <sheetName val="운임료"/>
      <sheetName val="배수관산출"/>
      <sheetName val="노.표-조"/>
      <sheetName val="단관데이터"/>
      <sheetName val="이형관데이터"/>
      <sheetName val="입력란"/>
      <sheetName val="97노임단가"/>
      <sheetName val="포장집계"/>
      <sheetName val="포장연장"/>
      <sheetName val="내역서적용수량"/>
      <sheetName val="지급자재"/>
      <sheetName val="단가산출1"/>
      <sheetName val="금액"/>
      <sheetName val="3-구교-오리지날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D"/>
      <sheetName val="고창방향"/>
      <sheetName val="캔개발배경"/>
      <sheetName val="캔판매목표"/>
      <sheetName val="시장"/>
      <sheetName val="손익"/>
      <sheetName val="일정표"/>
      <sheetName val="개요"/>
      <sheetName val="마케팅"/>
      <sheetName val="목차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CONCRETE"/>
      <sheetName val="토목공사일반"/>
      <sheetName val="공사비산출내역"/>
      <sheetName val="정의"/>
      <sheetName val="제경비"/>
      <sheetName val="입력(K0)"/>
      <sheetName val="장비"/>
      <sheetName val="견적1"/>
      <sheetName val="견적갑지"/>
      <sheetName val="물량내역"/>
      <sheetName val="장비집계"/>
      <sheetName val="가설공사비"/>
      <sheetName val="도로구조공사비"/>
      <sheetName val="도로토공공사비"/>
      <sheetName val="여수토공사비"/>
      <sheetName val="대구은행"/>
      <sheetName val="대3류 "/>
      <sheetName val="우각부보강"/>
      <sheetName val="인부신상자료"/>
      <sheetName val="0226"/>
      <sheetName val="터널조도"/>
      <sheetName val="001"/>
      <sheetName val="ITEM"/>
      <sheetName val="ilch"/>
      <sheetName val="Sheet4"/>
      <sheetName val="2F 회의실견적(5_14 일대)"/>
      <sheetName val="을"/>
      <sheetName val="토공(우물통,기타) "/>
      <sheetName val="Y-WORK"/>
      <sheetName val="공통가설"/>
      <sheetName val="1-1"/>
      <sheetName val="총_구조물공"/>
      <sheetName val="DHEQSUPT"/>
      <sheetName val="(X)품셈집계"/>
      <sheetName val="잡비계산"/>
      <sheetName val="인제내역"/>
      <sheetName val="토공분배표"/>
      <sheetName val="공량산출서"/>
      <sheetName val="1.토공"/>
      <sheetName val="날개벽"/>
      <sheetName val="돌담교_상부수량1"/>
      <sheetName val="3BL공동구_수량"/>
      <sheetName val="내역서1999_8최종"/>
      <sheetName val="8_석축단위(H=1_5M)"/>
      <sheetName val="2_가정단면"/>
      <sheetName val="6PILE__(돌출)"/>
      <sheetName val="2_토목공사"/>
      <sheetName val="_상부공통집계(총괄)"/>
      <sheetName val="98수문일위"/>
      <sheetName val="산출3-유도등"/>
      <sheetName val="산출2-동력"/>
      <sheetName val="산출2-피뢰침"/>
      <sheetName val="단가표"/>
      <sheetName val="교대철근집계"/>
      <sheetName val="경율산정.XLS"/>
      <sheetName val="변화치수"/>
      <sheetName val="코드표"/>
      <sheetName val="산정표"/>
      <sheetName val="을지"/>
      <sheetName val="단가비교표"/>
      <sheetName val="산출2-전력"/>
      <sheetName val="산출9-TRAY"/>
      <sheetName val="건축공사"/>
      <sheetName val="1~9 하중계산"/>
      <sheetName val="PL단가산정"/>
      <sheetName val="그림"/>
      <sheetName val="그림2"/>
      <sheetName val="단가(자재)"/>
      <sheetName val="단가(노임)"/>
      <sheetName val="기초목록"/>
      <sheetName val="단위중량"/>
      <sheetName val="검사원"/>
      <sheetName val="지점별강우량"/>
      <sheetName val="노임자재단가"/>
      <sheetName val="식재"/>
      <sheetName val="시설물"/>
      <sheetName val="식재출력용"/>
      <sheetName val="유지관리"/>
      <sheetName val="woo(mac)"/>
      <sheetName val="설치조서"/>
      <sheetName val="배수공집계표"/>
      <sheetName val="예정공정표"/>
      <sheetName val="연동내역"/>
      <sheetName val="건설성적"/>
      <sheetName val="건설사업관리 공제요율"/>
      <sheetName val="건설공사 감리원 배치기준"/>
      <sheetName val="책임감리 공제요율"/>
      <sheetName val="플랜트 설치"/>
      <sheetName val="노무비계"/>
      <sheetName val="재료집계표"/>
      <sheetName val="내역서(도급)"/>
      <sheetName val="계수시트"/>
      <sheetName val="건축집계"/>
      <sheetName val="도급예산내역서봉투"/>
      <sheetName val="설계산출표지"/>
      <sheetName val="을부담운반비"/>
      <sheetName val="설계산출기초"/>
      <sheetName val="운반비산출"/>
      <sheetName val="단가목록"/>
      <sheetName val="자재목록"/>
      <sheetName val="노임목록"/>
      <sheetName val="소방"/>
      <sheetName val="01노임적용기준"/>
      <sheetName val="2.대외공문"/>
      <sheetName val="준검 내역서"/>
      <sheetName val="주공 갑지"/>
      <sheetName val="진주방향"/>
      <sheetName val="일위대가(가설)"/>
      <sheetName val="전등수량산출"/>
      <sheetName val="단위량당중기"/>
      <sheetName val="노임DB"/>
      <sheetName val="간접"/>
      <sheetName val="BSD (2)"/>
      <sheetName val="간이(갑)"/>
      <sheetName val="단가산출서 (2)"/>
      <sheetName val="단가산출서"/>
      <sheetName val="기초수량산출서"/>
      <sheetName val="검측감리공제요율"/>
      <sheetName val="시공감리공제요율"/>
      <sheetName val="책임감리공제요율"/>
      <sheetName val="가로등"/>
      <sheetName val="4.2.1 마루높이 검토"/>
      <sheetName val="제잡비"/>
      <sheetName val="단가조사"/>
      <sheetName val="BS2"/>
      <sheetName val="1.견적보고서"/>
      <sheetName val="현장경비"/>
      <sheetName val="노임단가표"/>
      <sheetName val="예총"/>
      <sheetName val="Bldg Brkdown"/>
      <sheetName val="준공조서갑지"/>
      <sheetName val="식생블럭단위수량"/>
      <sheetName val="과거자료"/>
      <sheetName val="수지예산"/>
      <sheetName val="Sheet17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5사남"/>
      <sheetName val="소요자재명세서"/>
      <sheetName val="설계서(동안동)"/>
      <sheetName val="직재"/>
      <sheetName val="재집"/>
      <sheetName val="3.하중산정4.지지력"/>
      <sheetName val="대창토공"/>
      <sheetName val="매인"/>
      <sheetName val="수목표준대가"/>
      <sheetName val="단위집계표"/>
      <sheetName val="TOTAL_BOQ"/>
      <sheetName val="설계내역"/>
      <sheetName val="1호맨홀토공"/>
      <sheetName val="산출서-1"/>
      <sheetName val="산출서-수식"/>
      <sheetName val="공사비예산서(토목분)"/>
      <sheetName val="4)유동표"/>
      <sheetName val="순공사비"/>
      <sheetName val="신고분기설정참고"/>
      <sheetName val="거래처자료등록"/>
      <sheetName val="설계예산서"/>
      <sheetName val="상부수량"/>
      <sheetName val="내역서_제출"/>
      <sheetName val="8_PILE__(돌출)"/>
      <sheetName val="EQUIP_LIST"/>
      <sheetName val="BOX(1_5X1_5)"/>
      <sheetName val="7_PILE__(돌출)"/>
      <sheetName val="공사비_증감_내역서"/>
      <sheetName val="실행내역(10_13)"/>
      <sheetName val="산출집계표"/>
      <sheetName val="노임단가(직종번호 순)"/>
      <sheetName val="수량산출(음암)"/>
      <sheetName val="약품공급2"/>
      <sheetName val="횡배수관수량집계"/>
      <sheetName val="횡배수관기초"/>
      <sheetName val="공사일위대가"/>
      <sheetName val="포장수량"/>
      <sheetName val="시설국장자료"/>
      <sheetName val="참조자료"/>
      <sheetName val="출력"/>
      <sheetName val="근로자명단"/>
      <sheetName val="설계내역2"/>
      <sheetName val="7월천안현장 집계표"/>
      <sheetName val="장비.자재"/>
      <sheetName val="장비명세서"/>
      <sheetName val=" 노무집계"/>
      <sheetName val="일용노무비"/>
      <sheetName val="매원개착터널총괄"/>
      <sheetName val="교대"/>
      <sheetName val=""/>
      <sheetName val="기계경비산출기준"/>
      <sheetName val="기계경비목록"/>
      <sheetName val="건설기계가격1"/>
      <sheetName val="회사기초자료"/>
      <sheetName val="가시설(TYPE-A)"/>
      <sheetName val="토목검측서"/>
      <sheetName val="자단"/>
      <sheetName val="48일위"/>
      <sheetName val="48수량"/>
      <sheetName val="22수량"/>
      <sheetName val="49일위"/>
      <sheetName val="22일위"/>
      <sheetName val="49수량"/>
      <sheetName val="1.일위대가"/>
      <sheetName val="부안일위"/>
      <sheetName val="01 Summary"/>
      <sheetName val="CW,HW,NW"/>
      <sheetName val="SAN"/>
      <sheetName val="03 Rev.Log"/>
      <sheetName val="설비(제출)"/>
      <sheetName val="가시설단위수량"/>
      <sheetName val="2.재료비"/>
      <sheetName val="12.보오링"/>
      <sheetName val="18.공내수압탄성자연"/>
      <sheetName val="동일대내"/>
      <sheetName val="내역(포장)"/>
      <sheetName val="음료실행"/>
      <sheetName val="CTEMCOST"/>
      <sheetName val="결재갑지"/>
      <sheetName val="직접비"/>
      <sheetName val="공사비"/>
      <sheetName val="c_balju"/>
      <sheetName val="포장공집계"/>
      <sheetName val="주요자재집계"/>
      <sheetName val="천방교접속"/>
      <sheetName val="설명서_"/>
      <sheetName val="NN"/>
      <sheetName val="수량산출서-2"/>
      <sheetName val="산업"/>
      <sheetName val="식재(예송)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설직재-1"/>
      <sheetName val="용산1(해보)"/>
      <sheetName val="1_설계조건"/>
      <sheetName val="3련_BOX"/>
      <sheetName val="2-1__경관조명_내역총괄표"/>
      <sheetName val="단가_및_재료비"/>
      <sheetName val="4_2유효폭의_계산"/>
      <sheetName val="AS포장복구_"/>
      <sheetName val="개별직종노임단가(2003_9)"/>
      <sheetName val="총_원가계산"/>
      <sheetName val="Sheet1_(2)"/>
      <sheetName val="기존건물_깨기원단위"/>
      <sheetName val="철근량_산정"/>
      <sheetName val="사__업__비__수__지__예__산__서"/>
      <sheetName val="환경기계공정표_(3)"/>
      <sheetName val="각사별공사비분개_"/>
      <sheetName val="슬래브_-연속(3경간)"/>
      <sheetName val="노임단가_(2)"/>
      <sheetName val="참여현황_(직원)"/>
      <sheetName val="노_표-조"/>
      <sheetName val="2F_회의실견적(5_14_일대)"/>
      <sheetName val="토공(우물통,기타)_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공사요율"/>
      <sheetName val="부대공수량산출"/>
      <sheetName val="건설기계"/>
      <sheetName val="단가산출"/>
      <sheetName val="중기목록"/>
      <sheetName val="중기가격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친환경주택"/>
      <sheetName val="6.7현장운영"/>
      <sheetName val="결재란"/>
      <sheetName val="2.견적조건 정보"/>
      <sheetName val="공간분류체계"/>
      <sheetName val="부위별항목"/>
      <sheetName val="영향요인"/>
      <sheetName val="시행후면적"/>
      <sheetName val="준검_내역서"/>
      <sheetName val="12)아이디어_목록_및_개략평가"/>
      <sheetName val="11)VE_예비검토서"/>
      <sheetName val="15-3)VE제안서(가치향상_등)"/>
      <sheetName val="1호맨홀수량산출"/>
      <sheetName val="산근cad용"/>
      <sheetName val="산근(계단)"/>
      <sheetName val="공문"/>
      <sheetName val="산림조사비"/>
      <sheetName val="요율표"/>
      <sheetName val="junggi"/>
      <sheetName val="코드"/>
      <sheetName val="지장물조서"/>
      <sheetName val="수목조서 "/>
      <sheetName val="제수,우수,통신,소화전물건조서"/>
      <sheetName val="한전주물건조서"/>
      <sheetName val="지장물적용유무"/>
      <sheetName val="주차구획선수량"/>
      <sheetName val="설계조건"/>
      <sheetName val="Lr"/>
      <sheetName val="일반수량산출"/>
      <sheetName val="b_balju"/>
      <sheetName val="블록(들고리8개)"/>
      <sheetName val="자재 집계표"/>
      <sheetName val="식재일위대가"/>
      <sheetName val="설명"/>
      <sheetName val="수량집계"/>
      <sheetName val="C1.공사개요"/>
      <sheetName val="A1.스케쥴"/>
      <sheetName val="개인토지"/>
      <sheetName val="산출금액내역"/>
      <sheetName val="부가세별도"/>
      <sheetName val="업체자료"/>
      <sheetName val="5정거장"/>
      <sheetName val="1-3길내기"/>
      <sheetName val="97(US,EP,PCT,KR)"/>
      <sheetName val="판매시설"/>
      <sheetName val="산출근거(9)"/>
      <sheetName val="구역화물"/>
      <sheetName val="건설기계가격"/>
      <sheetName val="UNIT"/>
      <sheetName val="입력용"/>
      <sheetName val="입력용집계"/>
      <sheetName val="FAB计算式"/>
      <sheetName val="CUB结算式"/>
      <sheetName val="FAB B01计算式"/>
      <sheetName val="室外计算式"/>
      <sheetName val="PROCURE"/>
      <sheetName val="5.물량산출서"/>
      <sheetName val="GT_1050x650"/>
      <sheetName val="1_토공"/>
      <sheetName val="기둥(원형)"/>
      <sheetName val="보고서"/>
      <sheetName val="절단표"/>
      <sheetName val="폐기물발생(처리)내역-1"/>
      <sheetName val="빙축열"/>
      <sheetName val="현장관리비 산출내역"/>
      <sheetName val="PIER토수량"/>
      <sheetName val="cal"/>
      <sheetName val="중기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 refreshError="1"/>
      <sheetData sheetId="621" refreshError="1"/>
      <sheetData sheetId="622" refreshError="1"/>
      <sheetData sheetId="623" refreshError="1"/>
      <sheetData sheetId="624">
        <row r="1">
          <cell r="A1" t="str">
            <v>시멘트,모래,자갈 산출표</v>
          </cell>
        </row>
      </sheetData>
      <sheetData sheetId="625"/>
      <sheetData sheetId="626"/>
      <sheetData sheetId="627"/>
      <sheetData sheetId="628">
        <row r="1">
          <cell r="A1" t="str">
            <v>시멘트,모래,자갈 산출표</v>
          </cell>
        </row>
      </sheetData>
      <sheetData sheetId="629"/>
      <sheetData sheetId="630"/>
      <sheetData sheetId="631">
        <row r="1">
          <cell r="A1" t="str">
            <v>시멘트,모래,자갈 산출표</v>
          </cell>
        </row>
      </sheetData>
      <sheetData sheetId="632">
        <row r="1">
          <cell r="A1" t="str">
            <v>시멘트,모래,자갈 산출표</v>
          </cell>
        </row>
      </sheetData>
      <sheetData sheetId="633">
        <row r="1">
          <cell r="A1" t="str">
            <v>시멘트,모래,자갈 산출표</v>
          </cell>
        </row>
      </sheetData>
      <sheetData sheetId="634">
        <row r="1">
          <cell r="A1" t="str">
            <v>시멘트,모래,자갈 산출표</v>
          </cell>
        </row>
      </sheetData>
      <sheetData sheetId="635">
        <row r="1">
          <cell r="A1" t="str">
            <v>시멘트,모래,자갈 산출표</v>
          </cell>
        </row>
      </sheetData>
      <sheetData sheetId="636">
        <row r="1">
          <cell r="A1" t="str">
            <v>시멘트,모래,자갈 산출표</v>
          </cell>
        </row>
      </sheetData>
      <sheetData sheetId="637">
        <row r="1">
          <cell r="A1" t="str">
            <v>시멘트,모래,자갈 산출표</v>
          </cell>
        </row>
      </sheetData>
      <sheetData sheetId="638">
        <row r="1">
          <cell r="A1" t="str">
            <v>시멘트,모래,자갈 산출표</v>
          </cell>
        </row>
      </sheetData>
      <sheetData sheetId="639">
        <row r="1">
          <cell r="A1" t="str">
            <v>시멘트,모래,자갈 산출표</v>
          </cell>
        </row>
      </sheetData>
      <sheetData sheetId="640">
        <row r="1">
          <cell r="A1" t="str">
            <v>시멘트,모래,자갈 산출표</v>
          </cell>
        </row>
      </sheetData>
      <sheetData sheetId="641">
        <row r="1">
          <cell r="A1" t="str">
            <v>시멘트,모래,자갈 산출표</v>
          </cell>
        </row>
      </sheetData>
      <sheetData sheetId="642"/>
      <sheetData sheetId="643">
        <row r="1">
          <cell r="A1" t="str">
            <v>시멘트,모래,자갈 산출표</v>
          </cell>
        </row>
      </sheetData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>
        <row r="1">
          <cell r="A1" t="str">
            <v>시멘트,모래,자갈 산출표</v>
          </cell>
        </row>
      </sheetData>
      <sheetData sheetId="693">
        <row r="1">
          <cell r="A1" t="str">
            <v>시멘트,모래,자갈 산출표</v>
          </cell>
        </row>
      </sheetData>
      <sheetData sheetId="694">
        <row r="1">
          <cell r="A1" t="str">
            <v>시멘트,모래,자갈 산출표</v>
          </cell>
        </row>
      </sheetData>
      <sheetData sheetId="695">
        <row r="1">
          <cell r="A1" t="str">
            <v>시멘트,모래,자갈 산출표</v>
          </cell>
        </row>
      </sheetData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랜트면허"/>
      <sheetName val="토목주소"/>
      <sheetName val="전기"/>
      <sheetName val="Front"/>
      <sheetName val="wall"/>
      <sheetName val="AS포장복구 "/>
      <sheetName val="정보"/>
      <sheetName val="노임이"/>
      <sheetName val="#REF"/>
      <sheetName val="Total"/>
      <sheetName val="2003상반기노임기준"/>
      <sheetName val="갑지"/>
      <sheetName val="집계표"/>
      <sheetName val="일위대가표"/>
      <sheetName val="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급여조견표"/>
      <sheetName val="실행"/>
      <sheetName val="소비자가"/>
      <sheetName val="산업"/>
      <sheetName val="입찰견적보고서"/>
      <sheetName val="중기조종사 단위단가"/>
      <sheetName val="기초단가"/>
      <sheetName val="1-최종안"/>
      <sheetName val="사업분석-분양가결정"/>
      <sheetName val="MYENGBU"/>
      <sheetName val="원가계산하도"/>
      <sheetName val="예산명세서"/>
      <sheetName val="설계명세서"/>
      <sheetName val="자료입력"/>
      <sheetName val="암센터"/>
      <sheetName val="하중조건(평상시)"/>
      <sheetName val="조명시설"/>
      <sheetName val="말뚝지지력산정"/>
      <sheetName val="원가data"/>
      <sheetName val="실행철강하도"/>
      <sheetName val="1.수인터널"/>
      <sheetName val="공사설명서"/>
      <sheetName val="정부노임단가"/>
      <sheetName val="5.설계명세서"/>
      <sheetName val="자판실행"/>
      <sheetName val="주빔의 설계"/>
      <sheetName val="바닥판"/>
      <sheetName val="입력DATA"/>
      <sheetName val="시장성초안camera"/>
      <sheetName val="데이타"/>
      <sheetName val="식재인부"/>
      <sheetName val="투자비"/>
      <sheetName val="조성원가DATA"/>
      <sheetName val="사업비"/>
      <sheetName val="CTEMCOST"/>
      <sheetName val="단가"/>
      <sheetName val="을"/>
      <sheetName val="시설물기초"/>
      <sheetName val="산근"/>
      <sheetName val="CON'C"/>
      <sheetName val="설계서(본관)"/>
      <sheetName val="물가시세"/>
      <sheetName val="BID"/>
      <sheetName val="설비원가"/>
      <sheetName val="내역서1999.8최종"/>
      <sheetName val="BSD (2)"/>
      <sheetName val="갑지(추정)"/>
      <sheetName val="21301동"/>
      <sheetName val="실행대비"/>
      <sheetName val="내역서"/>
      <sheetName val="Sheet12"/>
      <sheetName val="1차 내역서"/>
      <sheetName val="개산공사비"/>
      <sheetName val="Sheet1"/>
      <sheetName val="Sheet1 (2)"/>
      <sheetName val="판매시설"/>
      <sheetName val="2000년1차"/>
      <sheetName val="실행(ALT1)"/>
      <sheetName val="단가및재료비"/>
      <sheetName val="b_balju"/>
      <sheetName val="일위목록"/>
      <sheetName val="자재가격조사표"/>
      <sheetName val="원가계산"/>
      <sheetName val="총괄표"/>
      <sheetName val="견적단가"/>
      <sheetName val="노임단가"/>
      <sheetName val="화산경계"/>
      <sheetName val="2011.08."/>
      <sheetName val="table"/>
      <sheetName val="2005(공무2)"/>
      <sheetName val="H-PILE수량집계"/>
      <sheetName val="전등설비"/>
      <sheetName val="일위대가"/>
      <sheetName val="조건표"/>
      <sheetName val="세금자료"/>
      <sheetName val="경제지표"/>
      <sheetName val="지질조사"/>
      <sheetName val="설계변경총괄표(계산식)"/>
      <sheetName val="예총"/>
      <sheetName val="철거산출근거"/>
      <sheetName val="설계내역서"/>
      <sheetName val="건축(G6)"/>
      <sheetName val="철거(G6)"/>
      <sheetName val="토목(G6)"/>
      <sheetName val="내역서2안"/>
      <sheetName val="공사개요"/>
      <sheetName val="건축내역서"/>
      <sheetName val="설비내역서"/>
      <sheetName val="전기내역서"/>
      <sheetName val="해평견적"/>
      <sheetName val="6PILE  (돌출)"/>
      <sheetName val="노무비단가"/>
      <sheetName val="대비"/>
      <sheetName val="수량산출"/>
      <sheetName val="지수"/>
      <sheetName val="비계공사"/>
      <sheetName val="중기사용료산출근거"/>
      <sheetName val="단가산출2"/>
      <sheetName val="단가 및 재료비"/>
      <sheetName val="수량"/>
      <sheetName val="M-MG1"/>
      <sheetName val="BOJUNGGM"/>
      <sheetName val="수목단가"/>
      <sheetName val="시설수량표"/>
      <sheetName val="식재수량표"/>
      <sheetName val="자재단가"/>
      <sheetName val="기안"/>
      <sheetName val="입력자료"/>
      <sheetName val="화성태안9공구내역(실행)"/>
      <sheetName val="목차"/>
      <sheetName val="EL90"/>
      <sheetName val="설비(제출)"/>
      <sheetName val="견적조건"/>
      <sheetName val="총괄내역서"/>
      <sheetName val="친환경주택"/>
      <sheetName val="설계"/>
      <sheetName val="평가데이터"/>
      <sheetName val="식재"/>
      <sheetName val="시설물"/>
      <sheetName val="식재출력용"/>
      <sheetName val="유지관리"/>
      <sheetName val="기계경비(시간당)"/>
      <sheetName val="램머"/>
      <sheetName val="청천내"/>
      <sheetName val="아파트 내역"/>
      <sheetName val="설계서(건축분)"/>
      <sheetName val="요율"/>
      <sheetName val="관경별내역서"/>
      <sheetName val="건설기계"/>
      <sheetName val="노임"/>
      <sheetName val="단가산출"/>
      <sheetName val="사급자재"/>
      <sheetName val="표지"/>
      <sheetName val="TEST1"/>
      <sheetName val="내역서 (2)"/>
      <sheetName val="연결임시"/>
      <sheetName val="표지 (2)"/>
      <sheetName val="11-2.아파트내역"/>
      <sheetName val="입찰안"/>
      <sheetName val="DATE"/>
      <sheetName val="단위단가"/>
      <sheetName val="2001년계약내력출력분"/>
      <sheetName val="1차기성분내력"/>
      <sheetName val="POL6차-PIPING"/>
      <sheetName val="도급기성"/>
      <sheetName val="원가계산서"/>
      <sheetName val="계약내역"/>
      <sheetName val="계약서"/>
      <sheetName val="b_balju_cho"/>
      <sheetName val="1.10 접지 및 피뢰공사"/>
      <sheetName val="10.전열 공사"/>
      <sheetName val="토적표"/>
      <sheetName val="FAB별"/>
      <sheetName val="2-1. 경관조명 내역총괄표"/>
      <sheetName val="공사비 증감 내역서"/>
      <sheetName val="램프"/>
      <sheetName val="노임단가 (2)"/>
      <sheetName val="연동내역"/>
      <sheetName val="EQT-ESTN"/>
      <sheetName val="정공공사"/>
      <sheetName val="VXXXXXXX"/>
      <sheetName val="환경기계공정표 (3)"/>
      <sheetName val="결과조달"/>
      <sheetName val="총 원가계산"/>
      <sheetName val="6호기"/>
      <sheetName val="건축내역"/>
      <sheetName val="동.총"/>
      <sheetName val="Requirement(Work Crew)"/>
      <sheetName val="단중표"/>
      <sheetName val="대총괄"/>
      <sheetName val="FB25JN"/>
      <sheetName val="단가대비표"/>
      <sheetName val="기본단가"/>
      <sheetName val="ABUT수량-A1"/>
      <sheetName val=""/>
      <sheetName val="산정표"/>
      <sheetName val="설계기준"/>
      <sheetName val="내역1"/>
      <sheetName val="중기단가"/>
      <sheetName val="재집"/>
      <sheetName val="총괄서"/>
      <sheetName val="설계총괄표"/>
      <sheetName val="단가표"/>
      <sheetName val="을지"/>
      <sheetName val="기본단가표"/>
      <sheetName val="DATA"/>
      <sheetName val="소방"/>
      <sheetName val="장비사양"/>
      <sheetName val="2.대외공문"/>
      <sheetName val="N賃率-職"/>
      <sheetName val="상호참고자료"/>
      <sheetName val="발주처자료입력"/>
      <sheetName val="회사기본자료"/>
      <sheetName val="하자보증자료"/>
      <sheetName val="기술자관련자료"/>
      <sheetName val="케이블트레이"/>
      <sheetName val="공종별내역(건축실행)"/>
      <sheetName val="아파트"/>
      <sheetName val="단면가정"/>
      <sheetName val="VST재료산출"/>
      <sheetName val="산출서"/>
      <sheetName val="원가"/>
      <sheetName val="DATA(BAC)"/>
      <sheetName val="현장경비"/>
      <sheetName val="단가산출서총괄"/>
      <sheetName val="P-산#1-1(WOWA1)"/>
      <sheetName val="변경내역"/>
      <sheetName val="5-2.수량산출(A4)"/>
      <sheetName val="6-1.노임단가"/>
      <sheetName val="6-1.단가비교표"/>
      <sheetName val="AHU집계"/>
      <sheetName val="공조기휀"/>
      <sheetName val="공조기"/>
      <sheetName val="재료"/>
      <sheetName val="인부노임"/>
      <sheetName val="정렬"/>
      <sheetName val="매뉴얼"/>
      <sheetName val="경율산정"/>
      <sheetName val="공사비"/>
      <sheetName val="2000양배"/>
      <sheetName val="공통단가"/>
      <sheetName val="운반비"/>
      <sheetName val="인제내역"/>
      <sheetName val="향후추이"/>
      <sheetName val="설비투자"/>
      <sheetName val="공장능력"/>
      <sheetName val="생산실적"/>
      <sheetName val="개요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캔개발배경"/>
      <sheetName val="경쟁사가격"/>
      <sheetName val="캔판매목표"/>
      <sheetName val="시장"/>
      <sheetName val="손익"/>
      <sheetName val="일정표"/>
      <sheetName val="쌍송교"/>
      <sheetName val="본댐설계"/>
      <sheetName val="건축공사"/>
      <sheetName val="수량산출(음암)"/>
      <sheetName val="노임산출"/>
      <sheetName val="자료"/>
      <sheetName val="준공정산"/>
      <sheetName val="인건비"/>
      <sheetName val="건축설비"/>
      <sheetName val="검토"/>
      <sheetName val="화재 탐지 설비"/>
      <sheetName val="설명서"/>
      <sheetName val="기초자료입력"/>
      <sheetName val="단가(자재)"/>
      <sheetName val="단가(노임)"/>
      <sheetName val="기초목록"/>
      <sheetName val="101동"/>
      <sheetName val="중기사용료"/>
      <sheetName val="내역서 제출"/>
      <sheetName val="기계경비 (2)"/>
      <sheetName val="시중노임단가"/>
      <sheetName val="단가기준"/>
      <sheetName val="경비"/>
      <sheetName val="경  비 "/>
      <sheetName val="노무비"/>
      <sheetName val="재료비"/>
      <sheetName val="설계공통자료입력"/>
      <sheetName val="품셈표"/>
      <sheetName val="공사개별자료입력"/>
      <sheetName val="공사비예산서"/>
      <sheetName val="골조시행"/>
      <sheetName val="노집"/>
      <sheetName val="업무분장"/>
      <sheetName val="울산시산표"/>
      <sheetName val="투찰판"/>
      <sheetName val="단위수량"/>
      <sheetName val="일위-1"/>
      <sheetName val="조명율표"/>
      <sheetName val="예정공정표"/>
      <sheetName val="초기화면"/>
      <sheetName val="관급자재"/>
      <sheetName val="설명서 "/>
      <sheetName val="토목"/>
      <sheetName val="DATA1"/>
      <sheetName val="문학간접"/>
      <sheetName val="간접"/>
      <sheetName val="간접비"/>
      <sheetName val="중기조종사_단위단가"/>
      <sheetName val="내역서1999_8최종"/>
      <sheetName val="기성내역"/>
      <sheetName val="준검 내역서"/>
      <sheetName val="96수출"/>
      <sheetName val="PROJECT BRIEF(EX.NEW)"/>
      <sheetName val="PROJECT BRIEF"/>
      <sheetName val="Cost bd-&quot;A&quot;"/>
      <sheetName val="Piping Design Data"/>
      <sheetName val="직원"/>
      <sheetName val="작성"/>
      <sheetName val="차액보증"/>
      <sheetName val="Sheet5"/>
      <sheetName val="수량산출서"/>
      <sheetName val="1.일위대가"/>
      <sheetName val="중기손료"/>
      <sheetName val="1-4-2.관(약)"/>
      <sheetName val="적격심사표"/>
      <sheetName val="안전시설"/>
      <sheetName val="참조"/>
      <sheetName val="3.골재원검토의견서 갑지"/>
      <sheetName val="2.재료비"/>
      <sheetName val="12.보오링"/>
      <sheetName val="18.공내수압탄성자연"/>
      <sheetName val="건축명"/>
      <sheetName val="기계명"/>
      <sheetName val="전기명"/>
      <sheetName val="토목명"/>
      <sheetName val="우수받이"/>
      <sheetName val="1.배관공사"/>
      <sheetName val="시운전연료"/>
      <sheetName val="1.설계조건"/>
      <sheetName val="설계서"/>
      <sheetName val="1차_내역서"/>
      <sheetName val="5_설계명세서"/>
      <sheetName val="2011_08_"/>
      <sheetName val="BSD_(2)"/>
      <sheetName val="1_수인터널"/>
      <sheetName val="주빔의_설계"/>
      <sheetName val="Sheet1_(2)"/>
      <sheetName val="6PILE__(돌출)"/>
      <sheetName val="11-2_아파트내역"/>
      <sheetName val="아파트_내역"/>
      <sheetName val="단가_및_재료비"/>
      <sheetName val="표지_(2)"/>
      <sheetName val="내역서_(2)"/>
      <sheetName val="Requirement(Work_Crew)"/>
      <sheetName val="AS포장복구_"/>
      <sheetName val="1_10_접지_및_피뢰공사"/>
      <sheetName val="10_전열_공사"/>
      <sheetName val="환경기계공정표_(3)"/>
      <sheetName val="총_원가계산"/>
      <sheetName val="제원및배치"/>
      <sheetName val="설계예시"/>
      <sheetName val="대구은행"/>
      <sheetName val="기계경비산출기준"/>
      <sheetName val="견적서"/>
      <sheetName val="I一般比"/>
      <sheetName val="공사"/>
      <sheetName val="보도교산출근거"/>
      <sheetName val="실행갑지"/>
      <sheetName val="중곡동"/>
      <sheetName val="결제방"/>
      <sheetName val="Macro1"/>
      <sheetName val="일위산출"/>
      <sheetName val="공통비(전체)"/>
      <sheetName val="FOB발"/>
      <sheetName val="기본사항"/>
      <sheetName val="집수정"/>
      <sheetName val="납부서"/>
      <sheetName val="시화점실행"/>
      <sheetName val="가동비율"/>
      <sheetName val="블럭 손익"/>
      <sheetName val="경율산정.XLS"/>
      <sheetName val="9GNG운반"/>
      <sheetName val="총괄변경내역서"/>
      <sheetName val="산출명세"/>
      <sheetName val="Sheet2"/>
      <sheetName val="포장공"/>
      <sheetName val="증감내역서"/>
      <sheetName val="정산내역서"/>
      <sheetName val="소요자재"/>
      <sheetName val="용수량(생활용수)"/>
      <sheetName val="장비사용집계표"/>
      <sheetName val="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"/>
      <sheetName val="결과조달"/>
      <sheetName val="#REF"/>
      <sheetName val="inpu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데이타"/>
      <sheetName val="현장경상비"/>
      <sheetName val="원가"/>
      <sheetName val="갑지(추정)"/>
      <sheetName val="갑지1"/>
      <sheetName val="샤워실위생"/>
      <sheetName val="일위대가표"/>
      <sheetName val="식재인부"/>
      <sheetName val="집계표"/>
      <sheetName val="노임이"/>
      <sheetName val="#REF"/>
      <sheetName val="실행예산-변경분"/>
      <sheetName val="동원인원"/>
      <sheetName val="현장관리비"/>
      <sheetName val="작성"/>
      <sheetName val="DATE"/>
      <sheetName val="중기사용료"/>
      <sheetName val="시멘트"/>
      <sheetName val="Total"/>
      <sheetName val="입찰견적보고서"/>
      <sheetName val="견적의뢰"/>
      <sheetName val="금액"/>
      <sheetName val="판매시설"/>
      <sheetName val="음료실행"/>
      <sheetName val="평가데이터"/>
      <sheetName val="협력업체"/>
      <sheetName val="계DATA"/>
      <sheetName val="실DATA "/>
      <sheetName val="건축직영"/>
      <sheetName val="노임단가"/>
      <sheetName val="요율"/>
      <sheetName val=" 갑  지 "/>
      <sheetName val="수량집계"/>
      <sheetName val="프랜트면허"/>
      <sheetName val="토목주소"/>
      <sheetName val="소비자가"/>
      <sheetName val="내역서(1)"/>
      <sheetName val="산업"/>
      <sheetName val="설계서(7)"/>
      <sheetName val="예가표"/>
      <sheetName val="지수980731이후"/>
      <sheetName val="내역표지"/>
      <sheetName val="개요"/>
      <sheetName val="현장관리"/>
      <sheetName val="조직도"/>
      <sheetName val="공정표"/>
      <sheetName val="코스모공장 (어음)"/>
      <sheetName val="조내역"/>
      <sheetName val="실행"/>
      <sheetName val="조건"/>
      <sheetName val="주식"/>
      <sheetName val="공구"/>
      <sheetName val="총괄내역서"/>
      <sheetName val="건축내역서"/>
      <sheetName val="인제내역"/>
      <sheetName val="경산"/>
      <sheetName val="실DATA_"/>
      <sheetName val="인사자료총집계"/>
      <sheetName val="A 견적"/>
      <sheetName val="총괄"/>
      <sheetName val="내역"/>
      <sheetName val="내역서"/>
      <sheetName val="참조"/>
      <sheetName val="을"/>
      <sheetName val="공문"/>
      <sheetName val="갑지"/>
      <sheetName val="GAEYO"/>
      <sheetName val="값"/>
      <sheetName val="건축공사실행"/>
      <sheetName val="공사개요"/>
      <sheetName val="기초단가"/>
      <sheetName val="개산공사비"/>
      <sheetName val="Sheet1"/>
      <sheetName val="실행대비"/>
      <sheetName val="금액내역서"/>
      <sheetName val="변수값"/>
      <sheetName val="중기상차"/>
      <sheetName val="AS복구"/>
      <sheetName val="중기터파기"/>
      <sheetName val="계약내역(2)"/>
      <sheetName val="일위대가목록"/>
      <sheetName val="원가계산서(거목)"/>
      <sheetName val="원가계산서(다숲)"/>
      <sheetName val="원가계산서(법정외주)"/>
      <sheetName val="실행(ALT1)"/>
      <sheetName val="내역서2안"/>
      <sheetName val="목차"/>
      <sheetName val="Sheet5"/>
      <sheetName val="시설물일위"/>
      <sheetName val="가설공사"/>
      <sheetName val="단가결정"/>
      <sheetName val="내역아"/>
      <sheetName val="울타리"/>
      <sheetName val="환경기계공정표 (3)"/>
      <sheetName val="조명시설"/>
      <sheetName val="연돌일위집계"/>
      <sheetName val="COVER"/>
      <sheetName val="재료"/>
      <sheetName val="납부서"/>
      <sheetName val="사급자재"/>
      <sheetName val="SPEC"/>
      <sheetName val="원가계산서"/>
      <sheetName val="SAM"/>
      <sheetName val="수량산출"/>
      <sheetName val="_갑__지_"/>
      <sheetName val="FAB별"/>
      <sheetName val="설계명세서"/>
      <sheetName val="견적"/>
      <sheetName val="수량-양식"/>
      <sheetName val="Y-WORK"/>
      <sheetName val="기계경비(시간당)"/>
      <sheetName val="램머"/>
      <sheetName val="01"/>
      <sheetName val="건축"/>
      <sheetName val="투찰내역서"/>
      <sheetName val="본실행경비"/>
      <sheetName val="Sheet1 (2)"/>
      <sheetName val="총 원가계산"/>
      <sheetName val="단가"/>
      <sheetName val="원가계산"/>
      <sheetName val="단가 (2)"/>
      <sheetName val="기안"/>
      <sheetName val="아파트"/>
      <sheetName val="관접합및부설"/>
      <sheetName val="inter"/>
      <sheetName val="입력데이타"/>
      <sheetName val="물가대비표"/>
      <sheetName val="원가data"/>
      <sheetName val="증감내역서"/>
      <sheetName val="CTEMCOST"/>
      <sheetName val="노무비"/>
      <sheetName val="총괄갑 "/>
      <sheetName val="일위"/>
      <sheetName val="제경비율"/>
      <sheetName val="TEST1"/>
      <sheetName val="단중표"/>
      <sheetName val="카펫타일"/>
      <sheetName val="6호기"/>
      <sheetName val="전등설비"/>
      <sheetName val="입찰안"/>
      <sheetName val="실행철강하도"/>
      <sheetName val="벽체물량산출서"/>
      <sheetName val="F4-F7"/>
      <sheetName val="지수"/>
      <sheetName val="5사남"/>
      <sheetName val="화전내"/>
      <sheetName val="시중노임단가"/>
      <sheetName val="견적조건"/>
      <sheetName val="원가계산하도"/>
      <sheetName val="6PILE  (돌출)"/>
      <sheetName val="구성비"/>
      <sheetName val="---FAB#1업무일지---"/>
      <sheetName val="EQT-ESTN"/>
      <sheetName val="표지"/>
      <sheetName val="변경내역서"/>
      <sheetName val="11-2.아파트내역"/>
      <sheetName val="내역서1999.8최종"/>
      <sheetName val="날개벽수량표"/>
      <sheetName val="DATA1"/>
      <sheetName val="식재수량표"/>
      <sheetName val="일위목록"/>
      <sheetName val="SG"/>
      <sheetName val="노무"/>
      <sheetName val="진주방향"/>
      <sheetName val="BID"/>
      <sheetName val="용역비내역-진짜"/>
      <sheetName val="추정_최근현장"/>
      <sheetName val="리스트_최근현장"/>
      <sheetName val="팩스리스트"/>
      <sheetName val="물량표"/>
      <sheetName val="참고사항"/>
      <sheetName val="근로자자료입력"/>
      <sheetName val="당정동경상이수"/>
      <sheetName val="당정동공통이수"/>
      <sheetName val="총괄집계표"/>
      <sheetName val="전기"/>
      <sheetName val="factor(건축)"/>
      <sheetName val="산근"/>
      <sheetName val="세금자료"/>
      <sheetName val="교통대책내역"/>
      <sheetName val="직재"/>
      <sheetName val="ilch"/>
      <sheetName val="총투입계"/>
      <sheetName val="정보"/>
      <sheetName val="사진대지"/>
      <sheetName val="기초입력 DATA"/>
      <sheetName val="국내조달(통합-1)"/>
      <sheetName val="수배전반"/>
      <sheetName val="파일의이용"/>
      <sheetName val="공종목록표"/>
      <sheetName val="을지"/>
      <sheetName val="001"/>
      <sheetName val="노임"/>
      <sheetName val="1차 내역서"/>
      <sheetName val="차액보증"/>
      <sheetName val="노임단가 (2)"/>
      <sheetName val="공통가설"/>
      <sheetName val="합천내역"/>
      <sheetName val="출입자명단"/>
      <sheetName val="일위산출"/>
      <sheetName val="실행내역"/>
      <sheetName val="자재가격조사표"/>
      <sheetName val="내역서01"/>
      <sheetName val="2-1. 경관조명 내역총괄표"/>
      <sheetName val="건축공사집계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INPUT"/>
      <sheetName val="해평견적"/>
      <sheetName val="플랜트 설치"/>
      <sheetName val="Option"/>
      <sheetName val="설계서(본관)"/>
      <sheetName val="중기조종사 단위단가"/>
      <sheetName val="건축집계표"/>
      <sheetName val="계산서(곡선부)"/>
      <sheetName val="포장재료집계표"/>
      <sheetName val="날개벽(시점좌측)"/>
      <sheetName val=" 견적서"/>
      <sheetName val="직접경비"/>
      <sheetName val="직접인건비"/>
      <sheetName val="Sheet2"/>
      <sheetName val="수리결과"/>
      <sheetName val="TYPE-A"/>
      <sheetName val="자단"/>
      <sheetName val="PAINT"/>
      <sheetName val="2000년1차"/>
      <sheetName val="자재단가"/>
      <sheetName val="장비경비"/>
      <sheetName val="견적갑지"/>
      <sheetName val="물량내역"/>
      <sheetName val="BSD (2)"/>
      <sheetName val="건축내역"/>
      <sheetName val="토목공사"/>
      <sheetName val="차수"/>
      <sheetName val="CON'C"/>
      <sheetName val="건축실행"/>
      <sheetName val="배명(단가)"/>
      <sheetName val="0"/>
      <sheetName val="설계서"/>
      <sheetName val="업무분장"/>
      <sheetName val="수목단가"/>
      <sheetName val="시설수량표"/>
      <sheetName val="예산서"/>
      <sheetName val="청천내"/>
      <sheetName val="설명서 "/>
      <sheetName val="토목"/>
      <sheetName val="역T형교대(말뚝기초)"/>
      <sheetName val="적격심사표"/>
      <sheetName val="기초일위"/>
      <sheetName val="시설일위"/>
      <sheetName val="조명일위"/>
      <sheetName val="정부노임단가"/>
      <sheetName val="결재판"/>
      <sheetName val="pier(각형)"/>
      <sheetName val="경비"/>
      <sheetName val="토공연장"/>
      <sheetName val="자재"/>
      <sheetName val="05-원가계산"/>
      <sheetName val="공사_산출"/>
      <sheetName val="철거산출근거"/>
      <sheetName val="FOB발"/>
      <sheetName val="FORM-0"/>
      <sheetName val="실행_ALT1_"/>
      <sheetName val="CONCRETE"/>
      <sheetName val="산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입력"/>
      <sheetName val="인건비 "/>
      <sheetName val="계목분류"/>
      <sheetName val="말뚝지지력산정"/>
      <sheetName val="배수내역"/>
      <sheetName val="입력시트"/>
      <sheetName val="구분자"/>
      <sheetName val="단가및재료비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설비공사"/>
      <sheetName val="COST"/>
      <sheetName val="배관배선내역"/>
      <sheetName val="신.분"/>
      <sheetName val="토공집계"/>
      <sheetName val="기성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설비내역서"/>
      <sheetName val="전기내역서"/>
      <sheetName val="예정공정표"/>
      <sheetName val="초기화면"/>
      <sheetName val="관급자재"/>
      <sheetName val="단기차입금"/>
      <sheetName val="새공통"/>
      <sheetName val="참조M"/>
      <sheetName val="일위대가 "/>
      <sheetName val="Sheet3"/>
      <sheetName val="1"/>
      <sheetName val="2"/>
      <sheetName val="3"/>
      <sheetName val="4"/>
      <sheetName val="5"/>
      <sheetName val="6"/>
      <sheetName val="용수량(생활용수)"/>
      <sheetName val="소요자재"/>
      <sheetName val="견적율"/>
      <sheetName val="퍼스트"/>
      <sheetName val="유림골조"/>
      <sheetName val="골조시행"/>
      <sheetName val="Sheet4"/>
      <sheetName val="집계"/>
      <sheetName val="wall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단가대비표"/>
      <sheetName val="연도별노무비(신)"/>
      <sheetName val="산출서"/>
      <sheetName val="980731"/>
      <sheetName val="3월팀계 "/>
      <sheetName val="수량명세서"/>
      <sheetName val="工완성공사율"/>
      <sheetName val="투입비분석표"/>
      <sheetName val="21301동"/>
      <sheetName val="한강운반비"/>
      <sheetName val="철콘"/>
      <sheetName val="공사통보서"/>
      <sheetName val="간지"/>
      <sheetName val="공사요율"/>
      <sheetName val="C1.공사개요"/>
      <sheetName val="실행(1)"/>
      <sheetName val="A1.스케쥴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단가조사"/>
      <sheetName val="간접"/>
      <sheetName val="1-최종안"/>
      <sheetName val="사업분석-분양가결정"/>
      <sheetName val="삭제금지단가"/>
      <sheetName val="토목내역"/>
      <sheetName val="주공 갑지"/>
      <sheetName val="포장복구집계"/>
      <sheetName val="부표총괄"/>
      <sheetName val="AS포장복구 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APT"/>
      <sheetName val="Customer Databas"/>
      <sheetName val="울산시산표"/>
      <sheetName val="FD"/>
      <sheetName val="LD"/>
      <sheetName val="터널조도"/>
      <sheetName val="DATA 입력란"/>
      <sheetName val="수정시산표"/>
      <sheetName val="회사정보"/>
      <sheetName val="매출현황"/>
      <sheetName val="등록자료"/>
      <sheetName val="입력정보"/>
      <sheetName val="경쟁실분"/>
      <sheetName val="[내역서(ͭ_x0000_ͭ_x0000__x001c__x0000__x001c__x0000_가표"/>
      <sheetName val="현금및현금등가물"/>
      <sheetName val="백암비스타내역"/>
      <sheetName val="토공사"/>
      <sheetName val="본선토량운반계산서(1)0"/>
      <sheetName val="9811"/>
      <sheetName val="빙장비사양"/>
      <sheetName val="장비사양"/>
      <sheetName val="노무비단가"/>
      <sheetName val="설계명세서-2"/>
      <sheetName val="코드"/>
      <sheetName val="토사(PE)"/>
      <sheetName val="5.직원투입현황"/>
      <sheetName val="1안98Billing"/>
      <sheetName val="신_분"/>
      <sheetName val="전차선로 물량표"/>
      <sheetName val="2.고용보험료산출근거"/>
      <sheetName val="대비"/>
      <sheetName val="2003상반기노임기준"/>
      <sheetName val="BLOCK(1)"/>
      <sheetName val="부하(성남)"/>
      <sheetName val="아파트기별"/>
      <sheetName val="공리일"/>
      <sheetName val="수목표준대가"/>
      <sheetName val="횡배수관"/>
      <sheetName val="목표세부명세"/>
      <sheetName val="출력"/>
      <sheetName val="4동급수"/>
      <sheetName val="견적1"/>
      <sheetName val="MAT_N048"/>
      <sheetName val="자판실행"/>
      <sheetName val="Apt내역"/>
      <sheetName val="각형맨홀"/>
      <sheetName val="00000"/>
      <sheetName val="경율산정.XLS"/>
      <sheetName val="금융비용"/>
      <sheetName val="관련부서"/>
      <sheetName val="ateCodes_x0000_TimeCodes_x0000_OverrideShor"/>
      <sheetName val="공사내역서"/>
      <sheetName val="공사내역"/>
      <sheetName val="설계조건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9-1차이내역"/>
      <sheetName val="최적단면"/>
      <sheetName val="5-1신설물량"/>
      <sheetName val="부속동"/>
      <sheetName val="용역비내역_진짜"/>
      <sheetName val="경영상태"/>
      <sheetName val="D"/>
      <sheetName val="-치수표(곡선부)"/>
      <sheetName val="[내역서(ͭ?ͭ?_x001c_?_x001c_?가표"/>
      <sheetName val="제경비"/>
      <sheetName val="실적공사비"/>
      <sheetName val="입력(K0)"/>
      <sheetName val="장비기준"/>
      <sheetName val="재료비"/>
      <sheetName val="환율"/>
      <sheetName val="내역서 제출"/>
      <sheetName val="연부97-1"/>
      <sheetName val="#3_일위대가목록"/>
      <sheetName val="아파트 "/>
      <sheetName val="일위_파일"/>
      <sheetName val="매입세율"/>
      <sheetName val="문학간접"/>
      <sheetName val="분석대장"/>
      <sheetName val="base"/>
      <sheetName val="노임단가표"/>
      <sheetName val="손익집계(공장별)"/>
      <sheetName val="사통"/>
      <sheetName val="설계예산서"/>
      <sheetName val="예산내역서"/>
      <sheetName val="조도계산서 (도서)"/>
      <sheetName val="안정계산"/>
      <sheetName val="단면검토"/>
      <sheetName val="당초"/>
      <sheetName val="친환경주택"/>
      <sheetName val="품셈표"/>
      <sheetName val="총계"/>
      <sheetName val="99년신청"/>
      <sheetName val="소업1교"/>
      <sheetName val="전익자재"/>
      <sheetName val="DATA"/>
      <sheetName val="우배수"/>
      <sheetName val="계산식"/>
      <sheetName val="도급"/>
      <sheetName val="COVER-P"/>
      <sheetName val="내역1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산출근거-배전"/>
      <sheetName val="BTL시설예산 기준표"/>
      <sheetName val="5.학교신설예산 집행(01~08)"/>
      <sheetName val="점검결과(08년 100교 지원)"/>
      <sheetName val="월별수입"/>
      <sheetName val="1안"/>
      <sheetName val="VST재료산출"/>
      <sheetName val="수량3"/>
      <sheetName val="XL4Poppy"/>
      <sheetName val="계정code"/>
      <sheetName val="b_balju_cho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6동"/>
      <sheetName val="EQUIP LIST"/>
      <sheetName val="금회지출"/>
      <sheetName val="사업총괄"/>
      <sheetName val="물가시세"/>
      <sheetName val="보증종류"/>
      <sheetName val="수지표"/>
      <sheetName val="셀명"/>
      <sheetName val="교각1"/>
      <sheetName val="ateCodes"/>
      <sheetName val="전체내역 (2)"/>
      <sheetName val="노임(1차)"/>
      <sheetName val="패널"/>
      <sheetName val="품셈 "/>
      <sheetName val="방화도료"/>
      <sheetName val="내역- CCTV"/>
      <sheetName val="AHU집계"/>
      <sheetName val="공조기휀"/>
      <sheetName val="공조기"/>
      <sheetName val="가도공"/>
      <sheetName val="[내역서(ͭ"/>
      <sheetName val="1.동력공사"/>
      <sheetName val="손익분석"/>
      <sheetName val="금전출납"/>
      <sheetName val="직영명부"/>
      <sheetName val="증감대비"/>
      <sheetName val="회선별대책안(한전)"/>
      <sheetName val="기계경비"/>
      <sheetName val="양식3"/>
      <sheetName val="영동(D)"/>
      <sheetName val="판가반영"/>
      <sheetName val="단가산출2"/>
      <sheetName val="물류최종8월7"/>
      <sheetName val="인수공"/>
      <sheetName val="장문교(대전)"/>
      <sheetName val="6-1. 관개량조서"/>
      <sheetName val="일일작업현황"/>
      <sheetName val="ateCodes?TimeCodes?OverrideShor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신축(단위)"/>
      <sheetName val="간선계산"/>
      <sheetName val="&quot;"/>
      <sheetName val="산출근거"/>
      <sheetName val="참고"/>
      <sheetName val="관람석제출"/>
      <sheetName val="부하계산서"/>
      <sheetName val="예산대비"/>
      <sheetName val="자재단가비교표"/>
      <sheetName val="Macro(전선)"/>
      <sheetName val="실행내역서 "/>
      <sheetName val="설계가"/>
      <sheetName val="예정공정표 "/>
      <sheetName val="낙찰표"/>
      <sheetName val="수안보-MBR1"/>
      <sheetName val="CC16-내역서"/>
      <sheetName val="단가산출1"/>
      <sheetName val="제안서입력"/>
      <sheetName val="거래처등록"/>
      <sheetName val="참고자료"/>
      <sheetName val="은행코드"/>
      <sheetName val="방배동내역(리라)"/>
      <sheetName val="부대공사총괄"/>
      <sheetName val="건축공사집계표"/>
      <sheetName val="우각부보강"/>
      <sheetName val="중동공구"/>
      <sheetName val="BQ(실행)"/>
      <sheetName val="Raw Data"/>
      <sheetName val="옹벽수량집계표"/>
      <sheetName val="총괄표"/>
      <sheetName val="시행후면적"/>
      <sheetName val="수지예산"/>
      <sheetName val="NYS"/>
      <sheetName val="산출내역서집계표"/>
      <sheetName val="1.설계조건"/>
      <sheetName val="45,46"/>
      <sheetName val="수목데이타"/>
      <sheetName val="기본항목 입력"/>
      <sheetName val="야장종합"/>
      <sheetName val="일위대가(계측기설치)"/>
      <sheetName val="산출1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골막이(야매)"/>
      <sheetName val="공사요율산출표"/>
      <sheetName val="소방"/>
      <sheetName val="수량산출서"/>
      <sheetName val="교각계산"/>
      <sheetName val="1,2공구원가계산서"/>
      <sheetName val="1공구산출내역서"/>
      <sheetName val="노임자재단가"/>
      <sheetName val="업무량"/>
      <sheetName val="200"/>
      <sheetName val="데리네이타현황"/>
      <sheetName val="페이지"/>
      <sheetName val="XREF"/>
      <sheetName val="양촌면도평리"/>
      <sheetName val="견적단가"/>
      <sheetName val="수로BOX"/>
      <sheetName val="하수급견적대비"/>
      <sheetName val="FB25JN"/>
      <sheetName val="절감계산"/>
      <sheetName val="고정자산"/>
      <sheetName val="매출원가추정"/>
      <sheetName val="매출추정"/>
      <sheetName val="본부소개"/>
      <sheetName val="골조(1)"/>
      <sheetName val="골조(3)"/>
      <sheetName val="마감(1)"/>
      <sheetName val="찍기"/>
      <sheetName val="수선비MATRIX"/>
      <sheetName val="차량소요량-년간주행거리"/>
      <sheetName val="연결임시"/>
      <sheetName val="7.기-검-보.100"/>
      <sheetName val="입력자료"/>
      <sheetName val="원본"/>
      <sheetName val="공종단가"/>
      <sheetName val="수량산출(음암)"/>
      <sheetName val="설비(제출)"/>
      <sheetName val="98수문일위"/>
      <sheetName val="_내역서(ͭ"/>
      <sheetName val="부대내역"/>
      <sheetName val="2.대외공문"/>
      <sheetName val="S0"/>
      <sheetName val="ABUT수량-A1"/>
      <sheetName val="도장면"/>
      <sheetName val="MOTOR"/>
      <sheetName val="공사비대비"/>
      <sheetName val="정비손익"/>
      <sheetName val="설계예시"/>
      <sheetName val="관급자재대"/>
      <sheetName val="총괄변경내역서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각사별공사비분개 "/>
      <sheetName val="신천교(음성)"/>
      <sheetName val="기본단가표"/>
      <sheetName val="설계기준"/>
      <sheetName val="기초자료입력"/>
      <sheetName val="투자비"/>
      <sheetName val="조성원가DATA"/>
      <sheetName val="사업비"/>
      <sheetName val="토목검측서"/>
      <sheetName val="원"/>
      <sheetName val="한일양산"/>
      <sheetName val="총괄BOQ"/>
      <sheetName val="EP0618"/>
      <sheetName val="HISTORICAL"/>
      <sheetName val="FORECASTING"/>
      <sheetName val="연령별자료"/>
      <sheetName val="현장청취복명서"/>
      <sheetName val="매출"/>
      <sheetName val="신표지1"/>
      <sheetName val="인건비"/>
      <sheetName val="단가산출서(기계)"/>
      <sheetName val="부대경비산출서"/>
      <sheetName val="계정과목"/>
      <sheetName val="8.PILE  (돌출)"/>
      <sheetName val="견적내역서"/>
      <sheetName val="용수지선토적"/>
      <sheetName val="도로토적"/>
      <sheetName val="본사인상전"/>
      <sheetName val="고가수조"/>
      <sheetName val="공사원가계산서 "/>
      <sheetName val="단가산출서"/>
      <sheetName val="식재"/>
      <sheetName val="시설물"/>
      <sheetName val="식재출력용"/>
      <sheetName val="유지관리"/>
      <sheetName val="결재갑지"/>
      <sheetName val="BOJUNGGM"/>
      <sheetName val="총괄 내역서"/>
      <sheetName val="예총"/>
      <sheetName val="Macro1"/>
      <sheetName val="입찰보고"/>
      <sheetName val="2000전체분"/>
      <sheetName val="1차물량(ABOUT)"/>
      <sheetName val="입력단가"/>
      <sheetName val="99노임단가"/>
      <sheetName val="울산자동제어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GT 1050x650"/>
      <sheetName val="비탈면보호공수량산출"/>
      <sheetName val="참고)BTL시설예산 기준표"/>
      <sheetName val="경기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개별직종노임단가(2005.1)"/>
      <sheetName val="성명순"/>
      <sheetName val="마스터"/>
      <sheetName val="개인별조서"/>
      <sheetName val="인부노임"/>
      <sheetName val="Customer_Databa袸"/>
      <sheetName val="노임,재료비"/>
      <sheetName val="설계변경총괄표(계산식)"/>
      <sheetName val="일위대가목차"/>
      <sheetName val="COPING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VXXXXX"/>
      <sheetName val="연동내역"/>
      <sheetName val="세부내역"/>
      <sheetName val="우수"/>
      <sheetName val="설비원가"/>
      <sheetName val="건축설비"/>
      <sheetName val="검토"/>
      <sheetName val="공통부대"/>
      <sheetName val="공사비"/>
      <sheetName val="2.토목공사"/>
      <sheetName val="드롭다운목록"/>
      <sheetName val="사  업  비  수  지  예  산  서"/>
      <sheetName val="장비"/>
      <sheetName val="철골,판넬"/>
      <sheetName val="일위-1"/>
      <sheetName val="일위-2"/>
      <sheetName val="일위-3"/>
      <sheetName val="일위-4"/>
      <sheetName val="일위-5"/>
      <sheetName val="3희질산"/>
      <sheetName val="4.고용보험"/>
      <sheetName val="3.고용보험료산출근거"/>
      <sheetName val="CHECKLIST"/>
      <sheetName val="PIPE"/>
      <sheetName val="고시단가"/>
      <sheetName val="TOTAL_BOQ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자료입력"/>
      <sheetName val="J형측구단위수량"/>
      <sheetName val="건축개요"/>
      <sheetName val="1단지구내"/>
      <sheetName val="1단지주차장전등"/>
      <sheetName val="SCHEDULE"/>
      <sheetName val="식재일위대가"/>
      <sheetName val="96.12"/>
      <sheetName val="기술자자료입력"/>
      <sheetName val="동해title"/>
      <sheetName val="전체공내역서"/>
      <sheetName val="98지급계획"/>
      <sheetName val="연습장소"/>
      <sheetName val="내역(영일)"/>
      <sheetName val="계수시트"/>
      <sheetName val="공사비산출내역"/>
      <sheetName val="신청서"/>
      <sheetName val="건축원가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단가(1)"/>
      <sheetName val="04년부품"/>
      <sheetName val="사업성분석"/>
      <sheetName val="원형1호맨홀토공수량"/>
      <sheetName val="단면가정"/>
      <sheetName val="집계표_정리_"/>
      <sheetName val="관부설공집계표"/>
      <sheetName val="도실집(내역)-전기외주"/>
      <sheetName val="단가일람 (2)"/>
      <sheetName val="FACTOR"/>
      <sheetName val="A2"/>
      <sheetName val="건축내역(동해조인)"/>
      <sheetName val="입력란"/>
      <sheetName val="97노임단가"/>
      <sheetName val="DD_raw"/>
      <sheetName val="NW_raw"/>
      <sheetName val="당월 인력"/>
      <sheetName val="소상 &quot;1&quot;"/>
      <sheetName val="설산1.나"/>
      <sheetName val="본사S"/>
      <sheetName val="대로근거"/>
      <sheetName val="중로근거"/>
      <sheetName val="약품공급2"/>
      <sheetName val="07기준"/>
      <sheetName val="220 (2)"/>
      <sheetName val="물량표S"/>
      <sheetName val="동문건설"/>
      <sheetName val="양수장(기계)"/>
      <sheetName val="단가적용"/>
      <sheetName val="ateCodes_TimeCodes_OverrideShor"/>
      <sheetName val="0.0ControlSheet"/>
      <sheetName val="본공사"/>
      <sheetName val="JUCKEYK"/>
      <sheetName val="회계코드"/>
      <sheetName val="공사코드"/>
      <sheetName val="관리부"/>
      <sheetName val="정산"/>
      <sheetName val="청구분"/>
      <sheetName val="총무부"/>
      <sheetName val="단가비교표(전기)"/>
      <sheetName val="품셈"/>
      <sheetName val="Man Hole"/>
      <sheetName val="스케즐"/>
      <sheetName val="PI"/>
      <sheetName val="본사공가현황"/>
      <sheetName val="2.원가및인원현황집계"/>
      <sheetName val="AILC004"/>
      <sheetName val="손익"/>
      <sheetName val="Quantity"/>
      <sheetName val="De bai"/>
      <sheetName val="125x125"/>
      <sheetName val="원가계산서 "/>
      <sheetName val="전력구구조물산근"/>
      <sheetName val="1차배부(JB포함)"/>
      <sheetName val="대전-교대(A1-A2)"/>
      <sheetName val="ateCodes_x0000_TimeCodes_x0000_"/>
      <sheetName val="_내역서(ͭ_x0000_ͭ_x0000__x001c__x0"/>
      <sheetName val="ANX3A11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6.1.일위대가"/>
      <sheetName val="BATCH"/>
      <sheetName val="기자재비"/>
      <sheetName val="효성CB 1P기초"/>
      <sheetName val="선급금有(현금지출)"/>
      <sheetName val="시행결의을"/>
      <sheetName val="노임단가(2010.상)"/>
      <sheetName val="Tool"/>
      <sheetName val="그림"/>
      <sheetName val="의왕실행"/>
      <sheetName val="재집"/>
      <sheetName val="단가산출"/>
      <sheetName val="사업ﾈƩ"/>
      <sheetName val="화순 대리-다지리실행내역"/>
      <sheetName val="2000노임기준"/>
      <sheetName val="예산서 "/>
      <sheetName val="L형옹벽"/>
      <sheetName val="공통가설내역서  (당사)"/>
      <sheetName val="수Å_x0000_"/>
      <sheetName val="수뢹_xdd4d_"/>
      <sheetName val="영동(D젅"/>
      <sheetName val="[내역서(ͭ_x0000_ͭ_x0000__x001c__x0"/>
      <sheetName val="재료비집계표"/>
      <sheetName val="(A)내역서"/>
      <sheetName val="JUCK"/>
      <sheetName val="물가자료"/>
      <sheetName val="수로교총재료집계"/>
      <sheetName val="기초자료"/>
      <sheetName val="건축공사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_내역서(ͭ_x005f_x0000_ͭ_x005f_x0000__x005f_x001c__x0"/>
      <sheetName val="_내역서(ͭ_ͭ__x005f_x001c___x005f_x001c__가표"/>
      <sheetName val="DHEQSUPT"/>
      <sheetName val="건축집계합계"/>
      <sheetName val="건축집계표이수"/>
      <sheetName val="기본사양입력"/>
      <sheetName val="은행"/>
      <sheetName val="BM"/>
      <sheetName val="토목내역서 (도급단가)"/>
      <sheetName val="덤프트럭계수"/>
      <sheetName val="업무처리전"/>
      <sheetName val="관련자료입력"/>
      <sheetName val="INSTR"/>
      <sheetName val="Bang chiet tinh TBA"/>
      <sheetName val="Tcd"/>
      <sheetName val="DTCT"/>
      <sheetName val="gvl"/>
      <sheetName val="Cash2"/>
      <sheetName val="Z"/>
      <sheetName val="토적계산서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사렀趫ԯ"/>
      <sheetName val="사렀㾫ԯ"/>
      <sheetName val="사업총렀"/>
      <sheetName val="단가_및_렀랫ԯ"/>
      <sheetName val="사렀஫԰"/>
      <sheetName val="원보"/>
      <sheetName val="케이블트레이"/>
      <sheetName val="공사명입력"/>
      <sheetName val="공사"/>
      <sheetName val="Sch9"/>
      <sheetName val="A__x0010__x0000_"/>
      <sheetName val="5.학교신설예산 쎸⬅/_x0000_瀀þ_x0000__x0000_밀"/>
      <sheetName val="5.학교신설예산 Ⴘ_x0000_퀀诋쌆蠅/_x0000_᠀"/>
      <sheetName val="일산실행내역"/>
      <sheetName val="공내역"/>
      <sheetName val="골조"/>
      <sheetName val="조경내역"/>
      <sheetName val="문10"/>
      <sheetName val="주요항목별"/>
      <sheetName val="1_동력공사"/>
      <sheetName val="품셈_"/>
      <sheetName val="실행내역서_"/>
      <sheetName val="6-1__관개량조서"/>
      <sheetName val="5_직원투입현황"/>
      <sheetName val="수_x0000_"/>
      <sheetName val="기계경비일람"/>
      <sheetName val="직접경비산출근거"/>
      <sheetName val="전선관"/>
      <sheetName val="자재 집계표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말고개터널조명전압강하"/>
      <sheetName val="심사공종"/>
      <sheetName val="임시정보시트"/>
      <sheetName val="PMC"/>
      <sheetName val="設計条件"/>
      <sheetName val="안전장치"/>
      <sheetName val="상세"/>
      <sheetName val="뚝토공"/>
      <sheetName val="사가⺘"/>
      <sheetName val="견蒸8蓼"/>
      <sheetName val="계정과목분류"/>
      <sheetName val="99선급비용"/>
      <sheetName val="정의"/>
      <sheetName val="현장관리비 산출내역"/>
      <sheetName val="충주"/>
      <sheetName val="신규일위"/>
      <sheetName val="단가_및_재료_xdab0_"/>
      <sheetName val="단가_및_재료讀"/>
      <sheetName val="Macro(전기)"/>
      <sheetName val="갑"/>
      <sheetName val="경영"/>
      <sheetName val="98년"/>
      <sheetName val="실적"/>
      <sheetName val="2_대외공문"/>
      <sheetName val="EQUIP_LIST"/>
      <sheetName val="전체내역_(2)"/>
      <sheetName val="7_기-검-보_100"/>
      <sheetName val="Raw_Data"/>
      <sheetName val="예정공정표_"/>
      <sheetName val="_내역서(ͭ_x005f_x005f_x005f_x0000_ͭ_x005f_x005f_x000"/>
      <sheetName val="ateCodes_x005f_x005f_x005f_x0000_TimeCodes_"/>
      <sheetName val="_내역서(ͭ_ͭ__x005f_x005f_x005f_x001c___x005f_x005f_x"/>
      <sheetName val="문2공10일위대가"/>
      <sheetName val="96보완계획7.12"/>
      <sheetName val="EXPENSE"/>
      <sheetName val="특수선일위대가"/>
      <sheetName val="기초"/>
      <sheetName val="PL단가산정"/>
      <sheetName val="그림2"/>
      <sheetName val="맨홀기준"/>
      <sheetName val="분수장비시설수량"/>
      <sheetName val="T13(P68~72,78)"/>
      <sheetName val="품셈총괄표"/>
      <sheetName val="일위대가(가설)"/>
      <sheetName val="우수받이"/>
      <sheetName val="단위단가"/>
      <sheetName val="공사설명서"/>
      <sheetName val="계측-Tray"/>
      <sheetName val="CCTV 수량(배관-송수가압장)"/>
      <sheetName val="노무비 근거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[내역서(1).xls]5.학교신설예산 쎸⬅/_x0000_瀀þ_x0000__x0000_밀"/>
      <sheetName val="간접비"/>
      <sheetName val="30집계표"/>
      <sheetName val="사䀀啣1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_내역서(ͭ_ͭ___가표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[내역서(ͭͭ_x0"/>
      <sheetName val="De_bai"/>
      <sheetName val="2_원가및인원현황집계"/>
      <sheetName val="수뢹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5_학교신설예산_쎸⬅/瀀þ밀"/>
      <sheetName val="공통가설내역서__(당사)"/>
      <sheetName val="토목내역서"/>
      <sheetName val="기계내역서"/>
      <sheetName val="BUR"/>
      <sheetName val="Finishes code"/>
      <sheetName val="ironmongery"/>
      <sheetName val="CC-Breakdown"/>
      <sheetName val="방배동내역 (총괄)"/>
      <sheetName val="마감사양"/>
      <sheetName val="고객사 관리 코드"/>
      <sheetName val="일정계획"/>
      <sheetName val="신축(_x0000__x0000__x0005_"/>
      <sheetName val="1승인신청서"/>
      <sheetName val="예가대비"/>
      <sheetName val="요약"/>
      <sheetName val="원가계산서_"/>
      <sheetName val="ประมาณการประตูหน้าต่าง "/>
      <sheetName val="schedule "/>
      <sheetName val="SITE OFFICE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설명서硅"/>
      <sheetName val="설명서E"/>
      <sheetName val="Setup"/>
      <sheetName val="중동볨ᇭ"/>
      <sheetName val="6공구(당초)"/>
      <sheetName val="노면표시1"/>
      <sheetName val="전선_및_전선관-_x0000__x0000__x0005_"/>
      <sheetName val="11-2_아파_x0000__x0000_Ԁ_x0000_"/>
      <sheetName val="환경기계공정표_(3)"/>
      <sheetName val="환경기계공정표_(3)´"/>
      <sheetName val=""/>
      <sheetName val="사_x0000__x0000_Ԁ"/>
      <sheetName val="costing_CV"/>
      <sheetName val="Spec1"/>
      <sheetName val="w't table"/>
      <sheetName val="VS배관내역서"/>
      <sheetName val="③知识"/>
      <sheetName val="HX"/>
      <sheetName val="목록"/>
      <sheetName val="은행코ᇇ"/>
      <sheetName val="총급여"/>
      <sheetName val="삼영지급"/>
      <sheetName val="수당"/>
      <sheetName val="노무비대장기본"/>
      <sheetName val="인건비(10)"/>
      <sheetName val="화성태안9공구내역(실행)"/>
      <sheetName val="역T형교대(PILE기초)"/>
      <sheetName val="부가세별도"/>
      <sheetName val="업체자료"/>
      <sheetName val="제경비산출서"/>
      <sheetName val="설계_x0000_"/>
      <sheetName val="ateCodes_TimeCodes_OverrideSh_3"/>
      <sheetName val="ateCodes_TimeCodes_OverrideSh_2"/>
      <sheetName val="7.경제성결과"/>
      <sheetName val="신축(단위_x0000_"/>
      <sheetName val="Sheet㙸˯㦀ȼ_xda1b_!"/>
      <sheetName val="달력"/>
      <sheetName val="경비계획(전체)"/>
      <sheetName val="97(US,EP,PCT,KR)"/>
      <sheetName val="수정하지마세요"/>
      <sheetName val="범례표"/>
      <sheetName val="공사비 내역 (가)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단가_(2\_x0000_"/>
      <sheetName val="단가_(2\栀"/>
      <sheetName val="회선별대책안_x0000__x0000__x0000__x0001_"/>
      <sheetName val="Front"/>
      <sheetName val="암센터"/>
      <sheetName val="2013노임단가"/>
      <sheetName val="VIN_Index"/>
      <sheetName val="Khoi luong"/>
      <sheetName val="LEGEND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BOQ-VN"/>
      <sheetName val="ESTI."/>
      <sheetName val="DI-ESTI"/>
      <sheetName val="D_MUC"/>
      <sheetName val="Scheme B Estimate "/>
      <sheetName val="Breakdown (B)"/>
      <sheetName val="1.변경범위"/>
      <sheetName val="총괄(데倀辍즳"/>
      <sheetName val="총괄(데뀀连즳"/>
      <sheetName val="총괄(데뀀ﾒ犺"/>
      <sheetName val="총괄(데䀀﷥䰗"/>
      <sheetName val="고객사_관리_코드"/>
      <sheetName val="_내역서(ͭͭ_x0"/>
      <sheetName val="laroux"/>
      <sheetName val="전기일위대가"/>
      <sheetName val="교량공"/>
      <sheetName val="A__x0010_"/>
      <sheetName val="5.학교신설예산 쎸⬅/"/>
      <sheetName val="5.학교신설예산 Ⴘ"/>
      <sheetName val="11-2_아파"/>
      <sheetName val="전선_및_전선관-壆⿶"/>
      <sheetName val="대비표(토공1안)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H-PILE수량집계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포장물량집계"/>
      <sheetName val="별표총괄"/>
      <sheetName val="[내역서(1).xls]5.학교신설예산 Ⴘ_x0000_퀀诋쌆蠅/_x0000_᠀"/>
      <sheetName val="FRP PIPING 일위대가"/>
      <sheetName val="사_x0000__x0000__x0000_"/>
      <sheetName val="방배동내역(_x0000__x0000_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환경기계공정표_(3)E"/>
      <sheetName val="환경기계공정표_(3_x0000__x0000_"/>
      <sheetName val="기본단가"/>
      <sheetName val="전선_및_전선관-罘º헾"/>
      <sheetName val="퇴직금(울산천상)"/>
      <sheetName val="기본1"/>
      <sheetName val="수정일위대가"/>
      <sheetName val="정공공사"/>
      <sheetName val="거래罈.羌"/>
      <sheetName val="[내역서(׃"/>
      <sheetName val="부대집계"/>
      <sheetName val="관경별내역서"/>
      <sheetName val="재무가정"/>
      <sheetName val="제목"/>
      <sheetName val="기준"/>
      <sheetName val="변동인원"/>
      <sheetName val="하도정산계약분"/>
      <sheetName val="환경기계공정표__x0005__x0000__x0000_"/>
      <sheetName val="XL4Po夂囿 "/>
      <sheetName val="Don gia chi tiet"/>
      <sheetName val="phuluc1"/>
      <sheetName val="THU T6"/>
      <sheetName val="Thu chi T04"/>
      <sheetName val="SLTH"/>
      <sheetName val="tong du toan"/>
      <sheetName val="PEDESB"/>
      <sheetName val="공급기자재조서 (2)"/>
      <sheetName val="산출(동해선 본선)"/>
      <sheetName val="집계(동해본선) "/>
      <sheetName val="산출(동해역통신)"/>
      <sheetName val="역집계(동해역통신)"/>
      <sheetName val="인건비예산(정규직)"/>
      <sheetName val="인건비예산(용역)"/>
      <sheetName val="DIV2"/>
      <sheetName val="경제지표"/>
      <sheetName val="영업소실적"/>
      <sheetName val="2000제조1"/>
      <sheetName val="집연95"/>
      <sheetName val="기타자료"/>
      <sheetName val="일위(시설)"/>
      <sheetName val="1호인버트수량"/>
      <sheetName val="공종집계"/>
      <sheetName val="6PILE脂鎙堀1_x0013__x0000__x0000_"/>
      <sheetName val="TKCK"/>
      <sheetName val="PL Vua"/>
      <sheetName val="포장집계"/>
      <sheetName val="포장연장"/>
      <sheetName val="[내역서(1).xls]5.학교신설예산 쎸⬅/"/>
      <sheetName val="환경기계공정표__x0005_"/>
      <sheetName val="전선_및_전선관-"/>
      <sheetName val="[내역서(1).xls]5.학교신설예산 Ⴘ"/>
      <sheetName val="환경기계공정표_(3)_x0012_"/>
      <sheetName val="내역(원안-대안)"/>
      <sheetName val="직원관련자료"/>
      <sheetName val="교각_x0000_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국공유지"/>
      <sheetName val="POL6차-PIPING"/>
      <sheetName val="1.암사대교 산출"/>
      <sheetName val="마산방향"/>
      <sheetName val="[내역서(ͭ_x0000__x0000_Ԁ"/>
      <sheetName val="수뢹?"/>
      <sheetName val="_내역서(ͭ_x005f_x0000_ͭ_x005f_x005f_x000"/>
      <sheetName val="_내역서(ͭ_ͭ__x005f_x001c___x005f_x005f_x"/>
      <sheetName val="인부노임단가"/>
      <sheetName val="Formula"/>
      <sheetName val="HARGA MATERIAL"/>
      <sheetName val="손익현황"/>
      <sheetName val="배수통관(좌)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/>
      <sheetData sheetId="520"/>
      <sheetData sheetId="521"/>
      <sheetData sheetId="522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/>
      <sheetData sheetId="1252"/>
      <sheetData sheetId="1253"/>
      <sheetData sheetId="1254"/>
      <sheetData sheetId="1255"/>
      <sheetData sheetId="1256"/>
      <sheetData sheetId="1257"/>
      <sheetData sheetId="1258" refreshError="1"/>
      <sheetData sheetId="1259"/>
      <sheetData sheetId="1260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/>
      <sheetData sheetId="1356" refreshError="1"/>
      <sheetData sheetId="1357" refreshError="1"/>
      <sheetData sheetId="1358" refreshError="1"/>
      <sheetData sheetId="1359" refreshError="1"/>
      <sheetData sheetId="1360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 refreshError="1"/>
      <sheetData sheetId="1417" refreshError="1"/>
      <sheetData sheetId="1418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/>
      <sheetData sheetId="1445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/>
      <sheetData sheetId="2079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/>
      <sheetData sheetId="2112"/>
      <sheetData sheetId="2113"/>
      <sheetData sheetId="2114" refreshError="1"/>
      <sheetData sheetId="2115" refreshError="1"/>
      <sheetData sheetId="2116" refreshError="1"/>
      <sheetData sheetId="2117" refreshError="1"/>
      <sheetData sheetId="211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총괄"/>
      <sheetName val="Sheet1"/>
      <sheetName val="공구"/>
      <sheetName val="기계경비(시간당)"/>
      <sheetName val="램머"/>
      <sheetName val="장비집계"/>
      <sheetName val="3BL공동구 수량"/>
      <sheetName val="자재집계표"/>
      <sheetName val="가중치"/>
      <sheetName val="말뚝지지력산정"/>
      <sheetName val="제-노임"/>
      <sheetName val="제직재"/>
      <sheetName val="용수량(생활용수)"/>
      <sheetName val="평가데이터"/>
      <sheetName val="신표지1"/>
      <sheetName val="수량산출"/>
      <sheetName val="산출금액내역"/>
      <sheetName val="내역서"/>
      <sheetName val="구천"/>
      <sheetName val="DATE"/>
      <sheetName val="집계표"/>
      <sheetName val="청천내"/>
      <sheetName val="명세서"/>
      <sheetName val="내역"/>
      <sheetName val="설계예산서"/>
      <sheetName val="경산"/>
      <sheetName val="#REF"/>
      <sheetName val="일위"/>
      <sheetName val="기계경비"/>
      <sheetName val="9GNG운반"/>
      <sheetName val="실행철강하도"/>
      <sheetName val="현장예산"/>
      <sheetName val="예총"/>
      <sheetName val="2000년1차"/>
      <sheetName val="2000전체분"/>
      <sheetName val="자재대"/>
      <sheetName val="일위대가9803"/>
      <sheetName val="동원인원"/>
      <sheetName val="주차구획선수량"/>
      <sheetName val="요율"/>
      <sheetName val="포장공"/>
      <sheetName val="환경기계공정표 (3)"/>
      <sheetName val="조경내역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2공구하도급내역서"/>
      <sheetName val="총투입계"/>
      <sheetName val="절대삭제금지"/>
      <sheetName val="TOTAL_BOQ"/>
      <sheetName val="연결관암거"/>
      <sheetName val="H-PILE수량집계"/>
      <sheetName val="96보완계획7.12"/>
      <sheetName val="품셈집계표"/>
      <sheetName val="자재조사표"/>
      <sheetName val="옹벽일반수량"/>
      <sheetName val="3.공통공사대비"/>
      <sheetName val="Total"/>
      <sheetName val="범례표"/>
      <sheetName val="한강운반비"/>
      <sheetName val="신우"/>
      <sheetName val="원본(갑지)"/>
      <sheetName val="단열-자재"/>
      <sheetName val="공제수량총집계표"/>
      <sheetName val="임금단가"/>
      <sheetName val="현장경비"/>
      <sheetName val="방배동내역(리라)"/>
      <sheetName val="건축공사집계표"/>
      <sheetName val="방배동내역 (총괄)"/>
      <sheetName val="부대공사총괄"/>
      <sheetName val="설계서을"/>
      <sheetName val="견적"/>
      <sheetName val="조명율표"/>
      <sheetName val="설계내역서"/>
      <sheetName val="원가"/>
      <sheetName val="준검 내역서"/>
      <sheetName val="대창(함평)"/>
      <sheetName val="대창(장성)"/>
      <sheetName val="대창(함평)-창열"/>
      <sheetName val="산출근거"/>
      <sheetName val="3BL공동구_수량"/>
      <sheetName val="안정검토"/>
      <sheetName val="단면설계"/>
      <sheetName val="6PILE  (돌출)"/>
      <sheetName val="공사기본내용입력"/>
      <sheetName val="본선차로수량집계표"/>
      <sheetName val="연습"/>
      <sheetName val="데이타"/>
      <sheetName val="원형1호맨홀토공수량"/>
      <sheetName val="12호기내역서(건축분)"/>
      <sheetName val="ABUT수량-A1"/>
      <sheetName val="터파기및재료"/>
      <sheetName val="bid"/>
      <sheetName val="빙장비사양"/>
      <sheetName val="시설물단가표"/>
      <sheetName val="노무비단가표"/>
      <sheetName val="기초자료입력"/>
      <sheetName val="공사개요"/>
      <sheetName val="토적표"/>
      <sheetName val="수량3"/>
      <sheetName val="설계예산"/>
      <sheetName val="WORK"/>
      <sheetName val="토사(PE)"/>
      <sheetName val="설비"/>
      <sheetName val="하조서"/>
      <sheetName val="날개벽"/>
      <sheetName val="현장경상비"/>
      <sheetName val="증감내역서"/>
      <sheetName val="날개벽수량표"/>
      <sheetName val="2002하반기노임기준"/>
      <sheetName val="9.정착구 보강"/>
      <sheetName val="CTEMCOST"/>
      <sheetName val="SANBAISU"/>
      <sheetName val="단가 (2)"/>
      <sheetName val="T13(P68~72,78)"/>
      <sheetName val="철근량"/>
      <sheetName val="Sheet5"/>
      <sheetName val="심사공종"/>
      <sheetName val="역T형교대(말뚝기초)"/>
      <sheetName val="우수맨홀공제단위수량"/>
      <sheetName val="총집계표"/>
      <sheetName val="가압장(토목)"/>
      <sheetName val="입력DATA"/>
      <sheetName val="바닥판"/>
      <sheetName val="교각계산"/>
      <sheetName val="일반수량총괄집계"/>
      <sheetName val="산근(1)"/>
      <sheetName val="가설"/>
      <sheetName val="입력란"/>
      <sheetName val="97노임단가"/>
      <sheetName val="자재단가"/>
      <sheetName val="내역서단가산출용"/>
      <sheetName val="단가산출"/>
      <sheetName val="부하계산서"/>
      <sheetName val="전선 및 전선관"/>
      <sheetName val="건축내역"/>
      <sheetName val="1차 내역서"/>
      <sheetName val="slurrywall설계가"/>
      <sheetName val="일위대가표"/>
      <sheetName val="시선유도표지집계표"/>
      <sheetName val="70%"/>
      <sheetName val="일람표"/>
      <sheetName val="배관배선 단가조사"/>
      <sheetName val="일위대가집계"/>
      <sheetName val="대치판정"/>
      <sheetName val="을"/>
      <sheetName val="SG"/>
      <sheetName val="우각부보강"/>
      <sheetName val="시설물기초"/>
      <sheetName val="Sheet2"/>
      <sheetName val="이토변실(A3-LINE)"/>
      <sheetName val="토목검측서"/>
      <sheetName val="Sheet3"/>
      <sheetName val="일반수량"/>
      <sheetName val="초기화면"/>
      <sheetName val="관급자재"/>
      <sheetName val="빗물받이(910-510-410)"/>
      <sheetName val="guard(mac)"/>
      <sheetName val="수량집계"/>
      <sheetName val="데리네이타현황"/>
      <sheetName val="교대(A1)"/>
      <sheetName val="파형강관집계"/>
      <sheetName val="구조물터파기수량집계"/>
      <sheetName val="배수공 시멘트 및 골재량 산출"/>
      <sheetName val="공량(1월22일)"/>
      <sheetName val="측구터파기공수량집계"/>
      <sheetName val="노임이"/>
      <sheetName val="배수공"/>
      <sheetName val="비교1"/>
      <sheetName val="물량표"/>
      <sheetName val="Sheet4"/>
      <sheetName val="구의33고"/>
      <sheetName val="할증"/>
      <sheetName val="덕전리"/>
      <sheetName val="코드표"/>
      <sheetName val="총괄내역서"/>
      <sheetName val="준공평가"/>
      <sheetName val="Sheet1 (2)"/>
      <sheetName val="내역서(전기)"/>
      <sheetName val="목차"/>
      <sheetName val="입찰안"/>
      <sheetName val="INPUT"/>
      <sheetName val="시운전연료"/>
      <sheetName val="노임"/>
      <sheetName val="b_balju"/>
      <sheetName val="조건"/>
      <sheetName val="설계"/>
      <sheetName val="실행내역"/>
      <sheetName val="EACT10"/>
      <sheetName val="본사공가현황"/>
      <sheetName val="GI-LIST"/>
      <sheetName val="(A)내역서"/>
      <sheetName val="실행견적"/>
      <sheetName val="해평견적"/>
      <sheetName val="건축공사"/>
      <sheetName val="전기단가조사서"/>
      <sheetName val="용산1(해보)"/>
      <sheetName val="직노"/>
      <sheetName val="단가조사-2"/>
      <sheetName val="실행내역서"/>
      <sheetName val="COPING"/>
      <sheetName val="실행대비"/>
      <sheetName val="이름정의"/>
      <sheetName val="대로근거"/>
      <sheetName val="Macro1"/>
      <sheetName val="중로근거"/>
      <sheetName val="맨홀수량"/>
      <sheetName val="DATA 입력란"/>
      <sheetName val="1. 설계조건 2.단면가정 3. 하중계산"/>
      <sheetName val="BSD (2)"/>
      <sheetName val="내역갑지"/>
      <sheetName val="교각1"/>
      <sheetName val="옹벽공 수량집계표"/>
      <sheetName val="2호맨홀공제수량"/>
      <sheetName val="신호등일위대가"/>
      <sheetName val="200"/>
      <sheetName val="원형맨홀수량"/>
      <sheetName val="흄관기초"/>
      <sheetName val="98NS-N"/>
      <sheetName val="추가예산"/>
      <sheetName val="단중표"/>
      <sheetName val="현장관리비참조"/>
      <sheetName val="을지"/>
      <sheetName val="간지"/>
      <sheetName val="다곡2교"/>
      <sheetName val="전기"/>
      <sheetName val="포장복구집계"/>
      <sheetName val="실행간접비용"/>
      <sheetName val="기초코드"/>
      <sheetName val="danga"/>
      <sheetName val="ilch"/>
      <sheetName val="9811"/>
      <sheetName val="위치조서"/>
      <sheetName val="수산(당)"/>
      <sheetName val="물가시세"/>
      <sheetName val="공내역"/>
      <sheetName val="7.PILE  (돌출)"/>
      <sheetName val="8.PILE  (돌출)"/>
      <sheetName val="사  업  비  수  지  예  산  서"/>
      <sheetName val="간접"/>
      <sheetName val="자료입력"/>
      <sheetName val="wall"/>
      <sheetName val="품셈"/>
      <sheetName val="인부임"/>
      <sheetName val="원가+내역"/>
      <sheetName val="선정요령"/>
      <sheetName val="설계명세서"/>
      <sheetName val="중기사용료"/>
      <sheetName val="갑지"/>
      <sheetName val="98수문일위"/>
      <sheetName val="수량증감표"/>
      <sheetName val="터파기운반비산출"/>
      <sheetName val="산적토운반비산출"/>
      <sheetName val="적용단가"/>
      <sheetName val="연장및면적(좌측)"/>
      <sheetName val="단면가정"/>
      <sheetName val="설계조건"/>
      <sheetName val="확약서"/>
      <sheetName val="SORCE1"/>
      <sheetName val="물가대비표"/>
      <sheetName val="Sheet2 (2)"/>
      <sheetName val="변경비교-을"/>
      <sheetName val="TYPE-A"/>
      <sheetName val="건축내역서 (경제상무실)"/>
      <sheetName val="마산월령동골조물량변경"/>
      <sheetName val="설계예시"/>
      <sheetName val="식재인부"/>
      <sheetName val="뚝토공"/>
      <sheetName val="단면 (2)"/>
      <sheetName val="금액내역서"/>
      <sheetName val="화설내"/>
      <sheetName val="마산방향"/>
      <sheetName val="진주방향"/>
      <sheetName val="대비"/>
      <sheetName val="database"/>
      <sheetName val="15"/>
      <sheetName val="몰탈"/>
      <sheetName val="집수정(600-700)"/>
      <sheetName val="부대내역"/>
      <sheetName val="내역서01"/>
      <sheetName val="1.수인터널"/>
      <sheetName val="기초단가"/>
      <sheetName val="프랜트면허"/>
      <sheetName val="오수주요자재"/>
      <sheetName val="파일의이용"/>
      <sheetName val="MAT"/>
      <sheetName val="연도별cash"/>
      <sheetName val="VXXXXXX"/>
      <sheetName val="수로단위수량"/>
      <sheetName val="교대철근집계"/>
      <sheetName val="노임단가"/>
      <sheetName val="공사비집계"/>
      <sheetName val="흙쌓기도수로설치현황"/>
      <sheetName val="수목표준대가"/>
      <sheetName val="내역서1999.8최종"/>
      <sheetName val="계양가시설"/>
      <sheetName val="배수철근"/>
      <sheetName val="일위단위"/>
      <sheetName val="고유코드_설계"/>
      <sheetName val="PROJECT BRIEF(EX.NEW)"/>
      <sheetName val="Site Expenses"/>
      <sheetName val="수입"/>
      <sheetName val="s"/>
      <sheetName val="용역비내역-진짜"/>
      <sheetName val="1000 DB구축 부표"/>
      <sheetName val="Baby일위대가"/>
      <sheetName val="환율CHANGE"/>
      <sheetName val="현금흐름"/>
      <sheetName val="DATA"/>
      <sheetName val="상 부"/>
      <sheetName val="9-1차이내역"/>
      <sheetName val="하수급견적대비"/>
      <sheetName val="단가"/>
      <sheetName val="조경"/>
      <sheetName val="금액"/>
      <sheetName val="시점교대"/>
      <sheetName val="공사비증감"/>
      <sheetName val="PI"/>
      <sheetName val="단위단가"/>
      <sheetName val="공사"/>
      <sheetName val="원가계산하도"/>
      <sheetName val="입력자료"/>
      <sheetName val="설내역서 "/>
      <sheetName val="현장소운반"/>
      <sheetName val="관구보호몰탈"/>
      <sheetName val="청 구"/>
      <sheetName val="설계산출기초"/>
      <sheetName val="토목(용인)"/>
      <sheetName val="공용(현대건설공구)"/>
      <sheetName val="현대건설공구(UNIT)"/>
      <sheetName val="낙석방지수량"/>
      <sheetName val="1차설계변경내역"/>
      <sheetName val="입찰견적보고서"/>
      <sheetName val="관경별내역서"/>
      <sheetName val="N賃率-職"/>
      <sheetName val="토공(우물통,기타) "/>
      <sheetName val="차액보증"/>
      <sheetName val="계수시트"/>
      <sheetName val="11.1 단면hwp"/>
      <sheetName val="내역표지"/>
      <sheetName val="앵커구조계산"/>
      <sheetName val="공사설명서"/>
      <sheetName val="단양 00 아파트-세부내역"/>
      <sheetName val="기본일위"/>
      <sheetName val="갑지1"/>
      <sheetName val="정부노임단가"/>
      <sheetName val="일위대가_가설_"/>
      <sheetName val="배수통관(좌)"/>
      <sheetName val="INPUT(덕도방향-시점)"/>
      <sheetName val="pier-1"/>
      <sheetName val="차선도색-연장,수량(1)"/>
      <sheetName val="배수공 주요자재 집계표"/>
      <sheetName val="관접합및부설"/>
      <sheetName val="산출내역서집계표"/>
      <sheetName val="기초일위"/>
      <sheetName val="수목단가"/>
      <sheetName val="시설수량표"/>
      <sheetName val="시설일위"/>
      <sheetName val="식재수량표"/>
      <sheetName val="단위수량산출"/>
      <sheetName val="설계내역"/>
      <sheetName val="tggwan(mac)"/>
      <sheetName val="총괄내역"/>
      <sheetName val="내역_FILE"/>
      <sheetName val="도기류"/>
      <sheetName val="터파기단면도(보도)"/>
      <sheetName val="호프"/>
      <sheetName val="표지"/>
      <sheetName val="노무비"/>
      <sheetName val="재료비단가"/>
      <sheetName val="06 일위대가목록"/>
      <sheetName val="공사현황"/>
      <sheetName val="우수공"/>
      <sheetName val="설계가"/>
      <sheetName val="날개벽(TYPE2)"/>
      <sheetName val="음성방향"/>
      <sheetName val="산출기준자료"/>
      <sheetName val="구역화물"/>
      <sheetName val="시험비"/>
      <sheetName val="일위대가목록"/>
      <sheetName val="단위목록"/>
      <sheetName val="6호기"/>
      <sheetName val="토목주소"/>
      <sheetName val="내역전기"/>
      <sheetName val="감액총괄표"/>
      <sheetName val="세부내역서"/>
      <sheetName val="Customer Databas"/>
      <sheetName val="예가표"/>
      <sheetName val="평내중"/>
      <sheetName val="연결임시"/>
      <sheetName val="공량산출서"/>
      <sheetName val="옹벽수량집계"/>
      <sheetName val="4.내진설계"/>
      <sheetName val=" ｹ-ﾌﾞﾙ"/>
      <sheetName val="노임단가 (2)"/>
      <sheetName val="관급자재대"/>
      <sheetName val="중기사용료산출근거"/>
      <sheetName val="단가 및 재료비"/>
      <sheetName val="내역서 (2)"/>
      <sheetName val="중요"/>
      <sheetName val="우수받이"/>
      <sheetName val="날개벽(시점좌측)"/>
      <sheetName val="특수선일위대가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수주추정"/>
      <sheetName val="내역(신례)"/>
      <sheetName val="단가산출서(기계)"/>
      <sheetName val="배관단가조사서"/>
      <sheetName val="DB"/>
      <sheetName val="품셈TABLE"/>
      <sheetName val="견적서"/>
      <sheetName val="토목공사"/>
      <sheetName val="원가서"/>
      <sheetName val="개요"/>
      <sheetName val="총괄서"/>
      <sheetName val="대림경상68억"/>
      <sheetName val="GR"/>
      <sheetName val="1.우편집중내역서"/>
      <sheetName val="일위대가(가설)"/>
      <sheetName val="포장공자재집계표"/>
      <sheetName val="지중자재단가"/>
      <sheetName val="수안보-MBR1"/>
      <sheetName val="콘크리트타설집계표"/>
      <sheetName val="전 기"/>
      <sheetName val="A-8 PD(도로중앙)"/>
      <sheetName val="남양내역"/>
      <sheetName val="MAIN_TABLE"/>
      <sheetName val="직접경비"/>
      <sheetName val="직접인건비"/>
      <sheetName val="참조"/>
      <sheetName val="제경비율"/>
      <sheetName val="산출내역서"/>
      <sheetName val="공사명입력"/>
      <sheetName val="근로자자료입력"/>
      <sheetName val="참고자료"/>
      <sheetName val="공사비 증감 내역서"/>
      <sheetName val="사각맨홀"/>
      <sheetName val="자재"/>
      <sheetName val="경비_원본"/>
      <sheetName val="공비현2"/>
      <sheetName val="도급내역"/>
      <sheetName val="물집"/>
      <sheetName val="도급금액"/>
      <sheetName val="재노경"/>
      <sheetName val="기둥(원형)"/>
      <sheetName val="참고사항"/>
      <sheetName val="설계명세서(종합)"/>
      <sheetName val="소요자재"/>
      <sheetName val="노무산출서"/>
      <sheetName val="상호참고자료"/>
      <sheetName val="발주처자료입력"/>
      <sheetName val="회사기본자료"/>
      <sheetName val="하자보증자료"/>
      <sheetName val="기술자관련자료"/>
      <sheetName val="1.설계조건"/>
      <sheetName val="출장내역"/>
      <sheetName val="건축내역서"/>
      <sheetName val="건축공사실행"/>
      <sheetName val="도장수량(하1)"/>
      <sheetName val="주형"/>
      <sheetName val="입력시트"/>
      <sheetName val="가열로SW"/>
      <sheetName val="각형맨홀"/>
      <sheetName val="공사품의서"/>
      <sheetName val="99노임단가"/>
      <sheetName val="1"/>
      <sheetName val="unitpric"/>
      <sheetName val="noyim"/>
      <sheetName val="GAEYO"/>
      <sheetName val="인원투입"/>
      <sheetName val="VII-2현장경비"/>
      <sheetName val="Ⅴ-2.공종별내역"/>
      <sheetName val="교사기준면적(중)"/>
      <sheetName val="가로등내역서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4.2.1 마루높이 검토"/>
      <sheetName val="반포2차"/>
      <sheetName val="첨"/>
      <sheetName val="6공구(당초)"/>
      <sheetName val="1.CB"/>
      <sheetName val="변수"/>
      <sheetName val="산근"/>
      <sheetName val="SLAB&quot;1&quot;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총내역서"/>
      <sheetName val="시점경사로"/>
      <sheetName val="우수"/>
      <sheetName val="사통"/>
      <sheetName val="입력"/>
      <sheetName val="계림(함평)"/>
      <sheetName val="계림(장성)"/>
      <sheetName val="산수배수"/>
      <sheetName val="포장물량집계"/>
      <sheetName val="표지 (2)"/>
      <sheetName val="총괄표"/>
      <sheetName val="슬래브수량"/>
      <sheetName val="일위대가(1)"/>
      <sheetName val="출력X"/>
      <sheetName val="nys"/>
      <sheetName val="유림골조"/>
      <sheetName val="플랜트 설치"/>
      <sheetName val="용역단가"/>
      <sheetName val="효성CB 1P기초"/>
      <sheetName val="조견표"/>
      <sheetName val="전차선로 물량표"/>
      <sheetName val="부표총괄"/>
      <sheetName val="내역서적용수량"/>
      <sheetName val="갑지(추정)"/>
      <sheetName val="보차도경계석"/>
      <sheetName val="구조물공집계"/>
      <sheetName val="상행-교대(A1-A2)"/>
      <sheetName val="1.설계기준"/>
      <sheetName val="(당평)자재"/>
      <sheetName val="당초명세(평)"/>
      <sheetName val="하도급 검토"/>
      <sheetName val="3.하중계산"/>
      <sheetName val="수량집계표"/>
      <sheetName val="탄성1"/>
      <sheetName val="보도포장연장조서-표준차도부"/>
      <sheetName val="표준차도부연장조서-ASP"/>
      <sheetName val=" 상부공통집계(총괄)"/>
      <sheetName val="단가조정표"/>
      <sheetName val="순공사비"/>
      <sheetName val="집수A"/>
      <sheetName val="공사분석"/>
      <sheetName val="낙찰표"/>
      <sheetName val="단 box"/>
      <sheetName val="코드"/>
      <sheetName val="단가(1)"/>
      <sheetName val="단"/>
      <sheetName val="원유_BANK"/>
      <sheetName val="sst,stl창호"/>
      <sheetName val="역T형"/>
      <sheetName val="ETC"/>
      <sheetName val="A4"/>
      <sheetName val="기안"/>
      <sheetName val="2-1. 경관조명 내역총괄표"/>
      <sheetName val="단가조건(02년)"/>
      <sheetName val="폐기물"/>
      <sheetName val="몰탈재료산출"/>
      <sheetName val="노단"/>
      <sheetName val="단산"/>
      <sheetName val="명세"/>
      <sheetName val="일대"/>
      <sheetName val="업무처리전"/>
      <sheetName val="철근단면적"/>
      <sheetName val="조명일위"/>
      <sheetName val="맨홀수량산출(A-LINE)"/>
      <sheetName val="공사내역서(을)실행"/>
      <sheetName val="토공정보"/>
      <sheetName val="관로토공"/>
      <sheetName val="수량산출서-2"/>
      <sheetName val="포장공수량집계표"/>
      <sheetName val="공통비(전체)"/>
      <sheetName val="중강당 내역"/>
      <sheetName val="견적대비"/>
      <sheetName val="총 원가계산"/>
      <sheetName val="2_단면가정"/>
      <sheetName val="2공구산출내역"/>
      <sheetName val="고창방향"/>
      <sheetName val="45,46"/>
      <sheetName val="부대tu"/>
      <sheetName val="List"/>
      <sheetName val="경영상태"/>
      <sheetName val="1차"/>
      <sheetName val="Sheet1_(2)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연속벽현황"/>
      <sheetName val="결과조달"/>
      <sheetName val="APT"/>
      <sheetName val="원하도급내역서(당초)"/>
      <sheetName val="기계"/>
      <sheetName val="협력업체"/>
      <sheetName val="J형측구단위수량"/>
      <sheetName val="사유서제출현황-2"/>
      <sheetName val="시화점실행"/>
      <sheetName val="해외(원화)"/>
      <sheetName val="HRSG SMALL07220"/>
      <sheetName val="구성비"/>
      <sheetName val="세금자료"/>
      <sheetName val="Y-WORK"/>
      <sheetName val="BJJIN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03전반노무비"/>
      <sheetName val="설-원가"/>
      <sheetName val="일위집계표"/>
      <sheetName val="계산서(곡선부)"/>
      <sheetName val="포장재료집계표"/>
      <sheetName val="토공"/>
      <sheetName val="일위대가-1"/>
      <sheetName val="05-원가계산"/>
      <sheetName val="인건비"/>
      <sheetName val="공정data"/>
      <sheetName val="기존포장깨기"/>
      <sheetName val="석축헐기"/>
      <sheetName val="계측제어설비"/>
      <sheetName val="CAT_5"/>
      <sheetName val="인부노임"/>
      <sheetName val="특별교실"/>
      <sheetName val="노면및방향"/>
      <sheetName val="포장공수량집계"/>
      <sheetName val="P4-C"/>
      <sheetName val="지장물 철거 물량 산출서"/>
      <sheetName val="민감도"/>
      <sheetName val="산출내역(K2)"/>
      <sheetName val="일위_파일"/>
      <sheetName val="도로경계단위"/>
      <sheetName val="예산명세서"/>
      <sheetName val="관경"/>
      <sheetName val="전기혼잡제경비(45)"/>
      <sheetName val="5수지"/>
      <sheetName val="수질정화시설"/>
      <sheetName val="단면치수"/>
      <sheetName val="sub"/>
      <sheetName val="돌담교 상부수량"/>
      <sheetName val="쇠(1)"/>
      <sheetName val="가격(3)"/>
      <sheetName val="ⴭⴭⴭⴭⴭ"/>
      <sheetName val="안전시설"/>
      <sheetName val="I一般比"/>
      <sheetName val="금호"/>
      <sheetName val="구조물철거타공정이월"/>
      <sheetName val="수량명세서"/>
      <sheetName val="가계부"/>
      <sheetName val="제품목록"/>
      <sheetName val="매입매출관리"/>
      <sheetName val="Sheet22"/>
      <sheetName val="-치수표(곡선부)"/>
      <sheetName val="공통가설"/>
      <sheetName val="이음개소"/>
      <sheetName val="2"/>
      <sheetName val="3"/>
      <sheetName val="4"/>
      <sheetName val="6"/>
      <sheetName val="횡배수관집현황(2공구)"/>
      <sheetName val="단가목록"/>
      <sheetName val="전체내역서"/>
      <sheetName val="배수공수집"/>
      <sheetName val="08-공사비총괄표"/>
      <sheetName val="01-적용기준"/>
      <sheetName val="setup"/>
      <sheetName val="단위수량"/>
      <sheetName val="ELECTRIC"/>
      <sheetName val="말뚝기초(안정검토)-외측"/>
      <sheetName val="J直材4"/>
      <sheetName val="기자재비"/>
      <sheetName val="가도공"/>
      <sheetName val="달서천-대비"/>
      <sheetName val="현장관리비"/>
      <sheetName val="소방"/>
      <sheetName val="단위중량"/>
      <sheetName val="7-2"/>
      <sheetName val="중기손료집계(1209)"/>
      <sheetName val="투찰추정"/>
      <sheetName val="토목"/>
      <sheetName val="99총공사내역서"/>
      <sheetName val="교대(A1-A2)"/>
      <sheetName val="화해(함평)"/>
      <sheetName val="화해(장성)"/>
      <sheetName val="중기손료"/>
      <sheetName val="예산"/>
      <sheetName val="단가비교표_공통1"/>
      <sheetName val="약품공급2"/>
      <sheetName val="접지수량"/>
      <sheetName val="자재테이블"/>
      <sheetName val="원가계산서"/>
      <sheetName val="여과지동"/>
      <sheetName val="울산자동제어"/>
      <sheetName val="단가산출서"/>
      <sheetName val="A4288"/>
      <sheetName val="지급(1)"/>
      <sheetName val="집행안"/>
      <sheetName val="기계경비및산출근거서"/>
      <sheetName val="신축(단위)"/>
      <sheetName val="배수관토공산출"/>
      <sheetName val="도급"/>
      <sheetName val="기본"/>
      <sheetName val="견적대비표"/>
      <sheetName val="골막이(야매)"/>
      <sheetName val="아파트 내역"/>
      <sheetName val="물가시세표"/>
      <sheetName val="노임 및 중기단가"/>
      <sheetName val="투입비"/>
      <sheetName val="집수정"/>
      <sheetName val="97년 추정"/>
      <sheetName val="가로등설치"/>
      <sheetName val="제잡비"/>
      <sheetName val="설계기준"/>
      <sheetName val="내역1"/>
      <sheetName val="99노임기준"/>
      <sheetName val="단가대비표"/>
      <sheetName val="90.03실행 "/>
      <sheetName val="1차기성"/>
      <sheetName val="법면단"/>
      <sheetName val="앵커설치(590)"/>
      <sheetName val="1.1설계기준"/>
      <sheetName val="inputdata"/>
      <sheetName val="DATA입력"/>
      <sheetName val="일위목록"/>
      <sheetName val="pier(각형)"/>
      <sheetName val="흙막이 개산견적"/>
      <sheetName val="옥룡잡비"/>
      <sheetName val="철거산출근거"/>
      <sheetName val="수토공단위당"/>
      <sheetName val="적용(기계)"/>
      <sheetName val="6차2회변경내역서"/>
      <sheetName val="화전내"/>
      <sheetName val="투입비분석표"/>
      <sheetName val="대총괄"/>
      <sheetName val="1공구내역서(1)"/>
      <sheetName val="기초자료"/>
      <sheetName val="단가산출서 (2)"/>
      <sheetName val="건축명"/>
      <sheetName val="기계명"/>
      <sheetName val="전기명"/>
      <sheetName val="코스모공장 (어음)"/>
      <sheetName val="설비내역서"/>
      <sheetName val="전기내역서"/>
      <sheetName val="형질변경"/>
      <sheetName val="기기리스트"/>
      <sheetName val="사본 _ b_balju"/>
      <sheetName val="TOSHIBA-Structure"/>
      <sheetName val="포집"/>
      <sheetName val="4차원가계산서"/>
      <sheetName val="원가계산서 "/>
      <sheetName val="자재비"/>
      <sheetName val="FAB별"/>
      <sheetName val="공사비_NDE"/>
      <sheetName val="설계내역2"/>
      <sheetName val="공종단가"/>
      <sheetName val="증감대비"/>
      <sheetName val="공통자료"/>
      <sheetName val="개별직종노임단가(2005.1)"/>
      <sheetName val="쌍송교"/>
      <sheetName val="연부97-1"/>
      <sheetName val="난방방식분류"/>
      <sheetName val="공사정보입력"/>
      <sheetName val="개산공사비"/>
      <sheetName val="약전설비"/>
      <sheetName val="원가계산"/>
      <sheetName val="별표 "/>
      <sheetName val="미드수량"/>
      <sheetName val="영동(D)"/>
      <sheetName val="암거단위-1련"/>
      <sheetName val="인건비 "/>
      <sheetName val="소방사항"/>
      <sheetName val="본문"/>
      <sheetName val="중단원본"/>
      <sheetName val="업체별담당"/>
      <sheetName val="음료실행"/>
      <sheetName val="교통대책내역"/>
      <sheetName val="시중노임단가"/>
      <sheetName val="어음수표추가테스트"/>
      <sheetName val="15-1)VE제안서(유형2,4)"/>
      <sheetName val="설계명세"/>
      <sheetName val="은행"/>
      <sheetName val="1-1평균터파기고(1)"/>
      <sheetName val="01"/>
      <sheetName val="비품"/>
      <sheetName val="자재표"/>
      <sheetName val="변화치수"/>
      <sheetName val="단가조사서"/>
      <sheetName val="새공통(96임금인상기준)"/>
      <sheetName val="경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내역서 "/>
      <sheetName val="견적990322"/>
      <sheetName val="대비표"/>
      <sheetName val="내역서_"/>
      <sheetName val="1_설계조건"/>
      <sheetName val="예상"/>
      <sheetName val="1,2,3,4,5단위수량"/>
      <sheetName val="전체"/>
      <sheetName val="CODE"/>
      <sheetName val="하도금액분계"/>
      <sheetName val="보온자재단가표"/>
      <sheetName val="자료"/>
      <sheetName val="대전21토목내역서"/>
      <sheetName val="Front"/>
      <sheetName val="hvac(제어동)"/>
      <sheetName val="hvac내역서(제어동)"/>
      <sheetName val="일위대가(계측기설치)"/>
      <sheetName val="합계금액"/>
      <sheetName val="방음벽기초(H=4m)"/>
      <sheetName val="업체별기성내역"/>
      <sheetName val="WVAL"/>
      <sheetName val="수량-가로등"/>
      <sheetName val="1단계"/>
      <sheetName val="내역서 제출"/>
      <sheetName val="테이블"/>
      <sheetName val="건축"/>
      <sheetName val="CON'C"/>
      <sheetName val="SAP_INPUT"/>
      <sheetName val="골재산출"/>
      <sheetName val="공동구수량"/>
      <sheetName val="분석"/>
      <sheetName val="일위대가목차"/>
      <sheetName val="인명부"/>
      <sheetName val="당초"/>
      <sheetName val="PIPING"/>
      <sheetName val="#3_일위대가목록"/>
      <sheetName val="#2_일위대가목록"/>
      <sheetName val="설명서 "/>
      <sheetName val="품종별월계"/>
      <sheetName val="전신환매도율"/>
      <sheetName val="자재 집계표"/>
      <sheetName val="단가산출2"/>
      <sheetName val="종단계산"/>
      <sheetName val="본체"/>
      <sheetName val="배수관산출"/>
      <sheetName val="8.석축단위(H=1.5M)"/>
      <sheetName val="細目"/>
      <sheetName val="심사물량"/>
      <sheetName val="공종집계"/>
      <sheetName val="하도급계획"/>
      <sheetName val="토공(본관-토사)"/>
      <sheetName val="토공(분기관-토사)"/>
      <sheetName val="토공(분기관-암)"/>
      <sheetName val="토공(본관-암)"/>
      <sheetName val="분전함신설"/>
      <sheetName val="접지1종"/>
      <sheetName val="2.대외공문"/>
      <sheetName val="spiral"/>
      <sheetName val="배지거총재료집계표"/>
      <sheetName val="cal"/>
      <sheetName val="공사비예산서(토목분)"/>
      <sheetName val="수량산출서"/>
      <sheetName val="3.하중산정4.지지력"/>
      <sheetName val="예정공정표"/>
      <sheetName val="깨기"/>
      <sheetName val="(2)자금(신용)"/>
      <sheetName val="FOOTING단면력"/>
      <sheetName val="공통가설(기준안)"/>
      <sheetName val="지장물헐기조서"/>
      <sheetName val="입출재고현황 (2)"/>
      <sheetName val="A 견적"/>
      <sheetName val="실행"/>
      <sheetName val="실행(ALT1)"/>
      <sheetName val="보안등"/>
      <sheetName val="일위대가 "/>
      <sheetName val="골조시행"/>
      <sheetName val="공사설계"/>
      <sheetName val="단가조사표"/>
      <sheetName val="설계내역서(기계)"/>
      <sheetName val="금전출납"/>
      <sheetName val="직영명부"/>
      <sheetName val="제경비최종"/>
      <sheetName val="관일"/>
      <sheetName val="직재"/>
      <sheetName val="재집"/>
      <sheetName val="적용토목"/>
      <sheetName val="포장면적산출"/>
      <sheetName val="포장수량집계"/>
      <sheetName val="gyun"/>
      <sheetName val="1.3.1절점좌표"/>
      <sheetName val="토공사B동추가"/>
      <sheetName val="1.RAMP-A"/>
      <sheetName val="BOJUNGGM"/>
      <sheetName val="국공유지및사유지"/>
      <sheetName val="기초계산(Pmax)"/>
      <sheetName val="수량간지코드"/>
      <sheetName val="수량목차코드"/>
      <sheetName val="1_CB"/>
      <sheetName val="옹벽공_수량집계표"/>
      <sheetName val="A-8_PD(도로중앙)"/>
      <sheetName val="Flaer_Area"/>
      <sheetName val="내역서1999_8최종"/>
      <sheetName val="1_설계기준"/>
      <sheetName val="단가_및_재료비"/>
      <sheetName val="건축내역서_(경제상무실)"/>
      <sheetName val="설내역서_"/>
      <sheetName val="S.중기사용료"/>
      <sheetName val="목록"/>
      <sheetName val="PAINT"/>
      <sheetName val="방화도료"/>
      <sheetName val="구조물공"/>
      <sheetName val="부대공"/>
      <sheetName val="준공조서"/>
      <sheetName val="공사준공계"/>
      <sheetName val="준공검사보고서"/>
      <sheetName val="일위산출"/>
      <sheetName val="중기조종사 단위단가"/>
      <sheetName val="4 공통갑지"/>
      <sheetName val="이름"/>
      <sheetName val="급여표"/>
      <sheetName val="직원투입계획"/>
      <sheetName val="견적보고"/>
      <sheetName val="36+45-113-18+19+20I"/>
      <sheetName val="금속및금속창호"/>
      <sheetName val="형식 - 1-2-3"/>
      <sheetName val="A-4"/>
      <sheetName val="가시설수량"/>
      <sheetName val="대포2교접속"/>
      <sheetName val="천방교접속"/>
      <sheetName val="지장물C"/>
      <sheetName val="유효폭의 계산"/>
      <sheetName val="단가조사"/>
      <sheetName val="준공정산"/>
      <sheetName val="203"/>
      <sheetName val="골조"/>
      <sheetName val="2.관대집계표"/>
      <sheetName val="찍기"/>
      <sheetName val="입력장소"/>
      <sheetName val="지수980731이후"/>
      <sheetName val="일위(PN)"/>
      <sheetName val="ESC (공정표기준)"/>
      <sheetName val="인사자료총집계"/>
      <sheetName val="도체종-상수표"/>
      <sheetName val="공정추가"/>
      <sheetName val="목표세부명세"/>
      <sheetName val="유림총괄"/>
      <sheetName val="단가표"/>
      <sheetName val="수리결과"/>
      <sheetName val="2.건축"/>
      <sheetName val="견적단가"/>
      <sheetName val="표준내역"/>
      <sheetName val="차수공개요"/>
      <sheetName val="배수내역"/>
      <sheetName val="값"/>
      <sheetName val="용소리교"/>
      <sheetName val="정부노임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구체"/>
      <sheetName val="좌측날개벽"/>
      <sheetName val="우측날개벽"/>
      <sheetName val="집계"/>
      <sheetName val="공통갑지"/>
      <sheetName val="기성청구조서"/>
      <sheetName val="10동"/>
      <sheetName val="중동공구"/>
      <sheetName val="전국현황"/>
      <sheetName val="터널조도"/>
      <sheetName val="수불계획서(전체)"/>
      <sheetName val="전통건설"/>
      <sheetName val="산출"/>
      <sheetName val="계약내역서"/>
      <sheetName val="CABLE"/>
      <sheetName val="포장공총괄수량집계표"/>
      <sheetName val="적요"/>
      <sheetName val="작성"/>
      <sheetName val="역T형옹벽(3.0)"/>
      <sheetName val="9509"/>
      <sheetName val="주요재료비(원본)"/>
      <sheetName val="2000.05"/>
      <sheetName val="PILE"/>
      <sheetName val="변경당시노임단가표"/>
      <sheetName val="작업 반복"/>
      <sheetName val="마산방향철근집계"/>
      <sheetName val="판매시설"/>
      <sheetName val="물량표S"/>
      <sheetName val="SUMMARY"/>
      <sheetName val="물량표(신)"/>
      <sheetName val="총집계"/>
      <sheetName val="관리,공감"/>
      <sheetName val="금융비용"/>
      <sheetName val="식생블럭단위수량"/>
      <sheetName val="송라터널총괄"/>
      <sheetName val="ITEM"/>
      <sheetName val="Macro(전선)"/>
      <sheetName val="sw1"/>
      <sheetName val="W3단면"/>
      <sheetName val="연령현황"/>
      <sheetName val="설직재-1"/>
      <sheetName val="안산기계장치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COMPARISON TABLE"/>
      <sheetName val="crude.SLAB RE-bar"/>
      <sheetName val="CRUDE RE-bar"/>
      <sheetName val="부대공Ⅱ"/>
      <sheetName val="설계변경원가계산총괄표"/>
      <sheetName val="식재일위대가"/>
      <sheetName val="주경기-오배수"/>
      <sheetName val="단가산출서1"/>
      <sheetName val="식재총괄"/>
      <sheetName val="좌측"/>
      <sheetName val="수량BOQ"/>
      <sheetName val="관경별우수관집계"/>
      <sheetName val="법면"/>
      <sheetName val="중기일위대가"/>
      <sheetName val="배수공1"/>
      <sheetName val="일반부표"/>
      <sheetName val="전기일위대가"/>
      <sheetName val="토목품셈"/>
      <sheetName val="CPM챠트"/>
      <sheetName val="H-pile(298x299)"/>
      <sheetName val="H-pile(250x250)"/>
      <sheetName val="내역및총괄"/>
      <sheetName val="토적계산서"/>
      <sheetName val="2.입력sheet"/>
      <sheetName val="M1"/>
      <sheetName val="SILICATE"/>
      <sheetName val="TB-내역서"/>
      <sheetName val="절취및터파기"/>
      <sheetName val="토공총괄집계"/>
      <sheetName val="세목전체"/>
      <sheetName val="20관리비율"/>
      <sheetName val="견적조건"/>
      <sheetName val="개략"/>
      <sheetName val="공사비산출내역"/>
      <sheetName val="정렬"/>
      <sheetName val="소방현물"/>
      <sheetName val="슬래브"/>
      <sheetName val="직공비"/>
      <sheetName val="(3.품질관리 시험 총괄표)"/>
      <sheetName val="지급자재"/>
      <sheetName val="토량1-1"/>
      <sheetName val="조작대(1연)"/>
      <sheetName val="VE절감"/>
      <sheetName val="2.가정단면"/>
      <sheetName val="거래처등록"/>
      <sheetName val="물가자료"/>
      <sheetName val="지주목시비량산출서"/>
      <sheetName val="일반공사"/>
      <sheetName val="손익분석"/>
      <sheetName val="일위대가(건축)"/>
      <sheetName val="Pier 3"/>
      <sheetName val="수량산출서 갑지"/>
      <sheetName val="DIAPHRAGM"/>
      <sheetName val="상시"/>
      <sheetName val="현장일반사항"/>
      <sheetName val="원형측구(B-type)"/>
      <sheetName val="토공총괄표"/>
      <sheetName val="1TL종점(1)"/>
      <sheetName val="도로경계블럭연장조서"/>
      <sheetName val="기계내역"/>
      <sheetName val="전력"/>
      <sheetName val="산근(PE,300)"/>
      <sheetName val="특2호부관하천산근"/>
      <sheetName val="특2호하천산근"/>
      <sheetName val="종배수관(신)"/>
      <sheetName val="적용단위길이"/>
      <sheetName val="종배수관면벽신"/>
      <sheetName val="1062-X방향 "/>
      <sheetName val="단가(반정1교-원주)"/>
      <sheetName val="Sheet10"/>
      <sheetName val="통영LNG입찰현황"/>
      <sheetName val="전력구구조물산근"/>
      <sheetName val="COL"/>
      <sheetName val="간지9)"/>
      <sheetName val="별총"/>
      <sheetName val="BOX전기내역"/>
      <sheetName val="소운반"/>
      <sheetName val="표  지"/>
      <sheetName val="BOX(1.5X1.5)"/>
      <sheetName val="U-TYPE(1)"/>
      <sheetName val="1.2.1 마루높이결정"/>
      <sheetName val="BOILING검토"/>
      <sheetName val="입찰보고"/>
      <sheetName val="차선도색현황"/>
      <sheetName val="우수관"/>
      <sheetName val="기계시공"/>
      <sheetName val="2000용수잠관-수량집계"/>
      <sheetName val="&lt;목록&gt;"/>
      <sheetName val="기계경비일람"/>
      <sheetName val="BID9697"/>
      <sheetName val="토목내역"/>
      <sheetName val="시행후면적"/>
      <sheetName val="시가지우회도로공내역서"/>
      <sheetName val="o현장경비"/>
      <sheetName val="공사내역"/>
      <sheetName val="※참고자료※"/>
      <sheetName val="UEC영화관본공사내역"/>
      <sheetName val="대운산출"/>
      <sheetName val="세부내역"/>
      <sheetName val="SLIDES"/>
      <sheetName val="노무비계"/>
      <sheetName val="sheeet2"/>
      <sheetName val="단면 _2_"/>
      <sheetName val="Dike for 49T03 &amp; 49T04"/>
      <sheetName val="Dike for 49T02, 05~07, 19 (1)"/>
      <sheetName val=" 냉각수펌프"/>
      <sheetName val="Sheet15"/>
      <sheetName val="상수도공-간지"/>
      <sheetName val="옹벽"/>
      <sheetName val="주식"/>
      <sheetName val="집계표(육상)"/>
      <sheetName val="조건표"/>
      <sheetName val="지급자재조서"/>
      <sheetName val="참조M"/>
      <sheetName val="하중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지구단위계획"/>
      <sheetName val="type-F"/>
      <sheetName val="수량산출근거"/>
      <sheetName val="XL4Poppy"/>
      <sheetName val="소업1교"/>
      <sheetName val="변경후-SHEET"/>
      <sheetName val="CON포장수량"/>
      <sheetName val="CONUNIT"/>
      <sheetName val="웅진교-S2"/>
      <sheetName val="방음벽기초"/>
      <sheetName val="품셈총괄표"/>
      <sheetName val="PD-5(직선)"/>
      <sheetName val="ACUNIT"/>
      <sheetName val="현황산출서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상승요인분석"/>
      <sheetName val="식재일위"/>
      <sheetName val="woo(mac)"/>
      <sheetName val="계단"/>
      <sheetName val="터널구조물산근"/>
      <sheetName val="예산작성기준(전기)"/>
      <sheetName val="수정내역서"/>
      <sheetName val="자재목록"/>
      <sheetName val="TEL"/>
      <sheetName val="품의"/>
      <sheetName val="2011.(4)"/>
      <sheetName val="맨홀평균높이"/>
      <sheetName val="2002년12월"/>
      <sheetName val="MOTOR"/>
      <sheetName val="WEON"/>
      <sheetName val="바닥판(1)"/>
      <sheetName val="통합"/>
      <sheetName val="설계기준 및 하중계산"/>
      <sheetName val="단가일람"/>
      <sheetName val="단위량당중기"/>
      <sheetName val="11.자재단가"/>
      <sheetName val="PAD TR보호대기초"/>
      <sheetName val="가로등기초"/>
      <sheetName val="설정"/>
      <sheetName val="공종별수량집계"/>
      <sheetName val="기초공"/>
      <sheetName val="맨홀수량산출"/>
      <sheetName val="P3"/>
      <sheetName val="각사별공사비분개 "/>
      <sheetName val="기둥"/>
      <sheetName val="저판(버림100)"/>
      <sheetName val="계화배수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ASP"/>
      <sheetName val="DESCRIPTION"/>
      <sheetName val="내역(전체)"/>
      <sheetName val="inter"/>
      <sheetName val="Sheet6"/>
      <sheetName val="북방3터널"/>
      <sheetName val="예산내역서"/>
      <sheetName val="M_DB"/>
      <sheetName val="TYPE"/>
      <sheetName val="costing_FE"/>
      <sheetName val="BOX-1515"/>
      <sheetName val="BOX-1510"/>
      <sheetName val="3CHBDC"/>
      <sheetName val="사급자재"/>
      <sheetName val="간접비내역-1"/>
      <sheetName val="석축"/>
      <sheetName val="인천제철"/>
      <sheetName val="재료"/>
      <sheetName val="예산대비"/>
      <sheetName val="0226"/>
      <sheetName val="역T형(H=6.0) (2)"/>
      <sheetName val="중기집계"/>
      <sheetName val="대정2공구"/>
      <sheetName val="포장직선구간"/>
      <sheetName val="1호맨홀토공"/>
      <sheetName val="00000"/>
      <sheetName val="전계가"/>
      <sheetName val="공통부대비"/>
      <sheetName val="결재갑지"/>
      <sheetName val="소비자가"/>
      <sheetName val="POL6차-PIPING"/>
      <sheetName val="b_balju_cho"/>
      <sheetName val="토목명"/>
      <sheetName val="노무비단가"/>
      <sheetName val="2.토목공사"/>
      <sheetName val="제원및배치"/>
      <sheetName val="돌담교_상부수량"/>
      <sheetName val="CON기초"/>
      <sheetName val="건물철거"/>
      <sheetName val="기타배수구조물깨기-단위수량"/>
      <sheetName val="내역을"/>
      <sheetName val="신규보류입력"/>
      <sheetName val="AS포장복구 "/>
      <sheetName val="운임료"/>
      <sheetName val="Macro2"/>
      <sheetName val="년도별노임표"/>
      <sheetName val="중기목록표"/>
      <sheetName val="FILE1"/>
      <sheetName val="안전장치"/>
      <sheetName val="노임,재료비"/>
      <sheetName val="초"/>
      <sheetName val="토공개요C"/>
      <sheetName val="정공공사"/>
      <sheetName val="대전가오_견출_집계표"/>
      <sheetName val="도로"/>
      <sheetName val="수로BOX"/>
      <sheetName val="적용기준"/>
      <sheetName val="수량"/>
      <sheetName val="작업입력"/>
      <sheetName val="2003상반기노임기준"/>
      <sheetName val="연동내역"/>
      <sheetName val="건설성적"/>
      <sheetName val="건축일위"/>
      <sheetName val="그라우팅일위"/>
      <sheetName val="문산방향-교대(A2)"/>
      <sheetName val="토공개요"/>
      <sheetName val="토공(1)"/>
      <sheetName val="투찰"/>
      <sheetName val="L_RPTB02_01"/>
      <sheetName val="A2"/>
      <sheetName val="청주(철골발주의뢰서)"/>
      <sheetName val="설계변경총괄표(계산식)"/>
      <sheetName val="기본데이타입력"/>
      <sheetName val="보도교산출근거"/>
      <sheetName val="원가&amp;하도급원가"/>
      <sheetName val="HVAC"/>
      <sheetName val="대공종"/>
      <sheetName val="가감수량"/>
      <sheetName val="개별직종노임단가(2003.9)"/>
      <sheetName val="격점수량"/>
      <sheetName val="3련 BOX"/>
      <sheetName val="II손익관리"/>
      <sheetName val="목포방향"/>
      <sheetName val="노무자도장2"/>
      <sheetName val="내역- CCTV"/>
      <sheetName val="개거산출내역"/>
      <sheetName val="D"/>
      <sheetName val="재료비"/>
      <sheetName val="부속동"/>
      <sheetName val="터널굴착단산"/>
      <sheetName val="EQUIP LIST"/>
      <sheetName val="실행내역(10.13)"/>
      <sheetName val="1구간FRP수량산출"/>
      <sheetName val="중기단가LIST"/>
      <sheetName val="산출기준"/>
      <sheetName val="개별직종노임"/>
      <sheetName val="엔지니어링노임"/>
      <sheetName val="기본단가표"/>
      <sheetName val="기존건물 깨기원단위"/>
      <sheetName val="시장성초안camera"/>
      <sheetName val="장비종합부표"/>
      <sheetName val="집계표_식재"/>
      <sheetName val="부표"/>
      <sheetName val="COVER"/>
      <sheetName val="철근량 산정"/>
      <sheetName val="구분표"/>
      <sheetName val="건축계약내역"/>
      <sheetName val="공종별자재"/>
      <sheetName val="방수"/>
      <sheetName val="포장자재집계표"/>
      <sheetName val="물가단가"/>
      <sheetName val="제표일위대가"/>
      <sheetName val="208-238"/>
      <sheetName val="노.표-조"/>
      <sheetName val="단관데이터"/>
      <sheetName val="이형관데이터"/>
      <sheetName val="철거현황"/>
      <sheetName val="설비공사(4)"/>
      <sheetName val="준비공"/>
      <sheetName val="목교수량산출"/>
      <sheetName val="양식3"/>
      <sheetName val="설계설명서"/>
      <sheetName val="위생"/>
      <sheetName val="슬래브 -연속(3경간)"/>
      <sheetName val="식재가격"/>
      <sheetName val="신천3호용수로"/>
      <sheetName val="CC16-내역서"/>
      <sheetName val="4.2유효폭의 계산"/>
      <sheetName val="이토변실"/>
      <sheetName val="Macro(차단기)"/>
      <sheetName val="JUCKEYK"/>
      <sheetName val="가설공사비"/>
      <sheetName val="도로구조공사비"/>
      <sheetName val="도로토공공사비"/>
      <sheetName val="여수토공사비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토공분배표"/>
      <sheetName val="종배수단위_CON기초"/>
      <sheetName val="산출3-동력"/>
      <sheetName val="산출4-전등"/>
      <sheetName val="산출2-전력"/>
      <sheetName val="산출9-TRAY"/>
      <sheetName val="DATE2001"/>
      <sheetName val="밸브설치"/>
      <sheetName val="참여현황 (직원)"/>
      <sheetName val="종형증설공"/>
      <sheetName val="시노501"/>
      <sheetName val="5.장비(안)"/>
      <sheetName val="길어깨단위"/>
      <sheetName val="계정"/>
      <sheetName val="토목내역서(변경1)"/>
      <sheetName val="1. 총괄 집계표"/>
      <sheetName val="CONCRETE"/>
      <sheetName val="서울대규장각(가시설흙막이)"/>
      <sheetName val="99노임단_x0007_"/>
      <sheetName val="99노임단쌇"/>
      <sheetName val="3BL공동구_수량2"/>
      <sheetName val="준검_내역서1"/>
      <sheetName val="3_공통공사대비1"/>
      <sheetName val="방배동내역_(총괄)1"/>
      <sheetName val="9_정착구_보강1"/>
      <sheetName val="단가_(2)1"/>
      <sheetName val="6PILE__(돌출)1"/>
      <sheetName val="환경기계공정표_(3)1"/>
      <sheetName val="전선_및_전선관1"/>
      <sheetName val="1차_내역서1"/>
      <sheetName val="DATA_입력란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7_PILE__(돌출)1"/>
      <sheetName val="8_PILE__(돌출)1"/>
      <sheetName val="사__업__비__수__지__예__산__서1"/>
      <sheetName val="토공(우물통,기타)_"/>
      <sheetName val="11_1_단면hwp"/>
      <sheetName val="노임단가_(2)"/>
      <sheetName val="Sheet1_(2)1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단면_(2)"/>
      <sheetName val="1_설계조건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표지_(2)"/>
      <sheetName val="단가_및_재료비1"/>
      <sheetName val="Ⅴ-2_공종별내역"/>
      <sheetName val="4_내진설계"/>
      <sheetName val="_ｹ-ﾌﾞﾙ"/>
      <sheetName val="플랜트_설치"/>
      <sheetName val="지구_리스트"/>
      <sheetName val="1000_DB구축_부표"/>
      <sheetName val="효성CB_1P기초"/>
      <sheetName val="전차선로_물량표"/>
      <sheetName val="1_CB1"/>
      <sheetName val="1_설계기준1"/>
      <sheetName val="Flaer_Area1"/>
      <sheetName val="1_우편집중내역서"/>
      <sheetName val="하도급_검토"/>
      <sheetName val="지장물_철거_물량_산출서"/>
      <sheetName val="4_2_1_마루높이_검토"/>
      <sheetName val="3_하중계산"/>
      <sheetName val="_상부공통집계(총괄)"/>
      <sheetName val="단_box"/>
      <sheetName val="중강당_내역"/>
      <sheetName val="2-1__경관조명_내역총괄표"/>
      <sheetName val="총_원가계산"/>
      <sheetName val="돌담교_상부수량1"/>
      <sheetName val="HRSG_SMALL07220"/>
      <sheetName val="아파트_내역"/>
      <sheetName val="노임_및_중기단가"/>
      <sheetName val="내역서_1"/>
      <sheetName val="내역서_제출"/>
      <sheetName val="설명서_"/>
      <sheetName val="8_석축단위(H=1_5M)"/>
      <sheetName val="2_대외공문"/>
      <sheetName val="별표_"/>
      <sheetName val="인건비_"/>
      <sheetName val="신규_수주분(사용자_정의)"/>
      <sheetName val="plan&amp;section_of_foundation1"/>
      <sheetName val="pile_bearing_capa_&amp;_arrenge"/>
      <sheetName val="design_load1"/>
      <sheetName val="working_load_at_the_btm_ft_1"/>
      <sheetName val="stability_check1"/>
      <sheetName val="design_criteria1"/>
      <sheetName val="3_하중산정4_지지력"/>
      <sheetName val="COMPARISON_TABLE"/>
      <sheetName val="crude_SLAB_RE-bar"/>
      <sheetName val="CRUDE_RE-bar"/>
      <sheetName val="2_입력sheet"/>
      <sheetName val="(3_품질관리_시험_총괄표)"/>
      <sheetName val="2_가정단면"/>
      <sheetName val="Pier_3"/>
      <sheetName val="수량산출서_갑지"/>
      <sheetName val="1062-X방향_"/>
      <sheetName val="표__지"/>
      <sheetName val="BOX(1_5X1_5)"/>
      <sheetName val="1_2_1_마루높이결정"/>
      <sheetName val="단면__2_"/>
      <sheetName val="Dike_for_49T03_&amp;_49T04"/>
      <sheetName val="Dike_for_49T02,_05~07,_19_(1)"/>
      <sheetName val="_냉각수펌프"/>
      <sheetName val="ENE-CAL_1"/>
      <sheetName val="ITB_COST"/>
      <sheetName val="2011_(4)"/>
      <sheetName val="설계기준_및_하중계산"/>
      <sheetName val="11_자재단가"/>
      <sheetName val="PAD_TR보호대기초"/>
      <sheetName val="각사별공사비분개_"/>
      <sheetName val="역T형(H=6_0)_(2)"/>
      <sheetName val="2_토목공사"/>
      <sheetName val="AS포장복구_"/>
      <sheetName val="개별직종노임단가(2003_9)"/>
      <sheetName val="3련_BOX"/>
      <sheetName val="내역-_CCTV"/>
      <sheetName val="EQUIP_LIST"/>
      <sheetName val="실행내역(10_13)"/>
      <sheetName val="기존건물_깨기원단위"/>
      <sheetName val="철근량_산정"/>
      <sheetName val="노_표-조"/>
      <sheetName val="슬래브_-연속(3경간)"/>
      <sheetName val="4_2유효폭의_계산"/>
      <sheetName val="참여현황_(직원)"/>
      <sheetName val="물류최종8월7"/>
      <sheetName val="신푝지1"/>
      <sheetName val="Requirement(Work Crew)"/>
      <sheetName val="표지(예시)"/>
      <sheetName val="-배수구조물공토공"/>
      <sheetName val="계산서(직선부)"/>
      <sheetName val="횡배수관재료-"/>
      <sheetName val="콘크리트측구연장"/>
      <sheetName val="케이블트레이"/>
      <sheetName val="절대건들지마시오"/>
      <sheetName val="STEEL BOX 단면설계(SEC.8)"/>
      <sheetName val="식생블럭"/>
      <sheetName val="부경대총괄내역서"/>
      <sheetName val="DHEQSUPT"/>
      <sheetName val="본선 토공 분배표"/>
      <sheetName val="CABLE SIZE-1"/>
      <sheetName val="나.설계조건"/>
      <sheetName val="기계설비품셈"/>
      <sheetName val="공사품旼ã"/>
      <sheetName val="(참고)지급수수료"/>
      <sheetName val="한일양산"/>
      <sheetName val="스파이더산출근거"/>
      <sheetName val="위치"/>
      <sheetName val="견적가"/>
      <sheetName val="공정자료2"/>
      <sheetName val="아파트"/>
      <sheetName val="기초입력 DATA"/>
      <sheetName val="기시공토적"/>
      <sheetName val="전력간선(신설)"/>
      <sheetName val="설계서"/>
      <sheetName val="49"/>
      <sheetName val="HC-04"/>
      <sheetName val="개소별수량산출"/>
      <sheetName val="2_단면_x0000__x0000_"/>
      <sheetName val="상수구조화편집부표"/>
      <sheetName val="실행내역서 "/>
      <sheetName val="공조기휀"/>
      <sheetName val="1.취수장"/>
      <sheetName val="총괄-1"/>
      <sheetName val="입찰품의서"/>
      <sheetName val="모래기초"/>
      <sheetName val="2012노임단가"/>
      <sheetName val="점검총괄"/>
      <sheetName val="3.2주형지지보"/>
      <sheetName val="상수도내역서"/>
      <sheetName val="본댐설계"/>
      <sheetName val="SCHE"/>
      <sheetName val="공사내역서"/>
      <sheetName val="C.배수관공"/>
      <sheetName val="LOPCALC"/>
      <sheetName val="수주현황2월"/>
      <sheetName val="PIPE(UG)내역"/>
      <sheetName val="자동제어"/>
      <sheetName val="화산경계"/>
      <sheetName val="스톱로그내역"/>
      <sheetName val="잡비계산"/>
      <sheetName val="설계공통자료입력"/>
      <sheetName val="품셈표"/>
      <sheetName val="공사개별자료입력"/>
      <sheetName val="공사비예산서"/>
      <sheetName val="적용단가표"/>
      <sheetName val="총수량집계표"/>
      <sheetName val="품목납기"/>
      <sheetName val="신평리 권리자명부"/>
      <sheetName val="구분자"/>
      <sheetName val=" "/>
      <sheetName val="현장청취복명서"/>
      <sheetName val="전산output"/>
      <sheetName val="도면명"/>
      <sheetName val="상부"/>
      <sheetName val="설계총괄표"/>
      <sheetName val="콘크스"/>
      <sheetName val="취수탑"/>
      <sheetName val="협력업체기성(첨부)"/>
      <sheetName val="내역단위"/>
      <sheetName val="매출현황"/>
      <sheetName val="입력정보"/>
      <sheetName val="U형개거"/>
      <sheetName val="공종목록표"/>
      <sheetName val="포장절단"/>
      <sheetName val="평균터파기"/>
      <sheetName val="추정공사비_산출내역1.xlsx"/>
      <sheetName val="견적대비 견적서"/>
      <sheetName val="음봉방향"/>
      <sheetName val="건축집계"/>
      <sheetName val="BOQ"/>
      <sheetName val="1호-아(오)0.4"/>
      <sheetName val="Model"/>
      <sheetName val="CONSTRUCTION COMPONENT"/>
      <sheetName val="접속 SLAB,BRACKET 설계"/>
      <sheetName val="가정급수관"/>
      <sheetName val="EQ"/>
      <sheetName val="맨홀토공수량"/>
      <sheetName val="2000년하반기"/>
      <sheetName val="EP0618"/>
      <sheetName val="기초(중마오수)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화단 철거"/>
      <sheetName val="중기비"/>
      <sheetName val="CABLE SIZE-3"/>
      <sheetName val="수지예산"/>
      <sheetName val="예정(3)"/>
      <sheetName val="측구공"/>
      <sheetName val="입력값"/>
      <sheetName val="옥내아파트(전기)"/>
      <sheetName val="점수계산1-2"/>
      <sheetName val="Sheet16"/>
      <sheetName val="Sheet14"/>
      <sheetName val="부하"/>
      <sheetName val="Sheet13"/>
      <sheetName val="최적단면"/>
      <sheetName val="cable data1"/>
      <sheetName val="간접비계산"/>
      <sheetName val="wk prgs"/>
      <sheetName val="Berm"/>
      <sheetName val="2.2 S-Curve"/>
      <sheetName val="설계개요"/>
      <sheetName val="IMPEADENCE MAP 취수장"/>
      <sheetName val="AC포장수량"/>
      <sheetName val="기본DATA"/>
      <sheetName val="약품설비"/>
      <sheetName val="COPING-1"/>
      <sheetName val="역T형교대-2수량"/>
      <sheetName val="1-1"/>
      <sheetName val="일위대가_호표"/>
      <sheetName val="일위대가_호표 (계약)"/>
      <sheetName val="주beam"/>
      <sheetName val="2. 공원조도"/>
      <sheetName val="설직재_1"/>
      <sheetName val="업무"/>
      <sheetName val="견적1"/>
      <sheetName val="인부신상자료"/>
      <sheetName val="001"/>
      <sheetName val="2F 회의실견적(5_14 일대)"/>
      <sheetName val="총_구조물공"/>
      <sheetName val="(X)품셈집계"/>
      <sheetName val="대3류 "/>
      <sheetName val="부대시설"/>
      <sheetName val="설치조서"/>
      <sheetName val="배수공집계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제경비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견적갑지"/>
      <sheetName val="물량내역"/>
      <sheetName val="소요자재명세서"/>
      <sheetName val="상하차비용(기계상차)"/>
      <sheetName val="수간보호"/>
      <sheetName val="운반비"/>
      <sheetName val="단면A-A(TR)"/>
      <sheetName val="설계예산서(2_소천우회토목)"/>
      <sheetName val="계획집계"/>
      <sheetName val="사본___b_balju"/>
      <sheetName val="개별직종노임단가(2005_1)"/>
      <sheetName val="토공유동표"/>
      <sheetName val="SANTOGO"/>
      <sheetName val="100만평"/>
      <sheetName val="돈암사업"/>
      <sheetName val="현황판"/>
      <sheetName val="Quantity"/>
      <sheetName val="노임산출서"/>
      <sheetName val="單價表단가표"/>
      <sheetName val="FAB消防报警"/>
      <sheetName val="工程量计算书"/>
      <sheetName val="FAB计算式"/>
      <sheetName val="코드명"/>
      <sheetName val="구조물단위표"/>
      <sheetName val="관포설품"/>
      <sheetName val="동원단위"/>
      <sheetName val="인수공규격"/>
      <sheetName val="구조물절단규격"/>
      <sheetName val="거리별운반단가"/>
      <sheetName val="당진1,2호기전선관설치및접지4차공사내역서-을지"/>
      <sheetName val="90.0_x0000_"/>
      <sheetName val="(당氐⿾_x0000__x0000_"/>
      <sheetName val="(당_x0000__x0000__x0005__x0000_"/>
      <sheetName val="인건-측정"/>
      <sheetName val="직접시공계획서"/>
      <sheetName val="공사기본자료"/>
      <sheetName val="0"/>
      <sheetName val="상촌2교-일반수량집계"/>
      <sheetName val="개비온집계"/>
      <sheetName val="개비온 단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/>
      <sheetData sheetId="1748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단가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  <sheetName val="토공(우물통,기타) "/>
      <sheetName val="9902"/>
      <sheetName val="계수시트"/>
      <sheetName val="#REF"/>
      <sheetName val="BOM"/>
      <sheetName val="CONCRETE"/>
      <sheetName val="내역서"/>
      <sheetName val="청천내"/>
      <sheetName val="실행대비"/>
      <sheetName val="공사개요"/>
      <sheetName val="지질조사"/>
      <sheetName val="현장경비"/>
      <sheetName val="2000년1차"/>
      <sheetName val="설계서(토목)"/>
      <sheetName val="하도급총ꔄ표 (2)"/>
      <sheetName val="대비"/>
      <sheetName val="배수내역"/>
      <sheetName val="도급내역"/>
      <sheetName val="재노경"/>
      <sheetName val="G.R300경비"/>
      <sheetName val="AS포장복구 "/>
      <sheetName val="기계경비(시간당)"/>
      <sheetName val="램머"/>
      <sheetName val="신표지1"/>
      <sheetName val="인건비 "/>
      <sheetName val="입찰"/>
      <sheetName val="현경"/>
      <sheetName val="평가데이터"/>
      <sheetName val="SG"/>
      <sheetName val="건축"/>
      <sheetName val="PRESS공사(을)"/>
      <sheetName val="TOTAL_BOQ"/>
      <sheetName val="Y-WORK"/>
      <sheetName val="현장관리비"/>
      <sheetName val="투입(관수_건축)"/>
      <sheetName val="작성지침서2)"/>
      <sheetName val="투입(APT500)"/>
      <sheetName val="투입(분당)"/>
      <sheetName val="투입스케쥴양식"/>
      <sheetName val="투입(APT1200)"/>
      <sheetName val="투입(평촌)"/>
      <sheetName val="투입(APT1000)"/>
      <sheetName val="01"/>
      <sheetName val="내역"/>
      <sheetName val="2@ BOX"/>
      <sheetName val="용소리교"/>
      <sheetName val="슬래브"/>
      <sheetName val="FACTOR"/>
      <sheetName val="총괄-1"/>
      <sheetName val="별표 "/>
      <sheetName val="A1"/>
      <sheetName val="골재"/>
      <sheetName val="요율"/>
      <sheetName val="자재대"/>
      <sheetName val="내역서 제출"/>
      <sheetName val="토사(PE)"/>
      <sheetName val="총괄표"/>
      <sheetName val="토공계산서(부체도로)"/>
      <sheetName val="조명시설"/>
      <sheetName val="CODE"/>
      <sheetName val="관로토공"/>
      <sheetName val="다곡2교"/>
      <sheetName val="지수980731이후"/>
      <sheetName val="원가계산서"/>
      <sheetName val="BID"/>
      <sheetName val="가격조사서"/>
      <sheetName val="자재단가"/>
      <sheetName val="관리,공감"/>
      <sheetName val="산출금액내역"/>
      <sheetName val="DATA"/>
      <sheetName val="실행간접비용"/>
      <sheetName val="국내조달(통합-1)"/>
      <sheetName val="공통가설_8"/>
      <sheetName val="기타시설"/>
      <sheetName val="판매시설"/>
      <sheetName val="아파트_9"/>
      <sheetName val="주민복지관"/>
      <sheetName val="지하주차장"/>
      <sheetName val="직접공사비집계표_7"/>
      <sheetName val="마감사양"/>
      <sheetName val="공통비총괄표"/>
      <sheetName val="해평견적"/>
      <sheetName val="부대투찰토공7Ƞ(2)"/>
      <sheetName val="Total"/>
      <sheetName val="일위대가목차"/>
      <sheetName val="예가표"/>
      <sheetName val="토공단위당"/>
      <sheetName val="수토공단위당"/>
      <sheetName val="총괄"/>
      <sheetName val="부대tu"/>
      <sheetName val="집계표"/>
      <sheetName val="원가계산"/>
      <sheetName val="2호맨홀공제수량"/>
      <sheetName val="2.3 교각강성"/>
      <sheetName val="설계방향"/>
      <sheetName val="2.지진하중계산"/>
      <sheetName val="도급내역5+800"/>
      <sheetName val="도급금액"/>
      <sheetName val="3.공통공사대비"/>
      <sheetName val="하수처리장(토목)"/>
      <sheetName val="정부노임단가"/>
      <sheetName val="간접"/>
      <sheetName val="단가조사"/>
      <sheetName val="기초작업"/>
      <sheetName val="일반부표"/>
      <sheetName val="토공사"/>
      <sheetName val="총사업비명세"/>
      <sheetName val="총투자비산정"/>
      <sheetName val="진천방향"/>
      <sheetName val="세부내역"/>
      <sheetName val="강교(Sub)"/>
      <sheetName val="기별(종합)"/>
      <sheetName val="개요"/>
      <sheetName val="9509"/>
      <sheetName val="1호인버트수량"/>
      <sheetName val="6호기"/>
      <sheetName val="가설개략"/>
      <sheetName val="을지"/>
      <sheetName val="소방"/>
      <sheetName val="기준액"/>
      <sheetName val="1"/>
      <sheetName val="경비2내역"/>
      <sheetName val="오수토공"/>
      <sheetName val="단가표"/>
      <sheetName val="동원인원"/>
      <sheetName val="2공구하도급내역서"/>
      <sheetName val="맨홀수량산출"/>
      <sheetName val="TB"/>
      <sheetName val="설계예산서"/>
      <sheetName val="석축설면"/>
      <sheetName val="법면단"/>
      <sheetName val="설계서(7)"/>
      <sheetName val="안정성검토"/>
      <sheetName val="하중계산"/>
      <sheetName val="설계기준"/>
      <sheetName val="hvac(제어동)"/>
      <sheetName val="데이타"/>
      <sheetName val="98지급계획"/>
      <sheetName val="설계내역"/>
      <sheetName val="효성CB 1P기초"/>
      <sheetName val="70%"/>
      <sheetName val="2. 공원조도"/>
      <sheetName val="부대공"/>
      <sheetName val="견"/>
      <sheetName val="진주방향"/>
      <sheetName val="참조"/>
      <sheetName val="교사기준면적(초등)"/>
      <sheetName val="관구보호몰탈"/>
      <sheetName val="CTEMCOST"/>
      <sheetName val="품의서"/>
      <sheetName val="CON'C"/>
      <sheetName val="광산내역"/>
      <sheetName val="유림골조"/>
      <sheetName val="비교1"/>
      <sheetName val="JUCK"/>
      <sheetName val="빌딩 안내"/>
      <sheetName val="입력"/>
      <sheetName val="관현간선토공총"/>
      <sheetName val="내역서01"/>
      <sheetName val="장비비"/>
      <sheetName val="일위대가"/>
      <sheetName val="노임"/>
      <sheetName val="공사명입력"/>
      <sheetName val="근로자자료입력"/>
      <sheetName val="참고자료"/>
      <sheetName val="맨홀수량"/>
      <sheetName val="부안일위"/>
      <sheetName val="설계명세서"/>
      <sheetName val="예산명세서"/>
      <sheetName val="자료입력"/>
      <sheetName val="구조물공집계"/>
      <sheetName val="코드"/>
      <sheetName val="첨"/>
      <sheetName val="남평내역"/>
      <sheetName val="C1.공사개요"/>
      <sheetName val="실행(1)"/>
      <sheetName val="A1.스케쥴"/>
      <sheetName val="전력구구조물산근"/>
      <sheetName val="적점"/>
      <sheetName val="Baby일위대가"/>
      <sheetName val="시점교대"/>
      <sheetName val="터널전기"/>
      <sheetName val="배수공 내역서 적용수량"/>
      <sheetName val="관급자재"/>
      <sheetName val="준검 내역서"/>
      <sheetName val="시설물일위"/>
      <sheetName val="설치공사비"/>
      <sheetName val="백호우계수"/>
      <sheetName val="내역_FILE"/>
      <sheetName val="연습장소"/>
      <sheetName val="전통건설"/>
      <sheetName val="6PILE  (돌출)"/>
      <sheetName val="공통가설"/>
      <sheetName val="부대내역"/>
      <sheetName val="구조물공"/>
      <sheetName val="포장공"/>
      <sheetName val="노무비"/>
      <sheetName val="단가비교표"/>
      <sheetName val="주요량(96)"/>
      <sheetName val="토목(용인)"/>
      <sheetName val="신우"/>
      <sheetName val="계약내역서(을지)"/>
      <sheetName val="수량집계"/>
      <sheetName val="총괄내역서"/>
      <sheetName val="3절_CheckList_구분"/>
      <sheetName val="음료실행"/>
      <sheetName val="맨홀수량산출(A-LINE)"/>
      <sheetName val="2000전체분"/>
      <sheetName val="산출"/>
      <sheetName val="노임단가표"/>
      <sheetName val="부속동"/>
      <sheetName val="1차 내역서"/>
      <sheetName val="시행예산"/>
      <sheetName val="식재인부"/>
      <sheetName val="★개략견적"/>
      <sheetName val="기초입력 DATA"/>
      <sheetName val="JUCKEYK"/>
      <sheetName val="견적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일위목록"/>
      <sheetName val="사업성(주상복합)"/>
      <sheetName val="공종목록표"/>
      <sheetName val="파일의이용"/>
      <sheetName val="조건"/>
      <sheetName val="정공공사"/>
      <sheetName val="DATE"/>
      <sheetName val="L_RPTB02_01"/>
      <sheetName val="총내역서"/>
      <sheetName val="Sheet2 (2)"/>
      <sheetName val="공리일"/>
      <sheetName val="설계내역서"/>
      <sheetName val="인부임"/>
      <sheetName val="총투입계"/>
      <sheetName val="일위"/>
      <sheetName val="기본자료입력"/>
      <sheetName val="APT"/>
      <sheetName val="견적 (2)"/>
      <sheetName val="개산공사비"/>
      <sheetName val="현장경상비"/>
      <sheetName val="인건비기준"/>
      <sheetName val="규격"/>
      <sheetName val="계정"/>
      <sheetName val="실행예산"/>
      <sheetName val="ROOF(ALKALI)"/>
      <sheetName val="견적을지"/>
      <sheetName val="물량산출근거"/>
      <sheetName val="kimre scrubber"/>
      <sheetName val="노임단가"/>
      <sheetName val="설계내역2"/>
      <sheetName val="원형1호맨홀토공수량"/>
      <sheetName val="견적의뢰"/>
      <sheetName val="가도공"/>
      <sheetName val="경산"/>
      <sheetName val="물가시세"/>
      <sheetName val="일위대가표"/>
      <sheetName val="현관"/>
      <sheetName val="입출재고현황 (2)"/>
      <sheetName val="골조시행"/>
      <sheetName val="원가"/>
      <sheetName val="실행(표지,갑,을)"/>
      <sheetName val="산근"/>
      <sheetName val="증감내역서"/>
      <sheetName val="Customer Databas"/>
      <sheetName val="단가일람"/>
      <sheetName val="투찰금액"/>
      <sheetName val="설비"/>
      <sheetName val="설계"/>
      <sheetName val="단위중량"/>
      <sheetName val="빗물받이(910-510-410)"/>
      <sheetName val="흥양2교토공집계표"/>
      <sheetName val="방배동내역(리라)"/>
      <sheetName val="건축공사집계표"/>
      <sheetName val="방배동내역 (총괄)"/>
      <sheetName val="부대공사총괄"/>
      <sheetName val="현장별계약현황('98.10.31)"/>
      <sheetName val="터파기및재료"/>
      <sheetName val="급여조견표"/>
      <sheetName val="예산갑지"/>
      <sheetName val="기초분물량표"/>
      <sheetName val="입찰안"/>
      <sheetName val="정산설계내역서"/>
      <sheetName val="단가산출서(기계)"/>
      <sheetName val="1.설계조건"/>
      <sheetName val="wall"/>
      <sheetName val="새공통"/>
      <sheetName val="공통비(전체)"/>
      <sheetName val="c_balju"/>
      <sheetName val="IW-LIST"/>
      <sheetName val="부대집계"/>
      <sheetName val="소방일위 "/>
      <sheetName val="산출근거"/>
      <sheetName val="0"/>
      <sheetName val="산출내역"/>
      <sheetName val="수목표준대가"/>
      <sheetName val="FOB발"/>
      <sheetName val="cp1"/>
      <sheetName val="전기"/>
      <sheetName val="BEND LOSS"/>
      <sheetName val="부표총괄"/>
      <sheetName val="장비집계"/>
      <sheetName val="BSD (2)"/>
      <sheetName val="FAB별"/>
      <sheetName val="용수량(생활용수)"/>
      <sheetName val="기초자료입력"/>
      <sheetName val="기초단가"/>
      <sheetName val="프랜트면허"/>
      <sheetName val="작성"/>
      <sheetName val="교통대책내역"/>
      <sheetName val="2공구산출내역"/>
      <sheetName val="익산"/>
      <sheetName val="교대(A1-A2)"/>
      <sheetName val="상세"/>
      <sheetName val="유림총괄"/>
      <sheetName val="GRDBS"/>
      <sheetName val="ITEM"/>
      <sheetName val="BGT"/>
      <sheetName val="A-4"/>
      <sheetName val="토목주소"/>
      <sheetName val="노원열병합  건축공사기성내역서"/>
      <sheetName val="MEXICO-C"/>
      <sheetName val="Macro1"/>
      <sheetName val="Macro2"/>
      <sheetName val="실행(ALT1)"/>
      <sheetName val="터널조도"/>
      <sheetName val="잡철물"/>
      <sheetName val="LOT_관리"/>
      <sheetName val="CAPVC"/>
      <sheetName val="차액보증"/>
      <sheetName val="소비자가"/>
      <sheetName val="FANDBS"/>
      <sheetName val="GRDATA"/>
      <sheetName val="SHAFTDBSE"/>
      <sheetName val="실행철강하도"/>
      <sheetName val="도급양식"/>
      <sheetName val="갑지1"/>
      <sheetName val="배명(단가)"/>
      <sheetName val="전체기준Data"/>
      <sheetName val="철골공사"/>
      <sheetName val="확산동"/>
      <sheetName val="CP-E2 (품셈표)"/>
      <sheetName val="석축단"/>
      <sheetName val="법면수집"/>
      <sheetName val="2-502.,e595"/>
      <sheetName val="용됰수로산출"/>
      <sheetName val="과속방지턱위치조서"/>
      <sheetName val="직접인건비"/>
      <sheetName val="구천"/>
      <sheetName val="용역비내역-진짜"/>
      <sheetName val="일위집계(기존)"/>
      <sheetName val="일반토공견적"/>
      <sheetName val="역T형"/>
      <sheetName val="법면설면"/>
      <sheetName val="호프"/>
      <sheetName val="주배관TYPE현황"/>
      <sheetName val="공사비내역서"/>
      <sheetName val="경상"/>
      <sheetName val="1,2공구원가계산서"/>
      <sheetName val="1공구산출내역서"/>
      <sheetName val="장비가동"/>
      <sheetName val="뚝토공"/>
      <sheetName val="급여관련자료"/>
      <sheetName val="협력업체"/>
      <sheetName val="FB25JN"/>
      <sheetName val="중기사용료산출근거"/>
      <sheetName val="단가 및 재료비"/>
      <sheetName val="일산실행내역"/>
      <sheetName val="9811"/>
      <sheetName val="집계표_"/>
      <sheetName val="하도급총괄표_(2)"/>
      <sheetName val="하도사항_(2)"/>
      <sheetName val="부대투찰토공7_(2)"/>
      <sheetName val="부대투찰철콘7_(2)"/>
      <sheetName val="조직도_(2)"/>
      <sheetName val="부대철콘7_(2)"/>
      <sheetName val="도급일위대가실적가대비(기존대285m)_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수량산출_"/>
      <sheetName val="2-86__9"/>
      <sheetName val="2-136__168"/>
      <sheetName val="2-169__173"/>
      <sheetName val="2-174__5"/>
      <sheetName val="2-176__180"/>
      <sheetName val="2-184__186"/>
      <sheetName val="종배수관_산출근거"/>
      <sheetName val="2-200__202"/>
      <sheetName val="2-203__204"/>
      <sheetName val="2-567___588"/>
      <sheetName val="2-567___588_(2)"/>
      <sheetName val="2-589___590"/>
      <sheetName val="2-589___590_(2)"/>
      <sheetName val="2-592___595"/>
      <sheetName val="2-592___595_(2)"/>
      <sheetName val="용배수로_집계표"/>
      <sheetName val="G_R300경비"/>
      <sheetName val="토공(우물통,기타)_"/>
      <sheetName val="인건비_"/>
      <sheetName val="2@_BOX"/>
      <sheetName val="하도급총ꔄ표_(2)"/>
      <sheetName val="입찰견적보고서"/>
      <sheetName val="하자접수"/>
      <sheetName val="일일보고"/>
      <sheetName val="단위수량"/>
      <sheetName val="기초일위"/>
      <sheetName val="시설일위"/>
      <sheetName val="금액내역서"/>
      <sheetName val="대상공사(조달청)"/>
      <sheetName val="자료(통합)"/>
      <sheetName val="화재 탐지 설비"/>
      <sheetName val="공종단가"/>
      <sheetName val="총공사내역서"/>
      <sheetName val="안전보건교육"/>
      <sheetName val="연결관연장산출"/>
      <sheetName val="Final Staff Chart"/>
      <sheetName val="본사공가현황"/>
      <sheetName val="1.설계기준"/>
      <sheetName val="대전(세창동)"/>
      <sheetName val="계양가시설"/>
      <sheetName val="공정품명단가"/>
      <sheetName val="인상효1"/>
      <sheetName val="A1-DATA"/>
      <sheetName val="단면"/>
      <sheetName val="인원투입"/>
      <sheetName val="건축집계"/>
      <sheetName val="산출내역(K2)"/>
      <sheetName val="수량산출"/>
      <sheetName val="방식총괄"/>
      <sheetName val="증감대비"/>
      <sheetName val="을"/>
      <sheetName val="공토공단위당"/>
      <sheetName val="건축내역서"/>
      <sheetName val="설비내역서"/>
      <sheetName val="전기내역서"/>
      <sheetName val="노무단가"/>
      <sheetName val="조도"/>
      <sheetName val="출력X"/>
      <sheetName val="조명율표"/>
      <sheetName val="정산설계"/>
      <sheetName val="고유코드_설계"/>
      <sheetName val="2000.05"/>
      <sheetName val="기안"/>
      <sheetName val="하수급견적대비"/>
      <sheetName val="투입비"/>
      <sheetName val="2.대외공문"/>
      <sheetName val="기산 철근계"/>
      <sheetName val="1.능률현황"/>
      <sheetName val="현장관리비데이타"/>
      <sheetName val="자재테이블"/>
      <sheetName val="내역서을지"/>
      <sheetName val="표지"/>
      <sheetName val="광-단가"/>
      <sheetName val="대-단가"/>
      <sheetName val="database"/>
      <sheetName val="관급_File"/>
      <sheetName val="한일양산"/>
      <sheetName val="우수관"/>
      <sheetName val="4.본실행통합내역서"/>
      <sheetName val="우수공"/>
      <sheetName val="집수정(600-700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( )설계서"/>
      <sheetName val="차례"/>
      <sheetName val="설계설명"/>
      <sheetName val="일반시방서"/>
      <sheetName val="특별시방"/>
      <sheetName val="예정공정표"/>
      <sheetName val="설계예산내역서"/>
      <sheetName val="관급자재1"/>
      <sheetName val="청제공"/>
      <sheetName val="철거발생품예정조서"/>
      <sheetName val="계약특수조건"/>
      <sheetName val="전차일위"/>
      <sheetName val="고배일위"/>
      <sheetName val="공종별예산조서"/>
      <sheetName val="2000년1차"/>
      <sheetName val="Sheet2"/>
      <sheetName val="공통(20-91)"/>
      <sheetName val="#REF"/>
      <sheetName val="부대tu"/>
      <sheetName val="전차선로 물량표"/>
      <sheetName val="NYS"/>
      <sheetName val="월말"/>
      <sheetName val="ⴭⴭⴭⴭ"/>
      <sheetName val="프랜트면허"/>
      <sheetName val="목표세부명세"/>
      <sheetName val="공문"/>
      <sheetName val="Sheet1"/>
      <sheetName val="실행철강하도"/>
      <sheetName val="조명시설"/>
      <sheetName val="노임이"/>
      <sheetName val="주공 갑지"/>
      <sheetName val="초기화면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대로근거"/>
      <sheetName val="중로근거"/>
      <sheetName val="상부집계표"/>
      <sheetName val="INPUT(덕도방향-시점)"/>
      <sheetName val="Sheet1"/>
      <sheetName val="암거단위-1련"/>
      <sheetName val="노임단가"/>
      <sheetName val="Sheet2"/>
      <sheetName val="Sheet3"/>
      <sheetName val="날개벽수량표"/>
      <sheetName val="92 황산양수장"/>
      <sheetName val="DATE"/>
      <sheetName val="토목"/>
      <sheetName val="초기화면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1(토목-갑지)"/>
      <sheetName val="2-2(토목-집계표)"/>
      <sheetName val="2-2(토목-을지1)"/>
      <sheetName val="2-2(토목-을지2)"/>
      <sheetName val="일위대가표"/>
      <sheetName val="Macro1"/>
      <sheetName val="Macro2"/>
      <sheetName val="VXXXXXX"/>
      <sheetName val="Macro3"/>
      <sheetName val="토량1-1"/>
      <sheetName val="관급자재"/>
      <sheetName val="단가대비"/>
      <sheetName val="하부철근수량"/>
      <sheetName val="Sheet1 (2)"/>
      <sheetName val="일위"/>
      <sheetName val="토목내역서"/>
      <sheetName val="일위대가(건축)"/>
      <sheetName val="집계표"/>
      <sheetName val="설비내역서"/>
      <sheetName val="건축내역서"/>
      <sheetName val="전기내역서"/>
      <sheetName val="매설지선굴착"/>
      <sheetName val="소방"/>
      <sheetName val="물가시세표"/>
      <sheetName val="근거(기밀댐퍼)"/>
      <sheetName val="내역"/>
      <sheetName val="냉천부속동"/>
      <sheetName val="노임단가"/>
      <sheetName val="#REF"/>
      <sheetName val="2000년1차"/>
      <sheetName val="요율"/>
      <sheetName val="DATA"/>
      <sheetName val="데이타"/>
      <sheetName val="기본단가표"/>
      <sheetName val="기초일위"/>
      <sheetName val="시설일위"/>
      <sheetName val="조명일위"/>
      <sheetName val="9811"/>
      <sheetName val="Mc1"/>
      <sheetName val="단가산출-기,교"/>
      <sheetName val="세부내역"/>
      <sheetName val="인부노임"/>
      <sheetName val="직재"/>
      <sheetName val="피벗테이블데이터분석"/>
      <sheetName val="평균높이산출근거"/>
      <sheetName val="횡배수관위치조서"/>
      <sheetName val="기계경비일람"/>
      <sheetName val="(가칭)단관중 물량내역서(토목)"/>
      <sheetName val="횡배수관집현황(2공구)"/>
      <sheetName val="단가표"/>
      <sheetName val="단가산출"/>
      <sheetName val="일위_파일"/>
      <sheetName val="3.하중산정4.지지력"/>
      <sheetName val="단가비교표"/>
      <sheetName val="소비자가"/>
      <sheetName val="이토변실(A3-LINE)"/>
      <sheetName val="단가조사"/>
      <sheetName val="DATE"/>
      <sheetName val="건축내역"/>
      <sheetName val="A-4"/>
      <sheetName val="노무비"/>
      <sheetName val="CON'C"/>
      <sheetName val="단가"/>
      <sheetName val="내역서"/>
      <sheetName val="1-1"/>
      <sheetName val="정렬"/>
      <sheetName val="갑지"/>
      <sheetName val="주소록"/>
      <sheetName val="전기단가조사서"/>
      <sheetName val="일위대가(가설)"/>
      <sheetName val="한강운반비"/>
      <sheetName val="내역서 (2)"/>
      <sheetName val="단가대비표 (3)"/>
      <sheetName val="일위대가"/>
      <sheetName val="경산"/>
      <sheetName val="Sheet5"/>
      <sheetName val="실행내역서"/>
      <sheetName val="진주방향"/>
      <sheetName val="마산방향"/>
      <sheetName val="마산방향철근집계"/>
      <sheetName val="철거산출근거"/>
      <sheetName val="일위목록"/>
      <sheetName val="입찰안"/>
      <sheetName val="을"/>
      <sheetName val="MOTOR"/>
      <sheetName val="Sheet2"/>
      <sheetName val="1.관로"/>
      <sheetName val="6공구(당초)"/>
      <sheetName val="EQ-R1"/>
      <sheetName val="JUCKEYK"/>
      <sheetName val="실행예산서"/>
      <sheetName val="Sheet4"/>
      <sheetName val="청주(철골발주의뢰서)"/>
      <sheetName val="의왕내역"/>
      <sheetName val="부표총괄"/>
      <sheetName val="wall"/>
      <sheetName val="2000,9월 일위"/>
      <sheetName val="b_balju_cho"/>
      <sheetName val="장비집계"/>
      <sheetName val="전기일위목록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토공사"/>
      <sheetName val="전체"/>
      <sheetName val="물가대비표"/>
      <sheetName val="평가데이터"/>
      <sheetName val="단"/>
      <sheetName val="내역서(기계)"/>
      <sheetName val="노임"/>
      <sheetName val="물가"/>
      <sheetName val="단위수량"/>
      <sheetName val="일위대가(계측기설치)"/>
      <sheetName val="건축공사"/>
      <sheetName val="TYPE-A,B,C,D"/>
      <sheetName val="대비"/>
      <sheetName val="49단가"/>
      <sheetName val="2.냉난방설비공사"/>
      <sheetName val="7.자동제어공사"/>
      <sheetName val="내역서2안"/>
      <sheetName val="Sheet1"/>
      <sheetName val="토목"/>
      <sheetName val="건축"/>
      <sheetName val="지급자재"/>
      <sheetName val="현장관리비"/>
      <sheetName val="식재일위대가"/>
      <sheetName val="2공구산출내역"/>
      <sheetName val="대전-교대(A1-A2)"/>
      <sheetName val="방송(체육관)"/>
      <sheetName val="초기화면"/>
      <sheetName val="수목표준대가"/>
      <sheetName val="설직재-1"/>
      <sheetName val="1.내역(청.하역장전등)"/>
      <sheetName val="공량산출서"/>
      <sheetName val="자료"/>
      <sheetName val="(가칭)단관중_물량내역서(토목)"/>
      <sheetName val="3_하중산정4_지지력"/>
      <sheetName val="Sheet1_(2)"/>
      <sheetName val="내역서_(2)"/>
      <sheetName val="단가대비표_(3)"/>
      <sheetName val="1_관로"/>
      <sheetName val="2000,9월_일위"/>
      <sheetName val="토공수량산출"/>
      <sheetName val="토적계산서"/>
      <sheetName val="Macro(차단기)"/>
      <sheetName val="ABUT수량-A1"/>
      <sheetName val="변압기 및 발전기 용량"/>
      <sheetName val="물가시세"/>
      <sheetName val="교각별수량"/>
      <sheetName val="총 원가계산"/>
      <sheetName val="직접인건비"/>
      <sheetName val="직접경비"/>
      <sheetName val="설계예산서"/>
      <sheetName val="기계경비(시간당)"/>
      <sheetName val="램머"/>
      <sheetName val="공사원가계산서"/>
      <sheetName val="산출내역"/>
      <sheetName val="7단가"/>
      <sheetName val="프랜트면허"/>
      <sheetName val="설비"/>
      <sheetName val="9509"/>
      <sheetName val="을지"/>
      <sheetName val="BQ(실행)"/>
      <sheetName val="원가계산"/>
      <sheetName val="COST"/>
      <sheetName val="예산명세서"/>
      <sheetName val="설계명세서"/>
      <sheetName val="장비사양"/>
      <sheetName val="철콘공사"/>
      <sheetName val="base"/>
      <sheetName val="단가(1)"/>
      <sheetName val="조건표"/>
      <sheetName val="맨홀_공사비"/>
      <sheetName val="토적표"/>
      <sheetName val="조명시설"/>
      <sheetName val="산출(토공)"/>
      <sheetName val="제출내역 (2)"/>
      <sheetName val="단가기준"/>
      <sheetName val="부대내역"/>
      <sheetName val="배관내역"/>
      <sheetName val="중강당 내역"/>
      <sheetName val="총괄표"/>
      <sheetName val="품셈TABLE"/>
      <sheetName val="가설"/>
      <sheetName val="1단계총괄내역서"/>
      <sheetName val="48단가"/>
      <sheetName val="송전기본"/>
      <sheetName val="수량산출"/>
      <sheetName val="투찰금액"/>
      <sheetName val="노임이"/>
      <sheetName val="지하층LOAD"/>
      <sheetName val=" "/>
      <sheetName val="공조기"/>
      <sheetName val="일위목록-기"/>
      <sheetName val="기(단) (1)"/>
      <sheetName val="Total"/>
      <sheetName val="연결임시"/>
      <sheetName val="전체분2회변경"/>
      <sheetName val="총괄"/>
      <sheetName val="표지"/>
      <sheetName val="정산노무"/>
      <sheetName val="정산재료"/>
      <sheetName val="적용단가"/>
      <sheetName val="단 box"/>
      <sheetName val="공문"/>
      <sheetName val="노임단가표"/>
      <sheetName val="단가조사서"/>
      <sheetName val="총괄내역서"/>
      <sheetName val="토사(PE)"/>
      <sheetName val="횡배수관"/>
      <sheetName val="추천서"/>
      <sheetName val="자  재"/>
      <sheetName val="건축외주"/>
      <sheetName val="ⴭⴭⴭⴭⴭ"/>
      <sheetName val="단가산출목록표"/>
      <sheetName val="실행대비"/>
      <sheetName val="투찰추정"/>
      <sheetName val="98태백"/>
      <sheetName val="인건비"/>
      <sheetName val="원가계산서 -1"/>
      <sheetName val="단가산출1"/>
      <sheetName val="단가대비표(계측)"/>
      <sheetName val="공내역"/>
      <sheetName val="총집계표"/>
      <sheetName val="단가일람"/>
      <sheetName val="조경일람"/>
      <sheetName val="공사비"/>
      <sheetName val="대가"/>
      <sheetName val="전년도대비"/>
      <sheetName val="기성내역1"/>
      <sheetName val="첨부1-1"/>
      <sheetName val="코드"/>
      <sheetName val="에너지요금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 refreshError="1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노임단가"/>
      <sheetName val="DDD"/>
      <sheetName val="전기공사일위대가"/>
      <sheetName val="화해(함평)"/>
      <sheetName val="화해(장성)"/>
      <sheetName val="차액보증"/>
      <sheetName val="Sheet1"/>
      <sheetName val="토공(우물통,기타) "/>
      <sheetName val="N賃率-職"/>
      <sheetName val="DATE"/>
      <sheetName val="단가"/>
      <sheetName val="백호우계수"/>
      <sheetName val="암거단위"/>
      <sheetName val="단면가정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날개벽수량표"/>
      <sheetName val="토공집계(소계)"/>
      <sheetName val="관급자재대"/>
      <sheetName val="면벽수량"/>
      <sheetName val="흄관(보호)(1연)"/>
      <sheetName val="흄관 보호토공(1연)"/>
      <sheetName val="난간벽단위"/>
      <sheetName val="T13(P68~72,78)"/>
      <sheetName val="포장공"/>
      <sheetName val="토공"/>
      <sheetName val="배수공"/>
      <sheetName val="MYUN(MAC)"/>
      <sheetName val="000000"/>
      <sheetName val="암거"/>
      <sheetName val="원가서"/>
      <sheetName val="단재적표"/>
      <sheetName val="Sheet1 (2)"/>
      <sheetName val="총괄내역"/>
      <sheetName val="조명시설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7급줄떼"/>
      <sheetName val="구조물터파기수량집계"/>
      <sheetName val="측구터파기공수량집계"/>
      <sheetName val="배수공 시멘트 및 골재량 산출"/>
      <sheetName val="96보완계획7.12"/>
      <sheetName val="일위대가(1)"/>
      <sheetName val="토적"/>
      <sheetName val="자재집계표"/>
      <sheetName val="DATA 입력란"/>
      <sheetName val="시방서"/>
      <sheetName val="일위대가표"/>
      <sheetName val="대치판정"/>
      <sheetName val="마산월령동골조물량변경"/>
      <sheetName val="노임단가"/>
      <sheetName val="DDD"/>
      <sheetName val="DATE"/>
      <sheetName val="철근량"/>
      <sheetName val="증감내역서"/>
      <sheetName val="설계서"/>
      <sheetName val="내역"/>
      <sheetName val="차액보증"/>
      <sheetName val="COPING"/>
      <sheetName val="단위수량"/>
      <sheetName val="기초자료입력"/>
      <sheetName val="맨홀조서"/>
      <sheetName val="설계서(동안동)"/>
      <sheetName val="단면치수"/>
      <sheetName val="설계공통자료입력"/>
      <sheetName val="정산변경사유"/>
      <sheetName val="부총"/>
      <sheetName val="경비"/>
      <sheetName val="지급자재"/>
      <sheetName val="6PILE  (돌출)"/>
      <sheetName val="DB구축"/>
      <sheetName val="N賃率-職"/>
      <sheetName val="단가"/>
      <sheetName val="남양내역"/>
      <sheetName val="실행철강하도"/>
      <sheetName val="9GNG운반"/>
      <sheetName val="공비대비"/>
      <sheetName val="대창(장성)"/>
      <sheetName val="I一般比"/>
      <sheetName val="공예을"/>
      <sheetName val="내역서"/>
      <sheetName val="수량산출"/>
      <sheetName val="일위"/>
      <sheetName val="한강운반비"/>
      <sheetName val="Sheet1"/>
      <sheetName val="사다리"/>
      <sheetName val="02자재"/>
      <sheetName val="맨홀수량산출(A-LINE)"/>
      <sheetName val="본체"/>
      <sheetName val="설 계"/>
      <sheetName val="코드표"/>
      <sheetName val="예정공정표"/>
      <sheetName val="입력"/>
      <sheetName val="●수량(침구보관창고-21평)"/>
      <sheetName val="골막이(야매)"/>
      <sheetName val="자가"/>
      <sheetName val="종배수관"/>
      <sheetName val="1.설계조건"/>
      <sheetName val="배관배선 단가조사"/>
      <sheetName val="일위대가"/>
      <sheetName val="일위대가집계"/>
      <sheetName val="원가"/>
      <sheetName val="1~6 설계조건...."/>
      <sheetName val="백호우계수"/>
      <sheetName val="도근좌표"/>
      <sheetName val="RECIMAKE"/>
      <sheetName val="인사자료총집계"/>
      <sheetName val="암거단위"/>
      <sheetName val="2경간"/>
      <sheetName val="단면가정"/>
      <sheetName val="부재력정리"/>
      <sheetName val="일반수량총괄집계"/>
      <sheetName val="Total"/>
      <sheetName val="대전-교대(A1-A2)"/>
      <sheetName val="물가변동대가세부내역서"/>
      <sheetName val="날개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남복선"/>
      <sheetName val="남지-영산"/>
      <sheetName val="완도-군외"/>
      <sheetName val="경비2내역"/>
      <sheetName val="분전함신설"/>
      <sheetName val="접지1종"/>
      <sheetName val="gyun"/>
      <sheetName val="배수내역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"/>
      <sheetName val="터널골재"/>
      <sheetName val="터널골재 (2)"/>
      <sheetName val="Sheet2"/>
      <sheetName val="터널주요자재집계표 (2)"/>
      <sheetName val="구조물공"/>
      <sheetName val="Sheet1 (2)"/>
      <sheetName val="가시설관급자재"/>
      <sheetName val="코드"/>
      <sheetName val="노임단가"/>
      <sheetName val="물가시세"/>
      <sheetName val="철거현황"/>
      <sheetName val="사업계획1안"/>
      <sheetName val="차액보증"/>
      <sheetName val="내역서"/>
      <sheetName val="일위대가"/>
      <sheetName val="산출내역서집계표"/>
      <sheetName val="골재산출"/>
      <sheetName val="입찰"/>
      <sheetName val="현경"/>
      <sheetName val="산출내역서"/>
      <sheetName val="공사비증감"/>
      <sheetName val="4차원가계산서"/>
      <sheetName val="설계실행투찰"/>
      <sheetName val="도수로현황"/>
      <sheetName val="교대(A1-A2)"/>
      <sheetName val="70%"/>
      <sheetName val="대비"/>
      <sheetName val="총물량"/>
      <sheetName val="공량산출서"/>
      <sheetName val="단가 "/>
      <sheetName val="노임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산출내역서집계표"/>
      <sheetName val="경비2내역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집계표"/>
      <sheetName val="78호기내역서(건축분)"/>
      <sheetName val="78호기내역서(기계분)"/>
      <sheetName val="78호기콘크리트품"/>
      <sheetName val="78호기 모래 및 시멘트"/>
      <sheetName val="대표공종 및 물량"/>
      <sheetName val="12호기내역서(건축분)"/>
      <sheetName val="12호기내역서(기계분)"/>
      <sheetName val="설계명세서"/>
      <sheetName val="터파기및재료"/>
      <sheetName val="용수환경건물"/>
      <sheetName val="원효펌프교체020812"/>
      <sheetName val="산출근거#2-3"/>
      <sheetName val="실행"/>
      <sheetName val="HWSET"/>
      <sheetName val="소화배관"/>
      <sheetName val="공조배관"/>
      <sheetName val="DATE"/>
      <sheetName val="내역서"/>
      <sheetName val=""/>
      <sheetName val="FAB별"/>
      <sheetName val="토목주소"/>
      <sheetName val="마산월령동골조물량변경"/>
      <sheetName val="조명시설"/>
      <sheetName val="단가"/>
      <sheetName val="설계서"/>
      <sheetName val="총공사비"/>
      <sheetName val="부대공"/>
      <sheetName val="토공"/>
      <sheetName val="포장공"/>
      <sheetName val="N賃率-職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관리"/>
      <sheetName val="적정"/>
      <sheetName val="실행"/>
      <sheetName val="표지"/>
      <sheetName val="총괄표"/>
      <sheetName val="내역"/>
      <sheetName val="하도"/>
      <sheetName val="별지"/>
      <sheetName val="토공"/>
      <sheetName val="철콘"/>
      <sheetName val="보링"/>
      <sheetName val="철물"/>
      <sheetName val="철강재"/>
      <sheetName val="견적"/>
      <sheetName val="견적내역"/>
      <sheetName val="합의서"/>
      <sheetName val="총괄"/>
      <sheetName val="내역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철거산출근거"/>
      <sheetName val="실행철강하도"/>
      <sheetName val="기초단가(03,상반기)"/>
      <sheetName val="노임(03,상반기)"/>
      <sheetName val="중기손료(03,상반기)"/>
      <sheetName val="자재"/>
      <sheetName val="중기가격(03)"/>
      <sheetName val="경비단가(02)"/>
      <sheetName val="일위대가"/>
      <sheetName val="차액보증"/>
      <sheetName val="증감내역서"/>
      <sheetName val="조명시설"/>
      <sheetName val="구조물공"/>
      <sheetName val="기흥하도용"/>
      <sheetName val="신복2"/>
      <sheetName val="도급"/>
      <sheetName val="MAIN_TABLE"/>
      <sheetName val="금호"/>
      <sheetName val="일위대가(계측기설치)"/>
      <sheetName val="가시설단위수량"/>
      <sheetName val="SORCE1"/>
      <sheetName val="수량산출"/>
      <sheetName val="#REF"/>
      <sheetName val="BID"/>
      <sheetName val="예산M12A"/>
      <sheetName val="실행내역서"/>
      <sheetName val="산출내역서집계표"/>
      <sheetName val="매매"/>
      <sheetName val="6PILE  (돌출)"/>
      <sheetName val="포장공자재집계표"/>
      <sheetName val="앵커구조계산"/>
      <sheetName val="대운산출"/>
      <sheetName val="산3_4"/>
      <sheetName val="배수공"/>
      <sheetName val="1. 설계조건 2.단면가정 3. 하중계산"/>
      <sheetName val="DATA 입력란"/>
      <sheetName val="장비가동"/>
      <sheetName val="현장일반사항"/>
      <sheetName val="9GNG운반"/>
      <sheetName val="도수로현황"/>
      <sheetName val="단가"/>
      <sheetName val="1.수인터널"/>
      <sheetName val="토목주소"/>
      <sheetName val="프랜트면허"/>
      <sheetName val="1.취수장"/>
      <sheetName val="공주방향"/>
      <sheetName val="노임단가"/>
      <sheetName val="구조물터파기수량집계"/>
      <sheetName val="측구터파기공수량집계"/>
      <sheetName val="배수공 시멘트 및 골재량 산출"/>
      <sheetName val="소비자가"/>
      <sheetName val="DC-O-4-S(설명서)"/>
      <sheetName val="품셈TABLE"/>
      <sheetName val="콘크리트타설집계표"/>
      <sheetName val="조건표"/>
      <sheetName val="현장업무"/>
      <sheetName val="대창(함평)"/>
      <sheetName val="대창(장성)"/>
      <sheetName val="대창(함평)-창열"/>
      <sheetName val="입찰"/>
      <sheetName val="현경"/>
      <sheetName val="수문일1"/>
      <sheetName val="총공사내역서"/>
      <sheetName val="토적계산서"/>
      <sheetName val="품셈표"/>
      <sheetName val="총괄-1"/>
      <sheetName val="입찰보고"/>
      <sheetName val="현장"/>
      <sheetName val="예가표"/>
      <sheetName val="총괄내역"/>
      <sheetName val="전선 및 전선관"/>
      <sheetName val="데이타"/>
      <sheetName val="식재인부"/>
      <sheetName val="집계표"/>
      <sheetName val="인사자료총집계"/>
      <sheetName val="소방"/>
      <sheetName val="70%"/>
      <sheetName val="공통비"/>
      <sheetName val="VENDOR LIST"/>
      <sheetName val="조명율표"/>
      <sheetName val="변경후-SHEET"/>
      <sheetName val="단중"/>
      <sheetName val="예산M2"/>
      <sheetName val="Sheet1"/>
      <sheetName val="수지표"/>
      <sheetName val="셀명"/>
      <sheetName val="금액내역서"/>
      <sheetName val="설계내역서"/>
      <sheetName val="당진1,2호기전선관설치및접지4차공사내역서-을지"/>
      <sheetName val="단위수량"/>
      <sheetName val="산출내역서"/>
      <sheetName val="정공공사"/>
      <sheetName val="가시설수량"/>
      <sheetName val="현금흐름"/>
      <sheetName val="98NS-N"/>
      <sheetName val="단가(반정1교-원주)"/>
      <sheetName val="별표 "/>
      <sheetName val="실적공사비"/>
      <sheetName val="설계"/>
      <sheetName val="6호기"/>
      <sheetName val="단가일람"/>
      <sheetName val="조경일람"/>
      <sheetName val="공사비총괄표"/>
      <sheetName val="2000년1차"/>
      <sheetName val="요율"/>
      <sheetName val="토목"/>
      <sheetName val="2000전체분"/>
      <sheetName val="총괄내역서"/>
      <sheetName val="wall"/>
      <sheetName val="Front"/>
      <sheetName val="98수문일위"/>
      <sheetName val="노임"/>
      <sheetName val="견적서"/>
      <sheetName val="토공사"/>
      <sheetName val="타공이기수량"/>
      <sheetName val="참조자료"/>
      <sheetName val="가도공"/>
      <sheetName val="포장공사"/>
      <sheetName val="재료집계(분수관)"/>
      <sheetName val="수량"/>
      <sheetName val="기초코드"/>
      <sheetName val="건축내역"/>
      <sheetName val="PIPE(UG)내역"/>
      <sheetName val="154TW"/>
      <sheetName val="ABUT수량-A1"/>
      <sheetName val="투찰(하수)"/>
      <sheetName val="공정코드"/>
      <sheetName val="200"/>
      <sheetName val="골조시행"/>
      <sheetName val="날개벽"/>
      <sheetName val="갑지"/>
      <sheetName val="Sheet1 (2)"/>
      <sheetName val="경비"/>
      <sheetName val="상세도"/>
      <sheetName val="소야공정계획표"/>
      <sheetName val="수량산출서 갑지"/>
      <sheetName val="설 계"/>
      <sheetName val="주관사업"/>
      <sheetName val="PUMSEM"/>
      <sheetName val="예산M11A"/>
      <sheetName val="날개벽수량표"/>
      <sheetName val="수량산출서"/>
      <sheetName val="갑"/>
      <sheetName val="건축"/>
      <sheetName val="Sheet3"/>
      <sheetName val="Sheet2"/>
      <sheetName val="원본"/>
      <sheetName val="5호광장_(만점)"/>
      <sheetName val="인천국제_(만점)_(2)"/>
      <sheetName val="1_수인터널"/>
      <sheetName val="배수공_시멘트_및_골재량_산출"/>
      <sheetName val="1_취수장"/>
      <sheetName val="총괄수지표"/>
      <sheetName val="내역표지"/>
      <sheetName val="평균터파기고(1-2,ASP)"/>
      <sheetName val="총괄집계 "/>
      <sheetName val="전신환매도율"/>
      <sheetName val="Macro3"/>
      <sheetName val="적용토목"/>
      <sheetName val="손익분석"/>
      <sheetName val="강교(Sub)"/>
      <sheetName val="특기사항"/>
      <sheetName val="부대내역"/>
      <sheetName val="1"/>
      <sheetName val="횡배수관토공수량"/>
      <sheetName val="실행예산"/>
      <sheetName val="15100"/>
      <sheetName val="기성내역"/>
      <sheetName val="카메라"/>
      <sheetName val="항목별진도율"/>
      <sheetName val="명세서"/>
      <sheetName val="TB-내역서"/>
      <sheetName val="수입"/>
      <sheetName val="DB"/>
      <sheetName val="자료입력"/>
      <sheetName val="설계명세서"/>
      <sheetName val="차수공개요"/>
      <sheetName val="NYS"/>
      <sheetName val="단"/>
      <sheetName val="직노"/>
      <sheetName val="구성1"/>
      <sheetName val="구성2"/>
      <sheetName val="구성3"/>
      <sheetName val="구성4"/>
      <sheetName val="그림2"/>
      <sheetName val="실행내역서 "/>
      <sheetName val="최종내역"/>
      <sheetName val="간지"/>
      <sheetName val="경상"/>
      <sheetName val="실행(표지,갑,을)"/>
      <sheetName val="Total"/>
      <sheetName val="간접경상비"/>
      <sheetName val="설-원가"/>
      <sheetName val="안전장치"/>
      <sheetName val="특수선일위대가"/>
      <sheetName val="장문교(대전)"/>
      <sheetName val="단가(반정3교-원주)"/>
      <sheetName val="지구단위계획"/>
      <sheetName val="본댐설계"/>
      <sheetName val="계수시트"/>
      <sheetName val="원가계산서"/>
      <sheetName val="시설물일위"/>
      <sheetName val="가설공사"/>
      <sheetName val="단가결정"/>
      <sheetName val="내역아"/>
      <sheetName val="울타리"/>
      <sheetName val="예산변경사항"/>
      <sheetName val="교량"/>
      <sheetName val="99년하반기"/>
      <sheetName val="EJ"/>
      <sheetName val="45,46"/>
      <sheetName val="참조-(1)"/>
      <sheetName val="A4"/>
      <sheetName val="위치조서"/>
      <sheetName val="INPUT"/>
      <sheetName val="MODELING"/>
      <sheetName val="용집"/>
      <sheetName val="목차"/>
      <sheetName val="단가표"/>
      <sheetName val="경비2내역"/>
      <sheetName val="식재"/>
      <sheetName val="시설물"/>
      <sheetName val="식재출력용"/>
      <sheetName val="유지관리"/>
      <sheetName val="직공비"/>
      <sheetName val="교대(A1)"/>
      <sheetName val="일위대가(가설)"/>
      <sheetName val="COPING"/>
      <sheetName val="단가조건(02년)"/>
      <sheetName val="준공조서갑지"/>
      <sheetName val="우석문틀"/>
      <sheetName val="setup"/>
      <sheetName val="예총"/>
      <sheetName val="일위목록"/>
      <sheetName val="공사비집계"/>
      <sheetName val="1공구원가계산서"/>
      <sheetName val="data"/>
      <sheetName val="Proposal"/>
      <sheetName val="본공사"/>
      <sheetName val="증감대비"/>
      <sheetName val="일반토공견적"/>
      <sheetName val="2F 회의실견적(5_14 일대)"/>
      <sheetName val="재료집계표"/>
      <sheetName val="공사개요"/>
      <sheetName val="전기일위대가"/>
      <sheetName val="용소리교"/>
      <sheetName val="경비_원본"/>
      <sheetName val="정렬"/>
      <sheetName val="광통신 견적내역서1"/>
      <sheetName val="문학간접"/>
      <sheetName val="대비"/>
      <sheetName val="실행내역"/>
      <sheetName val="하수처리장"/>
      <sheetName val="배수내역"/>
      <sheetName val="AS포장복구 "/>
      <sheetName val="산출근거"/>
      <sheetName val="흄관기초"/>
      <sheetName val="6동"/>
      <sheetName val="7.전산해석결과"/>
      <sheetName val="4.하중"/>
      <sheetName val="우각부검토"/>
      <sheetName val="01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옥외"/>
      <sheetName val="기계실"/>
      <sheetName val="공조배관"/>
      <sheetName val="공조닥트"/>
      <sheetName val="위생배관"/>
      <sheetName val="연도"/>
      <sheetName val="방진"/>
      <sheetName val="수영장"/>
      <sheetName val="아파트"/>
      <sheetName val="교통대책내역"/>
      <sheetName val="연결임시"/>
      <sheetName val="EGI 판넬단가표"/>
      <sheetName val="방음판단가.TRIM.ㄷPOST"/>
      <sheetName val="EGI원가산출"/>
      <sheetName val="EGI 원가산출표"/>
      <sheetName val="Y-WORK"/>
      <sheetName val="평자재단가"/>
      <sheetName val="MYENGBU"/>
      <sheetName val="참고"/>
      <sheetName val="기초일위"/>
      <sheetName val="시설일위"/>
      <sheetName val="조명일위"/>
      <sheetName val="경성자금"/>
      <sheetName val="안양건축"/>
      <sheetName val="경상비"/>
      <sheetName val="FB25JN"/>
      <sheetName val="납부서"/>
      <sheetName val="노무비단가"/>
      <sheetName val="중기조종사 단위단가"/>
      <sheetName val="CTEMCOST"/>
      <sheetName val="실행(ALT1)"/>
      <sheetName val="JUCKEYK"/>
      <sheetName val="부표총괄"/>
      <sheetName val="기초"/>
      <sheetName val="시설"/>
      <sheetName val="노임이"/>
      <sheetName val="ELECTRIC"/>
      <sheetName val="SCHEDULE"/>
      <sheetName val="CC16-내역서"/>
      <sheetName val="원가_(2)"/>
      <sheetName val="별표_"/>
      <sheetName val="EGI_판넬단가표"/>
      <sheetName val="방음판단가_TRIM_ㄷPOST"/>
      <sheetName val="EGI_원가산출표"/>
      <sheetName val="장비투입계획"/>
      <sheetName val="삼보지질"/>
      <sheetName val="입찰품의서"/>
      <sheetName val="개산공사비"/>
      <sheetName val="평3"/>
      <sheetName val="별표집계"/>
      <sheetName val="지연사유"/>
      <sheetName val="MATRLDATA"/>
      <sheetName val="이익영"/>
      <sheetName val="제잡비"/>
      <sheetName val="토적집계(1,2공구)"/>
      <sheetName val="가설공사비"/>
      <sheetName val="도로구조공사비"/>
      <sheetName val="도로토공공사비"/>
      <sheetName val="여수토공사비"/>
      <sheetName val="Sheet5"/>
      <sheetName val="원가계산"/>
      <sheetName val="2공구산출내역"/>
      <sheetName val="용산1(해보)"/>
      <sheetName val="건공요율"/>
      <sheetName val=" 토목 처리장도급내역서 "/>
      <sheetName val="여과지동"/>
      <sheetName val="기초자료"/>
      <sheetName val="배수공일위대가"/>
      <sheetName val="매입세율"/>
      <sheetName val="일(4)"/>
      <sheetName val="b_balju"/>
      <sheetName val="일위대가(참고용)"/>
      <sheetName val="2.배수및구조물공"/>
      <sheetName val="공사기본내용입력"/>
      <sheetName val="3BL공동구 수량"/>
      <sheetName val="ML"/>
      <sheetName val="Baby일위대가"/>
      <sheetName val="WORK"/>
      <sheetName val="구매요청서 2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 refreshError="1"/>
      <sheetData sheetId="330"/>
      <sheetData sheetId="33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주요자재"/>
      <sheetName val="순공사"/>
      <sheetName val="물량산출"/>
      <sheetName val="광산내역"/>
      <sheetName val="실행철강하도"/>
      <sheetName val="수토공단위당"/>
      <sheetName val="98NS-N2"/>
      <sheetName val="기계공사"/>
      <sheetName val="연장및면적(좌측)"/>
      <sheetName val="산출내역서집계표"/>
      <sheetName val="98수문일위"/>
      <sheetName val="조명시설"/>
      <sheetName val="단가"/>
      <sheetName val="ABUT수량-A1"/>
      <sheetName val="DATE"/>
      <sheetName val="재료값"/>
      <sheetName val="내역"/>
      <sheetName val="일위대가"/>
      <sheetName val="집계표"/>
      <sheetName val="수자재단위당"/>
      <sheetName val="예정공정완"/>
      <sheetName val="수량산출"/>
      <sheetName val="J형측구단위수량"/>
      <sheetName val="단위수량"/>
      <sheetName val="내역서"/>
      <sheetName val="여과지동"/>
      <sheetName val="기초자료"/>
      <sheetName val="일위대가(가설)"/>
      <sheetName val="단가표"/>
      <sheetName val="개소별수량산출"/>
      <sheetName val="#REF"/>
      <sheetName val="화설내"/>
      <sheetName val="Sheet1 (2)"/>
      <sheetName val="사원등록"/>
      <sheetName val="호봉 (2)"/>
      <sheetName val="내역서 (2)"/>
      <sheetName val="산수배수"/>
      <sheetName val="노임"/>
      <sheetName val="부안일위"/>
      <sheetName val="가설공사비"/>
      <sheetName val="도로구조공사비"/>
      <sheetName val="도로토공공사비"/>
      <sheetName val="여수토공사비"/>
      <sheetName val="코드"/>
      <sheetName val="총공사비"/>
      <sheetName val="사리부설"/>
      <sheetName val="단가산출"/>
      <sheetName val="노임단가"/>
      <sheetName val="s"/>
      <sheetName val="공내역"/>
      <sheetName val="사  업  비  수  지  예  산  서"/>
      <sheetName val="96보완계획7.12"/>
      <sheetName val="코드표"/>
      <sheetName val="자재단가 "/>
      <sheetName val="일위집계표"/>
      <sheetName val="원본(갑지)"/>
      <sheetName val="공사비"/>
      <sheetName val="직노"/>
      <sheetName val="단가목록"/>
      <sheetName val="별첨4_전담운영PM(1)"/>
      <sheetName val="Sheet1"/>
      <sheetName val="계화총괄"/>
      <sheetName val="계화배수(3대)"/>
      <sheetName val="산출근거"/>
      <sheetName val="bid"/>
      <sheetName val="입찰안"/>
      <sheetName val="신축이음"/>
      <sheetName val="손익분석"/>
      <sheetName val="기초코드"/>
      <sheetName val="N賃率-職"/>
      <sheetName val="화산경계"/>
      <sheetName val="구조물토적"/>
      <sheetName val="I一般比"/>
      <sheetName val="갑지"/>
      <sheetName val="자재대"/>
      <sheetName val="2000,9월 일위"/>
      <sheetName val="2.단면가정"/>
      <sheetName val="COPING"/>
      <sheetName val="인건비"/>
      <sheetName val="공사비총괄표"/>
      <sheetName val="흥양2교토공집계표"/>
      <sheetName val="준검 내역서"/>
      <sheetName val="1호구조물"/>
      <sheetName val="Sheet2"/>
      <sheetName val="제경비최종"/>
      <sheetName val="2000전체분"/>
      <sheetName val="2000년1차"/>
      <sheetName val="차액보증"/>
      <sheetName val="J直材4"/>
      <sheetName val="밸브설치"/>
      <sheetName val="총집계표"/>
      <sheetName val="신평리 권리자명부"/>
      <sheetName val="동일리 권리자명부"/>
      <sheetName val="기초단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wall"/>
      <sheetName val="데리네이타현황"/>
      <sheetName val="내역서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코드표"/>
      <sheetName val="입력"/>
      <sheetName val="실행철강하도"/>
      <sheetName val="비교표"/>
      <sheetName val="하부철근수량"/>
      <sheetName val="수량산출"/>
      <sheetName val="7단가"/>
      <sheetName val="이토변실(A3-LINE)"/>
      <sheetName val="2000년1차"/>
      <sheetName val="현황산출서"/>
      <sheetName val="일위대가9803"/>
      <sheetName val="N賃率-職"/>
      <sheetName val="Y-WORK"/>
      <sheetName val="수자재단위당"/>
      <sheetName val="Sheet1"/>
      <sheetName val="몰탈재료산출"/>
      <sheetName val="ABUT수량-A1"/>
      <sheetName val="DATE"/>
      <sheetName val="슬래브"/>
      <sheetName val="산출근거"/>
      <sheetName val="단"/>
      <sheetName val="성곽내역서"/>
      <sheetName val="#REF"/>
      <sheetName val="인건비"/>
      <sheetName val="참고자료"/>
      <sheetName val="노임단가"/>
      <sheetName val="노임"/>
      <sheetName val="목록"/>
      <sheetName val="일위대가목록"/>
      <sheetName val="8.PILE  (돌출)"/>
      <sheetName val="노견단위수량"/>
      <sheetName val="비탈면보호공수량산출"/>
      <sheetName val="일위대가(가설)"/>
      <sheetName val="Sheet1 (2)"/>
      <sheetName val="1,2,3,4,5단위수량"/>
      <sheetName val="내역"/>
      <sheetName val="SORCE1"/>
      <sheetName val="INPUT"/>
      <sheetName val="말뚝지지력산정"/>
      <sheetName val="가도공"/>
      <sheetName val="단 box"/>
      <sheetName val="6PILE  (돌출)"/>
      <sheetName val="공사비증감"/>
      <sheetName val="A1(토공)"/>
      <sheetName val="A1(구조물)"/>
      <sheetName val="수량집계(1)"/>
      <sheetName val="철근집계표"/>
      <sheetName val="포장직선구간"/>
      <sheetName val="Sheet17"/>
      <sheetName val="설계조건"/>
      <sheetName val="DATA 입력부"/>
      <sheetName val="노임단"/>
      <sheetName val="Pier 3"/>
      <sheetName val="자재"/>
      <sheetName val="일위대가"/>
      <sheetName val="건축내역"/>
      <sheetName val="설계내역서"/>
      <sheetName val="횡배수관집현황(2공구)"/>
      <sheetName val="C.배수관공"/>
      <sheetName val="공통자료"/>
      <sheetName val="BDATA"/>
      <sheetName val="수목표준대가"/>
      <sheetName val="2설계 (웅촌고연)"/>
      <sheetName val="변압기 및 발전기 용량"/>
      <sheetName val="토목내역서"/>
      <sheetName val="단가(1)"/>
      <sheetName val="덕전리"/>
      <sheetName val="이음개소"/>
      <sheetName val="DATA"/>
      <sheetName val="데이타"/>
      <sheetName val="공종목록표"/>
      <sheetName val="파일의이용"/>
      <sheetName val="터파기및재료"/>
      <sheetName val="인건비 "/>
      <sheetName val="증감내역서"/>
      <sheetName val="Sheet2"/>
      <sheetName val="공사비"/>
      <sheetName val="웅진교-S2"/>
      <sheetName val="BID"/>
      <sheetName val="대창(장성)"/>
      <sheetName val="아스팔트 포장총괄집계표"/>
      <sheetName val="수량집계"/>
      <sheetName val="ⴭⴭⴭⴭⴭ"/>
      <sheetName val="대로근거"/>
      <sheetName val="중로근거"/>
      <sheetName val="98수문일위"/>
      <sheetName val="교대(a1)"/>
      <sheetName val="설계서을"/>
      <sheetName val="내역서(기성청구)"/>
      <sheetName val="자재단가"/>
      <sheetName val="보도공제면적"/>
      <sheetName val="안정검토(온1)"/>
      <sheetName val="증명지번목록"/>
      <sheetName val="단면 (2)"/>
      <sheetName val="포장면적산출"/>
      <sheetName val="5지진시"/>
      <sheetName val="물건조서"/>
      <sheetName val="2000전체분"/>
      <sheetName val="직노"/>
      <sheetName val="6공구(당초)"/>
      <sheetName val="부대내역"/>
      <sheetName val="일위대가표"/>
      <sheetName val="부대공"/>
      <sheetName val="내역서 (2)"/>
      <sheetName val="작업금지"/>
      <sheetName val="입찰안"/>
      <sheetName val="단면가정"/>
      <sheetName val="EQ"/>
      <sheetName val="조도계산서 (도서)"/>
      <sheetName val="절대지우지말것"/>
      <sheetName val="단가산출서"/>
      <sheetName val="옥룡잡비"/>
      <sheetName val="맨홀수량"/>
      <sheetName val="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대림경상68억"/>
      <sheetName val="내역"/>
      <sheetName val="일위대가"/>
      <sheetName val="공문"/>
      <sheetName val="집계표"/>
      <sheetName val="#REF"/>
      <sheetName val="물량표"/>
      <sheetName val="실행철강하도"/>
      <sheetName val="인천제철"/>
      <sheetName val="FAX"/>
      <sheetName val="한강운반비"/>
      <sheetName val="갑지"/>
      <sheetName val="규격"/>
      <sheetName val="노임"/>
      <sheetName val="3.공통공사대비"/>
      <sheetName val="단가조사"/>
      <sheetName val="조명시설"/>
      <sheetName val="터파기및재료"/>
      <sheetName val="입력"/>
      <sheetName val="준검 내역서"/>
      <sheetName val="보험료"/>
      <sheetName val="부전지"/>
      <sheetName val="청천내"/>
      <sheetName val="데이타"/>
      <sheetName val="예산대비"/>
      <sheetName val="DATE"/>
      <sheetName val="해외(원화)"/>
      <sheetName val="강교(Sub)"/>
      <sheetName val="일반토공견적"/>
      <sheetName val="구미4단2"/>
      <sheetName val="수량산출"/>
      <sheetName val="연습"/>
      <sheetName val="원가서"/>
      <sheetName val="기초단가"/>
      <sheetName val="APT"/>
      <sheetName val="주안3차A-A"/>
      <sheetName val="9GNG운반"/>
      <sheetName val="갑지(추정)"/>
      <sheetName val="단가"/>
      <sheetName val="일위대가(1)"/>
      <sheetName val="기안"/>
      <sheetName val="인사자료총집계"/>
      <sheetName val="인건비 "/>
      <sheetName val="N賃率-職"/>
      <sheetName val="내역서"/>
      <sheetName val="일위"/>
      <sheetName val="기본단가"/>
      <sheetName val="데리네이타현황"/>
      <sheetName val="_REF"/>
      <sheetName val="Apt내역"/>
      <sheetName val="Sheet4"/>
      <sheetName val="소방사항"/>
      <sheetName val="골조시행"/>
      <sheetName val="비교1"/>
      <sheetName val="DHEQSUPT"/>
      <sheetName val="시화점실행"/>
      <sheetName val="건축내역서 (경제상무실)"/>
      <sheetName val="마산월령동골조물량변경"/>
      <sheetName val="진천방향"/>
      <sheetName val="구조물공"/>
      <sheetName val="부대공"/>
      <sheetName val="배수공"/>
      <sheetName val="토공"/>
      <sheetName val="포장공"/>
      <sheetName val="구의33고"/>
      <sheetName val="G.R300경비"/>
      <sheetName val="9-1차이내역"/>
      <sheetName val="중기사용료"/>
      <sheetName val="표지"/>
      <sheetName val="현장경상비"/>
      <sheetName val="단가산출"/>
      <sheetName val="입찰안"/>
      <sheetName val="관로공표지"/>
      <sheetName val="Total"/>
      <sheetName val="총괄"/>
      <sheetName val="유림골조"/>
      <sheetName val="가. 2006년 사업계획서"/>
      <sheetName val="집행현황"/>
      <sheetName val="MIJIBI"/>
      <sheetName val="도급원가"/>
      <sheetName val="설계명세"/>
      <sheetName val="XL4Poppy"/>
      <sheetName val="월별손익"/>
      <sheetName val="전기공사"/>
      <sheetName val="노임이"/>
      <sheetName val="I一般比"/>
      <sheetName val="콘크리트타설집계표"/>
      <sheetName val="TEMP2"/>
      <sheetName val="변경내역을"/>
      <sheetName val="시운전연료"/>
      <sheetName val="BQ(실행)"/>
      <sheetName val="중기경유지급대장"/>
      <sheetName val="내역_FILE"/>
      <sheetName val="대치판정"/>
      <sheetName val="Sheet6"/>
      <sheetName val="database"/>
      <sheetName val="Salary(해외)"/>
      <sheetName val="연돌일위집계"/>
      <sheetName val="비용"/>
      <sheetName val="98수문일위"/>
      <sheetName val="자재"/>
      <sheetName val="Sheet1"/>
      <sheetName val="제잡비"/>
      <sheetName val="산근"/>
      <sheetName val="계획고"/>
      <sheetName val="SUMMARY"/>
      <sheetName val="PAINT"/>
      <sheetName val="매립"/>
      <sheetName val="EACT10"/>
      <sheetName val="산출내역서집계표"/>
      <sheetName val="s"/>
      <sheetName val="입찰"/>
      <sheetName val="현경"/>
      <sheetName val="2000년1차"/>
      <sheetName val="배관배선 단가조사"/>
      <sheetName val="일위대가집계"/>
      <sheetName val="노임단가"/>
      <sheetName val="설비견적"/>
      <sheetName val="전기단가조사서"/>
      <sheetName val="기본DATA"/>
      <sheetName val="금액내역서"/>
      <sheetName val="통합보할공정표"/>
      <sheetName val="내역서적용"/>
      <sheetName val="(A)내역서"/>
      <sheetName val="배수관공"/>
      <sheetName val="내역서단가산출용"/>
      <sheetName val="CAL"/>
      <sheetName val="유림총괄"/>
      <sheetName val="편입용지조서"/>
      <sheetName val="원가"/>
      <sheetName val="bid"/>
      <sheetName val="부대tu"/>
      <sheetName val="inputdata"/>
      <sheetName val="토목(대안)"/>
      <sheetName val="인제내역"/>
      <sheetName val="설계예산서"/>
      <sheetName val="설비"/>
      <sheetName val="P1"/>
      <sheetName val="매매"/>
      <sheetName val="전신"/>
      <sheetName val="기본자료"/>
      <sheetName val="A-4"/>
      <sheetName val="연결임시"/>
      <sheetName val="목재동바리"/>
      <sheetName val="출력X"/>
      <sheetName val="전기"/>
      <sheetName val="공사"/>
      <sheetName val="일위대가(가설)"/>
      <sheetName val="실행내역서 "/>
      <sheetName val="영동(D)"/>
      <sheetName val="실행(1)"/>
      <sheetName val="목포전화국"/>
      <sheetName val="MOTOR"/>
      <sheetName val="집계"/>
      <sheetName val="면적"/>
      <sheetName val="***********************00"/>
      <sheetName val="수목데이타 "/>
      <sheetName val="96보완계획7.12"/>
      <sheetName val="설계내역서"/>
      <sheetName val="식재"/>
      <sheetName val="시설물"/>
      <sheetName val="식재출력용"/>
      <sheetName val="유지관리"/>
      <sheetName val="개요"/>
      <sheetName val="확약서"/>
      <sheetName val="개산공사비"/>
      <sheetName val="견적"/>
      <sheetName val="COPING"/>
      <sheetName val="건축내역"/>
      <sheetName val="해평견적"/>
      <sheetName val="6호기"/>
      <sheetName val="건설성적"/>
      <sheetName val="98NS-N"/>
      <sheetName val="식재인부"/>
      <sheetName val="정부노임단가"/>
      <sheetName val="코드"/>
      <sheetName val="Sheet1 (2)"/>
      <sheetName val="덕전리"/>
      <sheetName val="손익차9월2"/>
      <sheetName val="건축-물가변동"/>
      <sheetName val="암거"/>
      <sheetName val="플랜트 설치"/>
      <sheetName val="맨홀수량"/>
      <sheetName val="공통부대비"/>
      <sheetName val="스포회원매출"/>
      <sheetName val="사다리"/>
      <sheetName val="본부장"/>
      <sheetName val="data"/>
      <sheetName val="단양 00 아파트-세부내역"/>
      <sheetName val="건축공사"/>
      <sheetName val="기계경비(시간당)"/>
      <sheetName val="램머"/>
      <sheetName val="내역서(ebs)"/>
      <sheetName val="증감내역서"/>
      <sheetName val="음료실행"/>
      <sheetName val="대비"/>
      <sheetName val="사토(신천경유)"/>
      <sheetName val="코드표"/>
      <sheetName val="수량산출내역1115"/>
      <sheetName val="토목내역"/>
      <sheetName val="부대입찰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  <sheetName val="CON'C"/>
      <sheetName val="공사비산출내역"/>
      <sheetName val="기둥(원형)"/>
      <sheetName val="기초공"/>
      <sheetName val="품의서"/>
      <sheetName val="ABUT수량-A1"/>
      <sheetName val="공통가설공사"/>
      <sheetName val="재집"/>
      <sheetName val="직재"/>
      <sheetName val="70%"/>
      <sheetName val="2공구산출내역"/>
      <sheetName val="설 계"/>
      <sheetName val="10월"/>
      <sheetName val="일위대가표"/>
      <sheetName val="일위목록"/>
      <sheetName val="Macro1"/>
      <sheetName val="실행"/>
      <sheetName val="가로등내역서"/>
      <sheetName val="작성"/>
      <sheetName val="일위_파일"/>
      <sheetName val="노무비"/>
      <sheetName val="6PILE  (돌출)"/>
      <sheetName val="단가산출서"/>
      <sheetName val="장비사양"/>
      <sheetName val="식재일위대가"/>
      <sheetName val="토목주소"/>
      <sheetName val="프랜트면허"/>
      <sheetName val="전기BOX내역서"/>
      <sheetName val="가도공"/>
      <sheetName val="설계"/>
      <sheetName val="기자재비"/>
      <sheetName val="Mc1"/>
      <sheetName val="2.냉난방설비공사"/>
      <sheetName val="단가비교표"/>
      <sheetName val="패널"/>
      <sheetName val="1차 내역서"/>
      <sheetName val="교각1"/>
      <sheetName val="대목"/>
      <sheetName val="단가표 (2)"/>
      <sheetName val="물가시세"/>
      <sheetName val="Sheet2"/>
      <sheetName val="단위중량"/>
      <sheetName val="적용건축"/>
      <sheetName val="단가조사서"/>
      <sheetName val="단가표"/>
      <sheetName val="설계변경총괄표(계산식)"/>
      <sheetName val="A3.공사비 검토"/>
      <sheetName val="C3.토목_옹벽"/>
      <sheetName val="3.건축(현장안)"/>
      <sheetName val="의왕내역"/>
      <sheetName val="관급자재"/>
      <sheetName val="단"/>
      <sheetName val="수정시산표"/>
      <sheetName val="매출채권 및 담보비율 변동"/>
      <sheetName val="설계예시"/>
      <sheetName val="완성차 미수금"/>
      <sheetName val="인건-측정"/>
      <sheetName val="전기변내역"/>
      <sheetName val="실행간접비용"/>
      <sheetName val="갑지(요약)"/>
      <sheetName val="현장관리비"/>
      <sheetName val="INPUT"/>
      <sheetName val="기초코드"/>
      <sheetName val="내역서2안"/>
      <sheetName val="지급자재"/>
      <sheetName val="2.대외공문"/>
      <sheetName val="HP1AMLIST"/>
      <sheetName val="JUCKEYK"/>
      <sheetName val="분양가"/>
      <sheetName val="대가단최종"/>
      <sheetName val="분양금할인"/>
      <sheetName val="부대내역"/>
      <sheetName val="ML"/>
      <sheetName val="업무분장"/>
      <sheetName val="실행대비"/>
      <sheetName val="일위대가목차"/>
      <sheetName val="강북라우터"/>
      <sheetName val="콤보박스와 리스트박스의 연결"/>
      <sheetName val="이토변실(A3-LINE)"/>
      <sheetName val="식재가격"/>
      <sheetName val="식재총괄"/>
      <sheetName val="물가자료"/>
      <sheetName val="교통대책내역"/>
      <sheetName val="목차 및 표지"/>
      <sheetName val="1기성검사원"/>
      <sheetName val="기성검사원"/>
      <sheetName val="2기성산출범위요약서"/>
      <sheetName val="견적서"/>
      <sheetName val="4-10"/>
      <sheetName val="일위대가(출입)"/>
      <sheetName val="토사(PE)"/>
      <sheetName val="공사비집계"/>
      <sheetName val="설계예산2"/>
      <sheetName val="Sheet3"/>
      <sheetName val="덤프트럭계수"/>
      <sheetName val="공정코드"/>
      <sheetName val="내역(토목2)11-7"/>
      <sheetName val="설계서을"/>
      <sheetName val="BOX수량"/>
      <sheetName val="용산1(해보)"/>
      <sheetName val="공사개요"/>
      <sheetName val="노원열병합  건축공사기성내역서"/>
      <sheetName val="세부내역"/>
      <sheetName val="입출재고현황 (2)"/>
      <sheetName val="TEL"/>
      <sheetName val="8공구투찰내역서"/>
      <sheetName val="Customer Databas"/>
      <sheetName val="design criteria"/>
      <sheetName val="working load at the btm ft."/>
      <sheetName val="plan&amp;section of foundation"/>
      <sheetName val="member design"/>
      <sheetName val="공사내역"/>
      <sheetName val="1.우편집중내역서"/>
      <sheetName val="공사비예산서(토목분)"/>
      <sheetName val="단가조건"/>
      <sheetName val="1.설계조건"/>
      <sheetName val="수량산출서"/>
      <sheetName val="danga"/>
      <sheetName val="ilch"/>
      <sheetName val="Y-WORK"/>
      <sheetName val="을"/>
      <sheetName val="98지급계획"/>
      <sheetName val="설계명세서"/>
      <sheetName val="1단계"/>
      <sheetName val="내역(입찰)"/>
      <sheetName val="RAHMEN"/>
      <sheetName val="type-F"/>
      <sheetName val="날개벽(좌,우=45도,75도)"/>
      <sheetName val="부대대비"/>
      <sheetName val="냉연집계"/>
      <sheetName val="영업.일"/>
      <sheetName val="산출기준(파견전산실)"/>
      <sheetName val="본부소개"/>
      <sheetName val="예산변경사항"/>
      <sheetName val="경비2내역"/>
      <sheetName val="단위중기"/>
      <sheetName val="2000.05"/>
      <sheetName val="hvac내역서(제어동)"/>
      <sheetName val="BOQ건축"/>
      <sheetName val="M1"/>
      <sheetName val="설계조건"/>
      <sheetName val="단면검토"/>
      <sheetName val="BSD (2)"/>
      <sheetName val="BSD _2_"/>
      <sheetName val="soil bearing check"/>
      <sheetName val="품종별-이름"/>
      <sheetName val="기계내역"/>
      <sheetName val="물가"/>
      <sheetName val="Budget 2004(DW)"/>
      <sheetName val="첨"/>
      <sheetName val="설비내역서"/>
      <sheetName val="건축내역서"/>
      <sheetName val="전기내역서"/>
      <sheetName val="PROJECT BRIEF(EX.NEW)"/>
      <sheetName val="예산M12A"/>
      <sheetName val="재무가정"/>
      <sheetName val="말뚝물량"/>
      <sheetName val="협조전"/>
      <sheetName val="정보매체A동"/>
      <sheetName val="ITB COST"/>
      <sheetName val="내역서(총)"/>
      <sheetName val="현장"/>
      <sheetName val="6.OUTPUT"/>
      <sheetName val="전기일위대가"/>
      <sheetName val="말뚝지지력산정"/>
      <sheetName val="계약내역서"/>
      <sheetName val="출력표"/>
      <sheetName val="단면가정"/>
      <sheetName val="Proposal"/>
      <sheetName val="I.설계조건"/>
      <sheetName val="보도경계블럭"/>
      <sheetName val="CAPVC"/>
      <sheetName val="단면 (2)"/>
      <sheetName val="combi(wall)"/>
      <sheetName val="1련박스"/>
      <sheetName val="날개벽"/>
      <sheetName val="대로근거"/>
      <sheetName val="중로근거"/>
      <sheetName val="첨부파일"/>
      <sheetName val="가격조사서"/>
      <sheetName val="현금"/>
      <sheetName val="건축원가계산서"/>
      <sheetName val="BREAKDOWN(철거설치)"/>
      <sheetName val="UNIT"/>
      <sheetName val="공틀공사"/>
      <sheetName val="퇴비산출근거"/>
      <sheetName val="99노임기준"/>
      <sheetName val="2002상반기노임기준"/>
      <sheetName val="분류작업"/>
      <sheetName val="분석"/>
      <sheetName val="설계예산"/>
      <sheetName val="하도급기성_(2)"/>
      <sheetName val="하도급단가산출_(2)"/>
      <sheetName val="입출재고현황_(2)"/>
      <sheetName val="EKOG10건축"/>
      <sheetName val="시멘트"/>
      <sheetName val="전체"/>
      <sheetName val="조명율표"/>
      <sheetName val="공사개요설명서"/>
      <sheetName val="사용성검토"/>
      <sheetName val="결과조달"/>
      <sheetName val="CODE"/>
      <sheetName val="안정검토"/>
      <sheetName val="공통(20-91)"/>
      <sheetName val="토공(완충)"/>
      <sheetName val="기계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토공계산서(부체도로)"/>
      <sheetName val="간접경상비"/>
      <sheetName val="토목"/>
      <sheetName val="옹벽"/>
      <sheetName val="8.PILE  (돌출)"/>
      <sheetName val="입력값"/>
      <sheetName val="간선계산"/>
      <sheetName val="공통가설"/>
      <sheetName val="부재예실"/>
      <sheetName val="SUMMARY(S)"/>
      <sheetName val="대대터널 설계서"/>
      <sheetName val="내역표지"/>
      <sheetName val="담장산출"/>
      <sheetName val="PUMP"/>
      <sheetName val="깨기"/>
      <sheetName val="첨부1"/>
      <sheetName val="hvac(제어동)"/>
      <sheetName val="가정급수관"/>
      <sheetName val="FRT_O"/>
      <sheetName val="FAB_I"/>
      <sheetName val="보일러"/>
      <sheetName val="배수통관(좌)"/>
      <sheetName val="11"/>
      <sheetName val="포장복구집계"/>
      <sheetName val="적용환율"/>
      <sheetName val="접속 SLAB,BRACKET 설계"/>
      <sheetName val="견적조건"/>
      <sheetName val="관리비"/>
      <sheetName val="TB-내역서"/>
      <sheetName val="자재단가비교표"/>
      <sheetName val="교량전기"/>
      <sheetName val="토적1"/>
      <sheetName val="1호맨홀토공"/>
      <sheetName val="12용지"/>
      <sheetName val="Main"/>
      <sheetName val="토적"/>
      <sheetName val="Budget 2005(DW)"/>
      <sheetName val="숙소"/>
      <sheetName val="근고 블록 유형별 수량"/>
      <sheetName val="당진생산팀"/>
      <sheetName val="대차대조표"/>
      <sheetName val="건축"/>
      <sheetName val="소업1교"/>
      <sheetName val="보온자재단가표"/>
      <sheetName val="조경"/>
      <sheetName val="Front"/>
      <sheetName val="wall"/>
      <sheetName val="DESCRIPTION"/>
      <sheetName val="예산M5A"/>
      <sheetName val="VENDOR LIST"/>
      <sheetName val="공통비"/>
      <sheetName val="WORK"/>
      <sheetName val="crude.SLAB RE-bar"/>
      <sheetName val="예산내역서"/>
      <sheetName val="총계"/>
      <sheetName val="수문일1"/>
      <sheetName val="하중계산"/>
      <sheetName val="J直材4"/>
      <sheetName val="내역서 "/>
      <sheetName val="산출근거"/>
      <sheetName val="COVER"/>
      <sheetName val="도"/>
      <sheetName val="1.설계기준"/>
      <sheetName val="소운반"/>
      <sheetName val="갑지1"/>
      <sheetName val="Discount Group"/>
      <sheetName val="인건비"/>
      <sheetName val="소비자가"/>
      <sheetName val="dtxl"/>
      <sheetName val="FB25JN"/>
      <sheetName val=" 견적서"/>
      <sheetName val="기성내역서표지"/>
      <sheetName val="바.한일양산"/>
      <sheetName val="요율"/>
      <sheetName val="소방"/>
      <sheetName val="산출"/>
      <sheetName val="기초일위"/>
      <sheetName val="시설일위"/>
      <sheetName val="조명일위"/>
      <sheetName val="A"/>
      <sheetName val="정렬"/>
      <sheetName val="투찰금액"/>
      <sheetName val="J"/>
      <sheetName val="진행 DATA (2)"/>
      <sheetName val="부표총괄"/>
      <sheetName val="7단가"/>
      <sheetName val="Module1"/>
      <sheetName val="위치조서"/>
      <sheetName val="산출내역서"/>
      <sheetName val="단중표"/>
      <sheetName val="원가계산서(남측)"/>
      <sheetName val="총물량"/>
      <sheetName val="설비단가표"/>
      <sheetName val="신축(단위)"/>
      <sheetName val="골프장예산"/>
      <sheetName val="Sheet5"/>
      <sheetName val="TYPE-A"/>
      <sheetName val="원가계산(2)"/>
      <sheetName val="원가계산"/>
      <sheetName val="자금청구"/>
      <sheetName val="청주(철골발주의뢰서)"/>
      <sheetName val="분전함신설"/>
      <sheetName val="접지1종"/>
      <sheetName val="전선 및 전선관"/>
      <sheetName val="일위대가목록"/>
      <sheetName val="공조기"/>
      <sheetName val="건공요율"/>
      <sheetName val="준검_내역서"/>
      <sheetName val="3_공통공사대비"/>
      <sheetName val="인건비_"/>
      <sheetName val="G_R300경비"/>
      <sheetName val="건축내역서_(경제상무실)"/>
      <sheetName val="가__2006년_사업계획서"/>
      <sheetName val="실행내역서_"/>
      <sheetName val="배관배선_단가조사"/>
      <sheetName val="96보완계획7_12"/>
      <sheetName val="Sheet1_(2)"/>
      <sheetName val="수목데이타_"/>
      <sheetName val="Ⅴ-2.공종별내역"/>
      <sheetName val="품목납기"/>
      <sheetName val="합천내역"/>
      <sheetName val="기본설계기준"/>
      <sheetName val="신우"/>
      <sheetName val="배수공 주요자재 집계표"/>
      <sheetName val="신대방33(적용)"/>
      <sheetName val="금주1교"/>
      <sheetName val="9902"/>
      <sheetName val="물량산출근거"/>
      <sheetName val="총괄표"/>
      <sheetName val="s.v"/>
      <sheetName val="가로등일위대가"/>
      <sheetName val="보할최종(준공)only"/>
      <sheetName val="죽원1교"/>
      <sheetName val=" "/>
      <sheetName val="국내"/>
      <sheetName val="별표 "/>
      <sheetName val="내역서(교량)전체"/>
      <sheetName val="견적사양비교표"/>
      <sheetName val="공통비(전체)"/>
      <sheetName val="BJJIN"/>
      <sheetName val="배수내역"/>
      <sheetName val="간접"/>
      <sheetName val="사유서제출현황-2"/>
      <sheetName val="대차(설명자료)"/>
      <sheetName val="7 (2)"/>
      <sheetName val="주차구획선수량"/>
      <sheetName val="TABLE DB"/>
      <sheetName val="쌍용 data base"/>
      <sheetName val="관로내역원"/>
      <sheetName val="BOX전기내역"/>
      <sheetName val="CTEMCOST"/>
      <sheetName val="inv(IT)"/>
      <sheetName val="통장출금액"/>
      <sheetName val="돈암사업"/>
      <sheetName val="수목표준대가"/>
      <sheetName val="국영"/>
      <sheetName val="업체별기성내역"/>
      <sheetName val="손익분석"/>
      <sheetName val="목표세부명세"/>
      <sheetName val="단면"/>
      <sheetName val="16-1"/>
      <sheetName val="영업.일1"/>
      <sheetName val="고창방향"/>
      <sheetName val="6공구(당초)"/>
      <sheetName val="자료"/>
      <sheetName val="P.M 별"/>
      <sheetName val="진주방향"/>
      <sheetName val="마산방향"/>
      <sheetName val="마산방향철근집계"/>
      <sheetName val="기초"/>
      <sheetName val="구조물공1"/>
      <sheetName val="배수및구조물공1"/>
      <sheetName val="COST"/>
      <sheetName val="을지"/>
      <sheetName val="시설물기초"/>
      <sheetName val="PSCbeam설계"/>
      <sheetName val="배수장토목공사비"/>
      <sheetName val="안전시설내역서"/>
      <sheetName val="일위대가(건축)"/>
      <sheetName val="부재리스트"/>
      <sheetName val="철거산출근거"/>
      <sheetName val="외주"/>
      <sheetName val="자재표"/>
      <sheetName val="96노임기준"/>
      <sheetName val="도급FORM"/>
      <sheetName val="적정심사"/>
      <sheetName val="2.건축"/>
      <sheetName val="자료입력"/>
      <sheetName val="단가조정"/>
      <sheetName val="평가데이터"/>
      <sheetName val="내역서(기계)"/>
      <sheetName val="투찰목록"/>
      <sheetName val="2F 회의실견적(5_14 일대)"/>
      <sheetName val="Sheet15"/>
      <sheetName val="남양주댠가표"/>
      <sheetName val="단  가  대  비  표"/>
      <sheetName val="일  위  대  가  목  록"/>
      <sheetName val="굴화내역"/>
      <sheetName val="예가표"/>
      <sheetName val="기계설비"/>
      <sheetName val="5사남"/>
      <sheetName val="구리토평1전기"/>
      <sheetName val="하부철근수량"/>
      <sheetName val="흥양2교토공집계표"/>
      <sheetName val="도대하도변경최종정산조경"/>
      <sheetName val="물가대비표"/>
      <sheetName val="일위(설)"/>
      <sheetName val="C1ㅇ"/>
      <sheetName val="ELECTRIC"/>
      <sheetName val="자탐간선산출서"/>
      <sheetName val="TRE TABLE"/>
      <sheetName val="보할공정"/>
      <sheetName val="설비2차"/>
      <sheetName val="공무팀"/>
      <sheetName val="총갑지"/>
      <sheetName val="내부수지예산"/>
      <sheetName val="Baby일위대가"/>
      <sheetName val="연부97-1"/>
      <sheetName val="경비"/>
      <sheetName val="점수계산1-2"/>
      <sheetName val="간지"/>
      <sheetName val="제잡비계산"/>
      <sheetName val="철근량"/>
      <sheetName val="97년 추정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UNSTEADY"/>
      <sheetName val="슬래브수량"/>
      <sheetName val="날개벽수량표"/>
      <sheetName val="금호"/>
      <sheetName val="파이프류"/>
      <sheetName val="MAT_N048"/>
      <sheetName val="단면치수"/>
      <sheetName val="바닥판"/>
      <sheetName val="입력DATA"/>
      <sheetName val="Piping(Methanol)"/>
      <sheetName val="견적가 검토"/>
      <sheetName val="FUND"/>
      <sheetName val="재1"/>
      <sheetName val="F4-F7"/>
      <sheetName val="TEST1"/>
      <sheetName val="직노"/>
      <sheetName val="공내역"/>
      <sheetName val="전신환매도율"/>
      <sheetName val="DATA1"/>
      <sheetName val="SLAB&quot;1&quot;"/>
      <sheetName val="유출부"/>
      <sheetName val="안정계산"/>
      <sheetName val="노무비단가"/>
      <sheetName val="3차토목내역"/>
      <sheetName val="1. 설계조건 2.단면가정 3. 하중계산"/>
      <sheetName val="DATA 입력란"/>
      <sheetName val="woo(mac)"/>
      <sheetName val="96까지"/>
      <sheetName val="97년"/>
      <sheetName val="98이후"/>
      <sheetName val="주관사업"/>
      <sheetName val="000000"/>
      <sheetName val="123"/>
      <sheetName val="건축집계표"/>
      <sheetName val="일위대가표 (2)"/>
      <sheetName val="6-2차"/>
      <sheetName val="경비_원본"/>
      <sheetName val="설비원가"/>
      <sheetName val="1-1"/>
      <sheetName val="전체도급"/>
      <sheetName val="AP1"/>
      <sheetName val="96수출"/>
      <sheetName val="가로등기초"/>
      <sheetName val="원형1호맨홀토공수량"/>
      <sheetName val="계약내력"/>
      <sheetName val="수로교총재료집계"/>
      <sheetName val="중기(목록)"/>
      <sheetName val="일위대가(목록)"/>
      <sheetName val="산근(목록)"/>
      <sheetName val="재료비"/>
      <sheetName val="영업소실적"/>
      <sheetName val="eq_data"/>
      <sheetName val="차수"/>
      <sheetName val="FAB별"/>
      <sheetName val="기본"/>
      <sheetName val="통합"/>
      <sheetName val="Material Specification"/>
      <sheetName val="예산서"/>
      <sheetName val="AABS내역"/>
      <sheetName val="품종코드"/>
      <sheetName val="기초자료"/>
      <sheetName val="견적집계표"/>
      <sheetName val="손익(10월)"/>
      <sheetName val="항목"/>
      <sheetName val="방식총괄"/>
      <sheetName val="일위대가(계측기설치)"/>
      <sheetName val="ITEM"/>
      <sheetName val="정읍농소"/>
      <sheetName val="계수시트"/>
      <sheetName val="원가계산서"/>
      <sheetName val="전통건설"/>
      <sheetName val="전력"/>
      <sheetName val="다곡2교"/>
      <sheetName val="SG"/>
      <sheetName val="PI"/>
      <sheetName val="본사인상전"/>
      <sheetName val="인상효1"/>
      <sheetName val="대장"/>
      <sheetName val="밸브설치"/>
      <sheetName val="빌딩 안내"/>
      <sheetName val="22신설수량"/>
      <sheetName val="일용노임단가2001상"/>
      <sheetName val="참조자료"/>
      <sheetName val="조달청적격심사"/>
      <sheetName val="#REF!"/>
      <sheetName val="집수A"/>
      <sheetName val="집수정(600-700)"/>
      <sheetName val="45,46"/>
      <sheetName val="단가목록"/>
      <sheetName val="화설내"/>
      <sheetName val="BASIC"/>
      <sheetName val="토적표"/>
      <sheetName val="인공산출"/>
      <sheetName val="예총"/>
      <sheetName val="견적대비표"/>
      <sheetName val="가중치"/>
      <sheetName val="건축공사집계"/>
      <sheetName val="일위대가-01"/>
      <sheetName val="물량표S"/>
      <sheetName val="2.고용보험료산출근거"/>
      <sheetName val="단위세대"/>
      <sheetName val="keyword"/>
      <sheetName val="Sheet14"/>
      <sheetName val="관로토공"/>
      <sheetName val="가계부"/>
      <sheetName val="제품목록"/>
      <sheetName val="매입매출관리"/>
      <sheetName val="하조서"/>
      <sheetName val="1.수인터널"/>
      <sheetName val="F1"/>
      <sheetName val="품셈TABLE"/>
      <sheetName val="공사분석"/>
      <sheetName val="실행예산"/>
      <sheetName val="골조"/>
      <sheetName val="인테리어"/>
      <sheetName val="난간벽단위"/>
      <sheetName val="내역1"/>
      <sheetName val="유류수불내역2-9"/>
      <sheetName val="차선도색-연장,수량(1)"/>
      <sheetName val="교대(A1)"/>
      <sheetName val="시산표"/>
      <sheetName val="도급"/>
      <sheetName val="원본"/>
      <sheetName val="(2)자금(신용)"/>
      <sheetName val="사진첩"/>
      <sheetName val="교량하부공"/>
      <sheetName val="99총공사내역서"/>
      <sheetName val="수량산출서 갑지"/>
      <sheetName val="200"/>
      <sheetName val="지구단위계획"/>
      <sheetName val="변경비교-을"/>
      <sheetName val="단가 및 재료비"/>
      <sheetName val="구간별관경"/>
      <sheetName val="Tool"/>
      <sheetName val="그림"/>
      <sheetName val="상하차비용"/>
      <sheetName val="지하발전소수량집계"/>
      <sheetName val="보고"/>
      <sheetName val="유리"/>
      <sheetName val="울산자동제어"/>
      <sheetName val="을-ATYPE"/>
      <sheetName val="효성CB 1P기초"/>
      <sheetName val="2001상반기노임"/>
      <sheetName val="0Title"/>
      <sheetName val="1,2"/>
      <sheetName val="9,10"/>
      <sheetName val="11,12"/>
      <sheetName val="13,14"/>
      <sheetName val="15,16"/>
      <sheetName val="17,18"/>
      <sheetName val="19,20"/>
      <sheetName val="23,24"/>
      <sheetName val="25,26"/>
      <sheetName val="27,28"/>
      <sheetName val="29,30"/>
      <sheetName val="3,4"/>
      <sheetName val="31,32"/>
      <sheetName val="33,34"/>
      <sheetName val="5,6"/>
      <sheetName val="56"/>
      <sheetName val="7,8"/>
      <sheetName val="guard(mac)"/>
      <sheetName val="타공종이기"/>
      <sheetName val="소요자재"/>
      <sheetName val="적용기준"/>
      <sheetName val="수량집계"/>
      <sheetName val="미장"/>
      <sheetName val="철골"/>
      <sheetName val="간槜"/>
      <sheetName val="도급b_balju"/>
      <sheetName val="자재단가"/>
      <sheetName val="건축내역(진해석동)"/>
      <sheetName val=""/>
      <sheetName val="bm-marine"/>
      <sheetName val="월별생산"/>
      <sheetName val="실행-토"/>
      <sheetName val="시장성초안camera"/>
      <sheetName val="CB"/>
      <sheetName val="대안 토목 내역서"/>
      <sheetName val="터널조도"/>
      <sheetName val="MATRLDATA"/>
      <sheetName val="FCU (2)"/>
      <sheetName val="어음수표추가테스트"/>
      <sheetName val="견적내역"/>
      <sheetName val="간접비계산"/>
      <sheetName val="울산시산표"/>
      <sheetName val="EQT-ESTN"/>
      <sheetName val="BEND LOSS"/>
      <sheetName val="Eq. Mobilization"/>
      <sheetName val="실행내역"/>
      <sheetName val="변경내역"/>
      <sheetName val="여과지동"/>
      <sheetName val="집계표(공종별)"/>
      <sheetName val="벽체면적당일위대가"/>
      <sheetName val="일반부표"/>
      <sheetName val="DESCR㙸_x0017_￀ʐ槜⾳"/>
      <sheetName val="준검_내역서1"/>
      <sheetName val="3_공통공사대비1"/>
      <sheetName val="인건비_1"/>
      <sheetName val="G_R300경비1"/>
      <sheetName val="96보완계획7_121"/>
      <sheetName val="실행내역서_1"/>
      <sheetName val="건축내역서_(경제상무실)1"/>
      <sheetName val="가__2006년_사업계획서1"/>
      <sheetName val="수목데이타_1"/>
      <sheetName val="배관배선_단가조사1"/>
      <sheetName val="전선_및_전선관"/>
      <sheetName val="Sheet1_(2)1"/>
      <sheetName val="Ⅴ-2_공종별내역"/>
      <sheetName val="하도급기성_(2)1"/>
      <sheetName val="하도급단가산출_(2)1"/>
      <sheetName val="5호광장_(만점)"/>
      <sheetName val="인천국제_(만점)_(2)"/>
      <sheetName val="설_계1"/>
      <sheetName val="s_v"/>
      <sheetName val="배수공_주요자재_집계표"/>
      <sheetName val="단양_00_아파트-세부내역"/>
      <sheetName val="플랜트_설치"/>
      <sheetName val="97년_추정"/>
      <sheetName val="7_(2)"/>
      <sheetName val="6PILE__(돌출)"/>
      <sheetName val="2_냉난방설비공사"/>
      <sheetName val="1차_내역서"/>
      <sheetName val="단가표_(2)"/>
      <sheetName val="A3_공사비_검토"/>
      <sheetName val="C3_토목_옹벽"/>
      <sheetName val="3_건축(현장안)"/>
      <sheetName val="매출채권_및_담보비율_변동"/>
      <sheetName val="완성차_미수금"/>
      <sheetName val="2_대외공문1"/>
      <sheetName val="콤보박스와_리스트박스의_연결"/>
      <sheetName val="목차_및_표지"/>
      <sheetName val="노원열병합__건축공사기성내역서"/>
      <sheetName val="입출재고현황_(2)1"/>
      <sheetName val="Customer_Databas1"/>
      <sheetName val="design_criteria1"/>
      <sheetName val="working_load_at_the_btm_ft_1"/>
      <sheetName val="plan&amp;section_of_foundation1"/>
      <sheetName val="member_design1"/>
      <sheetName val="1_우편집중내역서1"/>
      <sheetName val="1_설계조건1"/>
      <sheetName val="영업_일1"/>
      <sheetName val="2000_051"/>
      <sheetName val="BSD_(2)1"/>
      <sheetName val="BSD__2_1"/>
      <sheetName val="soil_bearing_check"/>
      <sheetName val="Budget_2004(DW)"/>
      <sheetName val="PROJECT_BRIEF(EX_NEW)"/>
      <sheetName val="ITB_COST1"/>
      <sheetName val="6_OUTPUT1"/>
      <sheetName val="I_설계조건"/>
      <sheetName val="단면_(2)"/>
      <sheetName val="8_PILE__(돌출)"/>
      <sheetName val="대대터널_설계서"/>
      <sheetName val="접속_SLAB,BRACKET_설계"/>
      <sheetName val="Budget_2005(DW)"/>
      <sheetName val="근고_블록_유형별_수량"/>
      <sheetName val="VENDOR_LIST"/>
      <sheetName val="crude_SLAB_RE-bar"/>
      <sheetName val="내역서_"/>
      <sheetName val="1_설계기준"/>
      <sheetName val="Discount_Group"/>
      <sheetName val="_견적서"/>
      <sheetName val="바_한일양산"/>
      <sheetName val="진행_DATA_(2)"/>
      <sheetName val="_"/>
      <sheetName val="별표_"/>
      <sheetName val="2_고용보험료산출근거"/>
      <sheetName val="1_수인터널"/>
      <sheetName val="견적가_검토"/>
      <sheetName val="1__설계조건_2_단면가정_3__하중계산"/>
      <sheetName val="DATA_입력란"/>
      <sheetName val="일위대가표_(2)"/>
      <sheetName val="Material_Specification"/>
      <sheetName val="빌딩_안내"/>
      <sheetName val="203"/>
      <sheetName val="은행"/>
      <sheetName val="내역서 (2)"/>
      <sheetName val="토공사"/>
      <sheetName val="1차설계변경내역"/>
      <sheetName val="시설수량표"/>
      <sheetName val="신상기록(지우지 말것)"/>
      <sheetName val="TEMP1"/>
      <sheetName val="예산내역서(총괄)"/>
      <sheetName val="공제대산출"/>
      <sheetName val="연령현황"/>
      <sheetName val="차체부품 INS REPORT(갑)"/>
      <sheetName val="날개수량1.5"/>
      <sheetName val="기본데이타입력"/>
      <sheetName val="4안전율"/>
      <sheetName val="시중노임"/>
      <sheetName val="VXXXXXXX"/>
      <sheetName val="외주가공"/>
      <sheetName val="배수내역 (2)"/>
      <sheetName val="대운산출"/>
      <sheetName val="Regenerator  Concrete Structure"/>
      <sheetName val="예산M2"/>
      <sheetName val="본장"/>
      <sheetName val="기초대가"/>
      <sheetName val="예산"/>
      <sheetName val="통계연보"/>
      <sheetName val="가설건물"/>
      <sheetName val="총체보활공정표"/>
      <sheetName val="FORM-0"/>
      <sheetName val="FORM_0"/>
      <sheetName val="부대시설"/>
      <sheetName val="1F"/>
      <sheetName val="대창(함평)"/>
      <sheetName val="대창(장성)"/>
      <sheetName val="대창(함평)-창열"/>
      <sheetName val="감액총괄표"/>
      <sheetName val="sst,stl창호"/>
      <sheetName val="설계기준"/>
      <sheetName val="전산품의"/>
      <sheetName val="물가시세표"/>
      <sheetName val="안산기계장치"/>
      <sheetName val="_______________________00"/>
      <sheetName val="전체내역서"/>
      <sheetName val="Preliminaries"/>
      <sheetName val="업체별단가"/>
      <sheetName val="당초계약"/>
      <sheetName val="2000전체분"/>
      <sheetName val=" 내역서"/>
      <sheetName val="공량산출서"/>
      <sheetName val="인공LIST"/>
      <sheetName val="__D951652_d________GUMI4B2____2"/>
      <sheetName val="작계검토요청(갑지)"/>
      <sheetName val="작업계획표"/>
      <sheetName val="단계별 Check list"/>
      <sheetName val="작업입회 Check list"/>
      <sheetName val="밴딩시험 원본스캔"/>
      <sheetName val="1팀 선번장"/>
      <sheetName val="2팀 선번장"/>
      <sheetName val="3팀 선번장"/>
      <sheetName val="행정도(전)"/>
      <sheetName val="행정도(후)"/>
      <sheetName val="광계통도(전)"/>
      <sheetName val="광계통도(후)"/>
      <sheetName val="4팀 선번장"/>
      <sheetName val="표준작업시간"/>
      <sheetName val="기조차료"/>
      <sheetName val="DISTANCE"/>
      <sheetName val="⑻동원인원산출서⑧"/>
      <sheetName val="5.노임단가"/>
      <sheetName val="TABLE_DB"/>
      <sheetName val="쌍용_data_base"/>
      <sheetName val="AS포장복구 "/>
      <sheetName val="우수맨홀공제단위수량"/>
      <sheetName val="적ᡆ콞頀"/>
      <sheetName val="도급양식"/>
      <sheetName val="PumpSpec"/>
      <sheetName val="Tender Summary"/>
      <sheetName val="매입세"/>
      <sheetName val="공사내역서(을)실행"/>
      <sheetName val="EQUIPMENT -2"/>
      <sheetName val="이자율"/>
      <sheetName val="역T형"/>
      <sheetName val="이름정의"/>
      <sheetName val="주상복합실비산출"/>
      <sheetName val="주상복합"/>
      <sheetName val="교차구"/>
      <sheetName val="배수공 시멘트 및 골재량 산출"/>
      <sheetName val="NS"/>
      <sheetName val="1근거"/>
      <sheetName val="간접재료비산출표-27-30"/>
      <sheetName val="UR2-Calculation"/>
      <sheetName val="3본사"/>
      <sheetName val="계산근거"/>
      <sheetName val="공종별 집계"/>
      <sheetName val="간접비"/>
      <sheetName val="CAT_5"/>
      <sheetName val="준공평가"/>
      <sheetName val="ERECTION"/>
      <sheetName val="POL설치공정"/>
      <sheetName val="공정양식"/>
      <sheetName val="맨홀수량산출"/>
      <sheetName val="가감수량"/>
      <sheetName val="상가지급현황"/>
      <sheetName val="4)유동표"/>
      <sheetName val="Ext. Stone-P"/>
      <sheetName val="케이블및전선관규격표"/>
      <sheetName val="조도계산서 (도서)"/>
      <sheetName val="방송(체육관)"/>
      <sheetName val="설계개요"/>
      <sheetName val="토공정보"/>
      <sheetName val="기성내역서"/>
      <sheetName val="수량 산출서(당초)"/>
      <sheetName val="삼성전기"/>
      <sheetName val="변경내역대비표(2)"/>
      <sheetName val="횡날개수집"/>
      <sheetName val="#34 CIVL_Original"/>
      <sheetName val="TOEC"/>
      <sheetName val="INDIRECT"/>
      <sheetName val="calculation-1"/>
      <sheetName val="MCC제원"/>
      <sheetName val="c_balju"/>
      <sheetName val="내역(전체)"/>
      <sheetName val="2-3.V.D일위"/>
      <sheetName val="별표집계"/>
      <sheetName val="GAEYO"/>
      <sheetName val="SIL98"/>
      <sheetName val="가공비"/>
      <sheetName val="빈"/>
      <sheetName val="기초목"/>
      <sheetName val="1월"/>
      <sheetName val="#3E1_GCR"/>
      <sheetName val="실행견적"/>
      <sheetName val="건축공사 집계표"/>
      <sheetName val="좌측"/>
      <sheetName val="2.하자처리현황(CS)"/>
      <sheetName val="과거교육훈련비"/>
      <sheetName val="총 원가계산"/>
      <sheetName val="일집"/>
      <sheetName val="Macro(전선)"/>
      <sheetName val="건축(충일분)"/>
      <sheetName val="OD"/>
      <sheetName val="원가계산서구조조정"/>
      <sheetName val="기기리스트"/>
      <sheetName val="sheets"/>
      <sheetName val="오억미만"/>
      <sheetName val="품셈1-17"/>
      <sheetName val="대전21토목내역서"/>
      <sheetName val="교각계산"/>
      <sheetName val="36+45-113-18+19+20I"/>
      <sheetName val="당진1,2호기전선관설치및접지4차공사내역서-을지"/>
      <sheetName val="내역서(당초변경)"/>
      <sheetName val="3차준공"/>
      <sheetName val="토 적 표"/>
      <sheetName val="투찰"/>
      <sheetName val="참조"/>
      <sheetName val="P&amp;L01-02GR"/>
      <sheetName val="기본입력표"/>
      <sheetName val="흄관기초"/>
      <sheetName val="3BL공동구 수량"/>
      <sheetName val="모델링"/>
      <sheetName val="1"/>
      <sheetName val="부대공자재집계표"/>
      <sheetName val="설산1.나"/>
      <sheetName val="본사S"/>
      <sheetName val="노무단가"/>
      <sheetName val="신규일위대가"/>
      <sheetName val="금액집계"/>
      <sheetName val="가시설단위수량"/>
      <sheetName val="직접기초설계"/>
      <sheetName val="변화치수"/>
      <sheetName val="Breakdown"/>
      <sheetName val="SLAB근거-1"/>
      <sheetName val="자판실행"/>
      <sheetName val="토공(우물통,기타) "/>
      <sheetName val="1.관로"/>
      <sheetName val="설계서"/>
      <sheetName val="9811"/>
      <sheetName val="9509"/>
      <sheetName val="환률"/>
      <sheetName val="FOB발"/>
      <sheetName val="주식"/>
      <sheetName val="예정공정표(도급)"/>
      <sheetName val="TABLE"/>
      <sheetName val="KMT물량"/>
      <sheetName val="AILC004"/>
      <sheetName val="기초설계"/>
      <sheetName val="라멘"/>
      <sheetName val="수량명세서"/>
      <sheetName val="구성비"/>
      <sheetName val="총집계표"/>
      <sheetName val="INPUT(덕도방향-시점)"/>
      <sheetName val="투자양식"/>
      <sheetName val="TAIHAN"/>
      <sheetName val="unitpric"/>
      <sheetName val="일위대가표(DEEP)"/>
      <sheetName val="페이징 배관배선"/>
      <sheetName val="Sheet13"/>
      <sheetName val="T13(P68~72,78)"/>
      <sheetName val="2000년 임금추정"/>
      <sheetName val="PO-BOQ"/>
      <sheetName val="서울산업대(토)"/>
      <sheetName val="저판(버림100)"/>
      <sheetName val="REINF."/>
      <sheetName val="CHECK1"/>
      <sheetName val="약품설비"/>
      <sheetName val="추가예산"/>
      <sheetName val="CAUDIT"/>
      <sheetName val="품의"/>
      <sheetName val="2003.4.1."/>
      <sheetName val="토적계산"/>
      <sheetName val="목차"/>
      <sheetName val="보통예금"/>
      <sheetName val="신규품셈목차"/>
      <sheetName val="시중노임단가"/>
      <sheetName val="전체현황"/>
      <sheetName val="실정보고내역서"/>
      <sheetName val="지주목시비량산출서"/>
      <sheetName val="구분자"/>
      <sheetName val="LinerWt"/>
      <sheetName val="외자배분"/>
      <sheetName val="횡배수관토공수량"/>
      <sheetName val="직접비"/>
      <sheetName val="초기화면"/>
      <sheetName val="원가계산서(건축)"/>
      <sheetName val="단가비교"/>
      <sheetName val="TYPE별집계"/>
      <sheetName val="냉천부속동"/>
      <sheetName val="MM"/>
      <sheetName val="LOADS"/>
      <sheetName val="960318-1"/>
      <sheetName val="재료집계"/>
      <sheetName val="내역을"/>
      <sheetName val="3.하중산정4.지지력"/>
      <sheetName val="갑지(비계타입)"/>
      <sheetName val="VOR"/>
      <sheetName val="노임,재료비"/>
      <sheetName val="교통시설 표지판"/>
      <sheetName val="3련 BOX"/>
      <sheetName val="DI1"/>
      <sheetName val="직접재료비"/>
      <sheetName val="측구터파기공수량집계"/>
      <sheetName val="구조물터파기수량집계"/>
      <sheetName val="h-013211-2"/>
      <sheetName val="깨기집계"/>
      <sheetName val="unit 4"/>
      <sheetName val="견적내역서"/>
      <sheetName val="예산명세서"/>
      <sheetName val="부1"/>
      <sheetName val="수장"/>
      <sheetName val="모"/>
      <sheetName val="장"/>
      <sheetName val="부2~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실행철강하도"/>
      <sheetName val="단위수량"/>
      <sheetName val="3련 BOX"/>
      <sheetName val="터파기및재료"/>
      <sheetName val="차액보증"/>
      <sheetName val="토공집계"/>
      <sheetName val="토적계산서"/>
      <sheetName val="대림경상68억"/>
      <sheetName val="호표"/>
      <sheetName val="품셈TABLE"/>
      <sheetName val="집수정단"/>
      <sheetName val="암거"/>
      <sheetName val="포장공"/>
      <sheetName val="배수공"/>
      <sheetName val="TOTAL_BOQ"/>
      <sheetName val="TB-내역서"/>
      <sheetName val="DDD"/>
      <sheetName val="99총공사내역서"/>
      <sheetName val="98수문일위"/>
      <sheetName val="맨홀토공"/>
      <sheetName val="적용(기계)"/>
      <sheetName val="코드"/>
      <sheetName val="여과지동"/>
      <sheetName val="기초자료"/>
      <sheetName val="자재단가"/>
      <sheetName val="설비"/>
      <sheetName val="속도랑내기(자갈)"/>
      <sheetName val="산출내역서집계표"/>
      <sheetName val="배수관공"/>
      <sheetName val="Sheet1 (2)"/>
      <sheetName val="흄관기초"/>
      <sheetName val="쎈타링"/>
      <sheetName val="자재조서2"/>
      <sheetName val="집계표"/>
      <sheetName val="토적표(1)"/>
      <sheetName val="본관동"/>
      <sheetName val="후관동"/>
      <sheetName val="견적(갑지)"/>
      <sheetName val="치수"/>
      <sheetName val="암거날개벽"/>
      <sheetName val="N賃率-職"/>
      <sheetName val="일위대가"/>
      <sheetName val="개요"/>
      <sheetName val="터널조도"/>
      <sheetName val="맨홀수량산출(2호)"/>
      <sheetName val="가감수량(2호)"/>
      <sheetName val="사통"/>
      <sheetName val="추가예산"/>
      <sheetName val="도근좌표"/>
      <sheetName val="수량산출"/>
      <sheetName val="7급줄떼"/>
      <sheetName val="ABUT수량-A1"/>
      <sheetName val="자재목록"/>
      <sheetName val="중기목록"/>
      <sheetName val="조명시설"/>
      <sheetName val="대가표(품셈)"/>
      <sheetName val="노임단가"/>
      <sheetName val="DHEQSUPT"/>
      <sheetName val="총괄내역서"/>
      <sheetName val="순성토"/>
      <sheetName val="Sheet1"/>
      <sheetName val="산출근거"/>
      <sheetName val="04년하반기장비부표"/>
      <sheetName val="CC16-내역서"/>
      <sheetName val="C97상"/>
      <sheetName val="입찰안"/>
      <sheetName val="제잡비"/>
      <sheetName val="4안전율"/>
      <sheetName val="총집계표"/>
      <sheetName val="DATE"/>
      <sheetName val="구조물터파기수량집계"/>
      <sheetName val="측구터파기공수량집계"/>
      <sheetName val="배수공 시멘트 및 골재량 산출"/>
      <sheetName val="맨홀수량"/>
      <sheetName val="6PILE  (돌출)"/>
      <sheetName val="적용기준"/>
      <sheetName val="내역"/>
      <sheetName val="모래기초"/>
      <sheetName val="옥외등신설"/>
      <sheetName val="저케CV22신설"/>
      <sheetName val="저케CV38신설"/>
      <sheetName val="저케CV8신설"/>
      <sheetName val="접지3종"/>
      <sheetName val="위치조서"/>
      <sheetName val="수목원(조경)"/>
      <sheetName val="금융비용"/>
      <sheetName val="#REF"/>
      <sheetName val="data"/>
      <sheetName val="총갑지"/>
      <sheetName val="단면가정"/>
      <sheetName val="원가계산서"/>
      <sheetName val="일위대가(1)"/>
      <sheetName val="단중표"/>
      <sheetName val="주요측점"/>
      <sheetName val="input"/>
      <sheetName val="내역서"/>
      <sheetName val="견적정보"/>
      <sheetName val="인건비"/>
      <sheetName val="시운전연료"/>
      <sheetName val="일위대가표"/>
      <sheetName val="원가서"/>
      <sheetName val="선급금신청서"/>
      <sheetName val="본체"/>
      <sheetName val="전기단가조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자재단가"/>
      <sheetName val="VXXXXX"/>
      <sheetName val="산출내역서"/>
      <sheetName val="원가계산서"/>
      <sheetName val="실행철강하도"/>
      <sheetName val="배수관공"/>
      <sheetName val="Sheet6"/>
      <sheetName val="기흥하도용"/>
      <sheetName val="내역서"/>
      <sheetName val="내역서 (2)"/>
      <sheetName val="관급현황"/>
      <sheetName val="DANGA"/>
      <sheetName val="실행간접비"/>
      <sheetName val=" 갑지"/>
      <sheetName val="일위대가표"/>
      <sheetName val="아산503"/>
      <sheetName val="시행예산"/>
      <sheetName val="대치판정"/>
      <sheetName val="단가"/>
      <sheetName val="관급"/>
      <sheetName val="Sheet4"/>
      <sheetName val="예산"/>
      <sheetName val="기본단가표"/>
      <sheetName val="1단계"/>
      <sheetName val="견적정보"/>
      <sheetName val="화재 탐지 설비"/>
      <sheetName val="소화실적"/>
      <sheetName val="여과지동"/>
      <sheetName val="기초자료"/>
      <sheetName val="집계표"/>
      <sheetName val="총괄내역서"/>
      <sheetName val="원가계산"/>
      <sheetName val="일위대가"/>
      <sheetName val="일위대가(가설)"/>
      <sheetName val="CT"/>
      <sheetName val="신우"/>
      <sheetName val="직재"/>
      <sheetName val="원도급"/>
      <sheetName val="하도급"/>
      <sheetName val="방수"/>
      <sheetName val="실행내역서(DCU)"/>
      <sheetName val="IT-BAT"/>
      <sheetName val="신고조서"/>
      <sheetName val="단가비교"/>
      <sheetName val="노임단가"/>
      <sheetName val="포장공"/>
      <sheetName val="물가대비표"/>
      <sheetName val="내역서2안"/>
      <sheetName val="원가 (2)"/>
      <sheetName val="단가표"/>
      <sheetName val="기술부 VENDOR LIST"/>
      <sheetName val="원,1,2차물량"/>
      <sheetName val="설계내역서"/>
      <sheetName val="data"/>
      <sheetName val="월별수입"/>
      <sheetName val="인력터파기"/>
      <sheetName val="프랜트면허"/>
      <sheetName val="토목주소"/>
      <sheetName val="공통(20-91)"/>
      <sheetName val="내역"/>
      <sheetName val="내역서(당초변경)"/>
      <sheetName val="3.공통공사대비"/>
      <sheetName val="시운전연료비"/>
      <sheetName val="공사비증감"/>
      <sheetName val="변경현황"/>
      <sheetName val="시화점실행"/>
      <sheetName val="4.내역"/>
      <sheetName val="지급자재"/>
      <sheetName val="주요항목별"/>
      <sheetName val="FC-101"/>
      <sheetName val="일일"/>
      <sheetName val="사업관리"/>
      <sheetName val="일위대가(1)"/>
      <sheetName val="원가"/>
      <sheetName val="공사비집계"/>
      <sheetName val="추가예산"/>
      <sheetName val="중기조종사 단위단가"/>
      <sheetName val="실행내역서 "/>
      <sheetName val="bm-marine"/>
      <sheetName val="설계서을"/>
      <sheetName val="배관배선 단가조사"/>
      <sheetName val="일위대가집계"/>
      <sheetName val="123"/>
      <sheetName val="터파기및재료"/>
      <sheetName val="개산공사비"/>
      <sheetName val="백암비스타내역"/>
      <sheetName val="공통가설"/>
      <sheetName val="#2_일위대가목록"/>
      <sheetName val="토사(PE)"/>
      <sheetName val="Ⅱ-3공사비예산내역서(전기과)"/>
      <sheetName val="입찰견적보고서"/>
      <sheetName val="옥외외등집계표"/>
      <sheetName val="투찰내역"/>
      <sheetName val="00상노임"/>
      <sheetName val="36신설수량"/>
      <sheetName val="날개벽수량표"/>
      <sheetName val="현장일반사항"/>
      <sheetName val="재료값"/>
      <sheetName val="단면치수"/>
      <sheetName val="단가 및 재료비"/>
      <sheetName val="설계내역서(A)"/>
      <sheetName val="목차"/>
      <sheetName val="관일"/>
      <sheetName val="대비2"/>
      <sheetName val="건축공사"/>
      <sheetName val="1,2공구원가계산서"/>
      <sheetName val="2공구산출내역"/>
      <sheetName val="1공구산출내역서"/>
      <sheetName val="선급금신청서"/>
      <sheetName val="노무비단가"/>
      <sheetName val="제1장"/>
      <sheetName val="기초일위"/>
      <sheetName val="제수변수량"/>
      <sheetName val="관리,공감"/>
      <sheetName val="Sheet1 (2)"/>
      <sheetName val="기계경비"/>
      <sheetName val="DATE"/>
      <sheetName val="맨홀토공"/>
      <sheetName val="중기사용료"/>
      <sheetName val="할증 "/>
      <sheetName val="목록"/>
      <sheetName val="표지 (2)"/>
      <sheetName val="단중표"/>
      <sheetName val="제품현황"/>
      <sheetName val="인건비"/>
      <sheetName val="총공사내역서"/>
      <sheetName val="JUCKEYK"/>
      <sheetName val="9GNG운반"/>
      <sheetName val="NYS"/>
      <sheetName val="점검총괄"/>
      <sheetName val="우석문틀"/>
      <sheetName val="ITB COST"/>
      <sheetName val="BSD (2)"/>
      <sheetName val="9-1차이내역"/>
      <sheetName val="영업소실적"/>
      <sheetName val="원하대비"/>
      <sheetName val="직접인건비(요율)"/>
      <sheetName val="갑지"/>
      <sheetName val="가격조사서"/>
      <sheetName val="현장관리비"/>
      <sheetName val="96보완계획7.12"/>
      <sheetName val="투찰"/>
      <sheetName val="Macro1"/>
      <sheetName val="98년"/>
      <sheetName val="감가상각"/>
      <sheetName val="공통"/>
      <sheetName val="정산내역서"/>
      <sheetName val="용선 C.L"/>
      <sheetName val="sh1"/>
      <sheetName val="단가산출"/>
      <sheetName val="감액총괄표"/>
      <sheetName val="상수구조화편집부표"/>
      <sheetName val="원가서"/>
      <sheetName val="월별생산"/>
      <sheetName val="노임9월"/>
      <sheetName val="을지"/>
      <sheetName val="TYPE-A"/>
      <sheetName val="제잡비"/>
      <sheetName val="표지"/>
      <sheetName val="환율change"/>
      <sheetName val="운반공"/>
      <sheetName val="일위집계표"/>
      <sheetName val="98수문일위"/>
      <sheetName val="역T형교대(말뚝기초)"/>
      <sheetName val="전기일위대가"/>
      <sheetName val="밸브설치"/>
      <sheetName val="백호우계수"/>
      <sheetName val="총괄집계표"/>
      <sheetName val="총괄서"/>
      <sheetName val="노무비"/>
      <sheetName val="연습"/>
      <sheetName val="요율표"/>
      <sheetName val="준검 내역서"/>
      <sheetName val="TB-내역서"/>
      <sheetName val="04년하반기장비부표"/>
      <sheetName val="현장직원현황(New) "/>
      <sheetName val="내역서(1)"/>
      <sheetName val="산1~6"/>
      <sheetName val="부표총괄"/>
      <sheetName val="REDUCER"/>
      <sheetName val="WE'T"/>
      <sheetName val="맨홀수량산출"/>
      <sheetName val="정부노임단가"/>
      <sheetName val="골조시행"/>
      <sheetName val="수목데이타"/>
      <sheetName val="2련간지"/>
      <sheetName val="기초"/>
      <sheetName val="시설"/>
      <sheetName val="Ext. Stone-P"/>
      <sheetName val="산출근거"/>
      <sheetName val="기초단가"/>
      <sheetName val="5. 현장관리비(new) "/>
      <sheetName val="공사비산출내역"/>
      <sheetName val="노임"/>
      <sheetName val="수량산출"/>
      <sheetName val="⑥개발노임단가"/>
      <sheetName val="확정분세부"/>
      <sheetName val="확정분요약"/>
      <sheetName val="유입량"/>
      <sheetName val="기계내역서"/>
      <sheetName val="토목품셈"/>
      <sheetName val="DATA1"/>
      <sheetName val="DHEQSUPT"/>
      <sheetName val="차액보증"/>
      <sheetName val="#REF"/>
      <sheetName val="3련 BOX"/>
      <sheetName val="형틀공사"/>
      <sheetName val="수량산출서"/>
      <sheetName val="입찰안"/>
      <sheetName val="조명시설"/>
      <sheetName val="코드"/>
      <sheetName val="터널조도"/>
      <sheetName val="토목"/>
      <sheetName val="일위대가목차"/>
      <sheetName val="N賃率-職"/>
      <sheetName val="EQUIP-H"/>
      <sheetName val="한강운반비"/>
      <sheetName val="공사내역(2003년)"/>
      <sheetName val="기계경비(시간당)"/>
      <sheetName val="버스운행안내"/>
      <sheetName val="70%"/>
      <sheetName val="Baby일위대가"/>
      <sheetName val="3.현장배치"/>
      <sheetName val="배수관연장조서"/>
      <sheetName val="sand토적"/>
      <sheetName val="총 원가계산"/>
      <sheetName val="가열로SW"/>
      <sheetName val="예산M12A"/>
      <sheetName val="Sheet5"/>
      <sheetName val="임금단가"/>
      <sheetName val="운반비요율"/>
      <sheetName val="BQ"/>
      <sheetName val="Xunit (단위환산)"/>
      <sheetName val="기계경비산출기준"/>
      <sheetName val="7.공정표"/>
      <sheetName val="전기3.1 단가비교표(분전반)"/>
      <sheetName val="전기1. 단위내역목록"/>
      <sheetName val="전기4. 인건비"/>
      <sheetName val="SAP Order"/>
      <sheetName val="물가자료"/>
      <sheetName val="일위대가표(DEEP)"/>
      <sheetName val="BSD_(2)"/>
      <sheetName val="_갑지"/>
      <sheetName val="원유3부두 네트워크"/>
      <sheetName val="본사인상전"/>
      <sheetName val="I一般比"/>
      <sheetName val="J直材4"/>
      <sheetName val="C-노임단가"/>
      <sheetName val="인상효1"/>
      <sheetName val="대비"/>
      <sheetName val="엑셀결산"/>
      <sheetName val="견적"/>
      <sheetName val="내역서-설비"/>
      <sheetName val="교통대책내역"/>
      <sheetName val="기준"/>
      <sheetName val="예산조서"/>
      <sheetName val="C1ㅇ"/>
      <sheetName val="XL4Poppy"/>
      <sheetName val="공사"/>
      <sheetName val="TRE TABLE"/>
      <sheetName val="산근"/>
      <sheetName val="견적집계표"/>
      <sheetName val="대림경상68억"/>
      <sheetName val="공사개요"/>
      <sheetName val="1.설계조건"/>
      <sheetName val="금액내역서"/>
      <sheetName val="집계"/>
      <sheetName val="6호기"/>
      <sheetName val="산출내역서집계표"/>
      <sheetName val="MOKDONG(1)"/>
      <sheetName val="개요"/>
      <sheetName val="외주(기준)"/>
      <sheetName val="재.노.경(기준)"/>
      <sheetName val="공정집계_국별"/>
      <sheetName val="환경평가"/>
      <sheetName val="인구"/>
      <sheetName val="#2정산"/>
      <sheetName val="EST-1"/>
      <sheetName val="Y-WORK"/>
      <sheetName val="제수"/>
      <sheetName val="공기"/>
      <sheetName val="영동(D)"/>
      <sheetName val="월현황(내자)"/>
      <sheetName val="식재인부"/>
      <sheetName val="AC포장수량"/>
      <sheetName val="신규 품"/>
      <sheetName val="용접자료"/>
      <sheetName val="CAT_5"/>
      <sheetName val="Sens&amp;Anal"/>
      <sheetName val="인건비 "/>
      <sheetName val="전체"/>
      <sheetName val="NOMUBI"/>
      <sheetName val="설계서"/>
      <sheetName val="예산서"/>
      <sheetName val="총공사비"/>
      <sheetName val="옥외등신설"/>
      <sheetName val="저케CV22신설"/>
      <sheetName val="저케CV38신설"/>
      <sheetName val="저케CV8신설"/>
      <sheetName val="접지3종"/>
      <sheetName val="wall"/>
      <sheetName val="새공통(96임금인상기준)"/>
      <sheetName val="DB구축"/>
      <sheetName val="일위_파일"/>
      <sheetName val="견적사양비교표"/>
      <sheetName val="B1(반포1차)"/>
      <sheetName val="물량표"/>
      <sheetName val="산출근거#2-3"/>
      <sheetName val="일위집계(기존)"/>
      <sheetName val="SUMMARY"/>
      <sheetName val="PAINT"/>
      <sheetName val="식재일위대가"/>
      <sheetName val="학생내역"/>
      <sheetName val="200"/>
      <sheetName val="간지"/>
      <sheetName val="중기가계"/>
      <sheetName val="공문"/>
      <sheetName val="우수"/>
      <sheetName val="TIE-IN"/>
      <sheetName val="설비비4"/>
      <sheetName val="원내역"/>
      <sheetName val="공통_20_91_"/>
      <sheetName val="대운반(철재)"/>
      <sheetName val="PI"/>
      <sheetName val="수량 산출서(당초)"/>
      <sheetName val="원가_(2)"/>
      <sheetName val="화재_탐지_설비"/>
      <sheetName val="산업현황(판매량)"/>
      <sheetName val="전차선로 물량표"/>
      <sheetName val="단가비교표 _계측제어_"/>
      <sheetName val="집 계 표"/>
      <sheetName val="반중력식옹벽"/>
      <sheetName val="문학간접"/>
      <sheetName val="종단계산"/>
      <sheetName val="원가계산(2)"/>
      <sheetName val="교각1"/>
      <sheetName val="노무비 근거"/>
      <sheetName val="220 (2)"/>
      <sheetName val="이월"/>
      <sheetName val="현장업무"/>
      <sheetName val="고상실행"/>
      <sheetName val="w't table"/>
      <sheetName val="공종별집계"/>
      <sheetName val="유림총괄"/>
      <sheetName val="공비대비"/>
      <sheetName val="전기단가조사서"/>
      <sheetName val="망미"/>
      <sheetName val="EQUIPMENT"/>
      <sheetName val="Set"/>
      <sheetName val="단가조사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내역"/>
      <sheetName val="원가계산서"/>
      <sheetName val="8.PILE  (돌출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일위목록"/>
      <sheetName val="일 위 대 가 표"/>
      <sheetName val="물가대비표"/>
      <sheetName val="1.발전설비"/>
      <sheetName val="순공사비 총괄표"/>
      <sheetName val="원가계산서"/>
      <sheetName val="산출내역서"/>
      <sheetName val="갑지"/>
      <sheetName val="합계"/>
      <sheetName val="당진1,2호기전선관설치및접지4차공사내역서-을지"/>
      <sheetName val="집계표"/>
      <sheetName val="제경비"/>
      <sheetName val="전도금1"/>
      <sheetName val="일위대가"/>
      <sheetName val="자재일람"/>
      <sheetName val="유입량"/>
      <sheetName val="실행철강하도"/>
      <sheetName val="기본단가표"/>
      <sheetName val="직노"/>
      <sheetName val="건축내역"/>
      <sheetName val="자재단가"/>
      <sheetName val="#REF"/>
      <sheetName val="입력화면 1"/>
      <sheetName val="밸브설치"/>
      <sheetName val="단가산출서"/>
      <sheetName val="청주(철골발주의뢰서)"/>
      <sheetName val="수량산출서"/>
      <sheetName val="약품공급2"/>
      <sheetName val="단가조사서"/>
      <sheetName val="7단가"/>
      <sheetName val="재료값"/>
      <sheetName val="data"/>
      <sheetName val="일위"/>
      <sheetName val="탐진댐(수정)"/>
      <sheetName val="공사비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쉘터"/>
      <sheetName val="평의자"/>
      <sheetName val="앉음벽(1)"/>
      <sheetName val="앉음벽 (2)"/>
      <sheetName val="앉음벽 (3)"/>
      <sheetName val="점토벽돌포장"/>
      <sheetName val="자전거보관대"/>
      <sheetName val="종합안내판"/>
      <sheetName val="지주목"/>
      <sheetName val="sheet"/>
      <sheetName val="요율"/>
      <sheetName val="당진1,2호기전선관설치및접지4차공사내역서-을지"/>
      <sheetName val="집계표"/>
      <sheetName val="부산화력수량산출서"/>
      <sheetName val="자재테이블"/>
      <sheetName val="내역서"/>
      <sheetName val="집계표_식재"/>
      <sheetName val="장비종합부표"/>
      <sheetName val="부표"/>
      <sheetName val="일위목록"/>
      <sheetName val="1공구산출내역서"/>
      <sheetName val="건축내역"/>
      <sheetName val="양식_자재단가조사표"/>
      <sheetName val="sheet1"/>
      <sheetName val="교통대책내역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투찰내역"/>
      <sheetName val="조경일람"/>
      <sheetName val="2000년1차"/>
      <sheetName val="2000전체분"/>
      <sheetName val="교통대책내역"/>
      <sheetName val="집계표"/>
      <sheetName val="간접1"/>
      <sheetName val="내역서"/>
      <sheetName val="99총공사내역서"/>
      <sheetName val="부대공사비"/>
      <sheetName val="퍼스트"/>
      <sheetName val="차액보증"/>
      <sheetName val="BID"/>
      <sheetName val="정부노임단가"/>
      <sheetName val="노임"/>
      <sheetName val="접지수량"/>
      <sheetName val="제경비"/>
      <sheetName val="조명일위"/>
      <sheetName val="단가일람"/>
      <sheetName val="SLAB데이터"/>
      <sheetName val="#REF"/>
      <sheetName val="약품공급2"/>
      <sheetName val="지질조사"/>
      <sheetName val="C1ㅇ"/>
      <sheetName val="CALCULATION"/>
      <sheetName val="실행철강하도"/>
      <sheetName val="Total 단위경유량집계"/>
      <sheetName val="MOTOR"/>
      <sheetName val="실행내역"/>
      <sheetName val="전체제잡비"/>
      <sheetName val="마산월령동골조물량변경"/>
      <sheetName val="RE9604"/>
      <sheetName val="원가계산서"/>
      <sheetName val="준검 내역서"/>
      <sheetName val="산근"/>
      <sheetName val="sheet1"/>
      <sheetName val="기계경비(시간당)"/>
      <sheetName val="단가"/>
      <sheetName val="1,2공구원가계산서"/>
      <sheetName val="2공구산출내역"/>
      <sheetName val="1공구산출내역서"/>
      <sheetName val="내역(원안-대안)"/>
      <sheetName val="DB"/>
      <sheetName val="구조물공"/>
      <sheetName val="부대공"/>
      <sheetName val="배수공"/>
      <sheetName val="토공"/>
      <sheetName val="포장공"/>
      <sheetName val="토공유동표(전체.당초)"/>
      <sheetName val="품셈TABLE"/>
      <sheetName val="노임단가"/>
      <sheetName val="기본단가표"/>
      <sheetName val="재료집계표"/>
      <sheetName val="조명시설"/>
      <sheetName val="DANGA"/>
      <sheetName val="일위대가"/>
      <sheetName val="설계조건"/>
      <sheetName val="원가계산서구조조정"/>
      <sheetName val="5회토적"/>
      <sheetName val="건축내역"/>
      <sheetName val="원가+내역"/>
      <sheetName val="관급"/>
      <sheetName val="JUCKEYK"/>
      <sheetName val="교각1"/>
      <sheetName val="기계경비일람"/>
      <sheetName val="자재일람"/>
      <sheetName val="하남내역"/>
      <sheetName val="1.수인터널"/>
      <sheetName val="금액내역서"/>
      <sheetName val="항목(1)"/>
      <sheetName val="총괄표"/>
      <sheetName val="일위목록"/>
      <sheetName val="요율"/>
      <sheetName val="내역서(전기)"/>
      <sheetName val="총공사내역서"/>
      <sheetName val="SIL98"/>
      <sheetName val="N賃率-職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설비2차"/>
      <sheetName val="단위단가"/>
      <sheetName val="수량산출서"/>
      <sheetName val="일반공사"/>
      <sheetName val="현장설명"/>
      <sheetName val="잡철물"/>
      <sheetName val="4.전기"/>
      <sheetName val="hvac(제어동)"/>
      <sheetName val="BH-1 (2)"/>
      <sheetName val="앉음벽 (2)"/>
      <sheetName val="직노"/>
      <sheetName val="표  지"/>
      <sheetName val="ITEM"/>
      <sheetName val="공문"/>
      <sheetName val="산출근거"/>
      <sheetName val="결재갑지"/>
      <sheetName val="6호기"/>
      <sheetName val="대포2교접속"/>
      <sheetName val="천방교접속"/>
      <sheetName val="분전반"/>
      <sheetName val="내역(중앙)"/>
      <sheetName val="참조-(1)"/>
      <sheetName val="예산서"/>
      <sheetName val="제안서"/>
      <sheetName val="행정표준(1)"/>
      <sheetName val="행정표준(2)"/>
      <sheetName val="조경"/>
      <sheetName val="ABUT수량-A1"/>
      <sheetName val="공사비예산서(토목분)"/>
      <sheetName val="관리비비계상"/>
      <sheetName val="직공비"/>
      <sheetName val="총괄내역서"/>
      <sheetName val="일위대가표"/>
      <sheetName val="견적조건"/>
      <sheetName val="현장지지물물량"/>
      <sheetName val="작성방법"/>
      <sheetName val="I.설계조건"/>
      <sheetName val="운반"/>
      <sheetName val="노원열병합  건축공사기성내역서"/>
      <sheetName val="98지급계획"/>
      <sheetName val="COVER"/>
      <sheetName val="금융비용"/>
      <sheetName val="일반부표"/>
      <sheetName val="문학간접"/>
      <sheetName val="도급"/>
      <sheetName val="예가내역서"/>
      <sheetName val="경비2내역"/>
      <sheetName val="자료"/>
      <sheetName val="간접(90)"/>
      <sheetName val="참조"/>
      <sheetName val="산출내역서"/>
      <sheetName val="접지1종"/>
      <sheetName val="설계내역서"/>
      <sheetName val="여과지동"/>
      <sheetName val="기초자료"/>
      <sheetName val="자재단가"/>
      <sheetName val="타공종이기"/>
      <sheetName val="분뇨"/>
      <sheetName val="단가산출"/>
      <sheetName val="원가"/>
      <sheetName val="예산변경원인분석"/>
      <sheetName val="설계예산서"/>
      <sheetName val="ilch"/>
      <sheetName val="1.설계조건"/>
      <sheetName val="세부내역"/>
      <sheetName val="DATA"/>
      <sheetName val="데이타"/>
      <sheetName val="소포내역 (2)"/>
      <sheetName val="_HIT__HMC 견적_3900_"/>
      <sheetName val="구조물견적서"/>
      <sheetName val="7. 현장관리비 "/>
      <sheetName val="6. 안전관리비"/>
      <sheetName val="터파기및재료"/>
      <sheetName val="초기화면"/>
      <sheetName val="폐기물"/>
      <sheetName val="인원계획"/>
      <sheetName val="INPUT"/>
      <sheetName val="전기내역서(총계)"/>
      <sheetName val="ancillary"/>
      <sheetName val="실행(1)"/>
      <sheetName val="오저간내역서"/>
      <sheetName val="전기"/>
      <sheetName val="토공A"/>
      <sheetName val="입력데이타"/>
      <sheetName val="도급-집계"/>
      <sheetName val="증감내역서"/>
      <sheetName val="이형관"/>
      <sheetName val="001"/>
      <sheetName val="대전21토목내역서"/>
      <sheetName val="말뚝지지력산정"/>
      <sheetName val="간접비계산"/>
      <sheetName val="적용단가"/>
      <sheetName val="입력"/>
      <sheetName val="품셈"/>
      <sheetName val="일위대가목록"/>
      <sheetName val="예산총괄"/>
      <sheetName val="공사원가계산서"/>
      <sheetName val="조도계산서 (도서)"/>
      <sheetName val="대비"/>
      <sheetName val="신림자금"/>
      <sheetName val="횡배위치"/>
      <sheetName val="기초일위"/>
      <sheetName val="시설일위"/>
      <sheetName val="운반비"/>
      <sheetName val="2000양배"/>
      <sheetName val="금호"/>
      <sheetName val="인부노임"/>
      <sheetName val="기성내역"/>
      <sheetName val="을-ATYPE"/>
      <sheetName val="A 견적"/>
      <sheetName val="전기일위목록"/>
      <sheetName val="토목내역"/>
      <sheetName val="사급자재"/>
      <sheetName val="3련 BOX"/>
      <sheetName val="토목주소"/>
      <sheetName val="plan&amp;section of foundation"/>
      <sheetName val="pile bearing capa &amp; arrenge"/>
      <sheetName val="working load at the btm ft."/>
      <sheetName val="stability check"/>
      <sheetName val="design criteria"/>
      <sheetName val="여수토토적"/>
      <sheetName val="구조물수량집계표"/>
      <sheetName val="신호등일위대가"/>
      <sheetName val="보증수수료산출"/>
      <sheetName val="을"/>
      <sheetName val="프로젝트"/>
      <sheetName val="사업전망"/>
      <sheetName val="현장업무"/>
      <sheetName val="PIPING"/>
      <sheetName val="MSS 2"/>
      <sheetName val="전주2本1"/>
      <sheetName val="제1호단위수량"/>
      <sheetName val="코드표"/>
      <sheetName val="2.1  노무비 평균단가산출"/>
      <sheetName val="경비"/>
      <sheetName val="우수관매설및 우수받이"/>
      <sheetName val="명세서"/>
      <sheetName val="A-4"/>
      <sheetName val="제출내역 (2)"/>
      <sheetName val="전체"/>
      <sheetName val="I一般比"/>
      <sheetName val="Sheet3"/>
      <sheetName val="자재단가비교표"/>
      <sheetName val="전기일위대가"/>
      <sheetName val="보고서 기기리스트"/>
      <sheetName val="가격조사서"/>
      <sheetName val="검암내역"/>
      <sheetName val="bearing"/>
      <sheetName val="소야공정계획표"/>
      <sheetName val="기계공사"/>
      <sheetName val="내역_ver1.0"/>
      <sheetName val="설 계"/>
      <sheetName val="정렬"/>
      <sheetName val="원가총괄"/>
      <sheetName val="봉양~조차장간고하개명(신설)"/>
      <sheetName val="Macro1"/>
      <sheetName val="11.산출(전열)"/>
      <sheetName val="6.산출(동력)"/>
      <sheetName val="7.산출(TRAY)"/>
      <sheetName val="설계서(7)"/>
      <sheetName val="예산서(6)"/>
      <sheetName val="11.우각부 보강"/>
      <sheetName val="13LPMCC"/>
      <sheetName val="측구터파기공수량집계"/>
      <sheetName val="배수공 시멘트 및 골재량 산출"/>
      <sheetName val="99월별경비계획"/>
      <sheetName val="연결임시"/>
      <sheetName val="용소리교"/>
      <sheetName val="현장관리비"/>
      <sheetName val="상-교대(A1-A2)"/>
      <sheetName val="토목"/>
      <sheetName val="소비자가"/>
      <sheetName val="Total"/>
      <sheetName val="01AC"/>
      <sheetName val="정화조내역"/>
      <sheetName val="물량표S"/>
      <sheetName val="Macro(차단기)"/>
      <sheetName val="lee"/>
      <sheetName val="집계표소트"/>
      <sheetName val="마산방향"/>
      <sheetName val="진주방향"/>
      <sheetName val="기초수량집"/>
      <sheetName val="중기일위대가"/>
      <sheetName val="시멘트"/>
      <sheetName val="단가조사-2"/>
      <sheetName val="배수내역"/>
      <sheetName val="교량"/>
      <sheetName val="내   역"/>
      <sheetName val="적용표"/>
      <sheetName val="일위대가(1)"/>
      <sheetName val="플랜트 설치"/>
      <sheetName val="노임단가표"/>
      <sheetName val="5.산출(전력)"/>
      <sheetName val="광산내역"/>
      <sheetName val="할증"/>
      <sheetName val="내역원본"/>
      <sheetName val="결과조달"/>
      <sheetName val="type-F"/>
      <sheetName val="8설7발"/>
      <sheetName val="갑지"/>
      <sheetName val="일위집계(기존)"/>
      <sheetName val="단가대비표"/>
      <sheetName val="자재단가표"/>
      <sheetName val="Resource2"/>
      <sheetName val="99-0002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추가예산"/>
      <sheetName val="단가조사표"/>
      <sheetName val="부재예실1월"/>
      <sheetName val="제품원재"/>
      <sheetName val="건설성적"/>
      <sheetName val="내역(창신)"/>
      <sheetName val="재료비"/>
      <sheetName val="역T형옹벽단위수량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WORK"/>
      <sheetName val="내역표지"/>
      <sheetName val="설계"/>
      <sheetName val="산출내역서집계표"/>
      <sheetName val="70%"/>
      <sheetName val="재집"/>
      <sheetName val="총"/>
      <sheetName val="물량표"/>
      <sheetName val="오산갈곳"/>
      <sheetName val="배수내역 (2)"/>
      <sheetName val="간이영수증"/>
      <sheetName val="단가집"/>
      <sheetName val="일위대가(가설)"/>
      <sheetName val="EUPDAT2"/>
      <sheetName val="조건표"/>
      <sheetName val="날개벽수량표"/>
      <sheetName val="전기실-1"/>
      <sheetName val="EBSDATA"/>
      <sheetName val="견적서"/>
      <sheetName val="unit 4"/>
      <sheetName val="현장관리비참조"/>
      <sheetName val="asd"/>
      <sheetName val="소방사항"/>
      <sheetName val="원계약고시공및준비구분"/>
      <sheetName val="BH_1 _2_"/>
      <sheetName val="TYPE-A"/>
      <sheetName val="공통가설"/>
      <sheetName val="단가조건(02년)"/>
      <sheetName val="목차 "/>
      <sheetName val="SHEET PILE단가"/>
      <sheetName val="수정2"/>
      <sheetName val=" HIT-&gt;HMC 견적(3900)"/>
      <sheetName val="화재 탐지 설비"/>
      <sheetName val="CORE#2"/>
      <sheetName val="내역(가지)"/>
      <sheetName val="전 기"/>
      <sheetName val="관급자재"/>
      <sheetName val="200"/>
      <sheetName val="b_balju"/>
      <sheetName val="귀래 설계 공내역서"/>
      <sheetName val="FM"/>
      <sheetName val="부대내역"/>
      <sheetName val="6PILE  (돌출)"/>
      <sheetName val="SLAB"/>
      <sheetName val="전라자금"/>
      <sheetName val="기기리스트"/>
      <sheetName val="투찰추정"/>
      <sheetName val="검토"/>
      <sheetName val="INPUT-DATA"/>
      <sheetName val="총괄-1"/>
      <sheetName val="시설물일위"/>
      <sheetName val="설계서(본관)"/>
      <sheetName val="백암비스타내역"/>
      <sheetName val="현금흐름"/>
      <sheetName val="인사자료총집계"/>
      <sheetName val="부속동"/>
      <sheetName val="APT"/>
      <sheetName val="일용노임단가"/>
      <sheetName val="PAINT"/>
      <sheetName val="갑지(추정)"/>
      <sheetName val="spc 배관견적"/>
      <sheetName val="Sheet5"/>
      <sheetName val="입찰"/>
      <sheetName val="현경"/>
      <sheetName val="d118"/>
      <sheetName val="단가조사서"/>
      <sheetName val="준공정산"/>
      <sheetName val="상수도토공집계표"/>
      <sheetName val="구간별관경"/>
      <sheetName val="공정증감대ㅈ표"/>
      <sheetName val="중기"/>
      <sheetName val="건축공사"/>
      <sheetName val="접속도로1"/>
      <sheetName val="공사비총괄"/>
      <sheetName val="일위"/>
      <sheetName val="장비단가표"/>
      <sheetName val="Customer Databas"/>
      <sheetName val="덕전리"/>
      <sheetName val="기초코드"/>
      <sheetName val="퇴직금(울산천상)"/>
      <sheetName val="POL6차-PIPING"/>
      <sheetName val="1,2,3,4,5단위수량"/>
      <sheetName val="Sheet2"/>
      <sheetName val="계산표지"/>
      <sheetName val="노임변동률"/>
      <sheetName val="#2_일위대가목록"/>
      <sheetName val="동방설계서"/>
      <sheetName val="1"/>
      <sheetName val="별첨1-임식"/>
      <sheetName val="기본자료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예가표"/>
      <sheetName val="편입토지조서"/>
      <sheetName val="C97상"/>
      <sheetName val="배수통관(좌)"/>
      <sheetName val="직재"/>
      <sheetName val="WING3"/>
      <sheetName val="전동기"/>
      <sheetName val="일위대가(집계)"/>
      <sheetName val="Y-WORK"/>
      <sheetName val="내역서1"/>
      <sheetName val="주관사업"/>
      <sheetName val="데리네이타현황"/>
      <sheetName val="계수시트"/>
      <sheetName val="SG"/>
      <sheetName val="투입내역"/>
      <sheetName val="시설물기초"/>
      <sheetName val="1유리"/>
      <sheetName val="3.1공사현황 공정표"/>
      <sheetName val="1.취수장"/>
      <sheetName val="신천3호용수로"/>
      <sheetName val="중기비"/>
      <sheetName val="공통단가"/>
      <sheetName val="지불내역(자재외)"/>
      <sheetName val="전체_1설계"/>
      <sheetName val="노임 단가"/>
      <sheetName val="중사"/>
      <sheetName val="파일구성"/>
      <sheetName val="정산내역"/>
      <sheetName val="Cash Flow-1"/>
      <sheetName val="단가(적용)"/>
      <sheetName val="유입량"/>
      <sheetName val="전입"/>
      <sheetName val="자료입력"/>
      <sheetName val="적용단위길이"/>
      <sheetName val="전기혼잡제경비(45)"/>
      <sheetName val="공사비집계"/>
      <sheetName val="재료비단가"/>
      <sheetName val="시운전연료비"/>
      <sheetName val="골조시행"/>
      <sheetName val="시운전연료"/>
      <sheetName val="조경수목"/>
      <sheetName val="퇴직공제부금"/>
      <sheetName val="평균노임"/>
      <sheetName val="내역서 "/>
      <sheetName val="일위대가목차"/>
      <sheetName val="8.현장관리비"/>
      <sheetName val="7.안전관리비"/>
      <sheetName val="바닥판"/>
      <sheetName val="입력DATA"/>
      <sheetName val="안정계산"/>
      <sheetName val="단면검토"/>
      <sheetName val="PAY"/>
      <sheetName val="2000년하반기"/>
      <sheetName val="연습"/>
      <sheetName val="장비단가"/>
      <sheetName val="ELEC"/>
      <sheetName val="수량산출서집계(1-4차)"/>
      <sheetName val="세골재  T2 변경 현황"/>
      <sheetName val="기본단가"/>
      <sheetName val="수지예산"/>
      <sheetName val="BH-1_(2)"/>
      <sheetName val="I_설계조건"/>
      <sheetName val="표__지"/>
      <sheetName val="노원열병합__건축공사기성내역서"/>
      <sheetName val="4_전기"/>
      <sheetName val="MSS_2"/>
      <sheetName val="6공구(당초)"/>
      <sheetName val="실행"/>
      <sheetName val="분석"/>
      <sheetName val="입찰보고"/>
      <sheetName val="가설건물"/>
      <sheetName val="저장소"/>
      <sheetName val="내역집계"/>
      <sheetName val="EQT-ESTN"/>
      <sheetName val="중기사용료산출근거"/>
      <sheetName val="단가산출1"/>
      <sheetName val="단가산출서"/>
      <sheetName val="CODE"/>
      <sheetName val="1월"/>
      <sheetName val="98수문일위"/>
      <sheetName val="9GNG운반"/>
      <sheetName val="개산공사비"/>
      <sheetName val="김해토지조서"/>
      <sheetName val="장비"/>
      <sheetName val="노무"/>
      <sheetName val="1.설계기준"/>
      <sheetName val="정리계획CF평가"/>
      <sheetName val="공기압축기실"/>
      <sheetName val="원도급"/>
      <sheetName val="하도급"/>
      <sheetName val="증감분석"/>
      <sheetName val="한전일위"/>
      <sheetName val="101동"/>
      <sheetName val="실지수기호표"/>
      <sheetName val="철거산출근거"/>
      <sheetName val="원형1호맨홀토공수량"/>
      <sheetName val="재료"/>
      <sheetName val="직접경비호표"/>
      <sheetName val="자동제어"/>
      <sheetName val="지구단위계획"/>
      <sheetName val="제노임"/>
      <sheetName val="별표 "/>
      <sheetName val="기본일위"/>
      <sheetName val="모델명"/>
      <sheetName val="수량산출"/>
      <sheetName val="설치"/>
      <sheetName val="SUMMARY(S)"/>
      <sheetName val="노임이"/>
      <sheetName val="재료값"/>
      <sheetName val="대공종"/>
      <sheetName val="집 계 표"/>
      <sheetName val="손익분석"/>
      <sheetName val="인건비"/>
      <sheetName val="분전반일위대가"/>
      <sheetName val="실행(ALT1)"/>
      <sheetName val="개인별 순위표"/>
      <sheetName val="INDEX"/>
      <sheetName val="프랜트면허"/>
      <sheetName val="냉천부속동"/>
      <sheetName val="네고율"/>
      <sheetName val="부서코드표"/>
      <sheetName val="코드"/>
      <sheetName val="소화실적"/>
      <sheetName val="BQ"/>
      <sheetName val="DHEQSUPT"/>
      <sheetName val="재개발"/>
      <sheetName val="장비비 명세서1"/>
      <sheetName val="원가서"/>
      <sheetName val="공사비총괄표"/>
      <sheetName val="CC16-내역서"/>
      <sheetName val="집계및폼"/>
      <sheetName val="04_10_11"/>
      <sheetName val="업체자료"/>
      <sheetName val="(1)본선수량집계"/>
      <sheetName val="DATE"/>
      <sheetName val="앉음벽_(2)"/>
      <sheetName val="1_설계조건"/>
      <sheetName val="조도계산서_(도서)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일위총괄"/>
      <sheetName val="형상"/>
      <sheetName val="재적표"/>
      <sheetName val="골재산출"/>
      <sheetName val="포장수량집계"/>
      <sheetName val="환경평가"/>
      <sheetName val="인구"/>
      <sheetName val="현장조사"/>
      <sheetName val="수우미양가(Vlookup)"/>
      <sheetName val="단가조사"/>
      <sheetName val="남양내역"/>
      <sheetName val="MAIN_TABLE"/>
      <sheetName val="1안"/>
      <sheetName val="직접비"/>
      <sheetName val="소포내역_(2)"/>
      <sheetName val="3련_BOX"/>
      <sheetName val="자재co"/>
      <sheetName val="INSTR"/>
      <sheetName val="#3_일위대가목록"/>
      <sheetName val="건축"/>
      <sheetName val="단중표"/>
      <sheetName val="7"/>
      <sheetName val="投标材料清单 "/>
      <sheetName val="Macro(전선)"/>
      <sheetName val="7.공정표"/>
      <sheetName val="단면 (2)"/>
      <sheetName val="간접비(1)"/>
      <sheetName val="5. 현장관리비(new) "/>
      <sheetName val="산식3"/>
      <sheetName val="자금청구"/>
      <sheetName val="관공일위대가"/>
      <sheetName val="관자재"/>
      <sheetName val="단가 및 재료비"/>
      <sheetName val="관접합및자재집계표"/>
      <sheetName val="3.공통공사대비"/>
      <sheetName val="sub"/>
      <sheetName val="MILL"/>
      <sheetName val="결재란"/>
      <sheetName val="공량산출서"/>
      <sheetName val="도담구내 개소별 명세"/>
      <sheetName val="목차"/>
      <sheetName val="10공구일위"/>
      <sheetName val="시중노임단가"/>
      <sheetName val="협력업체"/>
      <sheetName val="코드1"/>
      <sheetName val="코드2"/>
      <sheetName val="청주(철골발주의뢰서)"/>
      <sheetName val="VE절감"/>
      <sheetName val="분전함신설"/>
      <sheetName val="차수"/>
      <sheetName val="몰탈"/>
      <sheetName val="2000노임기준"/>
      <sheetName val="TOT"/>
      <sheetName val="집계장(대목_실행)"/>
      <sheetName val="유림골조"/>
      <sheetName val="전기공사"/>
      <sheetName val="단가적용"/>
      <sheetName val="수량집계"/>
      <sheetName val="청천내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합계"/>
      <sheetName val="기별(종합)"/>
      <sheetName val="환율change"/>
      <sheetName val="당초"/>
      <sheetName val="단가표"/>
      <sheetName val="시화점실행"/>
      <sheetName val="제잡비"/>
      <sheetName val="개요"/>
      <sheetName val="검색방"/>
      <sheetName val="내역서비교"/>
      <sheetName val="대림경상68억"/>
      <sheetName val="비주거용"/>
      <sheetName val="입찰견적보고서"/>
      <sheetName val="교각계산"/>
      <sheetName val="식재인부"/>
      <sheetName val="품목납기"/>
      <sheetName val="공사비산출내역"/>
      <sheetName val="TCDB"/>
      <sheetName val="손익차9월2"/>
      <sheetName val="득점현황"/>
      <sheetName val="AS복구"/>
      <sheetName val="중기터파기"/>
      <sheetName val="변수값"/>
      <sheetName val="중기상차"/>
      <sheetName val="대치판정"/>
      <sheetName val="현장별"/>
      <sheetName val="1단계"/>
      <sheetName val="미드수량"/>
      <sheetName val="단면가정"/>
      <sheetName val="일위대가표48"/>
      <sheetName val="RETAIL (ABOVE)"/>
      <sheetName val="토공계산서(부체도로)"/>
      <sheetName val="부대공(BOQ)"/>
      <sheetName val="현금예금"/>
      <sheetName val="Sheet1 (2)"/>
      <sheetName val="확정분요약"/>
      <sheetName val="확정분세부"/>
      <sheetName val="Sheet4"/>
      <sheetName val="심사물량"/>
      <sheetName val="제수변 수량집계표(보통)"/>
      <sheetName val="수배전(갑)"/>
      <sheetName val="위치"/>
      <sheetName val="투찰가"/>
      <sheetName val="토사(PE)"/>
      <sheetName val="횡배수관토공수량"/>
      <sheetName val="코드일람표2001년10월"/>
      <sheetName val="세부추진"/>
      <sheetName val="상용보강"/>
      <sheetName val="A1"/>
      <sheetName val="96수출"/>
      <sheetName val="노임단가 (2)"/>
      <sheetName val="사유서제출현황-2"/>
      <sheetName val="암거"/>
      <sheetName val="평3"/>
      <sheetName val="옥내소화전계산서"/>
      <sheetName val="Eq. Mobilization"/>
      <sheetName val="실적공사비"/>
      <sheetName val="주beam"/>
      <sheetName val="일위_파일"/>
      <sheetName val="이토변실(A3-LINE)"/>
      <sheetName val="단가(반정1교-원주)"/>
      <sheetName val="동물이동통로"/>
      <sheetName val="건축내역서"/>
      <sheetName val="인천제철"/>
      <sheetName val="가시설단위수량"/>
      <sheetName val="건축2"/>
      <sheetName val="단   산"/>
      <sheetName val="실    단"/>
      <sheetName val="점수계산1-2"/>
      <sheetName val="통신물량"/>
      <sheetName val="-배수구조총재료"/>
      <sheetName val="입력정보"/>
      <sheetName val="2.대외공문"/>
      <sheetName val="기본"/>
      <sheetName val="SHEET"/>
      <sheetName val="현관"/>
      <sheetName val="원본"/>
      <sheetName val="하중계산"/>
      <sheetName val="중기사용료"/>
      <sheetName val="인부신상자료"/>
      <sheetName val="BJJIN"/>
      <sheetName val="관리,공감"/>
      <sheetName val="Sheet6"/>
      <sheetName val="인력터파기"/>
      <sheetName val="월별수입"/>
      <sheetName val="인원"/>
      <sheetName val="전압강하자료"/>
      <sheetName val="간접"/>
      <sheetName val="대운반(철재)"/>
      <sheetName val="신고조서"/>
      <sheetName val="EJ"/>
      <sheetName val="금리계산"/>
      <sheetName val="일정"/>
      <sheetName val="일위단가"/>
      <sheetName val="K1자재(3차등)"/>
      <sheetName val="실행대비"/>
      <sheetName val="제경비산출서"/>
      <sheetName val=""/>
      <sheetName val="용수간선"/>
      <sheetName val="공사수행방안"/>
      <sheetName val="구의33고"/>
      <sheetName val="유림총괄"/>
      <sheetName val="제수변수량"/>
      <sheetName val="공정코드"/>
      <sheetName val="HVAC"/>
      <sheetName val="CODE1"/>
      <sheetName val="맨홀토공"/>
      <sheetName val="맨홀수량산출"/>
      <sheetName val="단위수량"/>
      <sheetName val="암거 제원표"/>
      <sheetName val="콘크리트타설집계표"/>
      <sheetName val="장비집계"/>
      <sheetName val="상반기손익차2총괄"/>
      <sheetName val="적용환율"/>
      <sheetName val="내역서을지"/>
      <sheetName val="도실건시"/>
      <sheetName val="본사공가현황"/>
      <sheetName val="도수로현황"/>
      <sheetName val="실행(표지,갑,을)"/>
      <sheetName val="도급FORM"/>
      <sheetName val="재료비노무비"/>
      <sheetName val="일위(시설)"/>
      <sheetName val="노무비 근거"/>
      <sheetName val="N賃率_職"/>
      <sheetName val="양식_자재단가조사표"/>
      <sheetName val="부총"/>
      <sheetName val="기안"/>
      <sheetName val="guard(mac)"/>
      <sheetName val="제품목록"/>
      <sheetName val="SHL"/>
      <sheetName val="Macro3"/>
      <sheetName val="공통(20-91)"/>
      <sheetName val="본사인상전"/>
      <sheetName val=" 갑지"/>
      <sheetName val="기계실냉난방"/>
      <sheetName val="학생내역"/>
      <sheetName val="표준건축비"/>
      <sheetName val="울산자금"/>
      <sheetName val="1공구(입찰내역)"/>
      <sheetName val="자동세륜기"/>
      <sheetName val="전산망"/>
      <sheetName val="위치조서"/>
      <sheetName val="콘_재료분리(1)"/>
      <sheetName val="1.CB"/>
      <sheetName val="변수"/>
      <sheetName val="옥외외등집계표"/>
      <sheetName val="기계실"/>
      <sheetName val="기준"/>
      <sheetName val="5.동별횡주관경"/>
      <sheetName val="CM 1"/>
      <sheetName val="LF자재단가"/>
      <sheetName val="장비 (2)"/>
      <sheetName val="수문일1"/>
      <sheetName val="투찰"/>
      <sheetName val="Baby일위대가"/>
      <sheetName val="정산을지"/>
      <sheetName val="6. 수량산출서"/>
      <sheetName val="일위CODE"/>
      <sheetName val="동해title"/>
      <sheetName val="49일위"/>
      <sheetName val="22일위"/>
      <sheetName val="일위대가집계"/>
      <sheetName val="범례표"/>
      <sheetName val="비교1"/>
      <sheetName val="철근량"/>
      <sheetName val="5호광장_(만점)1"/>
      <sheetName val="인천국제_(만점)_(2)1"/>
      <sheetName val="Total_단위경유량집계1"/>
      <sheetName val="준검_내역서1"/>
      <sheetName val="토공유동표(전체_당초)1"/>
      <sheetName val="1_수인터널1"/>
      <sheetName val="표__지1"/>
      <sheetName val="1_설계조건1"/>
      <sheetName val="조도계산서_(도서)1"/>
      <sheetName val="I_설계조건1"/>
      <sheetName val="BH-1_(2)1"/>
      <sheetName val="4_전기1"/>
      <sheetName val="11_우각부_보강1"/>
      <sheetName val="제출내역_(2)1"/>
      <sheetName val="우수관매설및_우수받이1"/>
      <sheetName val="11_산출(전열)1"/>
      <sheetName val="6_산출(동력)1"/>
      <sheetName val="7_산출(TRAY)1"/>
      <sheetName val="노원열병합__건축공사기성내역서1"/>
      <sheetName val="3련_BOX1"/>
      <sheetName val="앉음벽_(2)1"/>
      <sheetName val="2_1__노무비_평균단가산출"/>
      <sheetName val="내역_ver1_01"/>
      <sheetName val="보고서_기기리스트"/>
      <sheetName val="소포내역_(2)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배수내역_(2)"/>
      <sheetName val="배수공_시멘트_및_골재량_산출"/>
      <sheetName val="_HIT__HMC_견적_3900_1"/>
      <sheetName val="7__현장관리비_1"/>
      <sheetName val="6__안전관리비1"/>
      <sheetName val="5_산출(전력)"/>
      <sheetName val="수량산출서(전력간선_지하D_C)"/>
      <sheetName val="내___역"/>
      <sheetName val="A_견적"/>
      <sheetName val="_HIT-&gt;HMC_견적(3900)"/>
      <sheetName val="플랜트_설치"/>
      <sheetName val="unit_4"/>
      <sheetName val="전_기"/>
      <sheetName val="6PILE__(돌출)"/>
      <sheetName val="목차_"/>
      <sheetName val="화재_탐지_설비"/>
      <sheetName val="SHEET_PILE단가"/>
      <sheetName val="귀래_설계_공내역서"/>
      <sheetName val="Customer_Databas"/>
      <sheetName val="2차전체변경예정_(2)"/>
      <sheetName val="spc_배관견적"/>
      <sheetName val="1_취수장"/>
      <sheetName val="노임_단가"/>
      <sheetName val="설_계"/>
      <sheetName val="개인별_순위표"/>
      <sheetName val="BH_1__2_"/>
      <sheetName val="3_1공사현황_공정표"/>
      <sheetName val="Cash_Flow-1"/>
      <sheetName val="3_공통공사대비"/>
      <sheetName val="세골재__T2_변경_현황"/>
      <sheetName val="보고서_기기리스트1"/>
      <sheetName val="제품정보"/>
      <sheetName val="상품수불(합산)"/>
      <sheetName val="95MAKER"/>
      <sheetName val="재정비내역"/>
      <sheetName val="지적고시내역"/>
      <sheetName val="2련간지"/>
      <sheetName val="목록"/>
      <sheetName val="수량산출서 (2)"/>
      <sheetName val="계정"/>
      <sheetName val="구성비"/>
      <sheetName val="가설식당"/>
      <sheetName val="이월"/>
      <sheetName val="일위대가1"/>
      <sheetName val="COST"/>
      <sheetName val="내역서1999.8최종"/>
      <sheetName val="조경수량"/>
      <sheetName val="접속도수량집계표"/>
      <sheetName val="전철"/>
      <sheetName val="포장(수량)-관로부"/>
      <sheetName val="산출"/>
      <sheetName val="소방"/>
      <sheetName val="예산코드"/>
      <sheetName val="원가입력"/>
      <sheetName val="건축기술부대조건"/>
      <sheetName val="단가비교"/>
      <sheetName val="MSS_21"/>
      <sheetName val="1_설계기준"/>
      <sheetName val="집_계_표"/>
      <sheetName val="8_현장관리비"/>
      <sheetName val="7_안전관리비"/>
      <sheetName val="별표_"/>
      <sheetName val="Eq__Mobilization"/>
      <sheetName val="내역서_"/>
      <sheetName val="도담구내_개소별_명세"/>
      <sheetName val="投标材料清单_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토공 total"/>
      <sheetName val="공기압舓⿫_x0005_"/>
      <sheetName val="공기압妐&quot;姜"/>
      <sheetName val="입력데이타(비인쇄용)"/>
      <sheetName val="전선 및 전선관"/>
      <sheetName val="공조기"/>
      <sheetName val="변경내역"/>
      <sheetName val="토공 토적표"/>
      <sheetName val="자재단가리스트"/>
      <sheetName val="CON'C"/>
      <sheetName val="간접비"/>
      <sheetName val="참조 (2)"/>
      <sheetName val="효율표"/>
      <sheetName val="I_설계조_x0000_"/>
      <sheetName val="수량명세서"/>
      <sheetName val="집계표(육상)"/>
      <sheetName val="현장경비"/>
      <sheetName val="목록표"/>
      <sheetName val="3BL공동구 수량"/>
      <sheetName val="Sheet17"/>
      <sheetName val="APT내역"/>
      <sheetName val="부대시설"/>
      <sheetName val="B"/>
      <sheetName val="기성(1차) "/>
      <sheetName val="NOMUBI"/>
      <sheetName val="sw1"/>
      <sheetName val="wall"/>
      <sheetName val="일위대_x0000__x0000_Ԁ_x0000_䀀"/>
      <sheetName val="조작대(1연)"/>
      <sheetName val="일위대㐀븁_x0000__x0000_退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유치원내역"/>
      <sheetName val="에어샵공사"/>
      <sheetName val="Sheet16"/>
      <sheetName val="골조"/>
      <sheetName val="일위산출근거"/>
      <sheetName val="견내"/>
      <sheetName val="5사남"/>
      <sheetName val="자재"/>
      <sheetName val="산근1"/>
      <sheetName val="현장실사자료"/>
      <sheetName val="하수급견적대비"/>
      <sheetName val="안정검토"/>
      <sheetName val="NNV"/>
      <sheetName val="주bea_xdcf0_"/>
      <sheetName val="실행내역서(DCU)"/>
      <sheetName val="일위대가 "/>
      <sheetName val="1ST"/>
      <sheetName val="4 LINE"/>
      <sheetName val="7 th"/>
      <sheetName val="CTEMCOST"/>
      <sheetName val="ELECTRIC"/>
      <sheetName val="SCHEDULE"/>
      <sheetName val="관경별내역서"/>
      <sheetName val="1회"/>
      <sheetName val="노무비"/>
      <sheetName val="조립1부실적"/>
      <sheetName val="경비_원본"/>
      <sheetName val="변경명신물량 (2)"/>
      <sheetName val="토공(1)"/>
      <sheetName val="준공조서갑지"/>
      <sheetName val="일위대가(계측기설치)"/>
      <sheetName val="esc"/>
      <sheetName val="견적의뢰서"/>
      <sheetName val="난간벽단위"/>
      <sheetName val="토목내역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자갈,시멘트,모래산출"/>
      <sheetName val="(당평)자재"/>
      <sheetName val="설계서"/>
      <sheetName val="20관리비율"/>
      <sheetName val="수량산출서집계"/>
      <sheetName val="맨홀수량"/>
      <sheetName val="현황산출서"/>
      <sheetName val="조도계산서_(도서_x0000_"/>
      <sheetName val="H-pile(298x299)"/>
      <sheetName val="H-pile(250x250)"/>
      <sheetName val="단위중량"/>
      <sheetName val="04변경-상하"/>
      <sheetName val="식음료"/>
      <sheetName val="apt수량"/>
      <sheetName val="현금"/>
      <sheetName val="첨부1"/>
      <sheetName val="지급자재"/>
      <sheetName val="LIST"/>
      <sheetName val="내역서(100%)"/>
      <sheetName val="전사 (2)"/>
      <sheetName val="BA (2)"/>
      <sheetName val="CP (2)"/>
      <sheetName val="시산표"/>
      <sheetName val="전기단가조사서"/>
      <sheetName val="인건-측정"/>
      <sheetName val="감가상각비대체내역"/>
      <sheetName val="미납품 현황"/>
      <sheetName val="新철폐복2"/>
      <sheetName val="新철폐복3"/>
      <sheetName val="新철폐복"/>
      <sheetName val="울산자동제어"/>
      <sheetName val="기성갑지"/>
      <sheetName val="조직"/>
      <sheetName val="갑지.을지"/>
      <sheetName val="기타"/>
      <sheetName val="S0"/>
      <sheetName val="을부담운반비"/>
      <sheetName val="MSS"/>
      <sheetName val="정화조"/>
      <sheetName val="정산서"/>
      <sheetName val="예산조서(전송)"/>
      <sheetName val="간접경상비"/>
      <sheetName val="REDUCER"/>
      <sheetName val="WE'T"/>
      <sheetName val="MIJIBI"/>
      <sheetName val="0Title"/>
      <sheetName val="할빙수"/>
      <sheetName val="가시설(TYPE-A)"/>
      <sheetName val="1-1평균터파기고(1)"/>
      <sheetName val="마스터원본"/>
      <sheetName val="간지"/>
      <sheetName val="보할"/>
      <sheetName val="날개수집"/>
      <sheetName val="아파트 "/>
      <sheetName val="J"/>
      <sheetName val="한일양산"/>
      <sheetName val="2-2.매출분석"/>
      <sheetName val="견적시담(송포2공구)"/>
      <sheetName val="수정계획3"/>
      <sheetName val="I_설계조多"/>
      <sheetName val="일위1"/>
      <sheetName val="우석문틀"/>
      <sheetName val="선정요령"/>
      <sheetName val="부대대비"/>
      <sheetName val="냉연집계"/>
      <sheetName val="15100"/>
      <sheetName val="담보"/>
      <sheetName val="각종양식"/>
      <sheetName val="&lt;--"/>
      <sheetName val="2"/>
      <sheetName val="F4-F7"/>
      <sheetName val="자재집계"/>
      <sheetName val="도담구내 개소별 명柖"/>
      <sheetName val="FAB별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일위대가목록표"/>
      <sheetName val="교대(A1)"/>
      <sheetName val="집계"/>
      <sheetName val="기준액"/>
      <sheetName val="설계내역(2001)"/>
      <sheetName val="다곡2교"/>
      <sheetName val="제조노임"/>
      <sheetName val="시추조사비"/>
      <sheetName val="인입관수량총괄"/>
      <sheetName val="STEEL BOX 단면설계(SEC.8)"/>
      <sheetName val="물류최종8월7"/>
      <sheetName val="유효폭의 계산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영업소실적"/>
      <sheetName val="과업지시서"/>
      <sheetName val="1,2,3,4_x0000__x0000_界Þ多⽬"/>
      <sheetName val="1,2,3,4_x0005__x0000__x0000__x0000__x0000_"/>
      <sheetName val="개요2"/>
      <sheetName val="건명"/>
      <sheetName val="제수문집계"/>
      <sheetName val="송전기본"/>
      <sheetName val="사업부구분코드"/>
      <sheetName val="급,배기팬"/>
      <sheetName val="2분기"/>
      <sheetName val="예산실적전체당월"/>
      <sheetName val="시운전"/>
      <sheetName val="건축원가계산서"/>
      <sheetName val="설명서 "/>
      <sheetName val="FACTOR"/>
      <sheetName val="DHEQ㧈讄䰀漐"/>
      <sheetName val="수자재단위당"/>
      <sheetName val="설-원가"/>
      <sheetName val="세목별"/>
      <sheetName val="임차비용"/>
      <sheetName val="데이터유효성검사자료"/>
      <sheetName val="기존단가 (2)"/>
      <sheetName val="대_x0000__x0000_"/>
      <sheetName val="2.단면가정 (양곡1교)"/>
      <sheetName val="단가비교표_공통1"/>
      <sheetName val="판정1교토공"/>
      <sheetName val="관급현황"/>
      <sheetName val="기술조건"/>
      <sheetName val="1.내역(청.하역장전등)"/>
      <sheetName val="기계"/>
      <sheetName val="단가조사-1"/>
      <sheetName val="갑지_설계 내역서"/>
      <sheetName val="11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덤프트럭계수"/>
      <sheetName val="95년12월말"/>
      <sheetName val="화설내"/>
      <sheetName val="내역1"/>
      <sheetName val="건축집계"/>
      <sheetName val="부하LOAD"/>
      <sheetName val="전도품의"/>
      <sheetName val="원료"/>
      <sheetName val="집계장"/>
      <sheetName val="배수관연장조서"/>
      <sheetName val="수완하도"/>
      <sheetName val="김포내역"/>
      <sheetName val="기본설계기준"/>
      <sheetName val="05년 상"/>
      <sheetName val="영흥TL(UP,DOWN) "/>
      <sheetName val="단양 00 아파트-세부내역"/>
      <sheetName val="WEON"/>
      <sheetName val="7_산출(⠀榅弁䘿_x0000_"/>
      <sheetName val="Scenario"/>
      <sheetName val="수량계산"/>
      <sheetName val="일위산출"/>
      <sheetName val="용산1(해보)"/>
      <sheetName val="종단계산"/>
      <sheetName val="자격 땡겨오기"/>
      <sheetName val="인적사항(누적)"/>
      <sheetName val="DTCT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8.PILE  (돌출)"/>
      <sheetName val="산출근거#2-3"/>
      <sheetName val="신대방33(적용)"/>
      <sheetName val="SEX"/>
      <sheetName val="Quantity"/>
      <sheetName val="125x125"/>
      <sheetName val="제1영업소"/>
      <sheetName val="제2영업소"/>
      <sheetName val="제3영업소"/>
      <sheetName val="GDP"/>
      <sheetName val="일일입력"/>
      <sheetName val="품목등록"/>
      <sheetName val="만년달력"/>
      <sheetName val="기타#9"/>
      <sheetName val="실_인건비(5월부터)"/>
      <sheetName val="현장별정리"/>
      <sheetName val="직접뀀鞖/_x0000_"/>
      <sheetName val="학익동신동아5차CD365"/>
      <sheetName val="표지 (2)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자재테이블"/>
      <sheetName val="코_x0000_"/>
      <sheetName val="결재_x0000_"/>
      <sheetName val="매입"/>
      <sheetName val="ITB COST"/>
      <sheetName val="설계명세"/>
      <sheetName val="하조서"/>
      <sheetName val="2002상반기노임기준"/>
      <sheetName val="6__안전관慨⻥"/>
      <sheetName val="단가시흥"/>
      <sheetName val="수량산출서 갑지"/>
      <sheetName val="매출그래프"/>
      <sheetName val="4.2.1 마루높이 검토"/>
      <sheetName val="ASP"/>
      <sheetName val="원_x0000__x0000_"/>
      <sheetName val="단가산출(T)"/>
      <sheetName val="투찰(하수)"/>
      <sheetName val="JUCK"/>
      <sheetName val="수량산출목록표"/>
      <sheetName val="유지정비"/>
      <sheetName val="용역인건비"/>
      <sheetName val="문10"/>
      <sheetName val="구조물터파기수량집계"/>
      <sheetName val="일위집계"/>
      <sheetName val="Data&amp;Result"/>
      <sheetName val="내역_verᔈ_x0000__x0000_"/>
      <sheetName val=" 견적서"/>
      <sheetName val="건축공사집계"/>
      <sheetName val="계산_x0000__x0000_"/>
      <sheetName val="내역서 제출"/>
      <sheetName val="램머"/>
      <sheetName val="품셈 "/>
      <sheetName val="음성cable"/>
      <sheetName val="M-EMS GP-570(BIT)"/>
      <sheetName val="설변단가적용현황"/>
      <sheetName val="변경내역서"/>
      <sheetName val="시운전绸7"/>
      <sheetName val="토공(완충)"/>
      <sheetName val="설계예산서(2_소천우회토목)"/>
      <sheetName val="수토공단위당"/>
      <sheetName val="부안변전"/>
      <sheetName val="LD"/>
      <sheetName val="2000.05"/>
      <sheetName val="일반수량총괄집계"/>
      <sheetName val="일위대"/>
      <sheetName val="일위대㐀븁"/>
      <sheetName val=" FURNACE현설"/>
      <sheetName val="97 사업추정(WEKI)"/>
      <sheetName val="대차대조표"/>
      <sheetName val="손익계산서"/>
      <sheetName val="이익잉여금"/>
      <sheetName val="1-7(재가공내역)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6동"/>
      <sheetName val="DATA LISTS"/>
      <sheetName val="돈암사업"/>
      <sheetName val="4. VOs summary"/>
      <sheetName val="TOSHIBA-Structure"/>
      <sheetName val="예총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Chiet tinh dz35"/>
      <sheetName val="RATE"/>
      <sheetName val="미장"/>
      <sheetName val="철골"/>
      <sheetName val="8.설치품셈"/>
      <sheetName val="오동"/>
      <sheetName val="대조"/>
      <sheetName val="나한"/>
      <sheetName val="design_crit_x0000__x0000__x0005__x0000_"/>
      <sheetName val="재료할증"/>
      <sheetName val="정리계槜〚_x0000__x0000_䇀"/>
      <sheetName val="사진첩"/>
      <sheetName val="중기조종사 단위단가"/>
      <sheetName val="Cable임피던스"/>
      <sheetName val="6_산출닑⾱_x0005__x0000_"/>
      <sheetName val="자단"/>
      <sheetName val="보고"/>
      <sheetName val="장문교(대전)"/>
      <sheetName val="계정1"/>
      <sheetName val="보활"/>
      <sheetName val="집행(2-1)"/>
      <sheetName val="CB"/>
      <sheetName val="TABLE DB"/>
      <sheetName val="쌍용 data base"/>
      <sheetName val="공량·_x0000__x0000_"/>
      <sheetName val="공량×"/>
      <sheetName val="설원"/>
      <sheetName val="[입찰안.xls]직접뀀鞖/_x0000_"/>
      <sheetName val="[입찰안.xls][입찰안.xls]직접뀀鞖/_x0000_"/>
      <sheetName val="주bea?"/>
      <sheetName val="Bảng mã VT"/>
      <sheetName val="plan&amp;section_of__x0000__x0000__x0005__x0000_冰﹢Ƚ_x0000__x0000__x0000_"/>
      <sheetName val="가로등내역서"/>
      <sheetName val="공사비예산서"/>
      <sheetName val="자재기성 신청서.xlsx"/>
      <sheetName val="품셈총괄표"/>
      <sheetName val="물가시세"/>
      <sheetName val="3련_B䀀㽚"/>
      <sheetName val="시약"/>
      <sheetName val="내역(인테리어 실내)(도급)"/>
      <sheetName val="내역(인테리어 실외)(도급)"/>
      <sheetName val="9GNG운¼"/>
      <sheetName val="토공집계표"/>
      <sheetName val="업체별기성내역"/>
      <sheetName val="뚝토공"/>
      <sheetName val="5호광장_(만점)3"/>
      <sheetName val="인천국제_(만점)_(2)3"/>
      <sheetName val="Total_단위경유량집계3"/>
      <sheetName val="토공유동표(전체_당초)3"/>
      <sheetName val="준검_내역서3"/>
      <sheetName val="1_수인터널3"/>
      <sheetName val="BH-1_(2)3"/>
      <sheetName val="표__지3"/>
      <sheetName val="投标材料清单_2"/>
      <sheetName val="앉음벽_(2)3"/>
      <sheetName val="4_전기3"/>
      <sheetName val="_HIT__HMC_견적_3900_3"/>
      <sheetName val="I_설계조건3"/>
      <sheetName val="7__현장관리비_3"/>
      <sheetName val="6__안전관리비3"/>
      <sheetName val="노원열병합__건축공사기성내역서3"/>
      <sheetName val="1_설계조건3"/>
      <sheetName val="조도계산서_(도서)3"/>
      <sheetName val="소포내역_(2)3"/>
      <sheetName val="MSS_23"/>
      <sheetName val="11_산출(전열)3"/>
      <sheetName val="6_산출(동력)3"/>
      <sheetName val="7_산출(TRAY)3"/>
      <sheetName val="5_산출(전력)2"/>
      <sheetName val="수량산출서(전력간선_지하D_C)2"/>
      <sheetName val="우수관매설및_우수받이3"/>
      <sheetName val="11_우각부_보강3"/>
      <sheetName val="제출내역_(2)3"/>
      <sheetName val="내___역2"/>
      <sheetName val="내역_ver1_03"/>
      <sheetName val="플랜트_설치2"/>
      <sheetName val="plan&amp;section_of_foundation3"/>
      <sheetName val="pile_bearing_capa_&amp;_arrenge3"/>
      <sheetName val="working_load_at_the_btm_ft_3"/>
      <sheetName val="stability_check3"/>
      <sheetName val="design_criteria3"/>
      <sheetName val="2_1__노무비_평균단가산출2"/>
      <sheetName val="보고서_기기리스트2"/>
      <sheetName val="3련_BOX3"/>
      <sheetName val="배수내역_(2)2"/>
      <sheetName val="배수공_시멘트_및_골재량_산출2"/>
      <sheetName val="A_견적2"/>
      <sheetName val="unit_42"/>
      <sheetName val="spc_배관견적2"/>
      <sheetName val="Customer_Databas2"/>
      <sheetName val="_HIT-&gt;HMC_견적(3900)2"/>
      <sheetName val="전_기2"/>
      <sheetName val="SHEET_PILE단가2"/>
      <sheetName val="목차_2"/>
      <sheetName val="화재_탐지_설비2"/>
      <sheetName val="6PILE__(돌출)2"/>
      <sheetName val="세골재__T2_변경_현황2"/>
      <sheetName val="BH_1__2_2"/>
      <sheetName val="개인별_순위표2"/>
      <sheetName val="1_취수장2"/>
      <sheetName val="Cash_Flow-12"/>
      <sheetName val="3_1공사현황_공정표2"/>
      <sheetName val="2차전체변경예정_(2)2"/>
      <sheetName val="노임_단가2"/>
      <sheetName val="내역서_2"/>
      <sheetName val="8_현장관리비2"/>
      <sheetName val="7_안전관리비2"/>
      <sheetName val="귀래_설계_공내역서2"/>
      <sheetName val="설_계2"/>
      <sheetName val="1_설계기준2"/>
      <sheetName val="집_계_표2"/>
      <sheetName val="별표_2"/>
      <sheetName val="도담구내_개소별_명세2"/>
      <sheetName val="노임단가_(2)2"/>
      <sheetName val="3_공통공사대비2"/>
      <sheetName val="단___산1"/>
      <sheetName val="실____단1"/>
      <sheetName val="단가_및_재료비2"/>
      <sheetName val="전선_및_전선관1"/>
      <sheetName val="장비비_명세서12"/>
      <sheetName val="7_공정표2"/>
      <sheetName val="단면_(2)2"/>
      <sheetName val="RETAIL_(ABOVE)2"/>
      <sheetName val="5__현장관리비(new)_2"/>
      <sheetName val="내역서1999_8최종1"/>
      <sheetName val="2_대외공문2"/>
      <sheetName val="Sheet1_(2)1"/>
      <sheetName val="Eq__Mobilization2"/>
      <sheetName val="노무비_근거1"/>
      <sheetName val="제수변_수량집계표(보통)1"/>
      <sheetName val="장비_(2)1"/>
      <sheetName val="3BL공동구_수량1"/>
      <sheetName val="5_동별횡주관경1"/>
      <sheetName val="암거_제원표1"/>
      <sheetName val="CM_11"/>
      <sheetName val="_갑지1"/>
      <sheetName val="6__수량산출서1"/>
      <sheetName val="참조_(2)1"/>
      <sheetName val="일위대가_1"/>
      <sheetName val="4_LINE1"/>
      <sheetName val="7_th1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수량산출서_(2)"/>
      <sheetName val="1_CB"/>
      <sheetName val="토공_total"/>
      <sheetName val="공기압舓⿫"/>
      <sheetName val="기성(1차)_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전사_(2)"/>
      <sheetName val="BA_(2)"/>
      <sheetName val="CP_(2)"/>
      <sheetName val="토공_토적표"/>
      <sheetName val="4__VOs_summary"/>
      <sheetName val="주bea"/>
      <sheetName val="변경명신물량_(2)"/>
      <sheetName val="아파트_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기존단가_(2)"/>
      <sheetName val="外構・目次"/>
      <sheetName val="工場棟・目次"/>
      <sheetName val="事務棟・目次"/>
      <sheetName val="gvl"/>
      <sheetName val="電気設備表"/>
      <sheetName val="预算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01. DATA"/>
      <sheetName val="BG"/>
      <sheetName val="LEGEND"/>
      <sheetName val="NOTE"/>
      <sheetName val="SCOPE OF WORK"/>
      <sheetName val="IBASE"/>
      <sheetName val="DGCT (01)"/>
      <sheetName val="Chi tiet"/>
      <sheetName val="FitOutConfCentre"/>
      <sheetName val="납부서"/>
      <sheetName val="소포내역_x0000__x0000__x0005__x0000_"/>
      <sheetName val="마감산출"/>
      <sheetName val="수량산출서집계(_x0000__x0000__x0005__x0000_"/>
      <sheetName val="수량산출서집계(_x0000__x0000__x0005__x0000_瞀"/>
      <sheetName val="공기압¬_x0000_Ԁ"/>
      <sheetName val="세부내역서"/>
      <sheetName val="예산M12A"/>
      <sheetName val="10공-_x0000_Ԁ"/>
      <sheetName val="공사비예"/>
      <sheetName val="b_balju_cho"/>
      <sheetName val="장비가동"/>
      <sheetName val="조직관리비"/>
      <sheetName val="수선비"/>
      <sheetName val="원가명세"/>
      <sheetName val="사발차명세표"/>
      <sheetName val="손익"/>
      <sheetName val="분개장·원장"/>
      <sheetName val="정리계槜で_x0000__x0000_ｐ"/>
      <sheetName val="정리계槜で_x0000__x0000_㟠"/>
      <sheetName val="pile_bearing_capa_&amp;_¬웰ﾕ쀀_x0005_"/>
      <sheetName val="pile_bearing_capa_&amp;_¬웰ﾕ_x0000_ﳪ_x0005_"/>
      <sheetName val="전기2005"/>
      <sheetName val="통신2005"/>
      <sheetName val="요율표"/>
      <sheetName val="(원)기흥상갈"/>
      <sheetName val="7월11일"/>
      <sheetName val="3련_Bꨀ덽"/>
      <sheetName val="working_load_at０ʵŚÃ堠ᴕ_x0000__x0000__x0000__x0000__x0000__x0000_"/>
      <sheetName val="거래처CODE"/>
      <sheetName val="적산"/>
      <sheetName val="노무비계"/>
      <sheetName val="수량"/>
      <sheetName val="0.목록1"/>
      <sheetName val="교량전기"/>
      <sheetName val="VXXXXXXX"/>
      <sheetName val="공사비증감"/>
      <sheetName val="만봉용지매수비(총괄)"/>
      <sheetName val="CONCRETE"/>
      <sheetName val="식재"/>
      <sheetName val="시설물"/>
      <sheetName val="식재출력용"/>
      <sheetName val="유지관리"/>
      <sheetName val="Front"/>
      <sheetName val="갑지_을지"/>
      <sheetName val="2-2_매출분석"/>
      <sheetName val="설명서_"/>
      <sheetName val="유효폭의_계산"/>
      <sheetName val="STEEL_BOX_단면설계(SEC_8)"/>
      <sheetName val="미납품_현황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조도계산서Å_x0000_Ԁ_x0000__x0000_"/>
      <sheetName val="조도계산서Å_x0000_Ԁ_x0000_耀"/>
      <sheetName val="wbs2차"/>
      <sheetName val="일위(토,포,부)"/>
      <sheetName val="부안일위"/>
      <sheetName val="일위대가(집계_x0000_"/>
      <sheetName val="차량(구)"/>
      <sheetName val="자재대"/>
      <sheetName val="현장"/>
      <sheetName val="단_x0005__x0000_"/>
      <sheetName val="시운전壒》"/>
      <sheetName val="참조표"/>
      <sheetName val="1,2,3,4"/>
      <sheetName val="1,2,3,4_x0005_"/>
      <sheetName val="design_crit"/>
      <sheetName val="정리계槜〚"/>
      <sheetName val="현우실적"/>
      <sheetName val="원가&amp;하도급원가"/>
      <sheetName val="현장경비(공사금액별)"/>
      <sheetName val="cal1"/>
      <sheetName val="bqmpaloc"/>
      <sheetName val="[입찰안.xls][입찰안.xls][입찰안.xls]B__2"/>
      <sheetName val="[입찰안.xls][입찰안.xls][입찰안.xls]B__3"/>
      <sheetName val="발주내역"/>
      <sheetName val="nhôm 1,2mm"/>
      <sheetName val="nhôm 1,4mm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빗물받이(910-510-410)"/>
      <sheetName val="자격증"/>
      <sheetName val="발주A"/>
      <sheetName val="Gian"/>
      <sheetName val="상세손익"/>
      <sheetName val="pile_bearing_ca怀꿟세_x0000_䘀뤙_x0000__x0000_Ԁ_x0000_"/>
      <sheetName val="[입찰안.xls][입찰안.xls][입찰안.xls]B_17"/>
      <sheetName val="[입찰안.xls][입찰안.xls][입찰안.xls]B__5"/>
      <sheetName val="[입찰안.xls][입찰안.xls][입찰안.xls]B__4"/>
      <sheetName val="[입찰안.xls][입찰안.xls][입찰안.xls]B__8"/>
      <sheetName val="[입찰안.xls][입찰안.xls][입찰안.xls]B__6"/>
      <sheetName val="[입찰안.xls][입찰안.xls][입찰안.xls]B_25"/>
      <sheetName val="[입찰안.xls][입찰안.xls][입찰안.xls]B__7"/>
      <sheetName val="[입찰안.xls][입찰안.xls][입찰안.xls]B__9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3"/>
      <sheetName val="[입찰안.xls][입찰안.xls][입찰안.xls]B_24"/>
      <sheetName val="[입찰안.xls][입찰안.xls][입찰안.xls]B_26"/>
      <sheetName val="[입찰안.xls][입찰안.xls][입찰안.xls]B_27"/>
      <sheetName val="제잡비1"/>
      <sheetName val="노.표-조"/>
      <sheetName val="[입찰안.xls][입찰안.xls][입찰안.xls]B_31"/>
      <sheetName val="[입찰안.xls][입찰안.xls][입찰안.xls]B_30"/>
      <sheetName val="[입찰안.xls][입찰안.xls][입찰안.xls]B_28"/>
      <sheetName val="PROJ. DATA"/>
      <sheetName val=" Beams Sched "/>
      <sheetName val="stability_xdc00_䘢䠂檱䠛檳"/>
      <sheetName val="[입찰안.xls][입찰안.xls][입찰안.xls]B_29"/>
      <sheetName val="입상내역"/>
      <sheetName val="참고자료"/>
      <sheetName val="수량산출서집´_x0000_Ԁ_x0000_耀֜䌛"/>
      <sheetName val="CableSchedule"/>
      <sheetName val="10공-"/>
      <sheetName val="손익차9월頀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할증 "/>
      <sheetName val="eq_data"/>
      <sheetName val="간접비 총괄표"/>
      <sheetName val="Phan tich ca may"/>
      <sheetName val="Chenh lech ca may"/>
      <sheetName val="TLg CN&amp;Laixe"/>
      <sheetName val="TLg CN&amp;Laixe (2)"/>
      <sheetName val="TLg Laitau"/>
      <sheetName val="TLg Laitau (2)"/>
      <sheetName val="5호광장_(만점)5"/>
      <sheetName val="인천국제_(만점)_(2)5"/>
      <sheetName val="Total_단위경유량집계5"/>
      <sheetName val="준검_내역서5"/>
      <sheetName val="토공유동표(전체_당초)5"/>
      <sheetName val="1_수인터널5"/>
      <sheetName val="4_전기5"/>
      <sheetName val="BH-1_(2)5"/>
      <sheetName val="표__지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投标材料清单_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_HIT-&gt;HMC_견적(3900)4"/>
      <sheetName val="전_기4"/>
      <sheetName val="SHEET_PILE단가4"/>
      <sheetName val="Customer_Databas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Cost_bd-&quot;A&quot;3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Chiet_tinh_dz352"/>
      <sheetName val="전사_(2)2"/>
      <sheetName val="BA_(2)2"/>
      <sheetName val="CP_(2)2"/>
      <sheetName val="Bảng_mã_VT2"/>
      <sheetName val="Xunit_(단위환산)1"/>
      <sheetName val="기존단가_(2)2"/>
      <sheetName val="Elec_LG"/>
      <sheetName val="ESTI_"/>
      <sheetName val="아파트_1"/>
      <sheetName val="장비코드표_0506011"/>
      <sheetName val="2007년_생산1부장비1"/>
      <sheetName val="2008년_생산부전장비코드1"/>
      <sheetName val="DDB부_장비_관리현황1"/>
      <sheetName val="DATA_LISTS"/>
      <sheetName val="D_&amp;_W_sizes"/>
      <sheetName val="Gia_vat_tu"/>
      <sheetName val="dtct_cong"/>
      <sheetName val="DGCT_(01)"/>
      <sheetName val="Chi_tiet"/>
      <sheetName val="SCOPE_OF_WORK"/>
      <sheetName val="01__DATA"/>
      <sheetName val="nhôm_1,2mm"/>
      <sheetName val="nhôm_1,4mm"/>
      <sheetName val="0"/>
      <sheetName val="Cọc nhồi"/>
      <sheetName val="ptvt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Dầm 1"/>
      <sheetName val="Gia VLNCMTC"/>
      <sheetName val="BIDDING-SUM"/>
      <sheetName val="제품마스터"/>
      <sheetName val="chitiet"/>
      <sheetName val="Config"/>
      <sheetName val="Chiet tinh don gia CM"/>
      <sheetName val="KTCK"/>
      <sheetName val="Sàn T1"/>
      <sheetName val="Lỗ thông gió"/>
      <sheetName val="Sàn tầng 01 ( old )"/>
      <sheetName val="THKP"/>
      <sheetName val="DAF-2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RAB AR&amp;STR"/>
      <sheetName val="Isolasi Luar Dalam"/>
      <sheetName val="Isolasi Luar"/>
      <sheetName val="DNTT"/>
      <sheetName val="Tiepdia"/>
      <sheetName val="Cọc_nhồi"/>
      <sheetName val="Dầm_1"/>
      <sheetName val="Div26 - Elect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4_전기6"/>
      <sheetName val="BH-1_(2)6"/>
      <sheetName val="표__지6"/>
      <sheetName val="1_설계조건6"/>
      <sheetName val="조도계산서_(도서)6"/>
      <sheetName val="I_설계조건6"/>
      <sheetName val="11_우각부_보강6"/>
      <sheetName val="제출내역_(2)6"/>
      <sheetName val="우수관매설및_우수받이6"/>
      <sheetName val="11_산출(전열)6"/>
      <sheetName val="6_산출(동력)6"/>
      <sheetName val="7_산출(TRAY)6"/>
      <sheetName val="노원열병합__건축공사기성내역서6"/>
      <sheetName val="앉음벽_(2)6"/>
      <sheetName val="MSS_26"/>
      <sheetName val="2_1__노무비_평균단가산출5"/>
      <sheetName val="내역_ver1_0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보고서_기기리스트5"/>
      <sheetName val="7__현장관리비_6"/>
      <sheetName val="6__안전관리비6"/>
      <sheetName val="3련_BOX6"/>
      <sheetName val="소포내역_(2)6"/>
      <sheetName val="배수공_시멘트_및_골재량_산출5"/>
      <sheetName val="_HIT__HMC_견적_3900_6"/>
      <sheetName val="배수내역_(2)5"/>
      <sheetName val="spc_배관견적5"/>
      <sheetName val="投标材料清单_5"/>
      <sheetName val="5_산출(전력)5"/>
      <sheetName val="수량산출서(전력간선_지하D_C)5"/>
      <sheetName val="내___역5"/>
      <sheetName val="플랜트_설치5"/>
      <sheetName val="A_견적5"/>
      <sheetName val="unit_45"/>
      <sheetName val="Customer_Databas5"/>
      <sheetName val="_HIT-&gt;HMC_견적(3900)5"/>
      <sheetName val="전_기5"/>
      <sheetName val="SHEET_PILE단가5"/>
      <sheetName val="목차_5"/>
      <sheetName val="화재_탐지_설비5"/>
      <sheetName val="6PILE__(돌출)5"/>
      <sheetName val="세골재__T2_변경_현황5"/>
      <sheetName val="BH_1__2_5"/>
      <sheetName val="개인별_순위표5"/>
      <sheetName val="1_취수장5"/>
      <sheetName val="Cash_Flow-15"/>
      <sheetName val="3_1공사현황_공정표5"/>
      <sheetName val="2차전체변경예정_(2)5"/>
      <sheetName val="노임_단가5"/>
      <sheetName val="내역서_5"/>
      <sheetName val="8_현장관리비5"/>
      <sheetName val="7_안전관리비5"/>
      <sheetName val="귀래_설계_공내역서5"/>
      <sheetName val="설_계5"/>
      <sheetName val="1_설계기준5"/>
      <sheetName val="집_계_표5"/>
      <sheetName val="별표_5"/>
      <sheetName val="도담구내_개소별_명세5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노임단가_(2)5"/>
      <sheetName val="3_공통공사대비5"/>
      <sheetName val="단___산4"/>
      <sheetName val="실____단4"/>
      <sheetName val="단가_및_재료비5"/>
      <sheetName val="전선_및_전선관4"/>
      <sheetName val="장비비_명세서15"/>
      <sheetName val="7_공정표5"/>
      <sheetName val="단면_(2)5"/>
      <sheetName val="RETAIL_(ABOVE)5"/>
      <sheetName val="5__현장관리비(new)_5"/>
      <sheetName val="내역서1999_8최종4"/>
      <sheetName val="2_대외공문5"/>
      <sheetName val="Sheet1_(2)4"/>
      <sheetName val="Cost_bd-&quot;A&quot;4"/>
      <sheetName val="1차_내역서4"/>
      <sheetName val="장비_(2)4"/>
      <sheetName val="3BL공동구_수량4"/>
      <sheetName val="5_동별횡주관경4"/>
      <sheetName val="암거_제원표4"/>
      <sheetName val="Eq__Mobilization5"/>
      <sheetName val="노무비_근거4"/>
      <sheetName val="제수변_수량집계표(보통)4"/>
      <sheetName val="6__수량산출서4"/>
      <sheetName val="_갑지4"/>
      <sheetName val="1_CB3"/>
      <sheetName val="CM_14"/>
      <sheetName val="일위대가_4"/>
      <sheetName val="4_LINE4"/>
      <sheetName val="7_th4"/>
      <sheetName val="참조_(2)4"/>
      <sheetName val="수량산출서_(2)3"/>
      <sheetName val="토공_total3"/>
      <sheetName val="기성(1차)_3"/>
      <sheetName val="습식및_셀프레벨링4"/>
      <sheetName val="BSD_(2)3"/>
      <sheetName val="바_한일양산3"/>
      <sheetName val="Project_Brief3"/>
      <sheetName val="영업_일13"/>
      <sheetName val="기기_내역서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_소방공사_산출근거3"/>
      <sheetName val="토공_토적표3"/>
      <sheetName val="4__VOs_summary3"/>
      <sheetName val="변경명신물량_(2)3"/>
      <sheetName val="전사_(2)3"/>
      <sheetName val="BA_(2)3"/>
      <sheetName val="CP_(2)3"/>
      <sheetName val="Bảng_mã_VT3"/>
      <sheetName val="Chiet_tinh_dz353"/>
      <sheetName val="기존단가_(2)3"/>
      <sheetName val="Xunit_(단위환산)2"/>
      <sheetName val="Elec_LG1"/>
      <sheetName val="ESTI_1"/>
      <sheetName val="아파트_2"/>
      <sheetName val="장비코드표_0506012"/>
      <sheetName val="2007년_생산1부장비2"/>
      <sheetName val="2008년_생산부전장비코드2"/>
      <sheetName val="DDB부_장비_관리현황2"/>
      <sheetName val="갑지_을지1"/>
      <sheetName val="유효폭의_계산1"/>
      <sheetName val="미납품_현황1"/>
      <sheetName val="DATA_LISTS1"/>
      <sheetName val="SCOPE_OF_WORK1"/>
      <sheetName val="D_&amp;_W_sizes1"/>
      <sheetName val="Gia_vat_tu1"/>
      <sheetName val="dtct_cong1"/>
      <sheetName val="DGCT_(01)1"/>
      <sheetName val="ITB_COST1"/>
      <sheetName val="Chi_tiet1"/>
      <sheetName val="nhôm_1,2mm1"/>
      <sheetName val="nhôm_1,4mm1"/>
      <sheetName val="01__DATA1"/>
      <sheetName val="Phan_tich_ca_may"/>
      <sheetName val="Chenh_lech_ca_may"/>
      <sheetName val="TLg_CN&amp;Laixe"/>
      <sheetName val="TLg_CN&amp;Laixe_(2)"/>
      <sheetName val="TLg_Laitau"/>
      <sheetName val="TLg_Laitau_(2)"/>
      <sheetName val="STEEL_BOX_단면설계(SEC_8)1"/>
      <sheetName val="2-2_매출분석1"/>
      <sheetName val="설명서_1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Gia_VLNCMTC"/>
      <sheetName val="Sàn_T1"/>
      <sheetName val="Lỗ_thông_gió"/>
      <sheetName val="Sàn_tầng_01_(_old_)"/>
      <sheetName val="Chiet_tinh_don_gia_CM"/>
      <sheetName val="So_sanh"/>
      <sheetName val="Measure_1306"/>
      <sheetName val="EE_(3)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DG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plan&amp;section_of_"/>
      <sheetName val="조도계산서Å"/>
      <sheetName val="소포내역"/>
      <sheetName val="GC산출"/>
      <sheetName val="1,2,3,4"/>
      <sheetName val="6_산출닑⾱"/>
      <sheetName val="PTDGDT"/>
      <sheetName val="산출0"/>
      <sheetName val="[입찰안.xls][입찰안.xls][입찰안.xls]___2"/>
      <sheetName val="[입찰안.xls][입찰안.xls][입찰안.xls]___3"/>
      <sheetName val="일위대??Ԁ?䀀"/>
      <sheetName val="일위대㐀븁??退"/>
      <sheetName val="I_설계조?"/>
      <sheetName val="조도계산서_(도서?"/>
      <sheetName val="대??"/>
      <sheetName val="Cong"/>
      <sheetName val="VCV-BE-TONG"/>
      <sheetName val="Dulieu"/>
      <sheetName val="BOQ"/>
      <sheetName val="1.R18 BF"/>
      <sheetName val="A"/>
      <sheetName val="G"/>
      <sheetName val="F-B"/>
      <sheetName val="H-J"/>
      <sheetName val="6.External works-R18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NP-총정리"/>
      <sheetName val="견적비교표 (2)"/>
      <sheetName val="작성방법(지우지마세요)"/>
      <sheetName val="결재방(지우지 마세요)"/>
      <sheetName val="6-1.보오링(1)"/>
      <sheetName val="총괄집계표"/>
      <sheetName val="배수로집계"/>
      <sheetName val="[입찰안.xls][입찰안.xls][입찰안.xls]B_60"/>
      <sheetName val="조경수볰"/>
      <sheetName val="본사업"/>
      <sheetName val="총투자비"/>
      <sheetName val="[입찰안.xls][입찰안.xls][입찰안.xls]B_54"/>
      <sheetName val="[입찰안.xls][입찰안.xls][입찰안.xls]B_53"/>
      <sheetName val="[입찰안.xls][입찰안.xls][입찰안.xls]B_44"/>
      <sheetName val="[입찰안.xls][입찰안.xls][입찰안.xls]B_33"/>
      <sheetName val="[입찰안.xls][입찰안.xls][입찰안.xls]B_35"/>
      <sheetName val="[입찰안.xls][입찰안.xls][입찰안.xls]B_32"/>
      <sheetName val="[입찰안.xls][입찰안.xls][입찰안.xls]B_40"/>
      <sheetName val="[입찰안.xls][입찰안.xls][입찰안.xls]B_34"/>
      <sheetName val="[입찰안.xls][입찰안.xls][입찰안.xls]B_41"/>
      <sheetName val="[입찰안.xls][입찰안.xls][입찰안.xls]B_36"/>
      <sheetName val="[입찰안.xls][입찰안.xls][입찰안.xls]B_37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7"/>
      <sheetName val="[입찰안.xls][입찰안.xls][입찰안.xls]B_45"/>
      <sheetName val="중강당 내역"/>
      <sheetName val="[입찰안.xls][입찰안.xls][입찰안.xls]B_48"/>
      <sheetName val="[입찰안.xls][입찰안.xls][입찰안.xls]B_46"/>
      <sheetName val="[입찰안.xls][입찰안.xls][입찰안.xls]B_51"/>
      <sheetName val="[입찰안.xls][입찰안.xls][입찰안.xls]B_50"/>
      <sheetName val="[입찰안.xls][입찰안.xls][입찰안.xls]B_49"/>
      <sheetName val="[입찰안.xls][입찰안.xls][입찰안.xls]B_52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56"/>
      <sheetName val="[입찰안.xls][입찰안.xls][입찰안.xls]B_59"/>
      <sheetName val="[입찰안.xls][입찰안.xls][입찰안.xls]B_62"/>
      <sheetName val="[입찰안.xls][입찰안.xls][입찰안.xls]B_61"/>
      <sheetName val="EXCHANGE RATE"/>
      <sheetName val="실행내역서 "/>
      <sheetName val="재학생"/>
      <sheetName val="일위대가갂窹"/>
      <sheetName val="일위대가_x0000__x0000_렀"/>
      <sheetName val="일위대가耀쾑_x0000_"/>
      <sheetName val="일위총괄표"/>
      <sheetName val="을지"/>
      <sheetName val="TOWER 12TON"/>
      <sheetName val="각종단가"/>
      <sheetName val="design_c_x0000__x0000_Ȑꙭî_x0000_"/>
      <sheetName val="전기혼잡제경⻉ⴋԯ_x0000_缀"/>
      <sheetName val="홈용접표"/>
      <sheetName val="경서-통신"/>
      <sheetName val="정산변경"/>
      <sheetName val="노임단가 및 기계경비"/>
      <sheetName val="[입찰안.xls][입찰안.xls][입찰안.xls]B_68"/>
      <sheetName val="[입찰안.xls][입찰안.xls][입찰안.xls]B_71"/>
      <sheetName val="[입찰안.xls][입찰안.xls][입찰안.xls]B_63"/>
      <sheetName val="[입찰안.xls][입찰안.xls][입찰안.xls]B_64"/>
      <sheetName val="[입찰안.xls][입찰안.xls][입찰안.xls]B_65"/>
      <sheetName val="[입찰안.xls][입찰안.xls][입찰안.xls]B_66"/>
      <sheetName val="[입찰안.xls][입찰안.xls][입찰안.xls]B_67"/>
      <sheetName val="[입찰안.xls][입찰안.xls][입찰안.xls]B_69"/>
      <sheetName val="[입찰안.xls][입찰안.xls][입찰안.xls]B_70"/>
      <sheetName val="[입찰안.xls][입찰안.xls][입찰안.xls]B_72"/>
      <sheetName val="[입찰안.xls][입찰안.xls][입찰안.xls]B_75"/>
      <sheetName val="[입찰안.xls][입찰안.xls][입찰안.xls]B_73"/>
      <sheetName val="[입찰안.xls][입찰안.xls][입찰안.xls]B_74"/>
      <sheetName val="[입찰안.xls][입찰안.xls][입찰안.xls]B_78"/>
      <sheetName val="[입찰안.xls][입찰안.xls][입찰안.xls]B_76"/>
      <sheetName val="[입찰안.xls][입찰안.xls][입찰안.xls]B_77"/>
      <sheetName val="[입찰안.xls][입찰안.xls][입찰안.xls]B_84"/>
      <sheetName val="[입찰안.xls][입찰안.xls][입찰안.xls]B_79"/>
      <sheetName val="[입찰안.xls][입찰안.xls][입찰안.xls]B_80"/>
      <sheetName val="[입찰안.xls][입찰안.xls][입찰안.xls]B_81"/>
      <sheetName val="[입찰안.xls][입찰안.xls][입찰안.xls]B_82"/>
      <sheetName val="[입찰안.xls][입찰안.xls][입찰안.xls]B_83"/>
      <sheetName val="[입찰안.xls][입찰안.xls][입찰안.xls]B_85"/>
      <sheetName val="[입찰안.xls][입찰안.xls][입찰안.xls]B_86"/>
      <sheetName val="[입찰안.xls][입찰안.xls][입찰안.xls]B_89"/>
      <sheetName val="[입찰안.xls][입찰안.xls][입찰안.xls]B_87"/>
      <sheetName val="[입찰안.xls][입찰안.xls][입찰안.xls]B_88"/>
      <sheetName val="[입찰안.xls][입찰안.xls][입찰안.xls]B_92"/>
      <sheetName val="[입찰안.xls][입찰안.xls][입찰안.xls]B_90"/>
      <sheetName val="[입찰안.xls][입찰안.xls][입찰안.xls]B_91"/>
      <sheetName val="[입찰안.xls][입찰안.xls][입찰안.xls]B_97"/>
      <sheetName val="[입찰안.xls][입찰안.xls][입찰안.xls]B_93"/>
      <sheetName val="[입찰안.xls][입찰안.xls][입찰안.xls]B_94"/>
      <sheetName val="[입찰안.xls][입찰안.xls][입찰안.xls]B_95"/>
      <sheetName val="[입찰안.xls][입찰안.xls][입찰안.xls]B_96"/>
      <sheetName val="[입찰안.xls][입찰안.xls][입찰안.xls]B_99"/>
      <sheetName val="[입찰안.xls][입찰안.xls][입찰안.xls]B_98"/>
      <sheetName val="[입찰안.xls][입찰안.xls][입찰안.xls]_100"/>
      <sheetName val="[입찰안.xls][입찰안.xls][입찰안.xls]_101"/>
      <sheetName val="기계경비산출기준"/>
      <sheetName val="[입찰안.xls][입찰안.xls][입찰안.xls]_102"/>
      <sheetName val="[입찰안.xls][입찰안.xls][입찰안.xls]_106"/>
      <sheetName val="[입찰안.xls][입찰안.xls][입찰안.xls]_103"/>
      <sheetName val="[입찰안.xls][입찰안.xls][입찰안.xls]_104"/>
      <sheetName val="[입찰안.xls][입찰안.xls][입찰안.xls]_105"/>
      <sheetName val="[입찰안.xls][입찰안.xls][입찰안.xls]_107"/>
      <sheetName val="[입찰안.xls][입찰안.xls][입찰안.xls]_110"/>
      <sheetName val="[입찰안.xls][입찰안.xls][입찰안.xls]_108"/>
      <sheetName val="[입찰안.xls][입찰안.xls][입찰안.xls]_109"/>
      <sheetName val="[입찰안.xls][입찰안.xls][입찰안.xls]_112"/>
      <sheetName val="[입찰안.xls][입찰안.xls][입찰안.xls]_111"/>
      <sheetName val="특수선일위대가"/>
      <sheetName val="중기가격"/>
      <sheetName val="테이블"/>
      <sheetName val="조도계산서Ì_x0000_Ԁ_x0000_耀"/>
      <sheetName val="노임변ᡆ콞"/>
      <sheetName val="일위대가ꤥ"/>
      <sheetName val="표지_(2)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0_목록1"/>
      <sheetName val="[입찰안_xls][입찰안_xls][입찰안_xls]___2"/>
      <sheetName val="내역(인테리어_실내)(도급)"/>
      <sheetName val="내역(인테리어_실외)(도급)"/>
      <sheetName val="pile_bearing_capa_&amp;_¬웰ﾕ"/>
      <sheetName val="[입찰안.xls][입찰안.xls][입찰안.xls]_117"/>
      <sheetName val="[입찰안.xls][입찰안.xls][입찰안.xls]_115"/>
      <sheetName val="[입찰안.xls][입찰안.xls][입찰안.xls]_116"/>
      <sheetName val="공기압¬"/>
      <sheetName val="[입찰안.xls][입찰안.xls][입찰안.xls]_113"/>
      <sheetName val="[입찰안.xls][입찰안.xls][입찰안.xls]_114"/>
      <sheetName val="[입찰안.xls][입찰안.xls][입찰안.xls]_139"/>
      <sheetName val="[입찰안.xls][입찰안.xls][입찰안.xls]_132"/>
      <sheetName val="[입찰안.xls][입찰안.xls][입찰안.xls]_138"/>
      <sheetName val="[입찰안.xls][입찰안.xls][입찰안.xls]_121"/>
      <sheetName val="[입찰안.xls][입찰안.xls][입찰안.xls]_120"/>
      <sheetName val="[입찰안.xls][입찰안.xls][입찰안.xls]_118"/>
      <sheetName val="[입찰안.xls][입찰안.xls][입찰안.xls]_119"/>
      <sheetName val="[입찰안.xls][입찰안.xls][입찰안.xls]_125"/>
      <sheetName val="[입찰안.xls][입찰안.xls][입찰안.xls]_122"/>
      <sheetName val="[입찰안.xls][입찰안.xls][입찰안.xls]_123"/>
      <sheetName val="[입찰안.xls][입찰안.xls][입찰안.xls]_124"/>
      <sheetName val="[입찰안.xls][입찰안.xls][입찰안.xls]_126"/>
      <sheetName val="[입찰안.xls][입찰안.xls][입찰안.xls]_128"/>
      <sheetName val="[입찰안.xls][입찰안.xls][입찰안.xls]_127"/>
      <sheetName val="[입찰안.xls][입찰안.xls][입찰안.xls]_129"/>
      <sheetName val="[입찰안.xls][입찰안.xls][입찰안.xls]_130"/>
      <sheetName val="[입찰안.xls][입찰안.xls][입찰안.xls]_131"/>
      <sheetName val="[입찰안.xls][입찰안.xls][입찰안.xls]_134"/>
      <sheetName val="[입찰안.xls][입찰안.xls][입찰안.xls]_133"/>
      <sheetName val="[입찰안.xls][입찰안.xls][입찰안.xls]_135"/>
      <sheetName val="[입찰안.xls][입찰안.xls][입찰안.xls]_136"/>
      <sheetName val="[입찰안.xls][입찰안.xls][입찰안.xls]_137"/>
      <sheetName val="[입찰안.xls][입찰안.xls][입찰안.xls]_179"/>
      <sheetName val="[입찰안.xls][입찰안.xls][입찰안.xls]_149"/>
      <sheetName val="[입찰안.xls][입찰안.xls][입찰안.xls]_140"/>
      <sheetName val="[입찰안.xls][입찰안.xls][입찰안.xls]_143"/>
      <sheetName val="[입찰안.xls][입찰안.xls][입찰안.xls]_141"/>
      <sheetName val="[입찰안.xls][입찰안.xls][입찰안.xls]_147"/>
      <sheetName val="[입찰안.xls][입찰안.xls][입찰안.xls]_142"/>
      <sheetName val="[입찰안.xls][입찰안.xls][입찰안.xls]_144"/>
      <sheetName val="[입찰안.xls][입찰안.xls][입찰안.xls]_145"/>
      <sheetName val="[입찰안.xls][입찰안.xls][입찰안.xls]_146"/>
      <sheetName val="[입찰안.xls][입찰안.xls][입찰안.xls]___4"/>
      <sheetName val="[입찰안.xls][입찰안_xls]직접뀀鞖/"/>
      <sheetName val="[입찰안.xls][입찰안_xls][입찰안_xls]___2"/>
      <sheetName val="[입찰안.xls][입찰안.xls][입찰안.xls]_150"/>
      <sheetName val="[입찰안.xls][입찰안.xls][입찰안.xls]_148"/>
      <sheetName val="[입찰안.xls][입찰안.xls][입찰안.xls]_151"/>
      <sheetName val="[입찰안.xls][입찰안.xls][입찰안.xls]_152"/>
      <sheetName val="[입찰안.xls][입찰안.xls][입찰안.xls]_154"/>
      <sheetName val="[입찰안.xls][입찰안.xls][입찰안.xls]_153"/>
      <sheetName val="[입찰안.xls][입찰안.xls][입찰안.xls]_159"/>
      <sheetName val="[입찰안.xls][입찰안.xls][입찰안.xls]_156"/>
      <sheetName val="[입찰안.xls][입찰안.xls][입찰안.xls]_155"/>
      <sheetName val="[입찰안.xls][입찰안.xls][입찰안.xls]_157"/>
      <sheetName val="[입찰안.xls][입찰안.xls][입찰안.xls]_158"/>
      <sheetName val="[입찰안.xls][입찰안.xls][입찰안.xls]_161"/>
      <sheetName val="[입찰안.xls][입찰안.xls][입찰안.xls]_162"/>
      <sheetName val="[입찰안.xls][입찰안.xls][입찰안.xls]_160"/>
      <sheetName val="[입찰안.xls][입찰안.xls][입찰안.xls]_169"/>
      <sheetName val="[입찰안.xls][입찰안.xls][입찰안.xls]_163"/>
      <sheetName val="[입찰안.xls][입찰안.xls][입찰안.xls]_164"/>
      <sheetName val="[입찰안.xls][입찰안.xls][입찰안.xls]_165"/>
      <sheetName val="[입찰안.xls][입찰안.xls][입찰안.xls]_166"/>
      <sheetName val="[입찰안.xls][입찰안.xls][입찰안.xls]_167"/>
      <sheetName val="[입찰안.xls][입찰안.xls][입찰안.xls]_168"/>
      <sheetName val="[입찰안.xls][입찰안.xls][입찰안.xls]_170"/>
      <sheetName val="[입찰안.xls][입찰안.xls][입찰안.xls]_171"/>
      <sheetName val="[입찰안.xls][입찰안.xls][입찰안.xls]_174"/>
      <sheetName val="[입찰안.xls][입찰안.xls][입찰안.xls]_173"/>
      <sheetName val="[입찰안.xls][입찰안.xls][입찰안.xls]_172"/>
      <sheetName val="[입찰안.xls][입찰안.xls][입찰안.xls]_177"/>
      <sheetName val="[입찰안.xls][입찰안.xls][입찰안.xls]_175"/>
      <sheetName val="[입찰안.xls][입찰안.xls][입찰안.xls]_176"/>
      <sheetName val="[입찰안.xls][입찰안.xls][입찰안.xls]_178"/>
      <sheetName val="[입찰안.xls][입찰안.xls][입찰안.xls]_183"/>
      <sheetName val="[입찰안.xls][입찰안.xls][입찰안.xls]_181"/>
      <sheetName val="[입찰안.xls][입찰안.xls][입찰안.xls]_180"/>
      <sheetName val="[입찰안.xls][입찰안.xls][입찰안.xls]_182"/>
      <sheetName val="[입찰안.xls][입찰안.xls][입찰안.xls]_184"/>
      <sheetName val="[입찰안.xls][입찰안.xls][입찰안.xls]_186"/>
      <sheetName val="[입찰안.xls][입찰안.xls][입찰안.xls]_185"/>
      <sheetName val="[입찰안.xls][입찰안.xls][입찰안.xls]_188"/>
      <sheetName val="[입찰안.xls][입찰안.xls][입찰안.xls]_187"/>
      <sheetName val="[입찰안.xls][입찰안.xls][입찰안.xls]_190"/>
      <sheetName val="[입찰안.xls][입찰안.xls][입찰안.xls]_189"/>
      <sheetName val="[입찰안.xls][입찰안.xls][입찰안.xls]_192"/>
      <sheetName val="[입찰안.xls][입찰안.xls][입찰안.xls]_191"/>
      <sheetName val="[입찰안.xls][입찰안.xls][입찰안.xls]_193"/>
      <sheetName val="[입찰안.xls][입찰안.xls][입찰안.xls]_194"/>
      <sheetName val="[입찰안.xls][입찰안.xls][입찰안.xls]_196"/>
      <sheetName val="[입찰안.xls][입찰안.xls][입찰안.xls]_195"/>
      <sheetName val="[입찰안.xls][입찰안.xls][입찰안.xls]_200"/>
      <sheetName val="[입찰안.xls][입찰안.xls][입찰안.xls]_197"/>
      <sheetName val="[입찰안.xls][입찰안.xls][입찰안.xls]_198"/>
      <sheetName val="[입찰안.xls][입찰안.xls][입찰안.xls]_199"/>
      <sheetName val="[입찰안.xls][입찰안.xls][입찰안.xls]_202"/>
      <sheetName val="[입찰안.xls][입찰안.xls][입찰안.xls]_203"/>
      <sheetName val="[입찰안.xls][입찰안.xls][입찰안.xls]_201"/>
      <sheetName val="[입찰안.xls][입찰안.xls][입찰안.xls]_206"/>
      <sheetName val="[입찰안.xls][입찰안.xls][입찰안.xls]_208"/>
      <sheetName val="[입찰안.xls][입찰안.xls][입찰안.xls]_204"/>
      <sheetName val="[입찰안.xls][입찰안.xls][입찰안.xls]_205"/>
      <sheetName val="[입찰안.xls][입찰안.xls][입찰안.xls]_207"/>
      <sheetName val="[입찰안.xls][입찰안.xls][입찰안.xls]_209"/>
      <sheetName val="[입찰안.xls][입찰안.xls][입찰안.xls]_210"/>
      <sheetName val="[입찰안.xls][입찰안.xls][입찰안.xls]_211"/>
      <sheetName val="[입찰안.xls][입찰안.xls][입찰안.xls]_213"/>
      <sheetName val="[입찰안.xls][입찰안.xls][입찰안.xls]_212"/>
      <sheetName val="[입찰안.xls][입찰안.xls][입찰안.xls]_214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19_07월_세_계1"/>
      <sheetName val="19_07항목별(시트복사금지100번쓰기)1"/>
      <sheetName val="19_05월1"/>
      <sheetName val="_FURNACE현설1"/>
      <sheetName val="97_사업추정(WEKI)1"/>
      <sheetName val="8_설치품셈1"/>
      <sheetName val="내역서_제출2"/>
      <sheetName val="TABLE_DB1"/>
      <sheetName val="쌍용_data_base1"/>
      <sheetName val="중기조종사_단위단가1"/>
      <sheetName val="자재기성_신청서_xlsx1"/>
      <sheetName val="0_목록11"/>
      <sheetName val="[입찰안_xls][입찰안_xls][입찰안_xls]___1"/>
      <sheetName val="내역(인테리어_실내)(도급)1"/>
      <sheetName val="내역(인테리어_실외)(도급)1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Requirement(Work Crew)"/>
      <sheetName val="[입찰안.xls][입찰안.xls][입찰안.xls]_215"/>
      <sheetName val="[입찰안.xls][입찰안.xls][입찰안.xls]_216"/>
      <sheetName val="[입찰안.xls][입찰안.xls][입찰안.xls]_217"/>
      <sheetName val="[입찰안.xls][입찰안.xls][입찰안.xls]_218"/>
      <sheetName val="[입찰안.xls][입찰안.xls][입찰안.xls]_219"/>
      <sheetName val="[입찰안.xls][입찰안.xls][입찰안.xls]_221"/>
      <sheetName val="[입찰안.xls][입찰안.xls][입찰안.xls]_220"/>
      <sheetName val="[입찰안.xls][입찰안.xls][입찰안.xls]_222"/>
      <sheetName val="적용비율"/>
      <sheetName val="[입찰안.xls][입찰안.xls][입찰안.xls]_225"/>
      <sheetName val="[입찰안.xls][입찰안.xls][입찰안.xls]_223"/>
      <sheetName val="[입찰안.xls][입찰안.xls][입찰안.xls]_234"/>
      <sheetName val="[입찰안.xls][입찰안.xls][입찰안.xls]_227"/>
      <sheetName val="집계장(뀀ﰡ 縞悧縳"/>
      <sheetName val="집계장(뀀ﰡ_x0000_䀰"/>
      <sheetName val="plan&amp;section_of勉_x0010__x0000__x0000__x0000__x0000__x0000__x0001_Ԁ_x0000__xdc00_"/>
      <sheetName val="단면ⲴǾ"/>
      <sheetName val="정리계槜で"/>
      <sheetName val="수량산출서집계("/>
      <sheetName val="매각(6)"/>
      <sheetName val="공사투입계획(변경결의)19.9"/>
      <sheetName val="노무비 월별지급현황19.9"/>
      <sheetName val="갑지(외주기성)19.9"/>
      <sheetName val="공사착공계"/>
      <sheetName val="의견양식"/>
      <sheetName val="신우"/>
      <sheetName val="집계장(Â_x0000_蠀1_x0000__x0000_"/>
      <sheetName val="[입찰안.xls][입찰안.xls][입찰안.xls]_224"/>
      <sheetName val="[입찰안.xls][입찰안.xls][입찰안.xls]_226"/>
      <sheetName val="[입찰안.xls][입찰안.xls][입찰안.xls]_236"/>
      <sheetName val="[입찰안.xls][입찰안.xls][입찰안.xls]_229"/>
      <sheetName val="[입찰안.xls][입찰안.xls][입찰안.xls]_228"/>
      <sheetName val="[입찰안.xls][입찰안.xls][입찰안.xls]_230"/>
      <sheetName val="[입찰안.xls][입찰안.xls][입찰안.xls]_231"/>
      <sheetName val="[입찰안.xls][입찰안.xls][입찰안.xls]_232"/>
      <sheetName val="[입찰안.xls][입찰안.xls][입찰안.xls]_233"/>
      <sheetName val="[입찰안.xls][입찰안.xls][입찰안.xls]_235"/>
      <sheetName val="[입찰안.xls][입찰안.xls][입찰안.xls]_237"/>
      <sheetName val="[입찰안.xls][입찰안.xls][입찰안.xls]_238"/>
      <sheetName val="[입찰안.xls][입찰안.xls][입찰안.xls]_244"/>
      <sheetName val="[입찰안.xls][입찰안.xls][입찰안.xls]_240"/>
      <sheetName val="[입찰안.xls][입찰안.xls][입찰안.xls]_239"/>
      <sheetName val="[입찰안.xls][입찰안.xls][입찰안.xls]_241"/>
      <sheetName val="[입찰안.xls][입찰안.xls][입찰안.xls]_242"/>
      <sheetName val="[입찰안.xls][입찰안.xls][입찰안.xls]_243"/>
      <sheetName val="[입찰안.xls][입찰안.xls][입찰안.xls]_245"/>
      <sheetName val="[입찰안.xls][입찰안.xls][입찰안.xls]_249"/>
      <sheetName val="[입찰안.xls][입찰안.xls][입찰안.xls]_246"/>
      <sheetName val="[입찰안.xls][입찰안.xls][입찰안.xls]_247"/>
      <sheetName val="[입찰안.xls][입찰안.xls][입찰안.xls]_248"/>
      <sheetName val="[입찰안.xls][입찰안.xls][입찰안.xls]_252"/>
      <sheetName val="[입찰안.xls][입찰안.xls][입찰안.xls]_250"/>
      <sheetName val="[입찰안.xls][입찰안.xls][입찰안.xls]_251"/>
      <sheetName val="[입찰안.xls][입찰안.xls][입찰안.xls]_253"/>
      <sheetName val="[입찰안.xls][입찰안.xls][입찰안.xls]_258"/>
      <sheetName val="[입찰안.xls][입찰안.xls][입찰안.xls]_257"/>
      <sheetName val="[입찰안.xls][입찰안.xls][입찰안.xls]_255"/>
      <sheetName val="[입찰안.xls][입찰안.xls][입찰안.xls]_256"/>
      <sheetName val="예산"/>
      <sheetName val="POL6차-PIPÁ_x0000_Ԁ"/>
      <sheetName val="POL6차-PIPⶌ쌈"/>
      <sheetName val="General Data"/>
      <sheetName val="POL6차-PIPÁ"/>
      <sheetName val="MATRLDATA"/>
      <sheetName val="설명"/>
      <sheetName val="심사계산"/>
      <sheetName val="내역서(삼호)"/>
      <sheetName val="45,46"/>
      <sheetName val="수량산출서집´"/>
      <sheetName val="노임단가(일반)"/>
      <sheetName val="일위대가목록(ems)"/>
      <sheetName val="O＆P"/>
      <sheetName val="AS접수관리"/>
      <sheetName val="3련_BÈ_x0000_"/>
      <sheetName val="Mc1"/>
      <sheetName val="영창26"/>
      <sheetName val="전신"/>
      <sheetName val="원본(갑지)"/>
      <sheetName val="조경내역서"/>
      <sheetName val="0001new"/>
      <sheetName val="PL98"/>
      <sheetName val="bs"/>
      <sheetName val="BSM9601"/>
      <sheetName val="표준차도부연장집계-ASP"/>
      <sheetName val="[입찰안.xls][입찰안.xls][입찰안.xls]_254"/>
      <sheetName val="[입찰안.xls][입찰안.xls][입찰안.xls]_260"/>
      <sheetName val="[입찰안.xls][입찰안.xls][입찰안.xls]_262"/>
      <sheetName val="[입찰안.xls][입찰안.xls][입찰안.xls]_261"/>
      <sheetName val="[입찰안.xls][입찰안.xls][입찰안.xls]_259"/>
      <sheetName val="[입찰안.xls][입찰안.xls][입찰안.xls]_263"/>
      <sheetName val="[입찰안.xls][입찰안.xls][입찰안.xls]_264"/>
      <sheetName val="수문일위1"/>
      <sheetName val="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/>
      <sheetData sheetId="1063" refreshError="1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 refreshError="1"/>
      <sheetData sheetId="1097" refreshError="1"/>
      <sheetData sheetId="1098"/>
      <sheetData sheetId="1099"/>
      <sheetData sheetId="1100"/>
      <sheetData sheetId="1101" refreshError="1"/>
      <sheetData sheetId="1102" refreshError="1"/>
      <sheetData sheetId="1103"/>
      <sheetData sheetId="1104" refreshError="1"/>
      <sheetData sheetId="1105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/>
      <sheetData sheetId="1178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/>
      <sheetData sheetId="1244"/>
      <sheetData sheetId="1245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 refreshError="1"/>
      <sheetData sheetId="1739" refreshError="1"/>
      <sheetData sheetId="1740" refreshError="1"/>
      <sheetData sheetId="1741" refreshError="1"/>
      <sheetData sheetId="1742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/>
      <sheetData sheetId="1767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/>
      <sheetData sheetId="1977" refreshError="1"/>
      <sheetData sheetId="1978"/>
      <sheetData sheetId="1979"/>
      <sheetData sheetId="1980" refreshError="1"/>
      <sheetData sheetId="1981" refreshError="1"/>
      <sheetData sheetId="1982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 refreshError="1"/>
      <sheetData sheetId="2030"/>
      <sheetData sheetId="2031"/>
      <sheetData sheetId="2032"/>
      <sheetData sheetId="2033" refreshError="1"/>
      <sheetData sheetId="2034" refreshError="1"/>
      <sheetData sheetId="2035" refreshError="1"/>
      <sheetData sheetId="2036"/>
      <sheetData sheetId="2037" refreshError="1"/>
      <sheetData sheetId="2038" refreshError="1"/>
      <sheetData sheetId="2039" refreshError="1"/>
      <sheetData sheetId="2040" refreshError="1"/>
      <sheetData sheetId="2041"/>
      <sheetData sheetId="2042" refreshError="1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 refreshError="1"/>
      <sheetData sheetId="2260" refreshError="1"/>
      <sheetData sheetId="2261" refreshError="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 refreshError="1"/>
      <sheetData sheetId="2296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/>
      <sheetData sheetId="2318"/>
      <sheetData sheetId="2319"/>
      <sheetData sheetId="2320"/>
      <sheetData sheetId="2321" refreshError="1"/>
      <sheetData sheetId="2322"/>
      <sheetData sheetId="2323"/>
      <sheetData sheetId="2324"/>
      <sheetData sheetId="2325" refreshError="1"/>
      <sheetData sheetId="2326"/>
      <sheetData sheetId="2327"/>
      <sheetData sheetId="2328"/>
      <sheetData sheetId="2329"/>
      <sheetData sheetId="2330"/>
      <sheetData sheetId="2331" refreshError="1"/>
      <sheetData sheetId="2332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/>
      <sheetData sheetId="2342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/>
      <sheetData sheetId="2553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/>
      <sheetData sheetId="2584"/>
      <sheetData sheetId="2585"/>
      <sheetData sheetId="2586" refreshError="1"/>
      <sheetData sheetId="2587" refreshError="1"/>
      <sheetData sheetId="2588" refreshError="1"/>
      <sheetData sheetId="2589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/>
      <sheetData sheetId="2622"/>
      <sheetData sheetId="2623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 refreshError="1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 refreshError="1"/>
      <sheetData sheetId="2692" refreshError="1"/>
      <sheetData sheetId="2693" refreshError="1"/>
      <sheetData sheetId="2694" refreshError="1"/>
      <sheetData sheetId="2695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 refreshError="1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 refreshError="1"/>
      <sheetData sheetId="2772" refreshError="1"/>
      <sheetData sheetId="2773" refreshError="1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 refreshError="1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 refreshError="1"/>
      <sheetData sheetId="3075"/>
      <sheetData sheetId="3076"/>
      <sheetData sheetId="3077"/>
      <sheetData sheetId="3078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/>
      <sheetData sheetId="3087"/>
      <sheetData sheetId="3088"/>
      <sheetData sheetId="3089" refreshError="1"/>
      <sheetData sheetId="3090" refreshError="1"/>
      <sheetData sheetId="3091" refreshError="1"/>
      <sheetData sheetId="3092" refreshError="1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/>
      <sheetData sheetId="3151"/>
      <sheetData sheetId="3152"/>
      <sheetData sheetId="3153"/>
      <sheetData sheetId="3154"/>
      <sheetData sheetId="3155"/>
      <sheetData sheetId="3156"/>
      <sheetData sheetId="3157" refreshError="1"/>
      <sheetData sheetId="315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실행철강하도"/>
      <sheetName val="DATE"/>
      <sheetName val="재료"/>
      <sheetName val="#REF"/>
      <sheetName val="주beam"/>
      <sheetName val="덕전리"/>
      <sheetName val="흄관기초"/>
      <sheetName val="바닥판"/>
      <sheetName val="입력DATA"/>
      <sheetName val="DDD"/>
      <sheetName val="암거날개벽"/>
      <sheetName val="총수량집계표"/>
      <sheetName val="약품공급2"/>
      <sheetName val="산출근거"/>
      <sheetName val="총괄표"/>
      <sheetName val="유입량"/>
      <sheetName val="입찰안"/>
      <sheetName val="항목별진도율"/>
      <sheetName val="앉음벽 (2)"/>
      <sheetName val="PAY"/>
      <sheetName val="대포2교접속"/>
      <sheetName val="내역서적용수량"/>
      <sheetName val="7급줄떼"/>
      <sheetName val="포장공"/>
      <sheetName val="공사비총괄표"/>
      <sheetName val="내역"/>
      <sheetName val="내역서1"/>
      <sheetName val="편입토지조서"/>
      <sheetName val="일위대가"/>
      <sheetName val="7급줄떼공"/>
      <sheetName val="종배수관면벽구"/>
      <sheetName val="지점별강우량"/>
      <sheetName val="영창26"/>
      <sheetName val="조명시설"/>
      <sheetName val="요율"/>
      <sheetName val="천방교접속"/>
      <sheetName val="원가"/>
      <sheetName val="철근량"/>
      <sheetName val="암거단위"/>
      <sheetName val="도근좌표"/>
      <sheetName val="암거"/>
      <sheetName val="교수설계"/>
      <sheetName val="일위대가목차"/>
      <sheetName val="조명율표"/>
      <sheetName val="세부내역"/>
      <sheetName val="N賃率-職"/>
      <sheetName val="일위대가표"/>
      <sheetName val="지하"/>
      <sheetName val="부대시설"/>
      <sheetName val="내역서"/>
      <sheetName val="2000년1차"/>
      <sheetName val="2000전체분"/>
      <sheetName val="일위대가1"/>
      <sheetName val="당초"/>
      <sheetName val="Sheet1"/>
      <sheetName val="카메라"/>
      <sheetName val="#3_일위대가목록"/>
      <sheetName val="대운산출"/>
      <sheetName val="C97상"/>
      <sheetName val="04년하반기장비부표"/>
      <sheetName val="TB-내역서"/>
      <sheetName val="조경일람"/>
      <sheetName val="asd"/>
      <sheetName val="15100"/>
      <sheetName val="제1호단위수량"/>
      <sheetName val="#2_일위대가목록"/>
      <sheetName val="단가일람"/>
      <sheetName val="오동"/>
      <sheetName val="대조"/>
      <sheetName val="나한"/>
      <sheetName val="부대단위수량"/>
      <sheetName val="자재단가"/>
      <sheetName val="내역서(중수)"/>
      <sheetName val="참조"/>
      <sheetName val="MOTOR"/>
      <sheetName val="교각1"/>
      <sheetName val="데리네이타현황"/>
      <sheetName val="조적산근"/>
      <sheetName val="항목등록"/>
      <sheetName val="입력값"/>
      <sheetName val="집수정토공"/>
      <sheetName val="6.이토처리시간"/>
      <sheetName val="노임"/>
      <sheetName val="구조물수량집계표"/>
      <sheetName val="금액"/>
      <sheetName val=""/>
      <sheetName val="온도 데이터"/>
      <sheetName val="품셈TABLE"/>
      <sheetName val="101동"/>
      <sheetName val="집계표"/>
      <sheetName val="신림자금"/>
      <sheetName val="공사착공계"/>
      <sheetName val="총공사내역서"/>
      <sheetName val="일용노임단가"/>
      <sheetName val="표지"/>
      <sheetName val="AIR SHOWER(3인용)"/>
      <sheetName val="터파기및재료"/>
      <sheetName val="전기내역서(총계)"/>
      <sheetName val="단위단가"/>
      <sheetName val="노무비"/>
      <sheetName val="기본단가표"/>
      <sheetName val="DATA"/>
      <sheetName val="골조"/>
      <sheetName val="퍼스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퍼스트"/>
      <sheetName val="영주우회도로"/>
      <sheetName val="하도급"/>
      <sheetName val="토공"/>
      <sheetName val="철콘"/>
      <sheetName val="포장"/>
      <sheetName val="상하수도"/>
      <sheetName val="하도샘플"/>
      <sheetName val="토공사"/>
      <sheetName val="내역서"/>
      <sheetName val="영주도로100"/>
      <sheetName val="산출내역서집계표"/>
      <sheetName val="자료입력"/>
      <sheetName val="공사검사조서"/>
      <sheetName val="감리원감리조서"/>
      <sheetName val="확인내역서"/>
      <sheetName val="갑지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실행철강하도"/>
      <sheetName val="직노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1"/>
      <sheetName val="교대철근총집계"/>
      <sheetName val="교대수량총집계"/>
      <sheetName val="교대수량집계(시)"/>
      <sheetName val="교대철근집계(시)"/>
      <sheetName val="교대시점(고창)"/>
      <sheetName val="교대시점(담양)"/>
      <sheetName val="교대수량집계(종)"/>
      <sheetName val="교대철근집계(종)"/>
      <sheetName val="교대종점(고창)"/>
      <sheetName val="교대종점(담양)"/>
      <sheetName val="간지2"/>
      <sheetName val="교각수량집계"/>
      <sheetName val="교각철근집계"/>
      <sheetName val="교각수량집계(고창)"/>
      <sheetName val="교각철근집계(고창)"/>
      <sheetName val="고창방향-&gt;"/>
      <sheetName val="교각1"/>
      <sheetName val="교각2"/>
      <sheetName val="교각3"/>
      <sheetName val="교각4"/>
      <sheetName val="교각5"/>
      <sheetName val="교각6"/>
      <sheetName val="교각7"/>
      <sheetName val="교각8"/>
      <sheetName val="교각9"/>
      <sheetName val="교각10"/>
      <sheetName val="교각수량집계(담양)"/>
      <sheetName val="교각철근집계(담양)"/>
      <sheetName val="담양방향-&gt;"/>
      <sheetName val="교각1 (2)"/>
      <sheetName val="교각2 (2)"/>
      <sheetName val="교각3 (2)"/>
      <sheetName val="교각4 (2)"/>
      <sheetName val="교각5 (2)"/>
      <sheetName val="교각6 (2)"/>
      <sheetName val="교각7 (2)"/>
      <sheetName val="교각8 (2)"/>
      <sheetName val="교각9 (2)"/>
      <sheetName val="교각10 (2)"/>
      <sheetName val="배수통관(좌)"/>
      <sheetName val="가정급수관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이동조서"/>
      <sheetName val="물량이동조서"/>
      <sheetName val="총괄 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송천제자동보"/>
      <sheetName val="권양기 교체"/>
      <sheetName val="고산"/>
      <sheetName val="내촌자동 "/>
      <sheetName val="수문일"/>
      <sheetName val="수문일1"/>
      <sheetName val="제진일위"/>
      <sheetName val="자재단가"/>
      <sheetName val="98수문일위"/>
      <sheetName val="부안일위"/>
      <sheetName val="200"/>
      <sheetName val="경비_원본"/>
      <sheetName val="노임단가"/>
      <sheetName val="공사비"/>
      <sheetName val="단가"/>
      <sheetName val="토적계산"/>
      <sheetName val="계약용량(서포)"/>
      <sheetName val="#REF"/>
      <sheetName val="공종구간"/>
      <sheetName val="계화배수"/>
      <sheetName val="정렬"/>
      <sheetName val="평야부"/>
      <sheetName val="적용토목"/>
      <sheetName val="2001웅포물량보완(총괄)"/>
      <sheetName val="여수토공사비"/>
      <sheetName val="도로토공공사비"/>
      <sheetName val="9GNG운반"/>
      <sheetName val="일위목록"/>
      <sheetName val="공사비총괄표"/>
      <sheetName val="자재일람"/>
      <sheetName val="총괄집계 "/>
      <sheetName val="품셈TABLE"/>
      <sheetName val="조경일람"/>
      <sheetName val="내역서(기성청구)"/>
      <sheetName val="내역"/>
      <sheetName val="경비공통"/>
      <sheetName val="인건비"/>
      <sheetName val="입상내역"/>
      <sheetName val="단양 00 아파트-세부내역"/>
      <sheetName val="오억미만"/>
      <sheetName val="sw1"/>
      <sheetName val="NOMUBI"/>
      <sheetName val="1호구조물"/>
      <sheetName val="앨범표지"/>
      <sheetName val="설계예산서"/>
      <sheetName val="단위가격"/>
      <sheetName val="내역서"/>
      <sheetName val="일위"/>
      <sheetName val="건축"/>
      <sheetName val="VXXXXX"/>
      <sheetName val="인건-측정"/>
      <sheetName val="_REF"/>
      <sheetName val="Sheet1"/>
      <sheetName val="정부노임"/>
      <sheetName val="수량총괄"/>
      <sheetName val="수량산출서"/>
      <sheetName val="도근좌표"/>
      <sheetName val="배수장토목공사비"/>
      <sheetName val="기계경비일람"/>
      <sheetName val="목차"/>
      <sheetName val="자재조서"/>
      <sheetName val="요율"/>
      <sheetName val="DANGA"/>
      <sheetName val="수목데이타 "/>
      <sheetName val="2000년1차"/>
      <sheetName val="설계내역서"/>
      <sheetName val="배수통관(좌)"/>
      <sheetName val="공통"/>
      <sheetName val="별표 "/>
      <sheetName val="지급자재"/>
      <sheetName val="암거단위-1련"/>
      <sheetName val="실행철강하도"/>
      <sheetName val="접속도로1"/>
      <sheetName val="차집관로"/>
      <sheetName val="전기일위목록"/>
      <sheetName val="단가산출"/>
      <sheetName val="평야부총"/>
      <sheetName val="도급"/>
      <sheetName val="칠현총괄표"/>
      <sheetName val="접속도로"/>
      <sheetName val="일위대가"/>
      <sheetName val="종단계산"/>
      <sheetName val="토공총"/>
      <sheetName val="집계"/>
      <sheetName val="입찰안"/>
      <sheetName val="수토공단위당"/>
      <sheetName val="토목내역"/>
      <sheetName val="단면별연장"/>
      <sheetName val="MOTOR"/>
      <sheetName val="설계개요"/>
      <sheetName val="(C)원내역"/>
      <sheetName val="BOX수량집계표(3)"/>
      <sheetName val="단위량당중기"/>
      <sheetName val="제직재"/>
      <sheetName val="세부내역"/>
      <sheetName val="공사개요"/>
      <sheetName val="설계조건"/>
      <sheetName val="준검 내역서"/>
      <sheetName val="평자재단가"/>
      <sheetName val="품목기록"/>
      <sheetName val="GEN"/>
      <sheetName val="토공"/>
      <sheetName val="수원공"/>
      <sheetName val="위치"/>
      <sheetName val="000000"/>
      <sheetName val="고분전시관"/>
      <sheetName val="일위목차"/>
      <sheetName val="견적대비"/>
      <sheetName val="배수지거재료집계표"/>
      <sheetName val="포장(수량)-관로부"/>
      <sheetName val="단면 (2)"/>
      <sheetName val="중기사용료"/>
      <sheetName val="관급"/>
      <sheetName val="1.취수장"/>
      <sheetName val="재료"/>
      <sheetName val="일위집계"/>
      <sheetName val="-배수구조총재료"/>
      <sheetName val="노임"/>
      <sheetName val=" 토목 처리장도급내역서 "/>
      <sheetName val="DG7"/>
      <sheetName val="조명시설"/>
      <sheetName val="특별땅고르기"/>
      <sheetName val="내역 "/>
      <sheetName val="1"/>
      <sheetName val="국내"/>
      <sheetName val="터파기및재료"/>
      <sheetName val="공내역"/>
      <sheetName val="개거재료산출"/>
      <sheetName val="직노"/>
      <sheetName val="총괄표"/>
      <sheetName val="T13(P68~72,78)"/>
      <sheetName val="DB"/>
      <sheetName val="실행내역 "/>
      <sheetName val="원가"/>
      <sheetName val="교통표지판기초자료"/>
      <sheetName val="구조물총"/>
      <sheetName val="청하배수"/>
      <sheetName val="2000시행총괄"/>
      <sheetName val="집계표"/>
      <sheetName val="품셈표"/>
      <sheetName val="전기"/>
      <sheetName val="PIPE(UG)내역"/>
      <sheetName val="데리네이타현황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일위대가"/>
      <sheetName val="단가산출"/>
      <sheetName val="산근"/>
      <sheetName val="인건비"/>
      <sheetName val="Sheet1"/>
      <sheetName val="Sheet2"/>
      <sheetName val="Sheet3"/>
      <sheetName val="예산서"/>
      <sheetName val="일위"/>
      <sheetName val="낙찰표"/>
      <sheetName val="전기설계예산서(1단계)"/>
      <sheetName val="입찰안"/>
      <sheetName val="일위대가(계측기설치)"/>
      <sheetName val="중기사용료"/>
      <sheetName val="날개벽"/>
      <sheetName val="터파기및재료"/>
      <sheetName val="중동공구"/>
      <sheetName val="#REF"/>
      <sheetName val="2축기둥해석"/>
      <sheetName val="집계표"/>
      <sheetName val="JJ"/>
      <sheetName val="품셈TABLE"/>
      <sheetName val="일위대가목차"/>
      <sheetName val="평균높이산출근거"/>
      <sheetName val="횡배수관위치조서"/>
      <sheetName val="배수공"/>
      <sheetName val="단위수량"/>
      <sheetName val="노무"/>
      <sheetName val="단가"/>
      <sheetName val="단양 00 아파트-세부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집계표"/>
      <sheetName val="낙찰표"/>
      <sheetName val="입찰안"/>
      <sheetName val="용소리교"/>
      <sheetName val="우배수"/>
      <sheetName val="터파기및재료"/>
      <sheetName val="BATT"/>
      <sheetName val="2축기둥해석"/>
      <sheetName val="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45"/>
  <sheetViews>
    <sheetView tabSelected="1" view="pageBreakPreview" zoomScaleNormal="100" zoomScaleSheetLayoutView="100" workbookViewId="0">
      <selection activeCell="K2" sqref="K2"/>
    </sheetView>
  </sheetViews>
  <sheetFormatPr defaultColWidth="10.125" defaultRowHeight="24.95" customHeight="1" x14ac:dyDescent="0.15"/>
  <cols>
    <col min="1" max="16384" width="10.125" style="34"/>
  </cols>
  <sheetData>
    <row r="1" spans="1:12" ht="35.25" customHeight="1" x14ac:dyDescent="0.15">
      <c r="A1" s="33" t="s">
        <v>391</v>
      </c>
      <c r="K1" s="35" t="s">
        <v>496</v>
      </c>
    </row>
    <row r="6" spans="1:12" ht="24.95" customHeight="1" x14ac:dyDescent="0.15">
      <c r="D6" s="237"/>
      <c r="E6" s="237"/>
      <c r="F6" s="237"/>
      <c r="G6" s="237"/>
      <c r="H6" s="237"/>
      <c r="I6" s="237"/>
    </row>
    <row r="7" spans="1:12" ht="36" customHeight="1" x14ac:dyDescent="0.15">
      <c r="A7" s="238" t="s">
        <v>495</v>
      </c>
      <c r="B7" s="238"/>
      <c r="C7" s="238"/>
      <c r="D7" s="238"/>
      <c r="E7" s="238"/>
      <c r="F7" s="238"/>
      <c r="G7" s="238"/>
      <c r="H7" s="238"/>
      <c r="I7" s="238"/>
      <c r="J7" s="238"/>
      <c r="K7" s="238"/>
    </row>
    <row r="8" spans="1:12" ht="24.95" customHeight="1" x14ac:dyDescent="0.15">
      <c r="D8" s="36"/>
      <c r="E8" s="237"/>
      <c r="F8" s="237"/>
      <c r="G8" s="237"/>
    </row>
    <row r="16" spans="1:12" ht="35.25" customHeight="1" x14ac:dyDescent="0.15">
      <c r="A16" s="237" t="s">
        <v>392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</row>
    <row r="37" spans="24:26" ht="24.95" customHeight="1" x14ac:dyDescent="0.15">
      <c r="X37" s="37"/>
      <c r="Y37" s="37"/>
      <c r="Z37" s="37"/>
    </row>
    <row r="38" spans="24:26" ht="24.95" customHeight="1" x14ac:dyDescent="0.15">
      <c r="X38" s="38"/>
      <c r="Y38" s="39"/>
      <c r="Z38" s="38"/>
    </row>
    <row r="39" spans="24:26" ht="24.95" customHeight="1" x14ac:dyDescent="0.15">
      <c r="X39" s="40"/>
      <c r="Y39" s="41"/>
      <c r="Z39" s="40"/>
    </row>
    <row r="40" spans="24:26" ht="24.95" customHeight="1" x14ac:dyDescent="0.15">
      <c r="X40" s="38"/>
      <c r="Y40" s="38"/>
      <c r="Z40" s="38"/>
    </row>
    <row r="41" spans="24:26" ht="24.95" customHeight="1" x14ac:dyDescent="0.15">
      <c r="X41" s="38"/>
      <c r="Y41" s="38"/>
      <c r="Z41" s="38"/>
    </row>
    <row r="42" spans="24:26" ht="24.95" customHeight="1" x14ac:dyDescent="0.15">
      <c r="X42" s="40"/>
      <c r="Y42" s="41"/>
      <c r="Z42" s="40"/>
    </row>
    <row r="43" spans="24:26" ht="24.95" customHeight="1" x14ac:dyDescent="0.15">
      <c r="X43" s="38"/>
      <c r="Y43" s="38"/>
      <c r="Z43" s="38"/>
    </row>
    <row r="44" spans="24:26" ht="24.95" customHeight="1" x14ac:dyDescent="0.15">
      <c r="X44" s="38"/>
      <c r="Y44" s="38"/>
      <c r="Z44" s="38"/>
    </row>
    <row r="45" spans="24:26" ht="24.95" customHeight="1" x14ac:dyDescent="0.15">
      <c r="X45" s="42"/>
      <c r="Y45" s="43"/>
      <c r="Z45" s="44"/>
    </row>
  </sheetData>
  <mergeCells count="4">
    <mergeCell ref="D6:I6"/>
    <mergeCell ref="E8:G8"/>
    <mergeCell ref="A16:L16"/>
    <mergeCell ref="A7:K7"/>
  </mergeCells>
  <phoneticPr fontId="23" type="noConversion"/>
  <pageMargins left="1.1200000047683716" right="0.67000001668930054" top="0.98416668176651001" bottom="0.98416668176651001" header="0.51166665554046631" footer="0.5116666555404663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1"/>
  <sheetViews>
    <sheetView view="pageBreakPreview" zoomScaleNormal="100" zoomScaleSheetLayoutView="100" workbookViewId="0">
      <selection activeCell="B29" sqref="B29"/>
    </sheetView>
  </sheetViews>
  <sheetFormatPr defaultColWidth="8.75" defaultRowHeight="13.5" x14ac:dyDescent="0.15"/>
  <cols>
    <col min="1" max="2" width="5" style="122" customWidth="1"/>
    <col min="3" max="7" width="18.125" style="122" customWidth="1"/>
    <col min="8" max="8" width="9.375" style="122" customWidth="1"/>
    <col min="9" max="16384" width="8.75" style="122"/>
  </cols>
  <sheetData>
    <row r="1" spans="1:10" ht="26.25" x14ac:dyDescent="0.15">
      <c r="A1" s="241" t="s">
        <v>393</v>
      </c>
      <c r="B1" s="241"/>
      <c r="C1" s="241"/>
      <c r="D1" s="241"/>
      <c r="E1" s="241"/>
      <c r="F1" s="241"/>
      <c r="G1" s="241"/>
      <c r="H1" s="241"/>
    </row>
    <row r="2" spans="1:10" ht="9.9499999999999993" customHeight="1" x14ac:dyDescent="0.15">
      <c r="A2" s="123"/>
      <c r="B2" s="123"/>
      <c r="C2" s="124"/>
      <c r="D2" s="124"/>
      <c r="E2" s="123"/>
      <c r="F2" s="124"/>
      <c r="G2" s="124"/>
      <c r="H2" s="124"/>
    </row>
    <row r="3" spans="1:10" ht="15.95" customHeight="1" x14ac:dyDescent="0.15">
      <c r="A3" s="125"/>
      <c r="B3" s="240" t="s">
        <v>394</v>
      </c>
      <c r="C3" s="240"/>
      <c r="D3" s="240"/>
      <c r="E3" s="240"/>
      <c r="F3" s="240"/>
      <c r="G3" s="240"/>
      <c r="H3" s="126"/>
    </row>
    <row r="4" spans="1:10" ht="9.9499999999999993" customHeight="1" x14ac:dyDescent="0.15">
      <c r="A4" s="125"/>
      <c r="B4" s="125"/>
      <c r="C4" s="126"/>
      <c r="D4" s="126"/>
      <c r="E4" s="125"/>
      <c r="F4" s="126"/>
      <c r="G4" s="126"/>
      <c r="H4" s="126"/>
    </row>
    <row r="5" spans="1:10" ht="15.95" customHeight="1" x14ac:dyDescent="0.15">
      <c r="A5" s="125"/>
      <c r="B5" s="240" t="str">
        <f>"Ⅱ. 공 사 명 : "&amp;표지!A7</f>
        <v>Ⅱ. 공 사 명 : 2026년 배다리양수장 수중펌프 수리 용역</v>
      </c>
      <c r="C5" s="240"/>
      <c r="D5" s="240"/>
      <c r="E5" s="240"/>
      <c r="F5" s="240"/>
      <c r="G5" s="240"/>
      <c r="H5" s="126"/>
    </row>
    <row r="6" spans="1:10" ht="9.9499999999999993" customHeight="1" x14ac:dyDescent="0.15">
      <c r="A6" s="125"/>
      <c r="B6" s="125"/>
      <c r="C6" s="126"/>
      <c r="D6" s="126"/>
      <c r="E6" s="125"/>
      <c r="F6" s="126"/>
      <c r="G6" s="126"/>
      <c r="H6" s="126"/>
    </row>
    <row r="7" spans="1:10" ht="15.95" customHeight="1" x14ac:dyDescent="0.15">
      <c r="A7" s="125"/>
      <c r="B7" s="240" t="s">
        <v>395</v>
      </c>
      <c r="C7" s="240"/>
      <c r="D7" s="240"/>
      <c r="E7" s="240"/>
      <c r="F7" s="240"/>
      <c r="G7" s="240"/>
      <c r="H7" s="126"/>
      <c r="J7" s="127"/>
    </row>
    <row r="8" spans="1:10" s="131" customFormat="1" ht="15.95" customHeight="1" x14ac:dyDescent="0.15">
      <c r="A8" s="128"/>
      <c r="B8" s="129"/>
      <c r="C8" s="127" t="s">
        <v>494</v>
      </c>
      <c r="D8" s="130"/>
      <c r="E8" s="128"/>
      <c r="G8" s="128"/>
      <c r="H8" s="128"/>
      <c r="J8" s="127"/>
    </row>
    <row r="9" spans="1:10" s="131" customFormat="1" ht="15.95" customHeight="1" x14ac:dyDescent="0.15">
      <c r="A9" s="128"/>
      <c r="B9" s="129"/>
      <c r="C9" s="127" t="s">
        <v>483</v>
      </c>
      <c r="D9" s="130"/>
      <c r="E9" s="128"/>
      <c r="G9" s="128"/>
      <c r="H9" s="128"/>
      <c r="J9" s="127"/>
    </row>
    <row r="10" spans="1:10" s="131" customFormat="1" ht="15.95" customHeight="1" x14ac:dyDescent="0.15">
      <c r="A10" s="128"/>
      <c r="B10" s="129"/>
      <c r="C10" s="127"/>
      <c r="D10" s="130"/>
      <c r="E10" s="128"/>
      <c r="G10" s="128"/>
      <c r="H10" s="128"/>
      <c r="J10" s="127"/>
    </row>
    <row r="11" spans="1:10" s="131" customFormat="1" ht="15.95" customHeight="1" x14ac:dyDescent="0.15">
      <c r="A11" s="128"/>
      <c r="B11" s="129"/>
      <c r="C11" s="127"/>
      <c r="D11" s="130"/>
      <c r="E11" s="128"/>
      <c r="G11" s="128"/>
      <c r="H11" s="128"/>
      <c r="J11" s="127"/>
    </row>
    <row r="12" spans="1:10" s="131" customFormat="1" ht="15.95" customHeight="1" x14ac:dyDescent="0.15">
      <c r="A12" s="128"/>
      <c r="B12" s="129"/>
      <c r="C12" s="127"/>
      <c r="D12" s="130"/>
      <c r="E12" s="128"/>
      <c r="G12" s="128"/>
      <c r="H12" s="128"/>
      <c r="J12" s="127"/>
    </row>
    <row r="13" spans="1:10" s="131" customFormat="1" ht="15.95" customHeight="1" x14ac:dyDescent="0.15">
      <c r="A13" s="128"/>
      <c r="B13" s="129"/>
      <c r="C13" s="127"/>
      <c r="D13" s="130"/>
      <c r="E13" s="128"/>
      <c r="G13" s="128"/>
      <c r="H13" s="128"/>
      <c r="J13" s="127"/>
    </row>
    <row r="14" spans="1:10" s="131" customFormat="1" ht="15.95" customHeight="1" x14ac:dyDescent="0.15">
      <c r="A14" s="128"/>
      <c r="B14" s="129"/>
      <c r="C14" s="127"/>
      <c r="D14" s="130"/>
      <c r="E14" s="128"/>
      <c r="G14" s="128"/>
      <c r="H14" s="128"/>
      <c r="J14" s="127"/>
    </row>
    <row r="15" spans="1:10" s="131" customFormat="1" ht="15.95" customHeight="1" x14ac:dyDescent="0.15">
      <c r="A15" s="128"/>
      <c r="B15" s="129"/>
      <c r="C15" s="127"/>
      <c r="D15" s="130"/>
      <c r="E15" s="128"/>
      <c r="G15" s="128"/>
      <c r="H15" s="128"/>
      <c r="J15" s="127"/>
    </row>
    <row r="16" spans="1:10" s="131" customFormat="1" ht="15.95" customHeight="1" x14ac:dyDescent="0.15">
      <c r="A16" s="128"/>
      <c r="B16" s="129"/>
      <c r="C16" s="127"/>
      <c r="D16" s="130"/>
      <c r="E16" s="128"/>
      <c r="G16" s="128"/>
      <c r="H16" s="128"/>
      <c r="J16" s="127"/>
    </row>
    <row r="17" spans="1:10" s="131" customFormat="1" ht="15.95" customHeight="1" x14ac:dyDescent="0.15">
      <c r="A17" s="128"/>
      <c r="B17" s="129"/>
      <c r="C17" s="127"/>
      <c r="D17" s="130"/>
      <c r="E17" s="128"/>
      <c r="G17" s="128"/>
      <c r="H17" s="128"/>
      <c r="J17" s="127"/>
    </row>
    <row r="18" spans="1:10" s="131" customFormat="1" ht="15.95" customHeight="1" x14ac:dyDescent="0.15">
      <c r="A18" s="128"/>
      <c r="B18" s="129"/>
      <c r="C18" s="127"/>
      <c r="D18" s="130"/>
      <c r="E18" s="128"/>
      <c r="G18" s="128"/>
      <c r="H18" s="128"/>
      <c r="J18" s="127"/>
    </row>
    <row r="19" spans="1:10" s="131" customFormat="1" ht="15.95" customHeight="1" x14ac:dyDescent="0.15">
      <c r="A19" s="128"/>
      <c r="B19" s="129"/>
      <c r="C19" s="127"/>
      <c r="D19" s="130"/>
      <c r="E19" s="128"/>
      <c r="G19" s="128"/>
      <c r="H19" s="128"/>
      <c r="J19" s="127"/>
    </row>
    <row r="20" spans="1:10" ht="15.95" customHeight="1" x14ac:dyDescent="0.15">
      <c r="A20" s="128"/>
      <c r="B20" s="129"/>
      <c r="C20" s="127"/>
      <c r="D20" s="130"/>
      <c r="E20" s="128"/>
      <c r="F20" s="131"/>
      <c r="G20" s="128"/>
      <c r="H20" s="128"/>
      <c r="I20" s="131"/>
      <c r="J20" s="127"/>
    </row>
    <row r="21" spans="1:10" ht="9.9499999999999993" customHeight="1" x14ac:dyDescent="0.15">
      <c r="A21" s="125"/>
      <c r="B21" s="126"/>
      <c r="D21" s="130"/>
      <c r="E21" s="128"/>
      <c r="G21" s="128"/>
      <c r="H21" s="128"/>
      <c r="J21" s="127"/>
    </row>
    <row r="22" spans="1:10" ht="15.95" customHeight="1" x14ac:dyDescent="0.15">
      <c r="A22" s="125"/>
      <c r="B22" s="125" t="s">
        <v>396</v>
      </c>
      <c r="C22" s="125"/>
      <c r="D22" s="132">
        <f>총괄표!L31</f>
        <v>4565000</v>
      </c>
      <c r="E22" s="132" t="s">
        <v>397</v>
      </c>
      <c r="F22" s="132">
        <f>총괄표!L6</f>
        <v>0</v>
      </c>
      <c r="G22" s="132" t="s">
        <v>398</v>
      </c>
      <c r="H22" s="132"/>
    </row>
    <row r="23" spans="1:10" ht="9.9499999999999993" customHeight="1" x14ac:dyDescent="0.15">
      <c r="A23" s="125"/>
      <c r="B23" s="126"/>
      <c r="C23" s="126"/>
      <c r="D23" s="126"/>
      <c r="E23" s="126"/>
      <c r="F23" s="128"/>
      <c r="G23" s="126"/>
      <c r="H23" s="126"/>
    </row>
    <row r="24" spans="1:10" ht="15.95" customHeight="1" x14ac:dyDescent="0.15">
      <c r="A24" s="125"/>
      <c r="B24" s="240" t="s">
        <v>399</v>
      </c>
      <c r="C24" s="240"/>
      <c r="D24" s="240"/>
      <c r="E24" s="240"/>
      <c r="F24" s="240"/>
      <c r="G24" s="240"/>
      <c r="H24" s="126"/>
    </row>
    <row r="25" spans="1:10" ht="15.95" customHeight="1" x14ac:dyDescent="0.15">
      <c r="A25" s="125"/>
      <c r="B25" s="159" t="s">
        <v>400</v>
      </c>
      <c r="C25" s="159"/>
      <c r="D25" s="159"/>
      <c r="E25" s="159"/>
      <c r="F25" s="159"/>
      <c r="G25" s="159"/>
      <c r="H25" s="159"/>
    </row>
    <row r="26" spans="1:10" ht="15.95" customHeight="1" x14ac:dyDescent="0.15">
      <c r="A26" s="125"/>
      <c r="B26" s="239" t="s">
        <v>401</v>
      </c>
      <c r="C26" s="239"/>
      <c r="D26" s="239"/>
      <c r="E26" s="239"/>
      <c r="F26" s="239"/>
      <c r="G26" s="239"/>
      <c r="H26" s="130"/>
    </row>
    <row r="27" spans="1:10" ht="9.9499999999999993" customHeight="1" x14ac:dyDescent="0.15">
      <c r="A27" s="125"/>
      <c r="B27" s="130"/>
      <c r="C27" s="130"/>
      <c r="D27" s="130"/>
      <c r="E27" s="130"/>
      <c r="F27" s="130"/>
      <c r="G27" s="130"/>
      <c r="H27" s="130"/>
    </row>
    <row r="28" spans="1:10" ht="17.25" x14ac:dyDescent="0.15">
      <c r="A28" s="125"/>
      <c r="B28" s="240" t="s">
        <v>497</v>
      </c>
      <c r="C28" s="240"/>
      <c r="D28" s="240"/>
      <c r="E28" s="240"/>
      <c r="F28" s="240"/>
      <c r="G28" s="240"/>
      <c r="H28" s="126"/>
    </row>
    <row r="29" spans="1:10" ht="9.9499999999999993" customHeight="1" x14ac:dyDescent="0.15">
      <c r="A29" s="125"/>
      <c r="B29" s="126"/>
      <c r="C29" s="126"/>
      <c r="D29" s="126"/>
      <c r="E29" s="125"/>
      <c r="F29" s="126"/>
      <c r="G29" s="126"/>
      <c r="H29" s="126"/>
    </row>
    <row r="30" spans="1:10" ht="17.25" x14ac:dyDescent="0.15">
      <c r="A30" s="125"/>
      <c r="B30" s="240" t="s">
        <v>402</v>
      </c>
      <c r="C30" s="240"/>
      <c r="D30" s="240"/>
      <c r="E30" s="240"/>
      <c r="F30" s="240"/>
      <c r="G30" s="240"/>
      <c r="H30" s="126"/>
    </row>
    <row r="31" spans="1:10" ht="17.25" x14ac:dyDescent="0.15">
      <c r="A31" s="125"/>
      <c r="B31" s="125"/>
      <c r="C31" s="126"/>
      <c r="D31" s="126"/>
      <c r="E31" s="125"/>
      <c r="F31" s="126"/>
      <c r="G31" s="126"/>
      <c r="H31" s="126"/>
    </row>
  </sheetData>
  <mergeCells count="8">
    <mergeCell ref="B26:G26"/>
    <mergeCell ref="B28:G28"/>
    <mergeCell ref="B30:G30"/>
    <mergeCell ref="A1:H1"/>
    <mergeCell ref="B3:G3"/>
    <mergeCell ref="B5:G5"/>
    <mergeCell ref="B7:G7"/>
    <mergeCell ref="B24:G24"/>
  </mergeCells>
  <phoneticPr fontId="23" type="noConversion"/>
  <pageMargins left="0.59055118110236227" right="0.59055118110236227" top="0.78740157480314965" bottom="0.59055118110236227" header="0.39370078740157483" footer="0.3937007874015748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6"/>
  <sheetViews>
    <sheetView showGridLines="0" view="pageBreakPreview" zoomScaleNormal="100" zoomScaleSheetLayoutView="100" workbookViewId="0">
      <selection activeCell="N30" sqref="N30"/>
    </sheetView>
  </sheetViews>
  <sheetFormatPr defaultRowHeight="16.5" x14ac:dyDescent="0.15"/>
  <cols>
    <col min="1" max="16" width="9.875" style="133" customWidth="1"/>
    <col min="17" max="16384" width="9" style="133"/>
  </cols>
  <sheetData>
    <row r="1" spans="1:12" ht="26.25" customHeight="1" x14ac:dyDescent="0.15">
      <c r="A1" s="242" t="s">
        <v>403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</row>
    <row r="2" spans="1:12" x14ac:dyDescent="0.15">
      <c r="A2" s="134" t="s">
        <v>404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</row>
    <row r="3" spans="1:12" x14ac:dyDescent="0.15">
      <c r="A3" s="243" t="s">
        <v>405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</row>
    <row r="4" spans="1:12" x14ac:dyDescent="0.15">
      <c r="A4" s="136"/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</row>
    <row r="5" spans="1:12" x14ac:dyDescent="0.15">
      <c r="A5" s="134" t="s">
        <v>406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</row>
    <row r="6" spans="1:12" x14ac:dyDescent="0.15">
      <c r="A6" s="137" t="s">
        <v>407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</row>
    <row r="7" spans="1:12" x14ac:dyDescent="0.15">
      <c r="A7" s="137"/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</row>
    <row r="8" spans="1:12" x14ac:dyDescent="0.15">
      <c r="A8" s="137" t="s">
        <v>408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</row>
    <row r="9" spans="1:12" x14ac:dyDescent="0.15">
      <c r="A9" s="137"/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</row>
    <row r="10" spans="1:12" x14ac:dyDescent="0.15">
      <c r="A10" s="137" t="s">
        <v>409</v>
      </c>
      <c r="B10" s="137"/>
      <c r="C10" s="137"/>
      <c r="D10" s="137"/>
      <c r="E10" s="137"/>
      <c r="F10" s="137"/>
      <c r="G10" s="137"/>
      <c r="H10" s="137"/>
      <c r="I10" s="137"/>
      <c r="J10" s="137"/>
      <c r="K10" s="137"/>
      <c r="L10" s="137"/>
    </row>
    <row r="11" spans="1:12" x14ac:dyDescent="0.15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</row>
    <row r="12" spans="1:12" x14ac:dyDescent="0.15">
      <c r="A12" s="137" t="s">
        <v>410</v>
      </c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</row>
    <row r="13" spans="1:12" x14ac:dyDescent="0.15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</row>
    <row r="14" spans="1:12" x14ac:dyDescent="0.15">
      <c r="A14" s="137" t="s">
        <v>411</v>
      </c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</row>
    <row r="15" spans="1:12" x14ac:dyDescent="0.15">
      <c r="A15" s="137"/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</row>
    <row r="16" spans="1:12" x14ac:dyDescent="0.15">
      <c r="A16" s="137" t="s">
        <v>412</v>
      </c>
      <c r="B16" s="138"/>
      <c r="C16" s="138"/>
      <c r="D16" s="138"/>
      <c r="E16" s="138"/>
      <c r="F16" s="138"/>
      <c r="G16" s="138"/>
      <c r="H16" s="138"/>
      <c r="I16" s="138"/>
      <c r="J16" s="138"/>
      <c r="K16" s="138"/>
      <c r="L16" s="138"/>
    </row>
    <row r="17" spans="1:12" x14ac:dyDescent="0.15">
      <c r="A17" s="137"/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</row>
    <row r="18" spans="1:12" x14ac:dyDescent="0.15">
      <c r="A18" s="137" t="s">
        <v>413</v>
      </c>
      <c r="B18" s="138"/>
      <c r="C18" s="138"/>
      <c r="D18" s="138"/>
      <c r="E18" s="138"/>
      <c r="F18" s="138"/>
      <c r="G18" s="138"/>
      <c r="H18" s="138"/>
      <c r="I18" s="138"/>
      <c r="J18" s="138"/>
      <c r="K18" s="138"/>
      <c r="L18" s="138"/>
    </row>
    <row r="19" spans="1:12" x14ac:dyDescent="0.15">
      <c r="A19" s="137"/>
      <c r="B19" s="138"/>
      <c r="C19" s="138"/>
      <c r="D19" s="138"/>
      <c r="E19" s="138"/>
      <c r="F19" s="138"/>
      <c r="G19" s="138"/>
      <c r="H19" s="138"/>
      <c r="I19" s="138"/>
      <c r="J19" s="138"/>
      <c r="K19" s="138"/>
      <c r="L19" s="138"/>
    </row>
    <row r="20" spans="1:12" x14ac:dyDescent="0.15">
      <c r="A20" s="137" t="s">
        <v>414</v>
      </c>
      <c r="B20" s="138"/>
      <c r="C20" s="138"/>
      <c r="D20" s="138"/>
      <c r="E20" s="138"/>
      <c r="F20" s="138"/>
      <c r="G20" s="138"/>
      <c r="H20" s="138"/>
      <c r="I20" s="138"/>
      <c r="J20" s="138"/>
      <c r="K20" s="138"/>
      <c r="L20" s="138"/>
    </row>
    <row r="21" spans="1:12" x14ac:dyDescent="0.15">
      <c r="A21" s="137"/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138"/>
    </row>
    <row r="22" spans="1:12" x14ac:dyDescent="0.15">
      <c r="A22" s="137" t="s">
        <v>415</v>
      </c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138"/>
    </row>
    <row r="23" spans="1:12" x14ac:dyDescent="0.15">
      <c r="A23" s="137"/>
      <c r="B23" s="138"/>
      <c r="C23" s="138"/>
      <c r="D23" s="138"/>
      <c r="E23" s="138"/>
      <c r="F23" s="138"/>
      <c r="G23" s="138"/>
      <c r="H23" s="138"/>
      <c r="I23" s="138"/>
      <c r="J23" s="138"/>
      <c r="K23" s="138"/>
      <c r="L23" s="138"/>
    </row>
    <row r="24" spans="1:12" x14ac:dyDescent="0.15">
      <c r="A24" s="137" t="s">
        <v>416</v>
      </c>
      <c r="B24" s="138"/>
      <c r="C24" s="138"/>
      <c r="D24" s="138"/>
      <c r="E24" s="138"/>
      <c r="F24" s="138"/>
      <c r="G24" s="138"/>
      <c r="H24" s="138"/>
      <c r="I24" s="138"/>
      <c r="J24" s="138"/>
      <c r="K24" s="138"/>
      <c r="L24" s="138"/>
    </row>
    <row r="25" spans="1:12" x14ac:dyDescent="0.15">
      <c r="A25" s="137"/>
      <c r="B25" s="138"/>
      <c r="C25" s="138"/>
      <c r="D25" s="138"/>
      <c r="E25" s="138"/>
      <c r="F25" s="138"/>
      <c r="G25" s="138"/>
      <c r="H25" s="138"/>
      <c r="I25" s="138"/>
      <c r="J25" s="138"/>
      <c r="K25" s="138"/>
      <c r="L25" s="138"/>
    </row>
    <row r="26" spans="1:12" x14ac:dyDescent="0.15">
      <c r="A26" s="137" t="s">
        <v>417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</row>
  </sheetData>
  <mergeCells count="2">
    <mergeCell ref="A1:L1"/>
    <mergeCell ref="A3:L3"/>
  </mergeCells>
  <phoneticPr fontId="23" type="noConversion"/>
  <pageMargins left="0.59055118110236227" right="0.59055118110236227" top="0.78740157480314965" bottom="0.59055118110236227" header="0.39370078740157483" footer="0.3937007874015748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7"/>
  <sheetViews>
    <sheetView showGridLines="0" view="pageBreakPreview" zoomScaleNormal="100" zoomScaleSheetLayoutView="100" workbookViewId="0">
      <selection activeCell="A25" sqref="A25"/>
    </sheetView>
  </sheetViews>
  <sheetFormatPr defaultRowHeight="16.5" x14ac:dyDescent="0.15"/>
  <cols>
    <col min="1" max="1" width="6.875" style="133" customWidth="1"/>
    <col min="2" max="2" width="11.125" style="133" customWidth="1"/>
    <col min="3" max="3" width="2.375" style="133" customWidth="1"/>
    <col min="4" max="4" width="11.125" style="133" customWidth="1"/>
    <col min="5" max="5" width="2.375" style="133" customWidth="1"/>
    <col min="6" max="6" width="12.875" style="133" customWidth="1"/>
    <col min="7" max="7" width="2.375" style="133" customWidth="1"/>
    <col min="8" max="8" width="11.125" style="133" customWidth="1"/>
    <col min="9" max="9" width="2.375" style="133" customWidth="1"/>
    <col min="10" max="16" width="9.875" style="133" customWidth="1"/>
    <col min="17" max="16384" width="9" style="133"/>
  </cols>
  <sheetData>
    <row r="1" spans="1:15" ht="26.25" customHeight="1" x14ac:dyDescent="0.15">
      <c r="A1" s="139" t="str">
        <f>"["&amp;표지!A7&amp;"]"</f>
        <v>[2026년 배다리양수장 수중펌프 수리 용역]</v>
      </c>
      <c r="B1" s="139"/>
      <c r="C1" s="139"/>
      <c r="D1" s="139"/>
      <c r="E1" s="139"/>
      <c r="F1" s="139"/>
      <c r="G1" s="139"/>
      <c r="H1" s="139"/>
      <c r="I1" s="139"/>
      <c r="J1" s="139"/>
      <c r="K1" s="140"/>
      <c r="L1" s="140"/>
    </row>
    <row r="2" spans="1:15" s="144" customFormat="1" ht="26.25" customHeight="1" x14ac:dyDescent="0.15">
      <c r="A2" s="141" t="s">
        <v>418</v>
      </c>
      <c r="B2" s="142"/>
      <c r="C2" s="142"/>
      <c r="D2" s="141"/>
      <c r="E2" s="142"/>
      <c r="F2" s="142"/>
      <c r="G2" s="142"/>
      <c r="H2" s="142"/>
      <c r="I2" s="142"/>
      <c r="J2" s="142"/>
      <c r="K2" s="143"/>
      <c r="L2" s="143"/>
    </row>
    <row r="3" spans="1:15" ht="24.95" customHeight="1" x14ac:dyDescent="0.15">
      <c r="A3" s="134" t="s">
        <v>419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</row>
    <row r="4" spans="1:15" ht="24.95" customHeight="1" x14ac:dyDescent="0.15">
      <c r="A4" s="145" t="s">
        <v>420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</row>
    <row r="5" spans="1:15" ht="24.95" customHeight="1" x14ac:dyDescent="0.15">
      <c r="A5" s="147" t="s">
        <v>421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</row>
    <row r="6" spans="1:15" s="151" customFormat="1" ht="24.95" customHeight="1" x14ac:dyDescent="0.15">
      <c r="A6" s="148"/>
      <c r="B6" s="149" t="s">
        <v>422</v>
      </c>
      <c r="C6" s="150" t="s">
        <v>423</v>
      </c>
      <c r="D6" s="149" t="s">
        <v>424</v>
      </c>
      <c r="E6" s="150" t="s">
        <v>425</v>
      </c>
      <c r="F6" s="149" t="s">
        <v>426</v>
      </c>
      <c r="G6" s="150" t="s">
        <v>425</v>
      </c>
      <c r="H6" s="149" t="s">
        <v>427</v>
      </c>
      <c r="I6" s="150" t="s">
        <v>425</v>
      </c>
      <c r="J6" s="149" t="s">
        <v>428</v>
      </c>
      <c r="K6" s="148"/>
      <c r="L6" s="148"/>
    </row>
    <row r="7" spans="1:15" s="156" customFormat="1" ht="24.95" customHeight="1" x14ac:dyDescent="0.15">
      <c r="A7" s="152"/>
      <c r="B7" s="153" t="s">
        <v>429</v>
      </c>
      <c r="C7" s="154"/>
      <c r="D7" s="155"/>
      <c r="E7" s="154"/>
      <c r="F7" s="155"/>
      <c r="G7" s="154"/>
      <c r="H7" s="155"/>
      <c r="I7" s="154"/>
      <c r="J7" s="155"/>
      <c r="K7" s="152"/>
      <c r="L7" s="152"/>
    </row>
    <row r="8" spans="1:15" s="156" customFormat="1" ht="24.95" customHeight="1" x14ac:dyDescent="0.15">
      <c r="A8" s="152"/>
      <c r="B8" s="153" t="s">
        <v>430</v>
      </c>
      <c r="C8" s="157"/>
      <c r="D8" s="158"/>
      <c r="E8" s="157"/>
      <c r="F8" s="158"/>
      <c r="G8" s="157"/>
      <c r="H8" s="158"/>
      <c r="I8" s="157"/>
      <c r="J8" s="158"/>
      <c r="K8" s="152"/>
      <c r="L8" s="152"/>
    </row>
    <row r="9" spans="1:15" s="156" customFormat="1" ht="24.95" customHeight="1" x14ac:dyDescent="0.15">
      <c r="A9" s="152"/>
      <c r="B9" s="153" t="s">
        <v>431</v>
      </c>
      <c r="C9" s="157"/>
      <c r="D9" s="158"/>
      <c r="E9" s="157"/>
      <c r="F9" s="158"/>
      <c r="G9" s="157"/>
      <c r="H9" s="158"/>
      <c r="I9" s="157"/>
      <c r="J9" s="158"/>
      <c r="K9" s="152"/>
      <c r="L9" s="152"/>
    </row>
    <row r="10" spans="1:15" s="156" customFormat="1" ht="24.95" customHeight="1" x14ac:dyDescent="0.15">
      <c r="A10" s="152"/>
      <c r="B10" s="153" t="s">
        <v>432</v>
      </c>
      <c r="C10" s="157"/>
      <c r="D10" s="158"/>
      <c r="E10" s="157"/>
      <c r="F10" s="158"/>
      <c r="G10" s="157"/>
      <c r="H10" s="158"/>
      <c r="I10" s="157"/>
      <c r="J10" s="158"/>
      <c r="K10" s="152"/>
      <c r="L10" s="152"/>
    </row>
    <row r="11" spans="1:15" s="156" customFormat="1" ht="24.95" customHeight="1" x14ac:dyDescent="0.15">
      <c r="A11" s="152"/>
      <c r="B11" s="153" t="s">
        <v>433</v>
      </c>
      <c r="C11" s="157"/>
      <c r="D11" s="158"/>
      <c r="E11" s="157"/>
      <c r="F11" s="158"/>
      <c r="G11" s="157"/>
      <c r="H11" s="158"/>
      <c r="I11" s="157"/>
      <c r="J11" s="158"/>
      <c r="K11" s="152"/>
      <c r="L11" s="152"/>
    </row>
    <row r="12" spans="1:15" s="156" customFormat="1" ht="15" customHeight="1" x14ac:dyDescent="0.15">
      <c r="A12" s="152"/>
      <c r="B12" s="158"/>
      <c r="C12" s="157"/>
      <c r="D12" s="158"/>
      <c r="E12" s="157"/>
      <c r="F12" s="158"/>
      <c r="G12" s="157"/>
      <c r="H12" s="158"/>
      <c r="I12" s="157"/>
      <c r="J12" s="158"/>
      <c r="K12" s="152"/>
      <c r="L12" s="152"/>
    </row>
    <row r="13" spans="1:15" s="156" customFormat="1" ht="24.95" customHeight="1" x14ac:dyDescent="0.15">
      <c r="A13" s="134" t="s">
        <v>434</v>
      </c>
      <c r="B13" s="158"/>
      <c r="C13" s="157"/>
      <c r="D13" s="158"/>
      <c r="E13" s="157"/>
      <c r="F13" s="158"/>
      <c r="G13" s="157"/>
      <c r="H13" s="158"/>
      <c r="I13" s="157"/>
      <c r="J13" s="158"/>
      <c r="K13" s="152"/>
      <c r="L13" s="152"/>
    </row>
    <row r="14" spans="1:15" s="156" customFormat="1" ht="24.95" customHeight="1" x14ac:dyDescent="0.15">
      <c r="A14" s="147" t="s">
        <v>499</v>
      </c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</row>
    <row r="15" spans="1:15" ht="24.95" customHeight="1" x14ac:dyDescent="0.15">
      <c r="A15" s="147" t="s">
        <v>492</v>
      </c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</row>
    <row r="16" spans="1:15" ht="24.95" customHeight="1" x14ac:dyDescent="0.15">
      <c r="A16" s="137"/>
      <c r="B16" s="153" t="s">
        <v>479</v>
      </c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O16" s="133">
        <f>2+6+20+2</f>
        <v>30</v>
      </c>
    </row>
    <row r="17" spans="1:12" ht="24.95" customHeight="1" x14ac:dyDescent="0.15">
      <c r="A17" s="137"/>
      <c r="B17" s="153" t="s">
        <v>435</v>
      </c>
      <c r="C17" s="137"/>
      <c r="D17" s="137"/>
      <c r="E17" s="137"/>
      <c r="F17" s="137"/>
      <c r="G17" s="137"/>
      <c r="H17" s="137"/>
      <c r="I17" s="137"/>
      <c r="J17" s="137"/>
      <c r="K17" s="137"/>
      <c r="L17" s="137"/>
    </row>
    <row r="18" spans="1:12" ht="24.95" customHeight="1" x14ac:dyDescent="0.15">
      <c r="A18" s="137"/>
      <c r="B18" s="153" t="s">
        <v>436</v>
      </c>
      <c r="C18" s="137"/>
      <c r="D18" s="137"/>
      <c r="E18" s="137"/>
      <c r="F18" s="137"/>
      <c r="G18" s="137"/>
      <c r="H18" s="137"/>
      <c r="I18" s="137"/>
      <c r="J18" s="137"/>
      <c r="K18" s="137"/>
      <c r="L18" s="137"/>
    </row>
    <row r="19" spans="1:12" ht="24.95" customHeight="1" x14ac:dyDescent="0.15">
      <c r="A19" s="147" t="s">
        <v>498</v>
      </c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5"/>
    </row>
    <row r="20" spans="1:12" ht="24.95" customHeight="1" x14ac:dyDescent="0.15">
      <c r="A20" s="137"/>
      <c r="B20" s="153"/>
      <c r="C20" s="137"/>
      <c r="D20" s="137"/>
      <c r="E20" s="137"/>
      <c r="F20" s="137"/>
      <c r="G20" s="137"/>
      <c r="H20" s="137"/>
      <c r="I20" s="137"/>
      <c r="J20" s="137"/>
      <c r="K20" s="137"/>
      <c r="L20" s="137"/>
    </row>
    <row r="21" spans="1:12" ht="24.95" customHeight="1" x14ac:dyDescent="0.15">
      <c r="A21" s="147" t="s">
        <v>500</v>
      </c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</row>
    <row r="22" spans="1:12" ht="15" customHeight="1" x14ac:dyDescent="0.15">
      <c r="A22" s="137"/>
      <c r="B22" s="137"/>
      <c r="C22" s="137"/>
      <c r="D22" s="137"/>
      <c r="E22" s="137"/>
      <c r="F22" s="137"/>
      <c r="G22" s="137"/>
      <c r="H22" s="137"/>
      <c r="I22" s="137"/>
      <c r="J22" s="137"/>
      <c r="K22" s="137"/>
      <c r="L22" s="137"/>
    </row>
    <row r="23" spans="1:12" ht="24.95" customHeight="1" x14ac:dyDescent="0.15">
      <c r="A23" s="134" t="s">
        <v>437</v>
      </c>
      <c r="B23" s="137"/>
      <c r="C23" s="137"/>
      <c r="D23" s="137"/>
      <c r="E23" s="137"/>
      <c r="F23" s="137"/>
      <c r="G23" s="137"/>
      <c r="H23" s="137"/>
      <c r="I23" s="137"/>
      <c r="J23" s="137"/>
      <c r="K23" s="137"/>
      <c r="L23" s="137"/>
    </row>
    <row r="24" spans="1:12" ht="24.95" customHeight="1" x14ac:dyDescent="0.15">
      <c r="A24" s="147" t="s">
        <v>501</v>
      </c>
      <c r="B24" s="137"/>
      <c r="C24" s="137"/>
      <c r="D24" s="137"/>
      <c r="E24" s="137"/>
      <c r="F24" s="137"/>
      <c r="G24" s="137"/>
      <c r="H24" s="137"/>
      <c r="I24" s="137"/>
      <c r="J24" s="137"/>
      <c r="K24" s="137"/>
      <c r="L24" s="137"/>
    </row>
    <row r="25" spans="1:12" ht="21.95" customHeight="1" x14ac:dyDescent="0.15">
      <c r="A25" s="137"/>
      <c r="B25" s="138"/>
      <c r="C25" s="138"/>
      <c r="D25" s="138"/>
      <c r="E25" s="138"/>
      <c r="F25" s="138"/>
      <c r="G25" s="138"/>
      <c r="H25" s="138"/>
      <c r="I25" s="138"/>
      <c r="J25" s="138"/>
      <c r="K25" s="138"/>
      <c r="L25" s="138"/>
    </row>
    <row r="26" spans="1:12" ht="21.95" customHeight="1" x14ac:dyDescent="0.15">
      <c r="A26" s="137"/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</row>
    <row r="27" spans="1:12" ht="21.95" customHeight="1" x14ac:dyDescent="0.15">
      <c r="A27" s="137"/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</row>
  </sheetData>
  <phoneticPr fontId="23" type="noConversion"/>
  <pageMargins left="0.59055118110236227" right="0.59055118110236227" top="0.78740157480314965" bottom="0.59055118110236227" header="0.39370078740157483" footer="0.3937007874015748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N15"/>
  <sheetViews>
    <sheetView view="pageBreakPreview" zoomScale="80" zoomScaleNormal="100" zoomScaleSheetLayoutView="80" workbookViewId="0">
      <selection activeCell="H11" sqref="H11"/>
    </sheetView>
  </sheetViews>
  <sheetFormatPr defaultColWidth="9" defaultRowHeight="13.5" x14ac:dyDescent="0.15"/>
  <cols>
    <col min="1" max="1" width="9" style="223"/>
    <col min="2" max="2" width="5.625" style="223" customWidth="1"/>
    <col min="3" max="3" width="9" style="223"/>
    <col min="4" max="6" width="18.625" style="223" customWidth="1"/>
    <col min="7" max="7" width="9" style="223"/>
    <col min="8" max="8" width="5.625" style="223" customWidth="1"/>
    <col min="9" max="16384" width="9" style="223"/>
  </cols>
  <sheetData>
    <row r="2" spans="2:14" s="219" customFormat="1" ht="22.5" x14ac:dyDescent="0.15">
      <c r="B2" s="218" t="s">
        <v>480</v>
      </c>
      <c r="C2" s="218"/>
      <c r="D2" s="218"/>
      <c r="E2" s="218"/>
      <c r="F2" s="218"/>
      <c r="G2" s="218"/>
      <c r="H2" s="218"/>
    </row>
    <row r="4" spans="2:14" x14ac:dyDescent="0.15">
      <c r="B4" s="220"/>
      <c r="C4" s="221"/>
      <c r="D4" s="221"/>
      <c r="E4" s="221"/>
      <c r="F4" s="221"/>
      <c r="G4" s="221"/>
      <c r="H4" s="222"/>
    </row>
    <row r="5" spans="2:14" ht="129.94999999999999" customHeight="1" x14ac:dyDescent="0.15">
      <c r="B5" s="224"/>
      <c r="C5" s="251"/>
      <c r="D5" s="251"/>
      <c r="E5" s="251"/>
      <c r="F5" s="251"/>
      <c r="G5" s="251"/>
      <c r="H5" s="225"/>
      <c r="K5"/>
      <c r="L5"/>
    </row>
    <row r="6" spans="2:14" ht="129.94999999999999" customHeight="1" x14ac:dyDescent="0.15">
      <c r="B6" s="224"/>
      <c r="C6" s="251"/>
      <c r="D6" s="251"/>
      <c r="E6" s="251"/>
      <c r="F6" s="251"/>
      <c r="G6" s="251"/>
      <c r="H6" s="225"/>
      <c r="J6"/>
      <c r="N6"/>
    </row>
    <row r="7" spans="2:14" x14ac:dyDescent="0.15">
      <c r="B7" s="226"/>
      <c r="C7" s="227"/>
      <c r="D7" s="227"/>
      <c r="E7" s="227"/>
      <c r="F7" s="227"/>
      <c r="G7" s="227"/>
      <c r="H7" s="228"/>
    </row>
    <row r="8" spans="2:14" ht="24.95" customHeight="1" x14ac:dyDescent="0.15">
      <c r="B8" s="244" t="s">
        <v>481</v>
      </c>
      <c r="C8" s="245"/>
      <c r="D8" s="252" t="s">
        <v>502</v>
      </c>
      <c r="E8" s="247"/>
      <c r="F8" s="247"/>
      <c r="G8" s="247"/>
      <c r="H8" s="248"/>
      <c r="N8"/>
    </row>
    <row r="9" spans="2:14" ht="24.95" customHeight="1" x14ac:dyDescent="0.15">
      <c r="B9" s="244" t="s">
        <v>482</v>
      </c>
      <c r="C9" s="245"/>
      <c r="D9" s="246" t="s">
        <v>493</v>
      </c>
      <c r="E9" s="247"/>
      <c r="F9" s="247"/>
      <c r="G9" s="247"/>
      <c r="H9" s="248"/>
    </row>
    <row r="10" spans="2:14" x14ac:dyDescent="0.15">
      <c r="B10" s="229"/>
      <c r="C10" s="230"/>
      <c r="D10" s="230"/>
      <c r="E10" s="230"/>
      <c r="F10" s="230"/>
      <c r="G10" s="230"/>
      <c r="H10" s="231"/>
    </row>
    <row r="11" spans="2:14" ht="129.94999999999999" customHeight="1" x14ac:dyDescent="0.15">
      <c r="B11" s="224"/>
      <c r="C11" s="251"/>
      <c r="D11" s="251"/>
      <c r="E11" s="251"/>
      <c r="F11" s="251"/>
      <c r="G11" s="251"/>
      <c r="H11" s="225"/>
      <c r="L11"/>
    </row>
    <row r="12" spans="2:14" ht="129.94999999999999" customHeight="1" x14ac:dyDescent="0.15">
      <c r="B12" s="224"/>
      <c r="C12" s="251"/>
      <c r="D12" s="251"/>
      <c r="E12" s="251"/>
      <c r="F12" s="251"/>
      <c r="G12" s="251"/>
      <c r="H12" s="225"/>
    </row>
    <row r="13" spans="2:14" x14ac:dyDescent="0.15">
      <c r="B13" s="226"/>
      <c r="C13" s="227"/>
      <c r="D13" s="227"/>
      <c r="E13" s="227"/>
      <c r="F13" s="227"/>
      <c r="G13" s="227"/>
      <c r="H13" s="228"/>
    </row>
    <row r="14" spans="2:14" ht="27.75" customHeight="1" x14ac:dyDescent="0.15">
      <c r="B14" s="244" t="s">
        <v>481</v>
      </c>
      <c r="C14" s="245"/>
      <c r="D14" s="246" t="s">
        <v>502</v>
      </c>
      <c r="E14" s="247"/>
      <c r="F14" s="247"/>
      <c r="G14" s="247"/>
      <c r="H14" s="248"/>
    </row>
    <row r="15" spans="2:14" ht="31.5" customHeight="1" thickBot="1" x14ac:dyDescent="0.2">
      <c r="B15" s="249" t="s">
        <v>482</v>
      </c>
      <c r="C15" s="250"/>
      <c r="D15" s="246" t="s">
        <v>493</v>
      </c>
      <c r="E15" s="247"/>
      <c r="F15" s="247"/>
      <c r="G15" s="247"/>
      <c r="H15" s="248"/>
    </row>
  </sheetData>
  <mergeCells count="10">
    <mergeCell ref="B14:C14"/>
    <mergeCell ref="D14:H14"/>
    <mergeCell ref="B15:C15"/>
    <mergeCell ref="D15:H15"/>
    <mergeCell ref="C5:G6"/>
    <mergeCell ref="B8:C8"/>
    <mergeCell ref="D8:H8"/>
    <mergeCell ref="B9:C9"/>
    <mergeCell ref="D9:H9"/>
    <mergeCell ref="C11:G12"/>
  </mergeCells>
  <phoneticPr fontId="23" type="noConversion"/>
  <printOptions horizontalCentered="1" verticalCentered="1"/>
  <pageMargins left="0.7086111307144165" right="0.7086111307144165" top="0.74791663885116577" bottom="0.74791663885116577" header="0.31486111879348755" footer="0.31486111879348755"/>
  <pageSetup paperSize="9" scale="9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2:P38"/>
  <sheetViews>
    <sheetView showZeros="0" view="pageBreakPreview" zoomScaleNormal="100" zoomScaleSheetLayoutView="100" workbookViewId="0">
      <pane xSplit="6" ySplit="3" topLeftCell="G4" activePane="bottomRight" state="frozen"/>
      <selection pane="topRight"/>
      <selection pane="bottomLeft"/>
      <selection pane="bottomRight" activeCell="C3" sqref="C3"/>
    </sheetView>
  </sheetViews>
  <sheetFormatPr defaultColWidth="9" defaultRowHeight="17.100000000000001" customHeight="1" x14ac:dyDescent="0.15"/>
  <cols>
    <col min="1" max="2" width="4.125" style="9" customWidth="1"/>
    <col min="3" max="3" width="15.625" style="9" customWidth="1"/>
    <col min="4" max="4" width="1.625" style="9" customWidth="1"/>
    <col min="5" max="5" width="7.625" style="9" customWidth="1"/>
    <col min="6" max="6" width="1.625" style="9" customWidth="1"/>
    <col min="7" max="12" width="16.625" style="9" customWidth="1"/>
    <col min="13" max="13" width="12.25" style="9" bestFit="1" customWidth="1"/>
    <col min="14" max="14" width="13" style="9" bestFit="1" customWidth="1"/>
    <col min="15" max="257" width="9" style="9"/>
    <col min="258" max="259" width="4.625" style="9" customWidth="1"/>
    <col min="260" max="260" width="20.625" style="9" customWidth="1"/>
    <col min="261" max="261" width="1.625" style="9" customWidth="1"/>
    <col min="262" max="262" width="8.625" style="9" customWidth="1"/>
    <col min="263" max="263" width="1.625" style="9" customWidth="1"/>
    <col min="264" max="267" width="18.625" style="9" customWidth="1"/>
    <col min="268" max="268" width="20.625" style="9" customWidth="1"/>
    <col min="269" max="513" width="9" style="9"/>
    <col min="514" max="515" width="4.625" style="9" customWidth="1"/>
    <col min="516" max="516" width="20.625" style="9" customWidth="1"/>
    <col min="517" max="517" width="1.625" style="9" customWidth="1"/>
    <col min="518" max="518" width="8.625" style="9" customWidth="1"/>
    <col min="519" max="519" width="1.625" style="9" customWidth="1"/>
    <col min="520" max="523" width="18.625" style="9" customWidth="1"/>
    <col min="524" max="524" width="20.625" style="9" customWidth="1"/>
    <col min="525" max="769" width="9" style="9"/>
    <col min="770" max="771" width="4.625" style="9" customWidth="1"/>
    <col min="772" max="772" width="20.625" style="9" customWidth="1"/>
    <col min="773" max="773" width="1.625" style="9" customWidth="1"/>
    <col min="774" max="774" width="8.625" style="9" customWidth="1"/>
    <col min="775" max="775" width="1.625" style="9" customWidth="1"/>
    <col min="776" max="779" width="18.625" style="9" customWidth="1"/>
    <col min="780" max="780" width="20.625" style="9" customWidth="1"/>
    <col min="781" max="1025" width="9" style="9"/>
    <col min="1026" max="1027" width="4.625" style="9" customWidth="1"/>
    <col min="1028" max="1028" width="20.625" style="9" customWidth="1"/>
    <col min="1029" max="1029" width="1.625" style="9" customWidth="1"/>
    <col min="1030" max="1030" width="8.625" style="9" customWidth="1"/>
    <col min="1031" max="1031" width="1.625" style="9" customWidth="1"/>
    <col min="1032" max="1035" width="18.625" style="9" customWidth="1"/>
    <col min="1036" max="1036" width="20.625" style="9" customWidth="1"/>
    <col min="1037" max="1281" width="9" style="9"/>
    <col min="1282" max="1283" width="4.625" style="9" customWidth="1"/>
    <col min="1284" max="1284" width="20.625" style="9" customWidth="1"/>
    <col min="1285" max="1285" width="1.625" style="9" customWidth="1"/>
    <col min="1286" max="1286" width="8.625" style="9" customWidth="1"/>
    <col min="1287" max="1287" width="1.625" style="9" customWidth="1"/>
    <col min="1288" max="1291" width="18.625" style="9" customWidth="1"/>
    <col min="1292" max="1292" width="20.625" style="9" customWidth="1"/>
    <col min="1293" max="1537" width="9" style="9"/>
    <col min="1538" max="1539" width="4.625" style="9" customWidth="1"/>
    <col min="1540" max="1540" width="20.625" style="9" customWidth="1"/>
    <col min="1541" max="1541" width="1.625" style="9" customWidth="1"/>
    <col min="1542" max="1542" width="8.625" style="9" customWidth="1"/>
    <col min="1543" max="1543" width="1.625" style="9" customWidth="1"/>
    <col min="1544" max="1547" width="18.625" style="9" customWidth="1"/>
    <col min="1548" max="1548" width="20.625" style="9" customWidth="1"/>
    <col min="1549" max="1793" width="9" style="9"/>
    <col min="1794" max="1795" width="4.625" style="9" customWidth="1"/>
    <col min="1796" max="1796" width="20.625" style="9" customWidth="1"/>
    <col min="1797" max="1797" width="1.625" style="9" customWidth="1"/>
    <col min="1798" max="1798" width="8.625" style="9" customWidth="1"/>
    <col min="1799" max="1799" width="1.625" style="9" customWidth="1"/>
    <col min="1800" max="1803" width="18.625" style="9" customWidth="1"/>
    <col min="1804" max="1804" width="20.625" style="9" customWidth="1"/>
    <col min="1805" max="2049" width="9" style="9"/>
    <col min="2050" max="2051" width="4.625" style="9" customWidth="1"/>
    <col min="2052" max="2052" width="20.625" style="9" customWidth="1"/>
    <col min="2053" max="2053" width="1.625" style="9" customWidth="1"/>
    <col min="2054" max="2054" width="8.625" style="9" customWidth="1"/>
    <col min="2055" max="2055" width="1.625" style="9" customWidth="1"/>
    <col min="2056" max="2059" width="18.625" style="9" customWidth="1"/>
    <col min="2060" max="2060" width="20.625" style="9" customWidth="1"/>
    <col min="2061" max="2305" width="9" style="9"/>
    <col min="2306" max="2307" width="4.625" style="9" customWidth="1"/>
    <col min="2308" max="2308" width="20.625" style="9" customWidth="1"/>
    <col min="2309" max="2309" width="1.625" style="9" customWidth="1"/>
    <col min="2310" max="2310" width="8.625" style="9" customWidth="1"/>
    <col min="2311" max="2311" width="1.625" style="9" customWidth="1"/>
    <col min="2312" max="2315" width="18.625" style="9" customWidth="1"/>
    <col min="2316" max="2316" width="20.625" style="9" customWidth="1"/>
    <col min="2317" max="2561" width="9" style="9"/>
    <col min="2562" max="2563" width="4.625" style="9" customWidth="1"/>
    <col min="2564" max="2564" width="20.625" style="9" customWidth="1"/>
    <col min="2565" max="2565" width="1.625" style="9" customWidth="1"/>
    <col min="2566" max="2566" width="8.625" style="9" customWidth="1"/>
    <col min="2567" max="2567" width="1.625" style="9" customWidth="1"/>
    <col min="2568" max="2571" width="18.625" style="9" customWidth="1"/>
    <col min="2572" max="2572" width="20.625" style="9" customWidth="1"/>
    <col min="2573" max="2817" width="9" style="9"/>
    <col min="2818" max="2819" width="4.625" style="9" customWidth="1"/>
    <col min="2820" max="2820" width="20.625" style="9" customWidth="1"/>
    <col min="2821" max="2821" width="1.625" style="9" customWidth="1"/>
    <col min="2822" max="2822" width="8.625" style="9" customWidth="1"/>
    <col min="2823" max="2823" width="1.625" style="9" customWidth="1"/>
    <col min="2824" max="2827" width="18.625" style="9" customWidth="1"/>
    <col min="2828" max="2828" width="20.625" style="9" customWidth="1"/>
    <col min="2829" max="3073" width="9" style="9"/>
    <col min="3074" max="3075" width="4.625" style="9" customWidth="1"/>
    <col min="3076" max="3076" width="20.625" style="9" customWidth="1"/>
    <col min="3077" max="3077" width="1.625" style="9" customWidth="1"/>
    <col min="3078" max="3078" width="8.625" style="9" customWidth="1"/>
    <col min="3079" max="3079" width="1.625" style="9" customWidth="1"/>
    <col min="3080" max="3083" width="18.625" style="9" customWidth="1"/>
    <col min="3084" max="3084" width="20.625" style="9" customWidth="1"/>
    <col min="3085" max="3329" width="9" style="9"/>
    <col min="3330" max="3331" width="4.625" style="9" customWidth="1"/>
    <col min="3332" max="3332" width="20.625" style="9" customWidth="1"/>
    <col min="3333" max="3333" width="1.625" style="9" customWidth="1"/>
    <col min="3334" max="3334" width="8.625" style="9" customWidth="1"/>
    <col min="3335" max="3335" width="1.625" style="9" customWidth="1"/>
    <col min="3336" max="3339" width="18.625" style="9" customWidth="1"/>
    <col min="3340" max="3340" width="20.625" style="9" customWidth="1"/>
    <col min="3341" max="3585" width="9" style="9"/>
    <col min="3586" max="3587" width="4.625" style="9" customWidth="1"/>
    <col min="3588" max="3588" width="20.625" style="9" customWidth="1"/>
    <col min="3589" max="3589" width="1.625" style="9" customWidth="1"/>
    <col min="3590" max="3590" width="8.625" style="9" customWidth="1"/>
    <col min="3591" max="3591" width="1.625" style="9" customWidth="1"/>
    <col min="3592" max="3595" width="18.625" style="9" customWidth="1"/>
    <col min="3596" max="3596" width="20.625" style="9" customWidth="1"/>
    <col min="3597" max="3841" width="9" style="9"/>
    <col min="3842" max="3843" width="4.625" style="9" customWidth="1"/>
    <col min="3844" max="3844" width="20.625" style="9" customWidth="1"/>
    <col min="3845" max="3845" width="1.625" style="9" customWidth="1"/>
    <col min="3846" max="3846" width="8.625" style="9" customWidth="1"/>
    <col min="3847" max="3847" width="1.625" style="9" customWidth="1"/>
    <col min="3848" max="3851" width="18.625" style="9" customWidth="1"/>
    <col min="3852" max="3852" width="20.625" style="9" customWidth="1"/>
    <col min="3853" max="4097" width="9" style="9"/>
    <col min="4098" max="4099" width="4.625" style="9" customWidth="1"/>
    <col min="4100" max="4100" width="20.625" style="9" customWidth="1"/>
    <col min="4101" max="4101" width="1.625" style="9" customWidth="1"/>
    <col min="4102" max="4102" width="8.625" style="9" customWidth="1"/>
    <col min="4103" max="4103" width="1.625" style="9" customWidth="1"/>
    <col min="4104" max="4107" width="18.625" style="9" customWidth="1"/>
    <col min="4108" max="4108" width="20.625" style="9" customWidth="1"/>
    <col min="4109" max="4353" width="9" style="9"/>
    <col min="4354" max="4355" width="4.625" style="9" customWidth="1"/>
    <col min="4356" max="4356" width="20.625" style="9" customWidth="1"/>
    <col min="4357" max="4357" width="1.625" style="9" customWidth="1"/>
    <col min="4358" max="4358" width="8.625" style="9" customWidth="1"/>
    <col min="4359" max="4359" width="1.625" style="9" customWidth="1"/>
    <col min="4360" max="4363" width="18.625" style="9" customWidth="1"/>
    <col min="4364" max="4364" width="20.625" style="9" customWidth="1"/>
    <col min="4365" max="4609" width="9" style="9"/>
    <col min="4610" max="4611" width="4.625" style="9" customWidth="1"/>
    <col min="4612" max="4612" width="20.625" style="9" customWidth="1"/>
    <col min="4613" max="4613" width="1.625" style="9" customWidth="1"/>
    <col min="4614" max="4614" width="8.625" style="9" customWidth="1"/>
    <col min="4615" max="4615" width="1.625" style="9" customWidth="1"/>
    <col min="4616" max="4619" width="18.625" style="9" customWidth="1"/>
    <col min="4620" max="4620" width="20.625" style="9" customWidth="1"/>
    <col min="4621" max="4865" width="9" style="9"/>
    <col min="4866" max="4867" width="4.625" style="9" customWidth="1"/>
    <col min="4868" max="4868" width="20.625" style="9" customWidth="1"/>
    <col min="4869" max="4869" width="1.625" style="9" customWidth="1"/>
    <col min="4870" max="4870" width="8.625" style="9" customWidth="1"/>
    <col min="4871" max="4871" width="1.625" style="9" customWidth="1"/>
    <col min="4872" max="4875" width="18.625" style="9" customWidth="1"/>
    <col min="4876" max="4876" width="20.625" style="9" customWidth="1"/>
    <col min="4877" max="5121" width="9" style="9"/>
    <col min="5122" max="5123" width="4.625" style="9" customWidth="1"/>
    <col min="5124" max="5124" width="20.625" style="9" customWidth="1"/>
    <col min="5125" max="5125" width="1.625" style="9" customWidth="1"/>
    <col min="5126" max="5126" width="8.625" style="9" customWidth="1"/>
    <col min="5127" max="5127" width="1.625" style="9" customWidth="1"/>
    <col min="5128" max="5131" width="18.625" style="9" customWidth="1"/>
    <col min="5132" max="5132" width="20.625" style="9" customWidth="1"/>
    <col min="5133" max="5377" width="9" style="9"/>
    <col min="5378" max="5379" width="4.625" style="9" customWidth="1"/>
    <col min="5380" max="5380" width="20.625" style="9" customWidth="1"/>
    <col min="5381" max="5381" width="1.625" style="9" customWidth="1"/>
    <col min="5382" max="5382" width="8.625" style="9" customWidth="1"/>
    <col min="5383" max="5383" width="1.625" style="9" customWidth="1"/>
    <col min="5384" max="5387" width="18.625" style="9" customWidth="1"/>
    <col min="5388" max="5388" width="20.625" style="9" customWidth="1"/>
    <col min="5389" max="5633" width="9" style="9"/>
    <col min="5634" max="5635" width="4.625" style="9" customWidth="1"/>
    <col min="5636" max="5636" width="20.625" style="9" customWidth="1"/>
    <col min="5637" max="5637" width="1.625" style="9" customWidth="1"/>
    <col min="5638" max="5638" width="8.625" style="9" customWidth="1"/>
    <col min="5639" max="5639" width="1.625" style="9" customWidth="1"/>
    <col min="5640" max="5643" width="18.625" style="9" customWidth="1"/>
    <col min="5644" max="5644" width="20.625" style="9" customWidth="1"/>
    <col min="5645" max="5889" width="9" style="9"/>
    <col min="5890" max="5891" width="4.625" style="9" customWidth="1"/>
    <col min="5892" max="5892" width="20.625" style="9" customWidth="1"/>
    <col min="5893" max="5893" width="1.625" style="9" customWidth="1"/>
    <col min="5894" max="5894" width="8.625" style="9" customWidth="1"/>
    <col min="5895" max="5895" width="1.625" style="9" customWidth="1"/>
    <col min="5896" max="5899" width="18.625" style="9" customWidth="1"/>
    <col min="5900" max="5900" width="20.625" style="9" customWidth="1"/>
    <col min="5901" max="6145" width="9" style="9"/>
    <col min="6146" max="6147" width="4.625" style="9" customWidth="1"/>
    <col min="6148" max="6148" width="20.625" style="9" customWidth="1"/>
    <col min="6149" max="6149" width="1.625" style="9" customWidth="1"/>
    <col min="6150" max="6150" width="8.625" style="9" customWidth="1"/>
    <col min="6151" max="6151" width="1.625" style="9" customWidth="1"/>
    <col min="6152" max="6155" width="18.625" style="9" customWidth="1"/>
    <col min="6156" max="6156" width="20.625" style="9" customWidth="1"/>
    <col min="6157" max="6401" width="9" style="9"/>
    <col min="6402" max="6403" width="4.625" style="9" customWidth="1"/>
    <col min="6404" max="6404" width="20.625" style="9" customWidth="1"/>
    <col min="6405" max="6405" width="1.625" style="9" customWidth="1"/>
    <col min="6406" max="6406" width="8.625" style="9" customWidth="1"/>
    <col min="6407" max="6407" width="1.625" style="9" customWidth="1"/>
    <col min="6408" max="6411" width="18.625" style="9" customWidth="1"/>
    <col min="6412" max="6412" width="20.625" style="9" customWidth="1"/>
    <col min="6413" max="6657" width="9" style="9"/>
    <col min="6658" max="6659" width="4.625" style="9" customWidth="1"/>
    <col min="6660" max="6660" width="20.625" style="9" customWidth="1"/>
    <col min="6661" max="6661" width="1.625" style="9" customWidth="1"/>
    <col min="6662" max="6662" width="8.625" style="9" customWidth="1"/>
    <col min="6663" max="6663" width="1.625" style="9" customWidth="1"/>
    <col min="6664" max="6667" width="18.625" style="9" customWidth="1"/>
    <col min="6668" max="6668" width="20.625" style="9" customWidth="1"/>
    <col min="6669" max="6913" width="9" style="9"/>
    <col min="6914" max="6915" width="4.625" style="9" customWidth="1"/>
    <col min="6916" max="6916" width="20.625" style="9" customWidth="1"/>
    <col min="6917" max="6917" width="1.625" style="9" customWidth="1"/>
    <col min="6918" max="6918" width="8.625" style="9" customWidth="1"/>
    <col min="6919" max="6919" width="1.625" style="9" customWidth="1"/>
    <col min="6920" max="6923" width="18.625" style="9" customWidth="1"/>
    <col min="6924" max="6924" width="20.625" style="9" customWidth="1"/>
    <col min="6925" max="7169" width="9" style="9"/>
    <col min="7170" max="7171" width="4.625" style="9" customWidth="1"/>
    <col min="7172" max="7172" width="20.625" style="9" customWidth="1"/>
    <col min="7173" max="7173" width="1.625" style="9" customWidth="1"/>
    <col min="7174" max="7174" width="8.625" style="9" customWidth="1"/>
    <col min="7175" max="7175" width="1.625" style="9" customWidth="1"/>
    <col min="7176" max="7179" width="18.625" style="9" customWidth="1"/>
    <col min="7180" max="7180" width="20.625" style="9" customWidth="1"/>
    <col min="7181" max="7425" width="9" style="9"/>
    <col min="7426" max="7427" width="4.625" style="9" customWidth="1"/>
    <col min="7428" max="7428" width="20.625" style="9" customWidth="1"/>
    <col min="7429" max="7429" width="1.625" style="9" customWidth="1"/>
    <col min="7430" max="7430" width="8.625" style="9" customWidth="1"/>
    <col min="7431" max="7431" width="1.625" style="9" customWidth="1"/>
    <col min="7432" max="7435" width="18.625" style="9" customWidth="1"/>
    <col min="7436" max="7436" width="20.625" style="9" customWidth="1"/>
    <col min="7437" max="7681" width="9" style="9"/>
    <col min="7682" max="7683" width="4.625" style="9" customWidth="1"/>
    <col min="7684" max="7684" width="20.625" style="9" customWidth="1"/>
    <col min="7685" max="7685" width="1.625" style="9" customWidth="1"/>
    <col min="7686" max="7686" width="8.625" style="9" customWidth="1"/>
    <col min="7687" max="7687" width="1.625" style="9" customWidth="1"/>
    <col min="7688" max="7691" width="18.625" style="9" customWidth="1"/>
    <col min="7692" max="7692" width="20.625" style="9" customWidth="1"/>
    <col min="7693" max="7937" width="9" style="9"/>
    <col min="7938" max="7939" width="4.625" style="9" customWidth="1"/>
    <col min="7940" max="7940" width="20.625" style="9" customWidth="1"/>
    <col min="7941" max="7941" width="1.625" style="9" customWidth="1"/>
    <col min="7942" max="7942" width="8.625" style="9" customWidth="1"/>
    <col min="7943" max="7943" width="1.625" style="9" customWidth="1"/>
    <col min="7944" max="7947" width="18.625" style="9" customWidth="1"/>
    <col min="7948" max="7948" width="20.625" style="9" customWidth="1"/>
    <col min="7949" max="8193" width="9" style="9"/>
    <col min="8194" max="8195" width="4.625" style="9" customWidth="1"/>
    <col min="8196" max="8196" width="20.625" style="9" customWidth="1"/>
    <col min="8197" max="8197" width="1.625" style="9" customWidth="1"/>
    <col min="8198" max="8198" width="8.625" style="9" customWidth="1"/>
    <col min="8199" max="8199" width="1.625" style="9" customWidth="1"/>
    <col min="8200" max="8203" width="18.625" style="9" customWidth="1"/>
    <col min="8204" max="8204" width="20.625" style="9" customWidth="1"/>
    <col min="8205" max="8449" width="9" style="9"/>
    <col min="8450" max="8451" width="4.625" style="9" customWidth="1"/>
    <col min="8452" max="8452" width="20.625" style="9" customWidth="1"/>
    <col min="8453" max="8453" width="1.625" style="9" customWidth="1"/>
    <col min="8454" max="8454" width="8.625" style="9" customWidth="1"/>
    <col min="8455" max="8455" width="1.625" style="9" customWidth="1"/>
    <col min="8456" max="8459" width="18.625" style="9" customWidth="1"/>
    <col min="8460" max="8460" width="20.625" style="9" customWidth="1"/>
    <col min="8461" max="8705" width="9" style="9"/>
    <col min="8706" max="8707" width="4.625" style="9" customWidth="1"/>
    <col min="8708" max="8708" width="20.625" style="9" customWidth="1"/>
    <col min="8709" max="8709" width="1.625" style="9" customWidth="1"/>
    <col min="8710" max="8710" width="8.625" style="9" customWidth="1"/>
    <col min="8711" max="8711" width="1.625" style="9" customWidth="1"/>
    <col min="8712" max="8715" width="18.625" style="9" customWidth="1"/>
    <col min="8716" max="8716" width="20.625" style="9" customWidth="1"/>
    <col min="8717" max="8961" width="9" style="9"/>
    <col min="8962" max="8963" width="4.625" style="9" customWidth="1"/>
    <col min="8964" max="8964" width="20.625" style="9" customWidth="1"/>
    <col min="8965" max="8965" width="1.625" style="9" customWidth="1"/>
    <col min="8966" max="8966" width="8.625" style="9" customWidth="1"/>
    <col min="8967" max="8967" width="1.625" style="9" customWidth="1"/>
    <col min="8968" max="8971" width="18.625" style="9" customWidth="1"/>
    <col min="8972" max="8972" width="20.625" style="9" customWidth="1"/>
    <col min="8973" max="9217" width="9" style="9"/>
    <col min="9218" max="9219" width="4.625" style="9" customWidth="1"/>
    <col min="9220" max="9220" width="20.625" style="9" customWidth="1"/>
    <col min="9221" max="9221" width="1.625" style="9" customWidth="1"/>
    <col min="9222" max="9222" width="8.625" style="9" customWidth="1"/>
    <col min="9223" max="9223" width="1.625" style="9" customWidth="1"/>
    <col min="9224" max="9227" width="18.625" style="9" customWidth="1"/>
    <col min="9228" max="9228" width="20.625" style="9" customWidth="1"/>
    <col min="9229" max="9473" width="9" style="9"/>
    <col min="9474" max="9475" width="4.625" style="9" customWidth="1"/>
    <col min="9476" max="9476" width="20.625" style="9" customWidth="1"/>
    <col min="9477" max="9477" width="1.625" style="9" customWidth="1"/>
    <col min="9478" max="9478" width="8.625" style="9" customWidth="1"/>
    <col min="9479" max="9479" width="1.625" style="9" customWidth="1"/>
    <col min="9480" max="9483" width="18.625" style="9" customWidth="1"/>
    <col min="9484" max="9484" width="20.625" style="9" customWidth="1"/>
    <col min="9485" max="9729" width="9" style="9"/>
    <col min="9730" max="9731" width="4.625" style="9" customWidth="1"/>
    <col min="9732" max="9732" width="20.625" style="9" customWidth="1"/>
    <col min="9733" max="9733" width="1.625" style="9" customWidth="1"/>
    <col min="9734" max="9734" width="8.625" style="9" customWidth="1"/>
    <col min="9735" max="9735" width="1.625" style="9" customWidth="1"/>
    <col min="9736" max="9739" width="18.625" style="9" customWidth="1"/>
    <col min="9740" max="9740" width="20.625" style="9" customWidth="1"/>
    <col min="9741" max="9985" width="9" style="9"/>
    <col min="9986" max="9987" width="4.625" style="9" customWidth="1"/>
    <col min="9988" max="9988" width="20.625" style="9" customWidth="1"/>
    <col min="9989" max="9989" width="1.625" style="9" customWidth="1"/>
    <col min="9990" max="9990" width="8.625" style="9" customWidth="1"/>
    <col min="9991" max="9991" width="1.625" style="9" customWidth="1"/>
    <col min="9992" max="9995" width="18.625" style="9" customWidth="1"/>
    <col min="9996" max="9996" width="20.625" style="9" customWidth="1"/>
    <col min="9997" max="10241" width="9" style="9"/>
    <col min="10242" max="10243" width="4.625" style="9" customWidth="1"/>
    <col min="10244" max="10244" width="20.625" style="9" customWidth="1"/>
    <col min="10245" max="10245" width="1.625" style="9" customWidth="1"/>
    <col min="10246" max="10246" width="8.625" style="9" customWidth="1"/>
    <col min="10247" max="10247" width="1.625" style="9" customWidth="1"/>
    <col min="10248" max="10251" width="18.625" style="9" customWidth="1"/>
    <col min="10252" max="10252" width="20.625" style="9" customWidth="1"/>
    <col min="10253" max="10497" width="9" style="9"/>
    <col min="10498" max="10499" width="4.625" style="9" customWidth="1"/>
    <col min="10500" max="10500" width="20.625" style="9" customWidth="1"/>
    <col min="10501" max="10501" width="1.625" style="9" customWidth="1"/>
    <col min="10502" max="10502" width="8.625" style="9" customWidth="1"/>
    <col min="10503" max="10503" width="1.625" style="9" customWidth="1"/>
    <col min="10504" max="10507" width="18.625" style="9" customWidth="1"/>
    <col min="10508" max="10508" width="20.625" style="9" customWidth="1"/>
    <col min="10509" max="10753" width="9" style="9"/>
    <col min="10754" max="10755" width="4.625" style="9" customWidth="1"/>
    <col min="10756" max="10756" width="20.625" style="9" customWidth="1"/>
    <col min="10757" max="10757" width="1.625" style="9" customWidth="1"/>
    <col min="10758" max="10758" width="8.625" style="9" customWidth="1"/>
    <col min="10759" max="10759" width="1.625" style="9" customWidth="1"/>
    <col min="10760" max="10763" width="18.625" style="9" customWidth="1"/>
    <col min="10764" max="10764" width="20.625" style="9" customWidth="1"/>
    <col min="10765" max="11009" width="9" style="9"/>
    <col min="11010" max="11011" width="4.625" style="9" customWidth="1"/>
    <col min="11012" max="11012" width="20.625" style="9" customWidth="1"/>
    <col min="11013" max="11013" width="1.625" style="9" customWidth="1"/>
    <col min="11014" max="11014" width="8.625" style="9" customWidth="1"/>
    <col min="11015" max="11015" width="1.625" style="9" customWidth="1"/>
    <col min="11016" max="11019" width="18.625" style="9" customWidth="1"/>
    <col min="11020" max="11020" width="20.625" style="9" customWidth="1"/>
    <col min="11021" max="11265" width="9" style="9"/>
    <col min="11266" max="11267" width="4.625" style="9" customWidth="1"/>
    <col min="11268" max="11268" width="20.625" style="9" customWidth="1"/>
    <col min="11269" max="11269" width="1.625" style="9" customWidth="1"/>
    <col min="11270" max="11270" width="8.625" style="9" customWidth="1"/>
    <col min="11271" max="11271" width="1.625" style="9" customWidth="1"/>
    <col min="11272" max="11275" width="18.625" style="9" customWidth="1"/>
    <col min="11276" max="11276" width="20.625" style="9" customWidth="1"/>
    <col min="11277" max="11521" width="9" style="9"/>
    <col min="11522" max="11523" width="4.625" style="9" customWidth="1"/>
    <col min="11524" max="11524" width="20.625" style="9" customWidth="1"/>
    <col min="11525" max="11525" width="1.625" style="9" customWidth="1"/>
    <col min="11526" max="11526" width="8.625" style="9" customWidth="1"/>
    <col min="11527" max="11527" width="1.625" style="9" customWidth="1"/>
    <col min="11528" max="11531" width="18.625" style="9" customWidth="1"/>
    <col min="11532" max="11532" width="20.625" style="9" customWidth="1"/>
    <col min="11533" max="11777" width="9" style="9"/>
    <col min="11778" max="11779" width="4.625" style="9" customWidth="1"/>
    <col min="11780" max="11780" width="20.625" style="9" customWidth="1"/>
    <col min="11781" max="11781" width="1.625" style="9" customWidth="1"/>
    <col min="11782" max="11782" width="8.625" style="9" customWidth="1"/>
    <col min="11783" max="11783" width="1.625" style="9" customWidth="1"/>
    <col min="11784" max="11787" width="18.625" style="9" customWidth="1"/>
    <col min="11788" max="11788" width="20.625" style="9" customWidth="1"/>
    <col min="11789" max="12033" width="9" style="9"/>
    <col min="12034" max="12035" width="4.625" style="9" customWidth="1"/>
    <col min="12036" max="12036" width="20.625" style="9" customWidth="1"/>
    <col min="12037" max="12037" width="1.625" style="9" customWidth="1"/>
    <col min="12038" max="12038" width="8.625" style="9" customWidth="1"/>
    <col min="12039" max="12039" width="1.625" style="9" customWidth="1"/>
    <col min="12040" max="12043" width="18.625" style="9" customWidth="1"/>
    <col min="12044" max="12044" width="20.625" style="9" customWidth="1"/>
    <col min="12045" max="12289" width="9" style="9"/>
    <col min="12290" max="12291" width="4.625" style="9" customWidth="1"/>
    <col min="12292" max="12292" width="20.625" style="9" customWidth="1"/>
    <col min="12293" max="12293" width="1.625" style="9" customWidth="1"/>
    <col min="12294" max="12294" width="8.625" style="9" customWidth="1"/>
    <col min="12295" max="12295" width="1.625" style="9" customWidth="1"/>
    <col min="12296" max="12299" width="18.625" style="9" customWidth="1"/>
    <col min="12300" max="12300" width="20.625" style="9" customWidth="1"/>
    <col min="12301" max="12545" width="9" style="9"/>
    <col min="12546" max="12547" width="4.625" style="9" customWidth="1"/>
    <col min="12548" max="12548" width="20.625" style="9" customWidth="1"/>
    <col min="12549" max="12549" width="1.625" style="9" customWidth="1"/>
    <col min="12550" max="12550" width="8.625" style="9" customWidth="1"/>
    <col min="12551" max="12551" width="1.625" style="9" customWidth="1"/>
    <col min="12552" max="12555" width="18.625" style="9" customWidth="1"/>
    <col min="12556" max="12556" width="20.625" style="9" customWidth="1"/>
    <col min="12557" max="12801" width="9" style="9"/>
    <col min="12802" max="12803" width="4.625" style="9" customWidth="1"/>
    <col min="12804" max="12804" width="20.625" style="9" customWidth="1"/>
    <col min="12805" max="12805" width="1.625" style="9" customWidth="1"/>
    <col min="12806" max="12806" width="8.625" style="9" customWidth="1"/>
    <col min="12807" max="12807" width="1.625" style="9" customWidth="1"/>
    <col min="12808" max="12811" width="18.625" style="9" customWidth="1"/>
    <col min="12812" max="12812" width="20.625" style="9" customWidth="1"/>
    <col min="12813" max="13057" width="9" style="9"/>
    <col min="13058" max="13059" width="4.625" style="9" customWidth="1"/>
    <col min="13060" max="13060" width="20.625" style="9" customWidth="1"/>
    <col min="13061" max="13061" width="1.625" style="9" customWidth="1"/>
    <col min="13062" max="13062" width="8.625" style="9" customWidth="1"/>
    <col min="13063" max="13063" width="1.625" style="9" customWidth="1"/>
    <col min="13064" max="13067" width="18.625" style="9" customWidth="1"/>
    <col min="13068" max="13068" width="20.625" style="9" customWidth="1"/>
    <col min="13069" max="13313" width="9" style="9"/>
    <col min="13314" max="13315" width="4.625" style="9" customWidth="1"/>
    <col min="13316" max="13316" width="20.625" style="9" customWidth="1"/>
    <col min="13317" max="13317" width="1.625" style="9" customWidth="1"/>
    <col min="13318" max="13318" width="8.625" style="9" customWidth="1"/>
    <col min="13319" max="13319" width="1.625" style="9" customWidth="1"/>
    <col min="13320" max="13323" width="18.625" style="9" customWidth="1"/>
    <col min="13324" max="13324" width="20.625" style="9" customWidth="1"/>
    <col min="13325" max="13569" width="9" style="9"/>
    <col min="13570" max="13571" width="4.625" style="9" customWidth="1"/>
    <col min="13572" max="13572" width="20.625" style="9" customWidth="1"/>
    <col min="13573" max="13573" width="1.625" style="9" customWidth="1"/>
    <col min="13574" max="13574" width="8.625" style="9" customWidth="1"/>
    <col min="13575" max="13575" width="1.625" style="9" customWidth="1"/>
    <col min="13576" max="13579" width="18.625" style="9" customWidth="1"/>
    <col min="13580" max="13580" width="20.625" style="9" customWidth="1"/>
    <col min="13581" max="13825" width="9" style="9"/>
    <col min="13826" max="13827" width="4.625" style="9" customWidth="1"/>
    <col min="13828" max="13828" width="20.625" style="9" customWidth="1"/>
    <col min="13829" max="13829" width="1.625" style="9" customWidth="1"/>
    <col min="13830" max="13830" width="8.625" style="9" customWidth="1"/>
    <col min="13831" max="13831" width="1.625" style="9" customWidth="1"/>
    <col min="13832" max="13835" width="18.625" style="9" customWidth="1"/>
    <col min="13836" max="13836" width="20.625" style="9" customWidth="1"/>
    <col min="13837" max="14081" width="9" style="9"/>
    <col min="14082" max="14083" width="4.625" style="9" customWidth="1"/>
    <col min="14084" max="14084" width="20.625" style="9" customWidth="1"/>
    <col min="14085" max="14085" width="1.625" style="9" customWidth="1"/>
    <col min="14086" max="14086" width="8.625" style="9" customWidth="1"/>
    <col min="14087" max="14087" width="1.625" style="9" customWidth="1"/>
    <col min="14088" max="14091" width="18.625" style="9" customWidth="1"/>
    <col min="14092" max="14092" width="20.625" style="9" customWidth="1"/>
    <col min="14093" max="14337" width="9" style="9"/>
    <col min="14338" max="14339" width="4.625" style="9" customWidth="1"/>
    <col min="14340" max="14340" width="20.625" style="9" customWidth="1"/>
    <col min="14341" max="14341" width="1.625" style="9" customWidth="1"/>
    <col min="14342" max="14342" width="8.625" style="9" customWidth="1"/>
    <col min="14343" max="14343" width="1.625" style="9" customWidth="1"/>
    <col min="14344" max="14347" width="18.625" style="9" customWidth="1"/>
    <col min="14348" max="14348" width="20.625" style="9" customWidth="1"/>
    <col min="14349" max="14593" width="9" style="9"/>
    <col min="14594" max="14595" width="4.625" style="9" customWidth="1"/>
    <col min="14596" max="14596" width="20.625" style="9" customWidth="1"/>
    <col min="14597" max="14597" width="1.625" style="9" customWidth="1"/>
    <col min="14598" max="14598" width="8.625" style="9" customWidth="1"/>
    <col min="14599" max="14599" width="1.625" style="9" customWidth="1"/>
    <col min="14600" max="14603" width="18.625" style="9" customWidth="1"/>
    <col min="14604" max="14604" width="20.625" style="9" customWidth="1"/>
    <col min="14605" max="14849" width="9" style="9"/>
    <col min="14850" max="14851" width="4.625" style="9" customWidth="1"/>
    <col min="14852" max="14852" width="20.625" style="9" customWidth="1"/>
    <col min="14853" max="14853" width="1.625" style="9" customWidth="1"/>
    <col min="14854" max="14854" width="8.625" style="9" customWidth="1"/>
    <col min="14855" max="14855" width="1.625" style="9" customWidth="1"/>
    <col min="14856" max="14859" width="18.625" style="9" customWidth="1"/>
    <col min="14860" max="14860" width="20.625" style="9" customWidth="1"/>
    <col min="14861" max="15105" width="9" style="9"/>
    <col min="15106" max="15107" width="4.625" style="9" customWidth="1"/>
    <col min="15108" max="15108" width="20.625" style="9" customWidth="1"/>
    <col min="15109" max="15109" width="1.625" style="9" customWidth="1"/>
    <col min="15110" max="15110" width="8.625" style="9" customWidth="1"/>
    <col min="15111" max="15111" width="1.625" style="9" customWidth="1"/>
    <col min="15112" max="15115" width="18.625" style="9" customWidth="1"/>
    <col min="15116" max="15116" width="20.625" style="9" customWidth="1"/>
    <col min="15117" max="15361" width="9" style="9"/>
    <col min="15362" max="15363" width="4.625" style="9" customWidth="1"/>
    <col min="15364" max="15364" width="20.625" style="9" customWidth="1"/>
    <col min="15365" max="15365" width="1.625" style="9" customWidth="1"/>
    <col min="15366" max="15366" width="8.625" style="9" customWidth="1"/>
    <col min="15367" max="15367" width="1.625" style="9" customWidth="1"/>
    <col min="15368" max="15371" width="18.625" style="9" customWidth="1"/>
    <col min="15372" max="15372" width="20.625" style="9" customWidth="1"/>
    <col min="15373" max="15617" width="9" style="9"/>
    <col min="15618" max="15619" width="4.625" style="9" customWidth="1"/>
    <col min="15620" max="15620" width="20.625" style="9" customWidth="1"/>
    <col min="15621" max="15621" width="1.625" style="9" customWidth="1"/>
    <col min="15622" max="15622" width="8.625" style="9" customWidth="1"/>
    <col min="15623" max="15623" width="1.625" style="9" customWidth="1"/>
    <col min="15624" max="15627" width="18.625" style="9" customWidth="1"/>
    <col min="15628" max="15628" width="20.625" style="9" customWidth="1"/>
    <col min="15629" max="15873" width="9" style="9"/>
    <col min="15874" max="15875" width="4.625" style="9" customWidth="1"/>
    <col min="15876" max="15876" width="20.625" style="9" customWidth="1"/>
    <col min="15877" max="15877" width="1.625" style="9" customWidth="1"/>
    <col min="15878" max="15878" width="8.625" style="9" customWidth="1"/>
    <col min="15879" max="15879" width="1.625" style="9" customWidth="1"/>
    <col min="15880" max="15883" width="18.625" style="9" customWidth="1"/>
    <col min="15884" max="15884" width="20.625" style="9" customWidth="1"/>
    <col min="15885" max="16129" width="9" style="9"/>
    <col min="16130" max="16131" width="4.625" style="9" customWidth="1"/>
    <col min="16132" max="16132" width="20.625" style="9" customWidth="1"/>
    <col min="16133" max="16133" width="1.625" style="9" customWidth="1"/>
    <col min="16134" max="16134" width="8.625" style="9" customWidth="1"/>
    <col min="16135" max="16135" width="1.625" style="9" customWidth="1"/>
    <col min="16136" max="16139" width="18.625" style="9" customWidth="1"/>
    <col min="16140" max="16140" width="20.625" style="9" customWidth="1"/>
    <col min="16141" max="16384" width="9" style="9"/>
  </cols>
  <sheetData>
    <row r="2" spans="1:13" s="11" customFormat="1" ht="20.100000000000001" customHeight="1" x14ac:dyDescent="0.25">
      <c r="A2" s="21" t="s">
        <v>89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3"/>
      <c r="M2" s="10"/>
    </row>
    <row r="3" spans="1:13" s="3" customFormat="1" ht="15.95" customHeight="1" x14ac:dyDescent="0.15">
      <c r="A3" s="12"/>
      <c r="B3" s="20" t="str">
        <f>표지!A7</f>
        <v>2026년 배다리양수장 수중펌프 수리 용역</v>
      </c>
      <c r="E3" s="1"/>
      <c r="F3" s="1"/>
      <c r="G3" s="1"/>
      <c r="H3" s="1"/>
      <c r="I3" s="1"/>
      <c r="J3" s="1"/>
      <c r="K3" s="1"/>
      <c r="L3" s="4"/>
      <c r="M3" s="13"/>
    </row>
    <row r="4" spans="1:13" s="3" customFormat="1" ht="15.75" customHeight="1" x14ac:dyDescent="0.15">
      <c r="A4" s="255" t="s">
        <v>71</v>
      </c>
      <c r="B4" s="256"/>
      <c r="C4" s="14">
        <f>L30</f>
        <v>4565000</v>
      </c>
      <c r="D4" s="257" t="s">
        <v>18</v>
      </c>
      <c r="E4" s="257"/>
      <c r="F4" s="2"/>
      <c r="G4" s="5"/>
      <c r="H4" s="5"/>
      <c r="I4" s="5"/>
      <c r="J4" s="5"/>
      <c r="K4" s="5"/>
      <c r="L4" s="6"/>
      <c r="M4" s="13"/>
    </row>
    <row r="5" spans="1:13" s="3" customFormat="1" ht="15.75" customHeight="1" x14ac:dyDescent="0.15">
      <c r="A5" s="258" t="s">
        <v>91</v>
      </c>
      <c r="B5" s="259"/>
      <c r="C5" s="259"/>
      <c r="D5" s="259"/>
      <c r="E5" s="259"/>
      <c r="F5" s="260"/>
      <c r="G5" s="75" t="s">
        <v>502</v>
      </c>
      <c r="H5" s="75"/>
      <c r="I5" s="75"/>
      <c r="J5" s="75"/>
      <c r="K5" s="75"/>
      <c r="L5" s="75" t="s">
        <v>16</v>
      </c>
      <c r="M5" s="13"/>
    </row>
    <row r="6" spans="1:13" s="3" customFormat="1" ht="15.75" customHeight="1" x14ac:dyDescent="0.15">
      <c r="A6" s="261" t="s">
        <v>43</v>
      </c>
      <c r="B6" s="262"/>
      <c r="C6" s="262"/>
      <c r="D6" s="89"/>
      <c r="E6" s="89"/>
      <c r="F6" s="90"/>
      <c r="G6" s="63"/>
      <c r="H6" s="63"/>
      <c r="I6" s="63"/>
      <c r="J6" s="63"/>
      <c r="K6" s="63"/>
      <c r="L6" s="57">
        <f t="shared" ref="L6:L31" si="0">SUM(G6:K6)</f>
        <v>0</v>
      </c>
      <c r="M6" s="13"/>
    </row>
    <row r="7" spans="1:13" s="3" customFormat="1" ht="15.75" customHeight="1" x14ac:dyDescent="0.15">
      <c r="A7" s="75"/>
      <c r="B7" s="75" t="s">
        <v>26</v>
      </c>
      <c r="C7" s="55" t="s">
        <v>68</v>
      </c>
      <c r="D7" s="47"/>
      <c r="E7" s="92"/>
      <c r="F7" s="93"/>
      <c r="G7" s="57">
        <f>양수장!H30</f>
        <v>600000</v>
      </c>
      <c r="H7" s="57"/>
      <c r="I7" s="57"/>
      <c r="J7" s="57"/>
      <c r="K7" s="57"/>
      <c r="L7" s="57">
        <f t="shared" si="0"/>
        <v>600000</v>
      </c>
      <c r="M7" s="13"/>
    </row>
    <row r="8" spans="1:13" s="3" customFormat="1" ht="15.75" customHeight="1" x14ac:dyDescent="0.15">
      <c r="A8" s="48" t="s">
        <v>12</v>
      </c>
      <c r="B8" s="48" t="s">
        <v>23</v>
      </c>
      <c r="C8" s="55" t="s">
        <v>66</v>
      </c>
      <c r="D8" s="49" t="s">
        <v>14</v>
      </c>
      <c r="E8" s="50"/>
      <c r="F8" s="51" t="s">
        <v>24</v>
      </c>
      <c r="G8" s="57">
        <f t="shared" ref="G8" si="1">INT(G7*$E8)</f>
        <v>0</v>
      </c>
      <c r="H8" s="57"/>
      <c r="I8" s="57"/>
      <c r="J8" s="57">
        <f t="shared" ref="J8:K8" si="2">INT(J7*$E8)</f>
        <v>0</v>
      </c>
      <c r="K8" s="57">
        <f t="shared" si="2"/>
        <v>0</v>
      </c>
      <c r="L8" s="57">
        <f t="shared" si="0"/>
        <v>0</v>
      </c>
      <c r="M8" s="13"/>
    </row>
    <row r="9" spans="1:13" s="3" customFormat="1" ht="15.75" customHeight="1" x14ac:dyDescent="0.15">
      <c r="A9" s="48"/>
      <c r="B9" s="52" t="s">
        <v>19</v>
      </c>
      <c r="C9" s="55" t="s">
        <v>3</v>
      </c>
      <c r="D9" s="47"/>
      <c r="E9" s="50"/>
      <c r="F9" s="51"/>
      <c r="G9" s="57">
        <f t="shared" ref="G9" si="3">G7+G8</f>
        <v>600000</v>
      </c>
      <c r="H9" s="57"/>
      <c r="I9" s="57"/>
      <c r="J9" s="57">
        <f t="shared" ref="J9:K9" si="4">J7+J8</f>
        <v>0</v>
      </c>
      <c r="K9" s="57">
        <f t="shared" si="4"/>
        <v>0</v>
      </c>
      <c r="L9" s="57">
        <f t="shared" si="0"/>
        <v>600000</v>
      </c>
      <c r="M9" s="13"/>
    </row>
    <row r="10" spans="1:13" s="3" customFormat="1" ht="15.75" customHeight="1" x14ac:dyDescent="0.15">
      <c r="A10" s="94"/>
      <c r="B10" s="253" t="s">
        <v>87</v>
      </c>
      <c r="C10" s="254"/>
      <c r="D10" s="95"/>
      <c r="E10" s="50"/>
      <c r="F10" s="51"/>
      <c r="G10" s="57">
        <f>양수장!J30</f>
        <v>3550000</v>
      </c>
      <c r="H10" s="57"/>
      <c r="I10" s="57"/>
      <c r="J10" s="57"/>
      <c r="K10" s="57"/>
      <c r="L10" s="57">
        <f t="shared" si="0"/>
        <v>3550000</v>
      </c>
      <c r="M10" s="13"/>
    </row>
    <row r="11" spans="1:13" s="3" customFormat="1" ht="15.75" customHeight="1" x14ac:dyDescent="0.15">
      <c r="A11" s="48"/>
      <c r="B11" s="75"/>
      <c r="C11" s="55" t="s">
        <v>11</v>
      </c>
      <c r="D11" s="47"/>
      <c r="E11" s="50"/>
      <c r="F11" s="51"/>
      <c r="G11" s="57">
        <f>양수장!L28</f>
        <v>0</v>
      </c>
      <c r="H11" s="57"/>
      <c r="I11" s="57"/>
      <c r="J11" s="57"/>
      <c r="K11" s="57"/>
      <c r="L11" s="57">
        <f t="shared" si="0"/>
        <v>0</v>
      </c>
      <c r="M11" s="13"/>
    </row>
    <row r="12" spans="1:13" s="3" customFormat="1" ht="15.75" customHeight="1" x14ac:dyDescent="0.15">
      <c r="A12" s="48" t="s">
        <v>21</v>
      </c>
      <c r="B12" s="48"/>
      <c r="C12" s="55" t="s">
        <v>69</v>
      </c>
      <c r="D12" s="49" t="s">
        <v>14</v>
      </c>
      <c r="E12" s="50"/>
      <c r="F12" s="51" t="s">
        <v>24</v>
      </c>
      <c r="G12" s="57">
        <f t="shared" ref="G12" si="5">INT(G9*$E12)</f>
        <v>0</v>
      </c>
      <c r="H12" s="57"/>
      <c r="I12" s="57"/>
      <c r="J12" s="57">
        <f t="shared" ref="J12:K12" si="6">INT(J9*$E12)</f>
        <v>0</v>
      </c>
      <c r="K12" s="57">
        <f t="shared" si="6"/>
        <v>0</v>
      </c>
      <c r="L12" s="57">
        <f t="shared" si="0"/>
        <v>0</v>
      </c>
      <c r="M12" s="13"/>
    </row>
    <row r="13" spans="1:13" s="3" customFormat="1" ht="15.75" customHeight="1" x14ac:dyDescent="0.15">
      <c r="A13" s="48"/>
      <c r="B13" s="48" t="s">
        <v>22</v>
      </c>
      <c r="C13" s="55" t="s">
        <v>78</v>
      </c>
      <c r="D13" s="49" t="s">
        <v>14</v>
      </c>
      <c r="E13" s="50"/>
      <c r="F13" s="51" t="s">
        <v>24</v>
      </c>
      <c r="G13" s="57">
        <f t="shared" ref="G13" si="7">INT(G9*$E13)</f>
        <v>0</v>
      </c>
      <c r="H13" s="57"/>
      <c r="I13" s="57"/>
      <c r="J13" s="57">
        <f t="shared" ref="J13:K13" si="8">INT(J9*$E13)</f>
        <v>0</v>
      </c>
      <c r="K13" s="57">
        <f t="shared" si="8"/>
        <v>0</v>
      </c>
      <c r="L13" s="57">
        <f t="shared" si="0"/>
        <v>0</v>
      </c>
      <c r="M13" s="13"/>
    </row>
    <row r="14" spans="1:13" s="3" customFormat="1" ht="15.75" customHeight="1" x14ac:dyDescent="0.15">
      <c r="A14" s="48"/>
      <c r="B14" s="48"/>
      <c r="C14" s="55" t="s">
        <v>70</v>
      </c>
      <c r="D14" s="49" t="s">
        <v>14</v>
      </c>
      <c r="E14" s="50"/>
      <c r="F14" s="51" t="s">
        <v>24</v>
      </c>
      <c r="G14" s="57">
        <f t="shared" ref="G14" si="9">INT(G7*$E14)</f>
        <v>0</v>
      </c>
      <c r="H14" s="57"/>
      <c r="I14" s="57"/>
      <c r="J14" s="57">
        <f t="shared" ref="J14:K14" si="10">INT(J7*$E14)</f>
        <v>0</v>
      </c>
      <c r="K14" s="57">
        <f t="shared" si="10"/>
        <v>0</v>
      </c>
      <c r="L14" s="57">
        <f t="shared" si="0"/>
        <v>0</v>
      </c>
      <c r="M14" s="13"/>
    </row>
    <row r="15" spans="1:13" s="3" customFormat="1" ht="15.75" customHeight="1" x14ac:dyDescent="0.15">
      <c r="A15" s="48"/>
      <c r="B15" s="48"/>
      <c r="C15" s="55" t="s">
        <v>4</v>
      </c>
      <c r="D15" s="49" t="s">
        <v>14</v>
      </c>
      <c r="E15" s="50"/>
      <c r="F15" s="51" t="s">
        <v>24</v>
      </c>
      <c r="G15" s="57">
        <f t="shared" ref="G15" si="11">INT(G14*$E15)</f>
        <v>0</v>
      </c>
      <c r="H15" s="57"/>
      <c r="I15" s="57"/>
      <c r="J15" s="57">
        <f t="shared" ref="J15:K15" si="12">INT(J14*$E15)</f>
        <v>0</v>
      </c>
      <c r="K15" s="57">
        <f t="shared" si="12"/>
        <v>0</v>
      </c>
      <c r="L15" s="57">
        <f t="shared" si="0"/>
        <v>0</v>
      </c>
      <c r="M15" s="13"/>
    </row>
    <row r="16" spans="1:13" s="3" customFormat="1" ht="15.75" customHeight="1" x14ac:dyDescent="0.15">
      <c r="A16" s="48" t="s">
        <v>13</v>
      </c>
      <c r="B16" s="48"/>
      <c r="C16" s="55" t="s">
        <v>72</v>
      </c>
      <c r="D16" s="49" t="s">
        <v>14</v>
      </c>
      <c r="E16" s="50"/>
      <c r="F16" s="51" t="s">
        <v>24</v>
      </c>
      <c r="G16" s="57">
        <f t="shared" ref="G16" si="13">INT(G7*$E16)</f>
        <v>0</v>
      </c>
      <c r="H16" s="57"/>
      <c r="I16" s="57"/>
      <c r="J16" s="57">
        <f t="shared" ref="J16:K16" si="14">INT(J7*$E16)</f>
        <v>0</v>
      </c>
      <c r="K16" s="57">
        <f t="shared" si="14"/>
        <v>0</v>
      </c>
      <c r="L16" s="57">
        <f t="shared" si="0"/>
        <v>0</v>
      </c>
      <c r="M16" s="13"/>
    </row>
    <row r="17" spans="1:16" s="3" customFormat="1" ht="15.75" customHeight="1" x14ac:dyDescent="0.15">
      <c r="A17" s="48"/>
      <c r="B17" s="48"/>
      <c r="C17" s="55" t="s">
        <v>79</v>
      </c>
      <c r="D17" s="49" t="s">
        <v>14</v>
      </c>
      <c r="E17" s="50"/>
      <c r="F17" s="51" t="s">
        <v>24</v>
      </c>
      <c r="G17" s="57">
        <f t="shared" ref="G17" si="15">INT(G7*$E17)</f>
        <v>0</v>
      </c>
      <c r="H17" s="57"/>
      <c r="I17" s="57"/>
      <c r="J17" s="57">
        <f t="shared" ref="J17:K17" si="16">INT(J7*$E17)</f>
        <v>0</v>
      </c>
      <c r="K17" s="57">
        <f t="shared" si="16"/>
        <v>0</v>
      </c>
      <c r="L17" s="57">
        <f t="shared" si="0"/>
        <v>0</v>
      </c>
      <c r="M17" s="13"/>
    </row>
    <row r="18" spans="1:16" s="3" customFormat="1" ht="15.75" hidden="1" customHeight="1" x14ac:dyDescent="0.15">
      <c r="A18" s="48"/>
      <c r="B18" s="48"/>
      <c r="C18" s="55" t="s">
        <v>80</v>
      </c>
      <c r="D18" s="49" t="s">
        <v>14</v>
      </c>
      <c r="E18" s="50"/>
      <c r="F18" s="51" t="s">
        <v>24</v>
      </c>
      <c r="G18" s="57">
        <f t="shared" ref="G18" si="17">INT((G10+G7+G11)*$E18)</f>
        <v>0</v>
      </c>
      <c r="H18" s="57"/>
      <c r="I18" s="57"/>
      <c r="J18" s="57">
        <f t="shared" ref="J18:K18" si="18">INT((J10+J7+J11)*$E18)</f>
        <v>0</v>
      </c>
      <c r="K18" s="57">
        <f t="shared" si="18"/>
        <v>0</v>
      </c>
      <c r="L18" s="57">
        <f t="shared" si="0"/>
        <v>0</v>
      </c>
      <c r="M18" s="13"/>
    </row>
    <row r="19" spans="1:16" s="3" customFormat="1" ht="15.75" customHeight="1" x14ac:dyDescent="0.15">
      <c r="A19" s="48"/>
      <c r="B19" s="48"/>
      <c r="C19" s="55" t="s">
        <v>90</v>
      </c>
      <c r="D19" s="49" t="s">
        <v>14</v>
      </c>
      <c r="E19" s="50"/>
      <c r="F19" s="51" t="s">
        <v>24</v>
      </c>
      <c r="G19" s="57">
        <f t="shared" ref="G19" si="19">INT((G7+G10+G6)*$E19)</f>
        <v>0</v>
      </c>
      <c r="H19" s="57"/>
      <c r="I19" s="57"/>
      <c r="J19" s="57">
        <f t="shared" ref="J19:K19" si="20">INT((J7+J10+J6)*$E19)</f>
        <v>0</v>
      </c>
      <c r="K19" s="57">
        <f t="shared" si="20"/>
        <v>0</v>
      </c>
      <c r="L19" s="57">
        <f t="shared" si="0"/>
        <v>0</v>
      </c>
      <c r="M19" s="13"/>
    </row>
    <row r="20" spans="1:16" s="3" customFormat="1" ht="15.75" customHeight="1" x14ac:dyDescent="0.15">
      <c r="A20" s="48"/>
      <c r="B20" s="48"/>
      <c r="C20" s="55" t="s">
        <v>73</v>
      </c>
      <c r="D20" s="49" t="s">
        <v>14</v>
      </c>
      <c r="E20" s="50"/>
      <c r="F20" s="51" t="s">
        <v>24</v>
      </c>
      <c r="G20" s="57">
        <f t="shared" ref="G20" si="21">INT((G10+G7+G11)*$E20)</f>
        <v>0</v>
      </c>
      <c r="H20" s="57"/>
      <c r="I20" s="57"/>
      <c r="J20" s="57">
        <f t="shared" ref="J20:K20" si="22">INT((J10+J7+J11)*$E20)</f>
        <v>0</v>
      </c>
      <c r="K20" s="57">
        <f t="shared" si="22"/>
        <v>0</v>
      </c>
      <c r="L20" s="57">
        <f t="shared" si="0"/>
        <v>0</v>
      </c>
      <c r="M20" s="13"/>
    </row>
    <row r="21" spans="1:16" s="3" customFormat="1" ht="15.75" customHeight="1" x14ac:dyDescent="0.15">
      <c r="A21" s="48" t="s">
        <v>19</v>
      </c>
      <c r="B21" s="48" t="s">
        <v>19</v>
      </c>
      <c r="C21" s="55" t="s">
        <v>77</v>
      </c>
      <c r="D21" s="49" t="s">
        <v>14</v>
      </c>
      <c r="E21" s="50"/>
      <c r="F21" s="51" t="s">
        <v>24</v>
      </c>
      <c r="G21" s="57">
        <f t="shared" ref="G21" si="23">INT((G10+G7+G11)*$E21)</f>
        <v>0</v>
      </c>
      <c r="H21" s="57"/>
      <c r="I21" s="57"/>
      <c r="J21" s="57">
        <f t="shared" ref="J21:K21" si="24">INT((J10+J7+J11)*$E21)</f>
        <v>0</v>
      </c>
      <c r="K21" s="57">
        <f t="shared" si="24"/>
        <v>0</v>
      </c>
      <c r="L21" s="57">
        <f t="shared" si="0"/>
        <v>0</v>
      </c>
      <c r="M21" s="13"/>
    </row>
    <row r="22" spans="1:16" s="3" customFormat="1" ht="15.75" customHeight="1" x14ac:dyDescent="0.15">
      <c r="A22" s="48"/>
      <c r="B22" s="48"/>
      <c r="C22" s="55" t="s">
        <v>74</v>
      </c>
      <c r="D22" s="49" t="s">
        <v>14</v>
      </c>
      <c r="E22" s="50"/>
      <c r="F22" s="51" t="s">
        <v>24</v>
      </c>
      <c r="G22" s="57">
        <f t="shared" ref="G22" si="25">INT((G9+G10)*$E22)</f>
        <v>0</v>
      </c>
      <c r="H22" s="57"/>
      <c r="I22" s="57"/>
      <c r="J22" s="57">
        <f t="shared" ref="J22:K22" si="26">INT((J9+J10)*$E22)</f>
        <v>0</v>
      </c>
      <c r="K22" s="57">
        <f t="shared" si="26"/>
        <v>0</v>
      </c>
      <c r="L22" s="57">
        <f t="shared" si="0"/>
        <v>0</v>
      </c>
      <c r="M22" s="13"/>
    </row>
    <row r="23" spans="1:16" s="3" customFormat="1" ht="15.75" customHeight="1" x14ac:dyDescent="0.15">
      <c r="A23" s="52"/>
      <c r="B23" s="52"/>
      <c r="C23" s="55" t="s">
        <v>3</v>
      </c>
      <c r="D23" s="47"/>
      <c r="E23" s="50"/>
      <c r="F23" s="51"/>
      <c r="G23" s="57">
        <f t="shared" ref="G23" si="27">SUM(G11:G22)</f>
        <v>0</v>
      </c>
      <c r="H23" s="57"/>
      <c r="I23" s="57"/>
      <c r="J23" s="57">
        <f t="shared" ref="J23:K23" si="28">SUM(J11:J22)</f>
        <v>0</v>
      </c>
      <c r="K23" s="57">
        <f t="shared" si="28"/>
        <v>0</v>
      </c>
      <c r="L23" s="57">
        <f t="shared" si="0"/>
        <v>0</v>
      </c>
      <c r="M23" s="13"/>
    </row>
    <row r="24" spans="1:16" s="3" customFormat="1" ht="15.75" customHeight="1" x14ac:dyDescent="0.15">
      <c r="A24" s="53"/>
      <c r="B24" s="54"/>
      <c r="C24" s="47" t="s">
        <v>16</v>
      </c>
      <c r="D24" s="47"/>
      <c r="E24" s="50"/>
      <c r="F24" s="51"/>
      <c r="G24" s="57">
        <f t="shared" ref="G24" si="29">G9+G10+G23</f>
        <v>4150000</v>
      </c>
      <c r="H24" s="57"/>
      <c r="I24" s="57"/>
      <c r="J24" s="57">
        <f t="shared" ref="J24:K24" si="30">J9+J10+J23</f>
        <v>0</v>
      </c>
      <c r="K24" s="57">
        <f t="shared" si="30"/>
        <v>0</v>
      </c>
      <c r="L24" s="57">
        <f t="shared" si="0"/>
        <v>4150000</v>
      </c>
      <c r="M24" s="13"/>
    </row>
    <row r="25" spans="1:16" s="3" customFormat="1" ht="15.75" customHeight="1" x14ac:dyDescent="0.15">
      <c r="A25" s="261" t="s">
        <v>2</v>
      </c>
      <c r="B25" s="262"/>
      <c r="C25" s="262"/>
      <c r="D25" s="49" t="s">
        <v>14</v>
      </c>
      <c r="E25" s="50"/>
      <c r="F25" s="51" t="s">
        <v>24</v>
      </c>
      <c r="G25" s="57">
        <f t="shared" ref="G25" si="31">INT(G24*$E25)</f>
        <v>0</v>
      </c>
      <c r="H25" s="57"/>
      <c r="I25" s="57"/>
      <c r="J25" s="57">
        <f t="shared" ref="J25:K25" si="32">INT(J24*$E25)</f>
        <v>0</v>
      </c>
      <c r="K25" s="57">
        <f t="shared" si="32"/>
        <v>0</v>
      </c>
      <c r="L25" s="57">
        <f t="shared" si="0"/>
        <v>0</v>
      </c>
      <c r="M25" s="13"/>
    </row>
    <row r="26" spans="1:16" s="3" customFormat="1" ht="15.75" customHeight="1" x14ac:dyDescent="0.15">
      <c r="A26" s="261" t="s">
        <v>7</v>
      </c>
      <c r="B26" s="262"/>
      <c r="C26" s="262"/>
      <c r="D26" s="91"/>
      <c r="E26" s="50"/>
      <c r="F26" s="51"/>
      <c r="G26" s="57">
        <f t="shared" ref="G26" si="33">G10+G9+G23+G25</f>
        <v>4150000</v>
      </c>
      <c r="H26" s="57"/>
      <c r="I26" s="57"/>
      <c r="J26" s="57">
        <f t="shared" ref="J26:K26" si="34">J10+J9+J23+J25</f>
        <v>0</v>
      </c>
      <c r="K26" s="57">
        <f t="shared" si="34"/>
        <v>0</v>
      </c>
      <c r="L26" s="57">
        <f t="shared" si="0"/>
        <v>4150000</v>
      </c>
      <c r="M26" s="13"/>
    </row>
    <row r="27" spans="1:16" s="3" customFormat="1" ht="15.75" customHeight="1" x14ac:dyDescent="0.15">
      <c r="A27" s="261" t="s">
        <v>85</v>
      </c>
      <c r="B27" s="262"/>
      <c r="C27" s="262"/>
      <c r="D27" s="49" t="s">
        <v>14</v>
      </c>
      <c r="E27" s="50"/>
      <c r="F27" s="51" t="s">
        <v>24</v>
      </c>
      <c r="G27" s="57">
        <f t="shared" ref="G27" si="35">G28-G26</f>
        <v>0</v>
      </c>
      <c r="H27" s="57"/>
      <c r="I27" s="57"/>
      <c r="J27" s="57">
        <f t="shared" ref="J27:K27" si="36">J28-J26</f>
        <v>0</v>
      </c>
      <c r="K27" s="57">
        <f t="shared" si="36"/>
        <v>0</v>
      </c>
      <c r="L27" s="57">
        <f t="shared" si="0"/>
        <v>0</v>
      </c>
      <c r="M27" s="13"/>
    </row>
    <row r="28" spans="1:16" s="3" customFormat="1" ht="15.75" customHeight="1" x14ac:dyDescent="0.15">
      <c r="A28" s="261" t="s">
        <v>5</v>
      </c>
      <c r="B28" s="262"/>
      <c r="C28" s="262"/>
      <c r="D28" s="91"/>
      <c r="E28" s="50"/>
      <c r="F28" s="51"/>
      <c r="G28" s="57">
        <f>INT((((G26-G10)*$E27)+G26))</f>
        <v>4150000</v>
      </c>
      <c r="H28" s="57"/>
      <c r="I28" s="57"/>
      <c r="J28" s="57">
        <f t="shared" ref="J28:K28" si="37">INT((((J26-J10)*$E27)+J26)/10000)*10000</f>
        <v>0</v>
      </c>
      <c r="K28" s="57">
        <f t="shared" si="37"/>
        <v>0</v>
      </c>
      <c r="L28" s="57">
        <f t="shared" si="0"/>
        <v>4150000</v>
      </c>
      <c r="M28" s="13"/>
      <c r="P28" s="66"/>
    </row>
    <row r="29" spans="1:16" s="3" customFormat="1" ht="15.75" customHeight="1" x14ac:dyDescent="0.15">
      <c r="A29" s="261" t="s">
        <v>6</v>
      </c>
      <c r="B29" s="262"/>
      <c r="C29" s="262"/>
      <c r="D29" s="49" t="s">
        <v>14</v>
      </c>
      <c r="E29" s="50">
        <v>0.1</v>
      </c>
      <c r="F29" s="51" t="s">
        <v>24</v>
      </c>
      <c r="G29" s="57">
        <f t="shared" ref="G29" si="38">INT((G28)*$E29)</f>
        <v>415000</v>
      </c>
      <c r="H29" s="57"/>
      <c r="I29" s="57"/>
      <c r="J29" s="57">
        <f t="shared" ref="J29:K29" si="39">INT((J28)*$E29)</f>
        <v>0</v>
      </c>
      <c r="K29" s="57">
        <f t="shared" si="39"/>
        <v>0</v>
      </c>
      <c r="L29" s="57">
        <f t="shared" si="0"/>
        <v>415000</v>
      </c>
      <c r="M29" s="13"/>
    </row>
    <row r="30" spans="1:16" s="3" customFormat="1" ht="15.75" customHeight="1" x14ac:dyDescent="0.15">
      <c r="A30" s="261" t="s">
        <v>84</v>
      </c>
      <c r="B30" s="262"/>
      <c r="C30" s="262"/>
      <c r="D30" s="91"/>
      <c r="E30" s="50"/>
      <c r="F30" s="51"/>
      <c r="G30" s="57">
        <f t="shared" ref="G30" si="40">SUM(G28:G29)</f>
        <v>4565000</v>
      </c>
      <c r="H30" s="57"/>
      <c r="I30" s="57"/>
      <c r="J30" s="57">
        <f t="shared" ref="J30:K30" si="41">SUM(J28:J29)</f>
        <v>0</v>
      </c>
      <c r="K30" s="57">
        <f t="shared" si="41"/>
        <v>0</v>
      </c>
      <c r="L30" s="57">
        <f t="shared" si="0"/>
        <v>4565000</v>
      </c>
      <c r="M30" s="15"/>
      <c r="N30" s="16"/>
      <c r="O30" s="16"/>
      <c r="P30" s="16"/>
    </row>
    <row r="31" spans="1:16" s="3" customFormat="1" ht="15.75" customHeight="1" x14ac:dyDescent="0.15">
      <c r="A31" s="261" t="s">
        <v>86</v>
      </c>
      <c r="B31" s="262"/>
      <c r="C31" s="262"/>
      <c r="D31" s="46"/>
      <c r="E31" s="46"/>
      <c r="F31" s="46"/>
      <c r="G31" s="45">
        <f>G6+G30</f>
        <v>4565000</v>
      </c>
      <c r="H31" s="45"/>
      <c r="I31" s="45"/>
      <c r="J31" s="45">
        <f t="shared" ref="J31:K31" si="42">J6+J30</f>
        <v>0</v>
      </c>
      <c r="K31" s="45">
        <f t="shared" si="42"/>
        <v>0</v>
      </c>
      <c r="L31" s="57">
        <f t="shared" si="0"/>
        <v>4565000</v>
      </c>
      <c r="M31" s="16"/>
      <c r="N31" s="16"/>
      <c r="O31" s="16"/>
      <c r="P31" s="16"/>
    </row>
    <row r="32" spans="1:16" s="17" customFormat="1" ht="17.100000000000001" customHeight="1" x14ac:dyDescent="0.15"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7:16" s="18" customFormat="1" ht="17.100000000000001" customHeight="1" x14ac:dyDescent="0.15">
      <c r="G33" s="68"/>
      <c r="H33" s="68"/>
      <c r="I33" s="68"/>
      <c r="J33" s="68"/>
      <c r="K33" s="68"/>
      <c r="L33" s="69"/>
      <c r="M33" s="70"/>
      <c r="N33" s="70"/>
      <c r="O33" s="70"/>
      <c r="P33" s="70"/>
    </row>
    <row r="34" spans="7:16" s="8" customFormat="1" ht="17.100000000000001" customHeight="1" x14ac:dyDescent="0.15">
      <c r="G34" s="67"/>
      <c r="H34" s="67"/>
      <c r="I34" s="67"/>
      <c r="J34" s="67"/>
      <c r="K34" s="67"/>
      <c r="L34" s="88"/>
      <c r="M34" s="19"/>
      <c r="N34" s="19"/>
      <c r="O34" s="19"/>
      <c r="P34" s="19"/>
    </row>
    <row r="35" spans="7:16" s="8" customFormat="1" ht="17.100000000000001" customHeight="1" x14ac:dyDescent="0.15">
      <c r="L35" s="88"/>
    </row>
    <row r="36" spans="7:16" s="8" customFormat="1" ht="17.100000000000001" customHeight="1" x14ac:dyDescent="0.15"/>
    <row r="37" spans="7:16" s="8" customFormat="1" ht="17.100000000000001" customHeight="1" x14ac:dyDescent="0.15"/>
    <row r="38" spans="7:16" s="8" customFormat="1" ht="17.100000000000001" customHeight="1" x14ac:dyDescent="0.15"/>
  </sheetData>
  <mergeCells count="12">
    <mergeCell ref="A31:C31"/>
    <mergeCell ref="A30:C30"/>
    <mergeCell ref="A25:C25"/>
    <mergeCell ref="A26:C26"/>
    <mergeCell ref="A27:C27"/>
    <mergeCell ref="A28:C28"/>
    <mergeCell ref="B10:C10"/>
    <mergeCell ref="A4:B4"/>
    <mergeCell ref="D4:E4"/>
    <mergeCell ref="A5:F5"/>
    <mergeCell ref="A29:C29"/>
    <mergeCell ref="A6:C6"/>
  </mergeCells>
  <phoneticPr fontId="23" type="noConversion"/>
  <printOptions horizontalCentered="1" verticalCentered="1"/>
  <pageMargins left="0.59041666984558105" right="0.59041666984558105" top="0.78722220659255981" bottom="0.78722220659255981" header="0.39347222447395325" footer="0.39347222447395325"/>
  <pageSetup paperSize="9" orientation="landscape" r:id="rId1"/>
  <colBreaks count="1" manualBreakCount="1">
    <brk id="12" max="1638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30"/>
  <sheetViews>
    <sheetView showGridLines="0" showZeros="0" view="pageBreakPreview" zoomScaleNormal="100" zoomScaleSheetLayoutView="100" workbookViewId="0">
      <selection activeCell="I24" sqref="I24"/>
    </sheetView>
  </sheetViews>
  <sheetFormatPr defaultColWidth="9" defaultRowHeight="15.95" customHeight="1" x14ac:dyDescent="0.15"/>
  <cols>
    <col min="1" max="1" width="18.625" style="87" customWidth="1"/>
    <col min="2" max="2" width="17.625" style="87" customWidth="1"/>
    <col min="3" max="3" width="6.625" style="81" customWidth="1"/>
    <col min="4" max="4" width="5.625" style="82" customWidth="1"/>
    <col min="5" max="5" width="5.625" style="87" customWidth="1"/>
    <col min="6" max="6" width="11.625" style="87" customWidth="1"/>
    <col min="7" max="7" width="9.625" style="87" customWidth="1"/>
    <col min="8" max="8" width="11.625" style="87" customWidth="1"/>
    <col min="9" max="9" width="9.625" style="87" customWidth="1"/>
    <col min="10" max="10" width="11.625" style="87" customWidth="1"/>
    <col min="11" max="11" width="9.625" style="87" customWidth="1"/>
    <col min="12" max="12" width="10.625" style="87" customWidth="1"/>
    <col min="13" max="13" width="8.125" style="87" customWidth="1"/>
    <col min="14" max="18" width="14.625" style="87" customWidth="1"/>
    <col min="19" max="249" width="9" style="87"/>
    <col min="250" max="250" width="1.375" style="87" customWidth="1"/>
    <col min="251" max="251" width="18.625" style="87" customWidth="1"/>
    <col min="252" max="252" width="14.625" style="87" customWidth="1"/>
    <col min="253" max="253" width="6.625" style="87" customWidth="1"/>
    <col min="254" max="254" width="5.625" style="87" customWidth="1"/>
    <col min="255" max="255" width="5.125" style="87" customWidth="1"/>
    <col min="256" max="256" width="12.125" style="87" customWidth="1"/>
    <col min="257" max="257" width="10.375" style="87" customWidth="1"/>
    <col min="258" max="258" width="12.125" style="87" customWidth="1"/>
    <col min="259" max="259" width="11.375" style="87" customWidth="1"/>
    <col min="260" max="260" width="12.125" style="87" customWidth="1"/>
    <col min="261" max="261" width="9.625" style="87" customWidth="1"/>
    <col min="262" max="262" width="10.875" style="87" customWidth="1"/>
    <col min="263" max="263" width="7.625" style="87" customWidth="1"/>
    <col min="264" max="264" width="1.875" style="87" customWidth="1"/>
    <col min="265" max="267" width="10.625" style="87" customWidth="1"/>
    <col min="268" max="268" width="7" style="87" customWidth="1"/>
    <col min="269" max="274" width="14.625" style="87" customWidth="1"/>
    <col min="275" max="505" width="9" style="87"/>
    <col min="506" max="506" width="1.375" style="87" customWidth="1"/>
    <col min="507" max="507" width="18.625" style="87" customWidth="1"/>
    <col min="508" max="508" width="14.625" style="87" customWidth="1"/>
    <col min="509" max="509" width="6.625" style="87" customWidth="1"/>
    <col min="510" max="510" width="5.625" style="87" customWidth="1"/>
    <col min="511" max="511" width="5.125" style="87" customWidth="1"/>
    <col min="512" max="512" width="12.125" style="87" customWidth="1"/>
    <col min="513" max="513" width="10.375" style="87" customWidth="1"/>
    <col min="514" max="514" width="12.125" style="87" customWidth="1"/>
    <col min="515" max="515" width="11.375" style="87" customWidth="1"/>
    <col min="516" max="516" width="12.125" style="87" customWidth="1"/>
    <col min="517" max="517" width="9.625" style="87" customWidth="1"/>
    <col min="518" max="518" width="10.875" style="87" customWidth="1"/>
    <col min="519" max="519" width="7.625" style="87" customWidth="1"/>
    <col min="520" max="520" width="1.875" style="87" customWidth="1"/>
    <col min="521" max="523" width="10.625" style="87" customWidth="1"/>
    <col min="524" max="524" width="7" style="87" customWidth="1"/>
    <col min="525" max="530" width="14.625" style="87" customWidth="1"/>
    <col min="531" max="761" width="9" style="87"/>
    <col min="762" max="762" width="1.375" style="87" customWidth="1"/>
    <col min="763" max="763" width="18.625" style="87" customWidth="1"/>
    <col min="764" max="764" width="14.625" style="87" customWidth="1"/>
    <col min="765" max="765" width="6.625" style="87" customWidth="1"/>
    <col min="766" max="766" width="5.625" style="87" customWidth="1"/>
    <col min="767" max="767" width="5.125" style="87" customWidth="1"/>
    <col min="768" max="768" width="12.125" style="87" customWidth="1"/>
    <col min="769" max="769" width="10.375" style="87" customWidth="1"/>
    <col min="770" max="770" width="12.125" style="87" customWidth="1"/>
    <col min="771" max="771" width="11.375" style="87" customWidth="1"/>
    <col min="772" max="772" width="12.125" style="87" customWidth="1"/>
    <col min="773" max="773" width="9.625" style="87" customWidth="1"/>
    <col min="774" max="774" width="10.875" style="87" customWidth="1"/>
    <col min="775" max="775" width="7.625" style="87" customWidth="1"/>
    <col min="776" max="776" width="1.875" style="87" customWidth="1"/>
    <col min="777" max="779" width="10.625" style="87" customWidth="1"/>
    <col min="780" max="780" width="7" style="87" customWidth="1"/>
    <col min="781" max="786" width="14.625" style="87" customWidth="1"/>
    <col min="787" max="1017" width="9" style="87"/>
    <col min="1018" max="1018" width="1.375" style="87" customWidth="1"/>
    <col min="1019" max="1019" width="18.625" style="87" customWidth="1"/>
    <col min="1020" max="1020" width="14.625" style="87" customWidth="1"/>
    <col min="1021" max="1021" width="6.625" style="87" customWidth="1"/>
    <col min="1022" max="1022" width="5.625" style="87" customWidth="1"/>
    <col min="1023" max="1023" width="5.125" style="87" customWidth="1"/>
    <col min="1024" max="1024" width="12.125" style="87" customWidth="1"/>
    <col min="1025" max="1025" width="10.375" style="87" customWidth="1"/>
    <col min="1026" max="1026" width="12.125" style="87" customWidth="1"/>
    <col min="1027" max="1027" width="11.375" style="87" customWidth="1"/>
    <col min="1028" max="1028" width="12.125" style="87" customWidth="1"/>
    <col min="1029" max="1029" width="9.625" style="87" customWidth="1"/>
    <col min="1030" max="1030" width="10.875" style="87" customWidth="1"/>
    <col min="1031" max="1031" width="7.625" style="87" customWidth="1"/>
    <col min="1032" max="1032" width="1.875" style="87" customWidth="1"/>
    <col min="1033" max="1035" width="10.625" style="87" customWidth="1"/>
    <col min="1036" max="1036" width="7" style="87" customWidth="1"/>
    <col min="1037" max="1042" width="14.625" style="87" customWidth="1"/>
    <col min="1043" max="1273" width="9" style="87"/>
    <col min="1274" max="1274" width="1.375" style="87" customWidth="1"/>
    <col min="1275" max="1275" width="18.625" style="87" customWidth="1"/>
    <col min="1276" max="1276" width="14.625" style="87" customWidth="1"/>
    <col min="1277" max="1277" width="6.625" style="87" customWidth="1"/>
    <col min="1278" max="1278" width="5.625" style="87" customWidth="1"/>
    <col min="1279" max="1279" width="5.125" style="87" customWidth="1"/>
    <col min="1280" max="1280" width="12.125" style="87" customWidth="1"/>
    <col min="1281" max="1281" width="10.375" style="87" customWidth="1"/>
    <col min="1282" max="1282" width="12.125" style="87" customWidth="1"/>
    <col min="1283" max="1283" width="11.375" style="87" customWidth="1"/>
    <col min="1284" max="1284" width="12.125" style="87" customWidth="1"/>
    <col min="1285" max="1285" width="9.625" style="87" customWidth="1"/>
    <col min="1286" max="1286" width="10.875" style="87" customWidth="1"/>
    <col min="1287" max="1287" width="7.625" style="87" customWidth="1"/>
    <col min="1288" max="1288" width="1.875" style="87" customWidth="1"/>
    <col min="1289" max="1291" width="10.625" style="87" customWidth="1"/>
    <col min="1292" max="1292" width="7" style="87" customWidth="1"/>
    <col min="1293" max="1298" width="14.625" style="87" customWidth="1"/>
    <col min="1299" max="1529" width="9" style="87"/>
    <col min="1530" max="1530" width="1.375" style="87" customWidth="1"/>
    <col min="1531" max="1531" width="18.625" style="87" customWidth="1"/>
    <col min="1532" max="1532" width="14.625" style="87" customWidth="1"/>
    <col min="1533" max="1533" width="6.625" style="87" customWidth="1"/>
    <col min="1534" max="1534" width="5.625" style="87" customWidth="1"/>
    <col min="1535" max="1535" width="5.125" style="87" customWidth="1"/>
    <col min="1536" max="1536" width="12.125" style="87" customWidth="1"/>
    <col min="1537" max="1537" width="10.375" style="87" customWidth="1"/>
    <col min="1538" max="1538" width="12.125" style="87" customWidth="1"/>
    <col min="1539" max="1539" width="11.375" style="87" customWidth="1"/>
    <col min="1540" max="1540" width="12.125" style="87" customWidth="1"/>
    <col min="1541" max="1541" width="9.625" style="87" customWidth="1"/>
    <col min="1542" max="1542" width="10.875" style="87" customWidth="1"/>
    <col min="1543" max="1543" width="7.625" style="87" customWidth="1"/>
    <col min="1544" max="1544" width="1.875" style="87" customWidth="1"/>
    <col min="1545" max="1547" width="10.625" style="87" customWidth="1"/>
    <col min="1548" max="1548" width="7" style="87" customWidth="1"/>
    <col min="1549" max="1554" width="14.625" style="87" customWidth="1"/>
    <col min="1555" max="1785" width="9" style="87"/>
    <col min="1786" max="1786" width="1.375" style="87" customWidth="1"/>
    <col min="1787" max="1787" width="18.625" style="87" customWidth="1"/>
    <col min="1788" max="1788" width="14.625" style="87" customWidth="1"/>
    <col min="1789" max="1789" width="6.625" style="87" customWidth="1"/>
    <col min="1790" max="1790" width="5.625" style="87" customWidth="1"/>
    <col min="1791" max="1791" width="5.125" style="87" customWidth="1"/>
    <col min="1792" max="1792" width="12.125" style="87" customWidth="1"/>
    <col min="1793" max="1793" width="10.375" style="87" customWidth="1"/>
    <col min="1794" max="1794" width="12.125" style="87" customWidth="1"/>
    <col min="1795" max="1795" width="11.375" style="87" customWidth="1"/>
    <col min="1796" max="1796" width="12.125" style="87" customWidth="1"/>
    <col min="1797" max="1797" width="9.625" style="87" customWidth="1"/>
    <col min="1798" max="1798" width="10.875" style="87" customWidth="1"/>
    <col min="1799" max="1799" width="7.625" style="87" customWidth="1"/>
    <col min="1800" max="1800" width="1.875" style="87" customWidth="1"/>
    <col min="1801" max="1803" width="10.625" style="87" customWidth="1"/>
    <col min="1804" max="1804" width="7" style="87" customWidth="1"/>
    <col min="1805" max="1810" width="14.625" style="87" customWidth="1"/>
    <col min="1811" max="2041" width="9" style="87"/>
    <col min="2042" max="2042" width="1.375" style="87" customWidth="1"/>
    <col min="2043" max="2043" width="18.625" style="87" customWidth="1"/>
    <col min="2044" max="2044" width="14.625" style="87" customWidth="1"/>
    <col min="2045" max="2045" width="6.625" style="87" customWidth="1"/>
    <col min="2046" max="2046" width="5.625" style="87" customWidth="1"/>
    <col min="2047" max="2047" width="5.125" style="87" customWidth="1"/>
    <col min="2048" max="2048" width="12.125" style="87" customWidth="1"/>
    <col min="2049" max="2049" width="10.375" style="87" customWidth="1"/>
    <col min="2050" max="2050" width="12.125" style="87" customWidth="1"/>
    <col min="2051" max="2051" width="11.375" style="87" customWidth="1"/>
    <col min="2052" max="2052" width="12.125" style="87" customWidth="1"/>
    <col min="2053" max="2053" width="9.625" style="87" customWidth="1"/>
    <col min="2054" max="2054" width="10.875" style="87" customWidth="1"/>
    <col min="2055" max="2055" width="7.625" style="87" customWidth="1"/>
    <col min="2056" max="2056" width="1.875" style="87" customWidth="1"/>
    <col min="2057" max="2059" width="10.625" style="87" customWidth="1"/>
    <col min="2060" max="2060" width="7" style="87" customWidth="1"/>
    <col min="2061" max="2066" width="14.625" style="87" customWidth="1"/>
    <col min="2067" max="2297" width="9" style="87"/>
    <col min="2298" max="2298" width="1.375" style="87" customWidth="1"/>
    <col min="2299" max="2299" width="18.625" style="87" customWidth="1"/>
    <col min="2300" max="2300" width="14.625" style="87" customWidth="1"/>
    <col min="2301" max="2301" width="6.625" style="87" customWidth="1"/>
    <col min="2302" max="2302" width="5.625" style="87" customWidth="1"/>
    <col min="2303" max="2303" width="5.125" style="87" customWidth="1"/>
    <col min="2304" max="2304" width="12.125" style="87" customWidth="1"/>
    <col min="2305" max="2305" width="10.375" style="87" customWidth="1"/>
    <col min="2306" max="2306" width="12.125" style="87" customWidth="1"/>
    <col min="2307" max="2307" width="11.375" style="87" customWidth="1"/>
    <col min="2308" max="2308" width="12.125" style="87" customWidth="1"/>
    <col min="2309" max="2309" width="9.625" style="87" customWidth="1"/>
    <col min="2310" max="2310" width="10.875" style="87" customWidth="1"/>
    <col min="2311" max="2311" width="7.625" style="87" customWidth="1"/>
    <col min="2312" max="2312" width="1.875" style="87" customWidth="1"/>
    <col min="2313" max="2315" width="10.625" style="87" customWidth="1"/>
    <col min="2316" max="2316" width="7" style="87" customWidth="1"/>
    <col min="2317" max="2322" width="14.625" style="87" customWidth="1"/>
    <col min="2323" max="2553" width="9" style="87"/>
    <col min="2554" max="2554" width="1.375" style="87" customWidth="1"/>
    <col min="2555" max="2555" width="18.625" style="87" customWidth="1"/>
    <col min="2556" max="2556" width="14.625" style="87" customWidth="1"/>
    <col min="2557" max="2557" width="6.625" style="87" customWidth="1"/>
    <col min="2558" max="2558" width="5.625" style="87" customWidth="1"/>
    <col min="2559" max="2559" width="5.125" style="87" customWidth="1"/>
    <col min="2560" max="2560" width="12.125" style="87" customWidth="1"/>
    <col min="2561" max="2561" width="10.375" style="87" customWidth="1"/>
    <col min="2562" max="2562" width="12.125" style="87" customWidth="1"/>
    <col min="2563" max="2563" width="11.375" style="87" customWidth="1"/>
    <col min="2564" max="2564" width="12.125" style="87" customWidth="1"/>
    <col min="2565" max="2565" width="9.625" style="87" customWidth="1"/>
    <col min="2566" max="2566" width="10.875" style="87" customWidth="1"/>
    <col min="2567" max="2567" width="7.625" style="87" customWidth="1"/>
    <col min="2568" max="2568" width="1.875" style="87" customWidth="1"/>
    <col min="2569" max="2571" width="10.625" style="87" customWidth="1"/>
    <col min="2572" max="2572" width="7" style="87" customWidth="1"/>
    <col min="2573" max="2578" width="14.625" style="87" customWidth="1"/>
    <col min="2579" max="2809" width="9" style="87"/>
    <col min="2810" max="2810" width="1.375" style="87" customWidth="1"/>
    <col min="2811" max="2811" width="18.625" style="87" customWidth="1"/>
    <col min="2812" max="2812" width="14.625" style="87" customWidth="1"/>
    <col min="2813" max="2813" width="6.625" style="87" customWidth="1"/>
    <col min="2814" max="2814" width="5.625" style="87" customWidth="1"/>
    <col min="2815" max="2815" width="5.125" style="87" customWidth="1"/>
    <col min="2816" max="2816" width="12.125" style="87" customWidth="1"/>
    <col min="2817" max="2817" width="10.375" style="87" customWidth="1"/>
    <col min="2818" max="2818" width="12.125" style="87" customWidth="1"/>
    <col min="2819" max="2819" width="11.375" style="87" customWidth="1"/>
    <col min="2820" max="2820" width="12.125" style="87" customWidth="1"/>
    <col min="2821" max="2821" width="9.625" style="87" customWidth="1"/>
    <col min="2822" max="2822" width="10.875" style="87" customWidth="1"/>
    <col min="2823" max="2823" width="7.625" style="87" customWidth="1"/>
    <col min="2824" max="2824" width="1.875" style="87" customWidth="1"/>
    <col min="2825" max="2827" width="10.625" style="87" customWidth="1"/>
    <col min="2828" max="2828" width="7" style="87" customWidth="1"/>
    <col min="2829" max="2834" width="14.625" style="87" customWidth="1"/>
    <col min="2835" max="3065" width="9" style="87"/>
    <col min="3066" max="3066" width="1.375" style="87" customWidth="1"/>
    <col min="3067" max="3067" width="18.625" style="87" customWidth="1"/>
    <col min="3068" max="3068" width="14.625" style="87" customWidth="1"/>
    <col min="3069" max="3069" width="6.625" style="87" customWidth="1"/>
    <col min="3070" max="3070" width="5.625" style="87" customWidth="1"/>
    <col min="3071" max="3071" width="5.125" style="87" customWidth="1"/>
    <col min="3072" max="3072" width="12.125" style="87" customWidth="1"/>
    <col min="3073" max="3073" width="10.375" style="87" customWidth="1"/>
    <col min="3074" max="3074" width="12.125" style="87" customWidth="1"/>
    <col min="3075" max="3075" width="11.375" style="87" customWidth="1"/>
    <col min="3076" max="3076" width="12.125" style="87" customWidth="1"/>
    <col min="3077" max="3077" width="9.625" style="87" customWidth="1"/>
    <col min="3078" max="3078" width="10.875" style="87" customWidth="1"/>
    <col min="3079" max="3079" width="7.625" style="87" customWidth="1"/>
    <col min="3080" max="3080" width="1.875" style="87" customWidth="1"/>
    <col min="3081" max="3083" width="10.625" style="87" customWidth="1"/>
    <col min="3084" max="3084" width="7" style="87" customWidth="1"/>
    <col min="3085" max="3090" width="14.625" style="87" customWidth="1"/>
    <col min="3091" max="3321" width="9" style="87"/>
    <col min="3322" max="3322" width="1.375" style="87" customWidth="1"/>
    <col min="3323" max="3323" width="18.625" style="87" customWidth="1"/>
    <col min="3324" max="3324" width="14.625" style="87" customWidth="1"/>
    <col min="3325" max="3325" width="6.625" style="87" customWidth="1"/>
    <col min="3326" max="3326" width="5.625" style="87" customWidth="1"/>
    <col min="3327" max="3327" width="5.125" style="87" customWidth="1"/>
    <col min="3328" max="3328" width="12.125" style="87" customWidth="1"/>
    <col min="3329" max="3329" width="10.375" style="87" customWidth="1"/>
    <col min="3330" max="3330" width="12.125" style="87" customWidth="1"/>
    <col min="3331" max="3331" width="11.375" style="87" customWidth="1"/>
    <col min="3332" max="3332" width="12.125" style="87" customWidth="1"/>
    <col min="3333" max="3333" width="9.625" style="87" customWidth="1"/>
    <col min="3334" max="3334" width="10.875" style="87" customWidth="1"/>
    <col min="3335" max="3335" width="7.625" style="87" customWidth="1"/>
    <col min="3336" max="3336" width="1.875" style="87" customWidth="1"/>
    <col min="3337" max="3339" width="10.625" style="87" customWidth="1"/>
    <col min="3340" max="3340" width="7" style="87" customWidth="1"/>
    <col min="3341" max="3346" width="14.625" style="87" customWidth="1"/>
    <col min="3347" max="3577" width="9" style="87"/>
    <col min="3578" max="3578" width="1.375" style="87" customWidth="1"/>
    <col min="3579" max="3579" width="18.625" style="87" customWidth="1"/>
    <col min="3580" max="3580" width="14.625" style="87" customWidth="1"/>
    <col min="3581" max="3581" width="6.625" style="87" customWidth="1"/>
    <col min="3582" max="3582" width="5.625" style="87" customWidth="1"/>
    <col min="3583" max="3583" width="5.125" style="87" customWidth="1"/>
    <col min="3584" max="3584" width="12.125" style="87" customWidth="1"/>
    <col min="3585" max="3585" width="10.375" style="87" customWidth="1"/>
    <col min="3586" max="3586" width="12.125" style="87" customWidth="1"/>
    <col min="3587" max="3587" width="11.375" style="87" customWidth="1"/>
    <col min="3588" max="3588" width="12.125" style="87" customWidth="1"/>
    <col min="3589" max="3589" width="9.625" style="87" customWidth="1"/>
    <col min="3590" max="3590" width="10.875" style="87" customWidth="1"/>
    <col min="3591" max="3591" width="7.625" style="87" customWidth="1"/>
    <col min="3592" max="3592" width="1.875" style="87" customWidth="1"/>
    <col min="3593" max="3595" width="10.625" style="87" customWidth="1"/>
    <col min="3596" max="3596" width="7" style="87" customWidth="1"/>
    <col min="3597" max="3602" width="14.625" style="87" customWidth="1"/>
    <col min="3603" max="3833" width="9" style="87"/>
    <col min="3834" max="3834" width="1.375" style="87" customWidth="1"/>
    <col min="3835" max="3835" width="18.625" style="87" customWidth="1"/>
    <col min="3836" max="3836" width="14.625" style="87" customWidth="1"/>
    <col min="3837" max="3837" width="6.625" style="87" customWidth="1"/>
    <col min="3838" max="3838" width="5.625" style="87" customWidth="1"/>
    <col min="3839" max="3839" width="5.125" style="87" customWidth="1"/>
    <col min="3840" max="3840" width="12.125" style="87" customWidth="1"/>
    <col min="3841" max="3841" width="10.375" style="87" customWidth="1"/>
    <col min="3842" max="3842" width="12.125" style="87" customWidth="1"/>
    <col min="3843" max="3843" width="11.375" style="87" customWidth="1"/>
    <col min="3844" max="3844" width="12.125" style="87" customWidth="1"/>
    <col min="3845" max="3845" width="9.625" style="87" customWidth="1"/>
    <col min="3846" max="3846" width="10.875" style="87" customWidth="1"/>
    <col min="3847" max="3847" width="7.625" style="87" customWidth="1"/>
    <col min="3848" max="3848" width="1.875" style="87" customWidth="1"/>
    <col min="3849" max="3851" width="10.625" style="87" customWidth="1"/>
    <col min="3852" max="3852" width="7" style="87" customWidth="1"/>
    <col min="3853" max="3858" width="14.625" style="87" customWidth="1"/>
    <col min="3859" max="4089" width="9" style="87"/>
    <col min="4090" max="4090" width="1.375" style="87" customWidth="1"/>
    <col min="4091" max="4091" width="18.625" style="87" customWidth="1"/>
    <col min="4092" max="4092" width="14.625" style="87" customWidth="1"/>
    <col min="4093" max="4093" width="6.625" style="87" customWidth="1"/>
    <col min="4094" max="4094" width="5.625" style="87" customWidth="1"/>
    <col min="4095" max="4095" width="5.125" style="87" customWidth="1"/>
    <col min="4096" max="4096" width="12.125" style="87" customWidth="1"/>
    <col min="4097" max="4097" width="10.375" style="87" customWidth="1"/>
    <col min="4098" max="4098" width="12.125" style="87" customWidth="1"/>
    <col min="4099" max="4099" width="11.375" style="87" customWidth="1"/>
    <col min="4100" max="4100" width="12.125" style="87" customWidth="1"/>
    <col min="4101" max="4101" width="9.625" style="87" customWidth="1"/>
    <col min="4102" max="4102" width="10.875" style="87" customWidth="1"/>
    <col min="4103" max="4103" width="7.625" style="87" customWidth="1"/>
    <col min="4104" max="4104" width="1.875" style="87" customWidth="1"/>
    <col min="4105" max="4107" width="10.625" style="87" customWidth="1"/>
    <col min="4108" max="4108" width="7" style="87" customWidth="1"/>
    <col min="4109" max="4114" width="14.625" style="87" customWidth="1"/>
    <col min="4115" max="4345" width="9" style="87"/>
    <col min="4346" max="4346" width="1.375" style="87" customWidth="1"/>
    <col min="4347" max="4347" width="18.625" style="87" customWidth="1"/>
    <col min="4348" max="4348" width="14.625" style="87" customWidth="1"/>
    <col min="4349" max="4349" width="6.625" style="87" customWidth="1"/>
    <col min="4350" max="4350" width="5.625" style="87" customWidth="1"/>
    <col min="4351" max="4351" width="5.125" style="87" customWidth="1"/>
    <col min="4352" max="4352" width="12.125" style="87" customWidth="1"/>
    <col min="4353" max="4353" width="10.375" style="87" customWidth="1"/>
    <col min="4354" max="4354" width="12.125" style="87" customWidth="1"/>
    <col min="4355" max="4355" width="11.375" style="87" customWidth="1"/>
    <col min="4356" max="4356" width="12.125" style="87" customWidth="1"/>
    <col min="4357" max="4357" width="9.625" style="87" customWidth="1"/>
    <col min="4358" max="4358" width="10.875" style="87" customWidth="1"/>
    <col min="4359" max="4359" width="7.625" style="87" customWidth="1"/>
    <col min="4360" max="4360" width="1.875" style="87" customWidth="1"/>
    <col min="4361" max="4363" width="10.625" style="87" customWidth="1"/>
    <col min="4364" max="4364" width="7" style="87" customWidth="1"/>
    <col min="4365" max="4370" width="14.625" style="87" customWidth="1"/>
    <col min="4371" max="4601" width="9" style="87"/>
    <col min="4602" max="4602" width="1.375" style="87" customWidth="1"/>
    <col min="4603" max="4603" width="18.625" style="87" customWidth="1"/>
    <col min="4604" max="4604" width="14.625" style="87" customWidth="1"/>
    <col min="4605" max="4605" width="6.625" style="87" customWidth="1"/>
    <col min="4606" max="4606" width="5.625" style="87" customWidth="1"/>
    <col min="4607" max="4607" width="5.125" style="87" customWidth="1"/>
    <col min="4608" max="4608" width="12.125" style="87" customWidth="1"/>
    <col min="4609" max="4609" width="10.375" style="87" customWidth="1"/>
    <col min="4610" max="4610" width="12.125" style="87" customWidth="1"/>
    <col min="4611" max="4611" width="11.375" style="87" customWidth="1"/>
    <col min="4612" max="4612" width="12.125" style="87" customWidth="1"/>
    <col min="4613" max="4613" width="9.625" style="87" customWidth="1"/>
    <col min="4614" max="4614" width="10.875" style="87" customWidth="1"/>
    <col min="4615" max="4615" width="7.625" style="87" customWidth="1"/>
    <col min="4616" max="4616" width="1.875" style="87" customWidth="1"/>
    <col min="4617" max="4619" width="10.625" style="87" customWidth="1"/>
    <col min="4620" max="4620" width="7" style="87" customWidth="1"/>
    <col min="4621" max="4626" width="14.625" style="87" customWidth="1"/>
    <col min="4627" max="4857" width="9" style="87"/>
    <col min="4858" max="4858" width="1.375" style="87" customWidth="1"/>
    <col min="4859" max="4859" width="18.625" style="87" customWidth="1"/>
    <col min="4860" max="4860" width="14.625" style="87" customWidth="1"/>
    <col min="4861" max="4861" width="6.625" style="87" customWidth="1"/>
    <col min="4862" max="4862" width="5.625" style="87" customWidth="1"/>
    <col min="4863" max="4863" width="5.125" style="87" customWidth="1"/>
    <col min="4864" max="4864" width="12.125" style="87" customWidth="1"/>
    <col min="4865" max="4865" width="10.375" style="87" customWidth="1"/>
    <col min="4866" max="4866" width="12.125" style="87" customWidth="1"/>
    <col min="4867" max="4867" width="11.375" style="87" customWidth="1"/>
    <col min="4868" max="4868" width="12.125" style="87" customWidth="1"/>
    <col min="4869" max="4869" width="9.625" style="87" customWidth="1"/>
    <col min="4870" max="4870" width="10.875" style="87" customWidth="1"/>
    <col min="4871" max="4871" width="7.625" style="87" customWidth="1"/>
    <col min="4872" max="4872" width="1.875" style="87" customWidth="1"/>
    <col min="4873" max="4875" width="10.625" style="87" customWidth="1"/>
    <col min="4876" max="4876" width="7" style="87" customWidth="1"/>
    <col min="4877" max="4882" width="14.625" style="87" customWidth="1"/>
    <col min="4883" max="5113" width="9" style="87"/>
    <col min="5114" max="5114" width="1.375" style="87" customWidth="1"/>
    <col min="5115" max="5115" width="18.625" style="87" customWidth="1"/>
    <col min="5116" max="5116" width="14.625" style="87" customWidth="1"/>
    <col min="5117" max="5117" width="6.625" style="87" customWidth="1"/>
    <col min="5118" max="5118" width="5.625" style="87" customWidth="1"/>
    <col min="5119" max="5119" width="5.125" style="87" customWidth="1"/>
    <col min="5120" max="5120" width="12.125" style="87" customWidth="1"/>
    <col min="5121" max="5121" width="10.375" style="87" customWidth="1"/>
    <col min="5122" max="5122" width="12.125" style="87" customWidth="1"/>
    <col min="5123" max="5123" width="11.375" style="87" customWidth="1"/>
    <col min="5124" max="5124" width="12.125" style="87" customWidth="1"/>
    <col min="5125" max="5125" width="9.625" style="87" customWidth="1"/>
    <col min="5126" max="5126" width="10.875" style="87" customWidth="1"/>
    <col min="5127" max="5127" width="7.625" style="87" customWidth="1"/>
    <col min="5128" max="5128" width="1.875" style="87" customWidth="1"/>
    <col min="5129" max="5131" width="10.625" style="87" customWidth="1"/>
    <col min="5132" max="5132" width="7" style="87" customWidth="1"/>
    <col min="5133" max="5138" width="14.625" style="87" customWidth="1"/>
    <col min="5139" max="5369" width="9" style="87"/>
    <col min="5370" max="5370" width="1.375" style="87" customWidth="1"/>
    <col min="5371" max="5371" width="18.625" style="87" customWidth="1"/>
    <col min="5372" max="5372" width="14.625" style="87" customWidth="1"/>
    <col min="5373" max="5373" width="6.625" style="87" customWidth="1"/>
    <col min="5374" max="5374" width="5.625" style="87" customWidth="1"/>
    <col min="5375" max="5375" width="5.125" style="87" customWidth="1"/>
    <col min="5376" max="5376" width="12.125" style="87" customWidth="1"/>
    <col min="5377" max="5377" width="10.375" style="87" customWidth="1"/>
    <col min="5378" max="5378" width="12.125" style="87" customWidth="1"/>
    <col min="5379" max="5379" width="11.375" style="87" customWidth="1"/>
    <col min="5380" max="5380" width="12.125" style="87" customWidth="1"/>
    <col min="5381" max="5381" width="9.625" style="87" customWidth="1"/>
    <col min="5382" max="5382" width="10.875" style="87" customWidth="1"/>
    <col min="5383" max="5383" width="7.625" style="87" customWidth="1"/>
    <col min="5384" max="5384" width="1.875" style="87" customWidth="1"/>
    <col min="5385" max="5387" width="10.625" style="87" customWidth="1"/>
    <col min="5388" max="5388" width="7" style="87" customWidth="1"/>
    <col min="5389" max="5394" width="14.625" style="87" customWidth="1"/>
    <col min="5395" max="5625" width="9" style="87"/>
    <col min="5626" max="5626" width="1.375" style="87" customWidth="1"/>
    <col min="5627" max="5627" width="18.625" style="87" customWidth="1"/>
    <col min="5628" max="5628" width="14.625" style="87" customWidth="1"/>
    <col min="5629" max="5629" width="6.625" style="87" customWidth="1"/>
    <col min="5630" max="5630" width="5.625" style="87" customWidth="1"/>
    <col min="5631" max="5631" width="5.125" style="87" customWidth="1"/>
    <col min="5632" max="5632" width="12.125" style="87" customWidth="1"/>
    <col min="5633" max="5633" width="10.375" style="87" customWidth="1"/>
    <col min="5634" max="5634" width="12.125" style="87" customWidth="1"/>
    <col min="5635" max="5635" width="11.375" style="87" customWidth="1"/>
    <col min="5636" max="5636" width="12.125" style="87" customWidth="1"/>
    <col min="5637" max="5637" width="9.625" style="87" customWidth="1"/>
    <col min="5638" max="5638" width="10.875" style="87" customWidth="1"/>
    <col min="5639" max="5639" width="7.625" style="87" customWidth="1"/>
    <col min="5640" max="5640" width="1.875" style="87" customWidth="1"/>
    <col min="5641" max="5643" width="10.625" style="87" customWidth="1"/>
    <col min="5644" max="5644" width="7" style="87" customWidth="1"/>
    <col min="5645" max="5650" width="14.625" style="87" customWidth="1"/>
    <col min="5651" max="5881" width="9" style="87"/>
    <col min="5882" max="5882" width="1.375" style="87" customWidth="1"/>
    <col min="5883" max="5883" width="18.625" style="87" customWidth="1"/>
    <col min="5884" max="5884" width="14.625" style="87" customWidth="1"/>
    <col min="5885" max="5885" width="6.625" style="87" customWidth="1"/>
    <col min="5886" max="5886" width="5.625" style="87" customWidth="1"/>
    <col min="5887" max="5887" width="5.125" style="87" customWidth="1"/>
    <col min="5888" max="5888" width="12.125" style="87" customWidth="1"/>
    <col min="5889" max="5889" width="10.375" style="87" customWidth="1"/>
    <col min="5890" max="5890" width="12.125" style="87" customWidth="1"/>
    <col min="5891" max="5891" width="11.375" style="87" customWidth="1"/>
    <col min="5892" max="5892" width="12.125" style="87" customWidth="1"/>
    <col min="5893" max="5893" width="9.625" style="87" customWidth="1"/>
    <col min="5894" max="5894" width="10.875" style="87" customWidth="1"/>
    <col min="5895" max="5895" width="7.625" style="87" customWidth="1"/>
    <col min="5896" max="5896" width="1.875" style="87" customWidth="1"/>
    <col min="5897" max="5899" width="10.625" style="87" customWidth="1"/>
    <col min="5900" max="5900" width="7" style="87" customWidth="1"/>
    <col min="5901" max="5906" width="14.625" style="87" customWidth="1"/>
    <col min="5907" max="6137" width="9" style="87"/>
    <col min="6138" max="6138" width="1.375" style="87" customWidth="1"/>
    <col min="6139" max="6139" width="18.625" style="87" customWidth="1"/>
    <col min="6140" max="6140" width="14.625" style="87" customWidth="1"/>
    <col min="6141" max="6141" width="6.625" style="87" customWidth="1"/>
    <col min="6142" max="6142" width="5.625" style="87" customWidth="1"/>
    <col min="6143" max="6143" width="5.125" style="87" customWidth="1"/>
    <col min="6144" max="6144" width="12.125" style="87" customWidth="1"/>
    <col min="6145" max="6145" width="10.375" style="87" customWidth="1"/>
    <col min="6146" max="6146" width="12.125" style="87" customWidth="1"/>
    <col min="6147" max="6147" width="11.375" style="87" customWidth="1"/>
    <col min="6148" max="6148" width="12.125" style="87" customWidth="1"/>
    <col min="6149" max="6149" width="9.625" style="87" customWidth="1"/>
    <col min="6150" max="6150" width="10.875" style="87" customWidth="1"/>
    <col min="6151" max="6151" width="7.625" style="87" customWidth="1"/>
    <col min="6152" max="6152" width="1.875" style="87" customWidth="1"/>
    <col min="6153" max="6155" width="10.625" style="87" customWidth="1"/>
    <col min="6156" max="6156" width="7" style="87" customWidth="1"/>
    <col min="6157" max="6162" width="14.625" style="87" customWidth="1"/>
    <col min="6163" max="6393" width="9" style="87"/>
    <col min="6394" max="6394" width="1.375" style="87" customWidth="1"/>
    <col min="6395" max="6395" width="18.625" style="87" customWidth="1"/>
    <col min="6396" max="6396" width="14.625" style="87" customWidth="1"/>
    <col min="6397" max="6397" width="6.625" style="87" customWidth="1"/>
    <col min="6398" max="6398" width="5.625" style="87" customWidth="1"/>
    <col min="6399" max="6399" width="5.125" style="87" customWidth="1"/>
    <col min="6400" max="6400" width="12.125" style="87" customWidth="1"/>
    <col min="6401" max="6401" width="10.375" style="87" customWidth="1"/>
    <col min="6402" max="6402" width="12.125" style="87" customWidth="1"/>
    <col min="6403" max="6403" width="11.375" style="87" customWidth="1"/>
    <col min="6404" max="6404" width="12.125" style="87" customWidth="1"/>
    <col min="6405" max="6405" width="9.625" style="87" customWidth="1"/>
    <col min="6406" max="6406" width="10.875" style="87" customWidth="1"/>
    <col min="6407" max="6407" width="7.625" style="87" customWidth="1"/>
    <col min="6408" max="6408" width="1.875" style="87" customWidth="1"/>
    <col min="6409" max="6411" width="10.625" style="87" customWidth="1"/>
    <col min="6412" max="6412" width="7" style="87" customWidth="1"/>
    <col min="6413" max="6418" width="14.625" style="87" customWidth="1"/>
    <col min="6419" max="6649" width="9" style="87"/>
    <col min="6650" max="6650" width="1.375" style="87" customWidth="1"/>
    <col min="6651" max="6651" width="18.625" style="87" customWidth="1"/>
    <col min="6652" max="6652" width="14.625" style="87" customWidth="1"/>
    <col min="6653" max="6653" width="6.625" style="87" customWidth="1"/>
    <col min="6654" max="6654" width="5.625" style="87" customWidth="1"/>
    <col min="6655" max="6655" width="5.125" style="87" customWidth="1"/>
    <col min="6656" max="6656" width="12.125" style="87" customWidth="1"/>
    <col min="6657" max="6657" width="10.375" style="87" customWidth="1"/>
    <col min="6658" max="6658" width="12.125" style="87" customWidth="1"/>
    <col min="6659" max="6659" width="11.375" style="87" customWidth="1"/>
    <col min="6660" max="6660" width="12.125" style="87" customWidth="1"/>
    <col min="6661" max="6661" width="9.625" style="87" customWidth="1"/>
    <col min="6662" max="6662" width="10.875" style="87" customWidth="1"/>
    <col min="6663" max="6663" width="7.625" style="87" customWidth="1"/>
    <col min="6664" max="6664" width="1.875" style="87" customWidth="1"/>
    <col min="6665" max="6667" width="10.625" style="87" customWidth="1"/>
    <col min="6668" max="6668" width="7" style="87" customWidth="1"/>
    <col min="6669" max="6674" width="14.625" style="87" customWidth="1"/>
    <col min="6675" max="6905" width="9" style="87"/>
    <col min="6906" max="6906" width="1.375" style="87" customWidth="1"/>
    <col min="6907" max="6907" width="18.625" style="87" customWidth="1"/>
    <col min="6908" max="6908" width="14.625" style="87" customWidth="1"/>
    <col min="6909" max="6909" width="6.625" style="87" customWidth="1"/>
    <col min="6910" max="6910" width="5.625" style="87" customWidth="1"/>
    <col min="6911" max="6911" width="5.125" style="87" customWidth="1"/>
    <col min="6912" max="6912" width="12.125" style="87" customWidth="1"/>
    <col min="6913" max="6913" width="10.375" style="87" customWidth="1"/>
    <col min="6914" max="6914" width="12.125" style="87" customWidth="1"/>
    <col min="6915" max="6915" width="11.375" style="87" customWidth="1"/>
    <col min="6916" max="6916" width="12.125" style="87" customWidth="1"/>
    <col min="6917" max="6917" width="9.625" style="87" customWidth="1"/>
    <col min="6918" max="6918" width="10.875" style="87" customWidth="1"/>
    <col min="6919" max="6919" width="7.625" style="87" customWidth="1"/>
    <col min="6920" max="6920" width="1.875" style="87" customWidth="1"/>
    <col min="6921" max="6923" width="10.625" style="87" customWidth="1"/>
    <col min="6924" max="6924" width="7" style="87" customWidth="1"/>
    <col min="6925" max="6930" width="14.625" style="87" customWidth="1"/>
    <col min="6931" max="7161" width="9" style="87"/>
    <col min="7162" max="7162" width="1.375" style="87" customWidth="1"/>
    <col min="7163" max="7163" width="18.625" style="87" customWidth="1"/>
    <col min="7164" max="7164" width="14.625" style="87" customWidth="1"/>
    <col min="7165" max="7165" width="6.625" style="87" customWidth="1"/>
    <col min="7166" max="7166" width="5.625" style="87" customWidth="1"/>
    <col min="7167" max="7167" width="5.125" style="87" customWidth="1"/>
    <col min="7168" max="7168" width="12.125" style="87" customWidth="1"/>
    <col min="7169" max="7169" width="10.375" style="87" customWidth="1"/>
    <col min="7170" max="7170" width="12.125" style="87" customWidth="1"/>
    <col min="7171" max="7171" width="11.375" style="87" customWidth="1"/>
    <col min="7172" max="7172" width="12.125" style="87" customWidth="1"/>
    <col min="7173" max="7173" width="9.625" style="87" customWidth="1"/>
    <col min="7174" max="7174" width="10.875" style="87" customWidth="1"/>
    <col min="7175" max="7175" width="7.625" style="87" customWidth="1"/>
    <col min="7176" max="7176" width="1.875" style="87" customWidth="1"/>
    <col min="7177" max="7179" width="10.625" style="87" customWidth="1"/>
    <col min="7180" max="7180" width="7" style="87" customWidth="1"/>
    <col min="7181" max="7186" width="14.625" style="87" customWidth="1"/>
    <col min="7187" max="7417" width="9" style="87"/>
    <col min="7418" max="7418" width="1.375" style="87" customWidth="1"/>
    <col min="7419" max="7419" width="18.625" style="87" customWidth="1"/>
    <col min="7420" max="7420" width="14.625" style="87" customWidth="1"/>
    <col min="7421" max="7421" width="6.625" style="87" customWidth="1"/>
    <col min="7422" max="7422" width="5.625" style="87" customWidth="1"/>
    <col min="7423" max="7423" width="5.125" style="87" customWidth="1"/>
    <col min="7424" max="7424" width="12.125" style="87" customWidth="1"/>
    <col min="7425" max="7425" width="10.375" style="87" customWidth="1"/>
    <col min="7426" max="7426" width="12.125" style="87" customWidth="1"/>
    <col min="7427" max="7427" width="11.375" style="87" customWidth="1"/>
    <col min="7428" max="7428" width="12.125" style="87" customWidth="1"/>
    <col min="7429" max="7429" width="9.625" style="87" customWidth="1"/>
    <col min="7430" max="7430" width="10.875" style="87" customWidth="1"/>
    <col min="7431" max="7431" width="7.625" style="87" customWidth="1"/>
    <col min="7432" max="7432" width="1.875" style="87" customWidth="1"/>
    <col min="7433" max="7435" width="10.625" style="87" customWidth="1"/>
    <col min="7436" max="7436" width="7" style="87" customWidth="1"/>
    <col min="7437" max="7442" width="14.625" style="87" customWidth="1"/>
    <col min="7443" max="7673" width="9" style="87"/>
    <col min="7674" max="7674" width="1.375" style="87" customWidth="1"/>
    <col min="7675" max="7675" width="18.625" style="87" customWidth="1"/>
    <col min="7676" max="7676" width="14.625" style="87" customWidth="1"/>
    <col min="7677" max="7677" width="6.625" style="87" customWidth="1"/>
    <col min="7678" max="7678" width="5.625" style="87" customWidth="1"/>
    <col min="7679" max="7679" width="5.125" style="87" customWidth="1"/>
    <col min="7680" max="7680" width="12.125" style="87" customWidth="1"/>
    <col min="7681" max="7681" width="10.375" style="87" customWidth="1"/>
    <col min="7682" max="7682" width="12.125" style="87" customWidth="1"/>
    <col min="7683" max="7683" width="11.375" style="87" customWidth="1"/>
    <col min="7684" max="7684" width="12.125" style="87" customWidth="1"/>
    <col min="7685" max="7685" width="9.625" style="87" customWidth="1"/>
    <col min="7686" max="7686" width="10.875" style="87" customWidth="1"/>
    <col min="7687" max="7687" width="7.625" style="87" customWidth="1"/>
    <col min="7688" max="7688" width="1.875" style="87" customWidth="1"/>
    <col min="7689" max="7691" width="10.625" style="87" customWidth="1"/>
    <col min="7692" max="7692" width="7" style="87" customWidth="1"/>
    <col min="7693" max="7698" width="14.625" style="87" customWidth="1"/>
    <col min="7699" max="7929" width="9" style="87"/>
    <col min="7930" max="7930" width="1.375" style="87" customWidth="1"/>
    <col min="7931" max="7931" width="18.625" style="87" customWidth="1"/>
    <col min="7932" max="7932" width="14.625" style="87" customWidth="1"/>
    <col min="7933" max="7933" width="6.625" style="87" customWidth="1"/>
    <col min="7934" max="7934" width="5.625" style="87" customWidth="1"/>
    <col min="7935" max="7935" width="5.125" style="87" customWidth="1"/>
    <col min="7936" max="7936" width="12.125" style="87" customWidth="1"/>
    <col min="7937" max="7937" width="10.375" style="87" customWidth="1"/>
    <col min="7938" max="7938" width="12.125" style="87" customWidth="1"/>
    <col min="7939" max="7939" width="11.375" style="87" customWidth="1"/>
    <col min="7940" max="7940" width="12.125" style="87" customWidth="1"/>
    <col min="7941" max="7941" width="9.625" style="87" customWidth="1"/>
    <col min="7942" max="7942" width="10.875" style="87" customWidth="1"/>
    <col min="7943" max="7943" width="7.625" style="87" customWidth="1"/>
    <col min="7944" max="7944" width="1.875" style="87" customWidth="1"/>
    <col min="7945" max="7947" width="10.625" style="87" customWidth="1"/>
    <col min="7948" max="7948" width="7" style="87" customWidth="1"/>
    <col min="7949" max="7954" width="14.625" style="87" customWidth="1"/>
    <col min="7955" max="8185" width="9" style="87"/>
    <col min="8186" max="8186" width="1.375" style="87" customWidth="1"/>
    <col min="8187" max="8187" width="18.625" style="87" customWidth="1"/>
    <col min="8188" max="8188" width="14.625" style="87" customWidth="1"/>
    <col min="8189" max="8189" width="6.625" style="87" customWidth="1"/>
    <col min="8190" max="8190" width="5.625" style="87" customWidth="1"/>
    <col min="8191" max="8191" width="5.125" style="87" customWidth="1"/>
    <col min="8192" max="8192" width="12.125" style="87" customWidth="1"/>
    <col min="8193" max="8193" width="10.375" style="87" customWidth="1"/>
    <col min="8194" max="8194" width="12.125" style="87" customWidth="1"/>
    <col min="8195" max="8195" width="11.375" style="87" customWidth="1"/>
    <col min="8196" max="8196" width="12.125" style="87" customWidth="1"/>
    <col min="8197" max="8197" width="9.625" style="87" customWidth="1"/>
    <col min="8198" max="8198" width="10.875" style="87" customWidth="1"/>
    <col min="8199" max="8199" width="7.625" style="87" customWidth="1"/>
    <col min="8200" max="8200" width="1.875" style="87" customWidth="1"/>
    <col min="8201" max="8203" width="10.625" style="87" customWidth="1"/>
    <col min="8204" max="8204" width="7" style="87" customWidth="1"/>
    <col min="8205" max="8210" width="14.625" style="87" customWidth="1"/>
    <col min="8211" max="8441" width="9" style="87"/>
    <col min="8442" max="8442" width="1.375" style="87" customWidth="1"/>
    <col min="8443" max="8443" width="18.625" style="87" customWidth="1"/>
    <col min="8444" max="8444" width="14.625" style="87" customWidth="1"/>
    <col min="8445" max="8445" width="6.625" style="87" customWidth="1"/>
    <col min="8446" max="8446" width="5.625" style="87" customWidth="1"/>
    <col min="8447" max="8447" width="5.125" style="87" customWidth="1"/>
    <col min="8448" max="8448" width="12.125" style="87" customWidth="1"/>
    <col min="8449" max="8449" width="10.375" style="87" customWidth="1"/>
    <col min="8450" max="8450" width="12.125" style="87" customWidth="1"/>
    <col min="8451" max="8451" width="11.375" style="87" customWidth="1"/>
    <col min="8452" max="8452" width="12.125" style="87" customWidth="1"/>
    <col min="8453" max="8453" width="9.625" style="87" customWidth="1"/>
    <col min="8454" max="8454" width="10.875" style="87" customWidth="1"/>
    <col min="8455" max="8455" width="7.625" style="87" customWidth="1"/>
    <col min="8456" max="8456" width="1.875" style="87" customWidth="1"/>
    <col min="8457" max="8459" width="10.625" style="87" customWidth="1"/>
    <col min="8460" max="8460" width="7" style="87" customWidth="1"/>
    <col min="8461" max="8466" width="14.625" style="87" customWidth="1"/>
    <col min="8467" max="8697" width="9" style="87"/>
    <col min="8698" max="8698" width="1.375" style="87" customWidth="1"/>
    <col min="8699" max="8699" width="18.625" style="87" customWidth="1"/>
    <col min="8700" max="8700" width="14.625" style="87" customWidth="1"/>
    <col min="8701" max="8701" width="6.625" style="87" customWidth="1"/>
    <col min="8702" max="8702" width="5.625" style="87" customWidth="1"/>
    <col min="8703" max="8703" width="5.125" style="87" customWidth="1"/>
    <col min="8704" max="8704" width="12.125" style="87" customWidth="1"/>
    <col min="8705" max="8705" width="10.375" style="87" customWidth="1"/>
    <col min="8706" max="8706" width="12.125" style="87" customWidth="1"/>
    <col min="8707" max="8707" width="11.375" style="87" customWidth="1"/>
    <col min="8708" max="8708" width="12.125" style="87" customWidth="1"/>
    <col min="8709" max="8709" width="9.625" style="87" customWidth="1"/>
    <col min="8710" max="8710" width="10.875" style="87" customWidth="1"/>
    <col min="8711" max="8711" width="7.625" style="87" customWidth="1"/>
    <col min="8712" max="8712" width="1.875" style="87" customWidth="1"/>
    <col min="8713" max="8715" width="10.625" style="87" customWidth="1"/>
    <col min="8716" max="8716" width="7" style="87" customWidth="1"/>
    <col min="8717" max="8722" width="14.625" style="87" customWidth="1"/>
    <col min="8723" max="8953" width="9" style="87"/>
    <col min="8954" max="8954" width="1.375" style="87" customWidth="1"/>
    <col min="8955" max="8955" width="18.625" style="87" customWidth="1"/>
    <col min="8956" max="8956" width="14.625" style="87" customWidth="1"/>
    <col min="8957" max="8957" width="6.625" style="87" customWidth="1"/>
    <col min="8958" max="8958" width="5.625" style="87" customWidth="1"/>
    <col min="8959" max="8959" width="5.125" style="87" customWidth="1"/>
    <col min="8960" max="8960" width="12.125" style="87" customWidth="1"/>
    <col min="8961" max="8961" width="10.375" style="87" customWidth="1"/>
    <col min="8962" max="8962" width="12.125" style="87" customWidth="1"/>
    <col min="8963" max="8963" width="11.375" style="87" customWidth="1"/>
    <col min="8964" max="8964" width="12.125" style="87" customWidth="1"/>
    <col min="8965" max="8965" width="9.625" style="87" customWidth="1"/>
    <col min="8966" max="8966" width="10.875" style="87" customWidth="1"/>
    <col min="8967" max="8967" width="7.625" style="87" customWidth="1"/>
    <col min="8968" max="8968" width="1.875" style="87" customWidth="1"/>
    <col min="8969" max="8971" width="10.625" style="87" customWidth="1"/>
    <col min="8972" max="8972" width="7" style="87" customWidth="1"/>
    <col min="8973" max="8978" width="14.625" style="87" customWidth="1"/>
    <col min="8979" max="9209" width="9" style="87"/>
    <col min="9210" max="9210" width="1.375" style="87" customWidth="1"/>
    <col min="9211" max="9211" width="18.625" style="87" customWidth="1"/>
    <col min="9212" max="9212" width="14.625" style="87" customWidth="1"/>
    <col min="9213" max="9213" width="6.625" style="87" customWidth="1"/>
    <col min="9214" max="9214" width="5.625" style="87" customWidth="1"/>
    <col min="9215" max="9215" width="5.125" style="87" customWidth="1"/>
    <col min="9216" max="9216" width="12.125" style="87" customWidth="1"/>
    <col min="9217" max="9217" width="10.375" style="87" customWidth="1"/>
    <col min="9218" max="9218" width="12.125" style="87" customWidth="1"/>
    <col min="9219" max="9219" width="11.375" style="87" customWidth="1"/>
    <col min="9220" max="9220" width="12.125" style="87" customWidth="1"/>
    <col min="9221" max="9221" width="9.625" style="87" customWidth="1"/>
    <col min="9222" max="9222" width="10.875" style="87" customWidth="1"/>
    <col min="9223" max="9223" width="7.625" style="87" customWidth="1"/>
    <col min="9224" max="9224" width="1.875" style="87" customWidth="1"/>
    <col min="9225" max="9227" width="10.625" style="87" customWidth="1"/>
    <col min="9228" max="9228" width="7" style="87" customWidth="1"/>
    <col min="9229" max="9234" width="14.625" style="87" customWidth="1"/>
    <col min="9235" max="9465" width="9" style="87"/>
    <col min="9466" max="9466" width="1.375" style="87" customWidth="1"/>
    <col min="9467" max="9467" width="18.625" style="87" customWidth="1"/>
    <col min="9468" max="9468" width="14.625" style="87" customWidth="1"/>
    <col min="9469" max="9469" width="6.625" style="87" customWidth="1"/>
    <col min="9470" max="9470" width="5.625" style="87" customWidth="1"/>
    <col min="9471" max="9471" width="5.125" style="87" customWidth="1"/>
    <col min="9472" max="9472" width="12.125" style="87" customWidth="1"/>
    <col min="9473" max="9473" width="10.375" style="87" customWidth="1"/>
    <col min="9474" max="9474" width="12.125" style="87" customWidth="1"/>
    <col min="9475" max="9475" width="11.375" style="87" customWidth="1"/>
    <col min="9476" max="9476" width="12.125" style="87" customWidth="1"/>
    <col min="9477" max="9477" width="9.625" style="87" customWidth="1"/>
    <col min="9478" max="9478" width="10.875" style="87" customWidth="1"/>
    <col min="9479" max="9479" width="7.625" style="87" customWidth="1"/>
    <col min="9480" max="9480" width="1.875" style="87" customWidth="1"/>
    <col min="9481" max="9483" width="10.625" style="87" customWidth="1"/>
    <col min="9484" max="9484" width="7" style="87" customWidth="1"/>
    <col min="9485" max="9490" width="14.625" style="87" customWidth="1"/>
    <col min="9491" max="9721" width="9" style="87"/>
    <col min="9722" max="9722" width="1.375" style="87" customWidth="1"/>
    <col min="9723" max="9723" width="18.625" style="87" customWidth="1"/>
    <col min="9724" max="9724" width="14.625" style="87" customWidth="1"/>
    <col min="9725" max="9725" width="6.625" style="87" customWidth="1"/>
    <col min="9726" max="9726" width="5.625" style="87" customWidth="1"/>
    <col min="9727" max="9727" width="5.125" style="87" customWidth="1"/>
    <col min="9728" max="9728" width="12.125" style="87" customWidth="1"/>
    <col min="9729" max="9729" width="10.375" style="87" customWidth="1"/>
    <col min="9730" max="9730" width="12.125" style="87" customWidth="1"/>
    <col min="9731" max="9731" width="11.375" style="87" customWidth="1"/>
    <col min="9732" max="9732" width="12.125" style="87" customWidth="1"/>
    <col min="9733" max="9733" width="9.625" style="87" customWidth="1"/>
    <col min="9734" max="9734" width="10.875" style="87" customWidth="1"/>
    <col min="9735" max="9735" width="7.625" style="87" customWidth="1"/>
    <col min="9736" max="9736" width="1.875" style="87" customWidth="1"/>
    <col min="9737" max="9739" width="10.625" style="87" customWidth="1"/>
    <col min="9740" max="9740" width="7" style="87" customWidth="1"/>
    <col min="9741" max="9746" width="14.625" style="87" customWidth="1"/>
    <col min="9747" max="9977" width="9" style="87"/>
    <col min="9978" max="9978" width="1.375" style="87" customWidth="1"/>
    <col min="9979" max="9979" width="18.625" style="87" customWidth="1"/>
    <col min="9980" max="9980" width="14.625" style="87" customWidth="1"/>
    <col min="9981" max="9981" width="6.625" style="87" customWidth="1"/>
    <col min="9982" max="9982" width="5.625" style="87" customWidth="1"/>
    <col min="9983" max="9983" width="5.125" style="87" customWidth="1"/>
    <col min="9984" max="9984" width="12.125" style="87" customWidth="1"/>
    <col min="9985" max="9985" width="10.375" style="87" customWidth="1"/>
    <col min="9986" max="9986" width="12.125" style="87" customWidth="1"/>
    <col min="9987" max="9987" width="11.375" style="87" customWidth="1"/>
    <col min="9988" max="9988" width="12.125" style="87" customWidth="1"/>
    <col min="9989" max="9989" width="9.625" style="87" customWidth="1"/>
    <col min="9990" max="9990" width="10.875" style="87" customWidth="1"/>
    <col min="9991" max="9991" width="7.625" style="87" customWidth="1"/>
    <col min="9992" max="9992" width="1.875" style="87" customWidth="1"/>
    <col min="9993" max="9995" width="10.625" style="87" customWidth="1"/>
    <col min="9996" max="9996" width="7" style="87" customWidth="1"/>
    <col min="9997" max="10002" width="14.625" style="87" customWidth="1"/>
    <col min="10003" max="10233" width="9" style="87"/>
    <col min="10234" max="10234" width="1.375" style="87" customWidth="1"/>
    <col min="10235" max="10235" width="18.625" style="87" customWidth="1"/>
    <col min="10236" max="10236" width="14.625" style="87" customWidth="1"/>
    <col min="10237" max="10237" width="6.625" style="87" customWidth="1"/>
    <col min="10238" max="10238" width="5.625" style="87" customWidth="1"/>
    <col min="10239" max="10239" width="5.125" style="87" customWidth="1"/>
    <col min="10240" max="10240" width="12.125" style="87" customWidth="1"/>
    <col min="10241" max="10241" width="10.375" style="87" customWidth="1"/>
    <col min="10242" max="10242" width="12.125" style="87" customWidth="1"/>
    <col min="10243" max="10243" width="11.375" style="87" customWidth="1"/>
    <col min="10244" max="10244" width="12.125" style="87" customWidth="1"/>
    <col min="10245" max="10245" width="9.625" style="87" customWidth="1"/>
    <col min="10246" max="10246" width="10.875" style="87" customWidth="1"/>
    <col min="10247" max="10247" width="7.625" style="87" customWidth="1"/>
    <col min="10248" max="10248" width="1.875" style="87" customWidth="1"/>
    <col min="10249" max="10251" width="10.625" style="87" customWidth="1"/>
    <col min="10252" max="10252" width="7" style="87" customWidth="1"/>
    <col min="10253" max="10258" width="14.625" style="87" customWidth="1"/>
    <col min="10259" max="10489" width="9" style="87"/>
    <col min="10490" max="10490" width="1.375" style="87" customWidth="1"/>
    <col min="10491" max="10491" width="18.625" style="87" customWidth="1"/>
    <col min="10492" max="10492" width="14.625" style="87" customWidth="1"/>
    <col min="10493" max="10493" width="6.625" style="87" customWidth="1"/>
    <col min="10494" max="10494" width="5.625" style="87" customWidth="1"/>
    <col min="10495" max="10495" width="5.125" style="87" customWidth="1"/>
    <col min="10496" max="10496" width="12.125" style="87" customWidth="1"/>
    <col min="10497" max="10497" width="10.375" style="87" customWidth="1"/>
    <col min="10498" max="10498" width="12.125" style="87" customWidth="1"/>
    <col min="10499" max="10499" width="11.375" style="87" customWidth="1"/>
    <col min="10500" max="10500" width="12.125" style="87" customWidth="1"/>
    <col min="10501" max="10501" width="9.625" style="87" customWidth="1"/>
    <col min="10502" max="10502" width="10.875" style="87" customWidth="1"/>
    <col min="10503" max="10503" width="7.625" style="87" customWidth="1"/>
    <col min="10504" max="10504" width="1.875" style="87" customWidth="1"/>
    <col min="10505" max="10507" width="10.625" style="87" customWidth="1"/>
    <col min="10508" max="10508" width="7" style="87" customWidth="1"/>
    <col min="10509" max="10514" width="14.625" style="87" customWidth="1"/>
    <col min="10515" max="10745" width="9" style="87"/>
    <col min="10746" max="10746" width="1.375" style="87" customWidth="1"/>
    <col min="10747" max="10747" width="18.625" style="87" customWidth="1"/>
    <col min="10748" max="10748" width="14.625" style="87" customWidth="1"/>
    <col min="10749" max="10749" width="6.625" style="87" customWidth="1"/>
    <col min="10750" max="10750" width="5.625" style="87" customWidth="1"/>
    <col min="10751" max="10751" width="5.125" style="87" customWidth="1"/>
    <col min="10752" max="10752" width="12.125" style="87" customWidth="1"/>
    <col min="10753" max="10753" width="10.375" style="87" customWidth="1"/>
    <col min="10754" max="10754" width="12.125" style="87" customWidth="1"/>
    <col min="10755" max="10755" width="11.375" style="87" customWidth="1"/>
    <col min="10756" max="10756" width="12.125" style="87" customWidth="1"/>
    <col min="10757" max="10757" width="9.625" style="87" customWidth="1"/>
    <col min="10758" max="10758" width="10.875" style="87" customWidth="1"/>
    <col min="10759" max="10759" width="7.625" style="87" customWidth="1"/>
    <col min="10760" max="10760" width="1.875" style="87" customWidth="1"/>
    <col min="10761" max="10763" width="10.625" style="87" customWidth="1"/>
    <col min="10764" max="10764" width="7" style="87" customWidth="1"/>
    <col min="10765" max="10770" width="14.625" style="87" customWidth="1"/>
    <col min="10771" max="11001" width="9" style="87"/>
    <col min="11002" max="11002" width="1.375" style="87" customWidth="1"/>
    <col min="11003" max="11003" width="18.625" style="87" customWidth="1"/>
    <col min="11004" max="11004" width="14.625" style="87" customWidth="1"/>
    <col min="11005" max="11005" width="6.625" style="87" customWidth="1"/>
    <col min="11006" max="11006" width="5.625" style="87" customWidth="1"/>
    <col min="11007" max="11007" width="5.125" style="87" customWidth="1"/>
    <col min="11008" max="11008" width="12.125" style="87" customWidth="1"/>
    <col min="11009" max="11009" width="10.375" style="87" customWidth="1"/>
    <col min="11010" max="11010" width="12.125" style="87" customWidth="1"/>
    <col min="11011" max="11011" width="11.375" style="87" customWidth="1"/>
    <col min="11012" max="11012" width="12.125" style="87" customWidth="1"/>
    <col min="11013" max="11013" width="9.625" style="87" customWidth="1"/>
    <col min="11014" max="11014" width="10.875" style="87" customWidth="1"/>
    <col min="11015" max="11015" width="7.625" style="87" customWidth="1"/>
    <col min="11016" max="11016" width="1.875" style="87" customWidth="1"/>
    <col min="11017" max="11019" width="10.625" style="87" customWidth="1"/>
    <col min="11020" max="11020" width="7" style="87" customWidth="1"/>
    <col min="11021" max="11026" width="14.625" style="87" customWidth="1"/>
    <col min="11027" max="11257" width="9" style="87"/>
    <col min="11258" max="11258" width="1.375" style="87" customWidth="1"/>
    <col min="11259" max="11259" width="18.625" style="87" customWidth="1"/>
    <col min="11260" max="11260" width="14.625" style="87" customWidth="1"/>
    <col min="11261" max="11261" width="6.625" style="87" customWidth="1"/>
    <col min="11262" max="11262" width="5.625" style="87" customWidth="1"/>
    <col min="11263" max="11263" width="5.125" style="87" customWidth="1"/>
    <col min="11264" max="11264" width="12.125" style="87" customWidth="1"/>
    <col min="11265" max="11265" width="10.375" style="87" customWidth="1"/>
    <col min="11266" max="11266" width="12.125" style="87" customWidth="1"/>
    <col min="11267" max="11267" width="11.375" style="87" customWidth="1"/>
    <col min="11268" max="11268" width="12.125" style="87" customWidth="1"/>
    <col min="11269" max="11269" width="9.625" style="87" customWidth="1"/>
    <col min="11270" max="11270" width="10.875" style="87" customWidth="1"/>
    <col min="11271" max="11271" width="7.625" style="87" customWidth="1"/>
    <col min="11272" max="11272" width="1.875" style="87" customWidth="1"/>
    <col min="11273" max="11275" width="10.625" style="87" customWidth="1"/>
    <col min="11276" max="11276" width="7" style="87" customWidth="1"/>
    <col min="11277" max="11282" width="14.625" style="87" customWidth="1"/>
    <col min="11283" max="11513" width="9" style="87"/>
    <col min="11514" max="11514" width="1.375" style="87" customWidth="1"/>
    <col min="11515" max="11515" width="18.625" style="87" customWidth="1"/>
    <col min="11516" max="11516" width="14.625" style="87" customWidth="1"/>
    <col min="11517" max="11517" width="6.625" style="87" customWidth="1"/>
    <col min="11518" max="11518" width="5.625" style="87" customWidth="1"/>
    <col min="11519" max="11519" width="5.125" style="87" customWidth="1"/>
    <col min="11520" max="11520" width="12.125" style="87" customWidth="1"/>
    <col min="11521" max="11521" width="10.375" style="87" customWidth="1"/>
    <col min="11522" max="11522" width="12.125" style="87" customWidth="1"/>
    <col min="11523" max="11523" width="11.375" style="87" customWidth="1"/>
    <col min="11524" max="11524" width="12.125" style="87" customWidth="1"/>
    <col min="11525" max="11525" width="9.625" style="87" customWidth="1"/>
    <col min="11526" max="11526" width="10.875" style="87" customWidth="1"/>
    <col min="11527" max="11527" width="7.625" style="87" customWidth="1"/>
    <col min="11528" max="11528" width="1.875" style="87" customWidth="1"/>
    <col min="11529" max="11531" width="10.625" style="87" customWidth="1"/>
    <col min="11532" max="11532" width="7" style="87" customWidth="1"/>
    <col min="11533" max="11538" width="14.625" style="87" customWidth="1"/>
    <col min="11539" max="11769" width="9" style="87"/>
    <col min="11770" max="11770" width="1.375" style="87" customWidth="1"/>
    <col min="11771" max="11771" width="18.625" style="87" customWidth="1"/>
    <col min="11772" max="11772" width="14.625" style="87" customWidth="1"/>
    <col min="11773" max="11773" width="6.625" style="87" customWidth="1"/>
    <col min="11774" max="11774" width="5.625" style="87" customWidth="1"/>
    <col min="11775" max="11775" width="5.125" style="87" customWidth="1"/>
    <col min="11776" max="11776" width="12.125" style="87" customWidth="1"/>
    <col min="11777" max="11777" width="10.375" style="87" customWidth="1"/>
    <col min="11778" max="11778" width="12.125" style="87" customWidth="1"/>
    <col min="11779" max="11779" width="11.375" style="87" customWidth="1"/>
    <col min="11780" max="11780" width="12.125" style="87" customWidth="1"/>
    <col min="11781" max="11781" width="9.625" style="87" customWidth="1"/>
    <col min="11782" max="11782" width="10.875" style="87" customWidth="1"/>
    <col min="11783" max="11783" width="7.625" style="87" customWidth="1"/>
    <col min="11784" max="11784" width="1.875" style="87" customWidth="1"/>
    <col min="11785" max="11787" width="10.625" style="87" customWidth="1"/>
    <col min="11788" max="11788" width="7" style="87" customWidth="1"/>
    <col min="11789" max="11794" width="14.625" style="87" customWidth="1"/>
    <col min="11795" max="12025" width="9" style="87"/>
    <col min="12026" max="12026" width="1.375" style="87" customWidth="1"/>
    <col min="12027" max="12027" width="18.625" style="87" customWidth="1"/>
    <col min="12028" max="12028" width="14.625" style="87" customWidth="1"/>
    <col min="12029" max="12029" width="6.625" style="87" customWidth="1"/>
    <col min="12030" max="12030" width="5.625" style="87" customWidth="1"/>
    <col min="12031" max="12031" width="5.125" style="87" customWidth="1"/>
    <col min="12032" max="12032" width="12.125" style="87" customWidth="1"/>
    <col min="12033" max="12033" width="10.375" style="87" customWidth="1"/>
    <col min="12034" max="12034" width="12.125" style="87" customWidth="1"/>
    <col min="12035" max="12035" width="11.375" style="87" customWidth="1"/>
    <col min="12036" max="12036" width="12.125" style="87" customWidth="1"/>
    <col min="12037" max="12037" width="9.625" style="87" customWidth="1"/>
    <col min="12038" max="12038" width="10.875" style="87" customWidth="1"/>
    <col min="12039" max="12039" width="7.625" style="87" customWidth="1"/>
    <col min="12040" max="12040" width="1.875" style="87" customWidth="1"/>
    <col min="12041" max="12043" width="10.625" style="87" customWidth="1"/>
    <col min="12044" max="12044" width="7" style="87" customWidth="1"/>
    <col min="12045" max="12050" width="14.625" style="87" customWidth="1"/>
    <col min="12051" max="12281" width="9" style="87"/>
    <col min="12282" max="12282" width="1.375" style="87" customWidth="1"/>
    <col min="12283" max="12283" width="18.625" style="87" customWidth="1"/>
    <col min="12284" max="12284" width="14.625" style="87" customWidth="1"/>
    <col min="12285" max="12285" width="6.625" style="87" customWidth="1"/>
    <col min="12286" max="12286" width="5.625" style="87" customWidth="1"/>
    <col min="12287" max="12287" width="5.125" style="87" customWidth="1"/>
    <col min="12288" max="12288" width="12.125" style="87" customWidth="1"/>
    <col min="12289" max="12289" width="10.375" style="87" customWidth="1"/>
    <col min="12290" max="12290" width="12.125" style="87" customWidth="1"/>
    <col min="12291" max="12291" width="11.375" style="87" customWidth="1"/>
    <col min="12292" max="12292" width="12.125" style="87" customWidth="1"/>
    <col min="12293" max="12293" width="9.625" style="87" customWidth="1"/>
    <col min="12294" max="12294" width="10.875" style="87" customWidth="1"/>
    <col min="12295" max="12295" width="7.625" style="87" customWidth="1"/>
    <col min="12296" max="12296" width="1.875" style="87" customWidth="1"/>
    <col min="12297" max="12299" width="10.625" style="87" customWidth="1"/>
    <col min="12300" max="12300" width="7" style="87" customWidth="1"/>
    <col min="12301" max="12306" width="14.625" style="87" customWidth="1"/>
    <col min="12307" max="12537" width="9" style="87"/>
    <col min="12538" max="12538" width="1.375" style="87" customWidth="1"/>
    <col min="12539" max="12539" width="18.625" style="87" customWidth="1"/>
    <col min="12540" max="12540" width="14.625" style="87" customWidth="1"/>
    <col min="12541" max="12541" width="6.625" style="87" customWidth="1"/>
    <col min="12542" max="12542" width="5.625" style="87" customWidth="1"/>
    <col min="12543" max="12543" width="5.125" style="87" customWidth="1"/>
    <col min="12544" max="12544" width="12.125" style="87" customWidth="1"/>
    <col min="12545" max="12545" width="10.375" style="87" customWidth="1"/>
    <col min="12546" max="12546" width="12.125" style="87" customWidth="1"/>
    <col min="12547" max="12547" width="11.375" style="87" customWidth="1"/>
    <col min="12548" max="12548" width="12.125" style="87" customWidth="1"/>
    <col min="12549" max="12549" width="9.625" style="87" customWidth="1"/>
    <col min="12550" max="12550" width="10.875" style="87" customWidth="1"/>
    <col min="12551" max="12551" width="7.625" style="87" customWidth="1"/>
    <col min="12552" max="12552" width="1.875" style="87" customWidth="1"/>
    <col min="12553" max="12555" width="10.625" style="87" customWidth="1"/>
    <col min="12556" max="12556" width="7" style="87" customWidth="1"/>
    <col min="12557" max="12562" width="14.625" style="87" customWidth="1"/>
    <col min="12563" max="12793" width="9" style="87"/>
    <col min="12794" max="12794" width="1.375" style="87" customWidth="1"/>
    <col min="12795" max="12795" width="18.625" style="87" customWidth="1"/>
    <col min="12796" max="12796" width="14.625" style="87" customWidth="1"/>
    <col min="12797" max="12797" width="6.625" style="87" customWidth="1"/>
    <col min="12798" max="12798" width="5.625" style="87" customWidth="1"/>
    <col min="12799" max="12799" width="5.125" style="87" customWidth="1"/>
    <col min="12800" max="12800" width="12.125" style="87" customWidth="1"/>
    <col min="12801" max="12801" width="10.375" style="87" customWidth="1"/>
    <col min="12802" max="12802" width="12.125" style="87" customWidth="1"/>
    <col min="12803" max="12803" width="11.375" style="87" customWidth="1"/>
    <col min="12804" max="12804" width="12.125" style="87" customWidth="1"/>
    <col min="12805" max="12805" width="9.625" style="87" customWidth="1"/>
    <col min="12806" max="12806" width="10.875" style="87" customWidth="1"/>
    <col min="12807" max="12807" width="7.625" style="87" customWidth="1"/>
    <col min="12808" max="12808" width="1.875" style="87" customWidth="1"/>
    <col min="12809" max="12811" width="10.625" style="87" customWidth="1"/>
    <col min="12812" max="12812" width="7" style="87" customWidth="1"/>
    <col min="12813" max="12818" width="14.625" style="87" customWidth="1"/>
    <col min="12819" max="13049" width="9" style="87"/>
    <col min="13050" max="13050" width="1.375" style="87" customWidth="1"/>
    <col min="13051" max="13051" width="18.625" style="87" customWidth="1"/>
    <col min="13052" max="13052" width="14.625" style="87" customWidth="1"/>
    <col min="13053" max="13053" width="6.625" style="87" customWidth="1"/>
    <col min="13054" max="13054" width="5.625" style="87" customWidth="1"/>
    <col min="13055" max="13055" width="5.125" style="87" customWidth="1"/>
    <col min="13056" max="13056" width="12.125" style="87" customWidth="1"/>
    <col min="13057" max="13057" width="10.375" style="87" customWidth="1"/>
    <col min="13058" max="13058" width="12.125" style="87" customWidth="1"/>
    <col min="13059" max="13059" width="11.375" style="87" customWidth="1"/>
    <col min="13060" max="13060" width="12.125" style="87" customWidth="1"/>
    <col min="13061" max="13061" width="9.625" style="87" customWidth="1"/>
    <col min="13062" max="13062" width="10.875" style="87" customWidth="1"/>
    <col min="13063" max="13063" width="7.625" style="87" customWidth="1"/>
    <col min="13064" max="13064" width="1.875" style="87" customWidth="1"/>
    <col min="13065" max="13067" width="10.625" style="87" customWidth="1"/>
    <col min="13068" max="13068" width="7" style="87" customWidth="1"/>
    <col min="13069" max="13074" width="14.625" style="87" customWidth="1"/>
    <col min="13075" max="13305" width="9" style="87"/>
    <col min="13306" max="13306" width="1.375" style="87" customWidth="1"/>
    <col min="13307" max="13307" width="18.625" style="87" customWidth="1"/>
    <col min="13308" max="13308" width="14.625" style="87" customWidth="1"/>
    <col min="13309" max="13309" width="6.625" style="87" customWidth="1"/>
    <col min="13310" max="13310" width="5.625" style="87" customWidth="1"/>
    <col min="13311" max="13311" width="5.125" style="87" customWidth="1"/>
    <col min="13312" max="13312" width="12.125" style="87" customWidth="1"/>
    <col min="13313" max="13313" width="10.375" style="87" customWidth="1"/>
    <col min="13314" max="13314" width="12.125" style="87" customWidth="1"/>
    <col min="13315" max="13315" width="11.375" style="87" customWidth="1"/>
    <col min="13316" max="13316" width="12.125" style="87" customWidth="1"/>
    <col min="13317" max="13317" width="9.625" style="87" customWidth="1"/>
    <col min="13318" max="13318" width="10.875" style="87" customWidth="1"/>
    <col min="13319" max="13319" width="7.625" style="87" customWidth="1"/>
    <col min="13320" max="13320" width="1.875" style="87" customWidth="1"/>
    <col min="13321" max="13323" width="10.625" style="87" customWidth="1"/>
    <col min="13324" max="13324" width="7" style="87" customWidth="1"/>
    <col min="13325" max="13330" width="14.625" style="87" customWidth="1"/>
    <col min="13331" max="13561" width="9" style="87"/>
    <col min="13562" max="13562" width="1.375" style="87" customWidth="1"/>
    <col min="13563" max="13563" width="18.625" style="87" customWidth="1"/>
    <col min="13564" max="13564" width="14.625" style="87" customWidth="1"/>
    <col min="13565" max="13565" width="6.625" style="87" customWidth="1"/>
    <col min="13566" max="13566" width="5.625" style="87" customWidth="1"/>
    <col min="13567" max="13567" width="5.125" style="87" customWidth="1"/>
    <col min="13568" max="13568" width="12.125" style="87" customWidth="1"/>
    <col min="13569" max="13569" width="10.375" style="87" customWidth="1"/>
    <col min="13570" max="13570" width="12.125" style="87" customWidth="1"/>
    <col min="13571" max="13571" width="11.375" style="87" customWidth="1"/>
    <col min="13572" max="13572" width="12.125" style="87" customWidth="1"/>
    <col min="13573" max="13573" width="9.625" style="87" customWidth="1"/>
    <col min="13574" max="13574" width="10.875" style="87" customWidth="1"/>
    <col min="13575" max="13575" width="7.625" style="87" customWidth="1"/>
    <col min="13576" max="13576" width="1.875" style="87" customWidth="1"/>
    <col min="13577" max="13579" width="10.625" style="87" customWidth="1"/>
    <col min="13580" max="13580" width="7" style="87" customWidth="1"/>
    <col min="13581" max="13586" width="14.625" style="87" customWidth="1"/>
    <col min="13587" max="13817" width="9" style="87"/>
    <col min="13818" max="13818" width="1.375" style="87" customWidth="1"/>
    <col min="13819" max="13819" width="18.625" style="87" customWidth="1"/>
    <col min="13820" max="13820" width="14.625" style="87" customWidth="1"/>
    <col min="13821" max="13821" width="6.625" style="87" customWidth="1"/>
    <col min="13822" max="13822" width="5.625" style="87" customWidth="1"/>
    <col min="13823" max="13823" width="5.125" style="87" customWidth="1"/>
    <col min="13824" max="13824" width="12.125" style="87" customWidth="1"/>
    <col min="13825" max="13825" width="10.375" style="87" customWidth="1"/>
    <col min="13826" max="13826" width="12.125" style="87" customWidth="1"/>
    <col min="13827" max="13827" width="11.375" style="87" customWidth="1"/>
    <col min="13828" max="13828" width="12.125" style="87" customWidth="1"/>
    <col min="13829" max="13829" width="9.625" style="87" customWidth="1"/>
    <col min="13830" max="13830" width="10.875" style="87" customWidth="1"/>
    <col min="13831" max="13831" width="7.625" style="87" customWidth="1"/>
    <col min="13832" max="13832" width="1.875" style="87" customWidth="1"/>
    <col min="13833" max="13835" width="10.625" style="87" customWidth="1"/>
    <col min="13836" max="13836" width="7" style="87" customWidth="1"/>
    <col min="13837" max="13842" width="14.625" style="87" customWidth="1"/>
    <col min="13843" max="14073" width="9" style="87"/>
    <col min="14074" max="14074" width="1.375" style="87" customWidth="1"/>
    <col min="14075" max="14075" width="18.625" style="87" customWidth="1"/>
    <col min="14076" max="14076" width="14.625" style="87" customWidth="1"/>
    <col min="14077" max="14077" width="6.625" style="87" customWidth="1"/>
    <col min="14078" max="14078" width="5.625" style="87" customWidth="1"/>
    <col min="14079" max="14079" width="5.125" style="87" customWidth="1"/>
    <col min="14080" max="14080" width="12.125" style="87" customWidth="1"/>
    <col min="14081" max="14081" width="10.375" style="87" customWidth="1"/>
    <col min="14082" max="14082" width="12.125" style="87" customWidth="1"/>
    <col min="14083" max="14083" width="11.375" style="87" customWidth="1"/>
    <col min="14084" max="14084" width="12.125" style="87" customWidth="1"/>
    <col min="14085" max="14085" width="9.625" style="87" customWidth="1"/>
    <col min="14086" max="14086" width="10.875" style="87" customWidth="1"/>
    <col min="14087" max="14087" width="7.625" style="87" customWidth="1"/>
    <col min="14088" max="14088" width="1.875" style="87" customWidth="1"/>
    <col min="14089" max="14091" width="10.625" style="87" customWidth="1"/>
    <col min="14092" max="14092" width="7" style="87" customWidth="1"/>
    <col min="14093" max="14098" width="14.625" style="87" customWidth="1"/>
    <col min="14099" max="14329" width="9" style="87"/>
    <col min="14330" max="14330" width="1.375" style="87" customWidth="1"/>
    <col min="14331" max="14331" width="18.625" style="87" customWidth="1"/>
    <col min="14332" max="14332" width="14.625" style="87" customWidth="1"/>
    <col min="14333" max="14333" width="6.625" style="87" customWidth="1"/>
    <col min="14334" max="14334" width="5.625" style="87" customWidth="1"/>
    <col min="14335" max="14335" width="5.125" style="87" customWidth="1"/>
    <col min="14336" max="14336" width="12.125" style="87" customWidth="1"/>
    <col min="14337" max="14337" width="10.375" style="87" customWidth="1"/>
    <col min="14338" max="14338" width="12.125" style="87" customWidth="1"/>
    <col min="14339" max="14339" width="11.375" style="87" customWidth="1"/>
    <col min="14340" max="14340" width="12.125" style="87" customWidth="1"/>
    <col min="14341" max="14341" width="9.625" style="87" customWidth="1"/>
    <col min="14342" max="14342" width="10.875" style="87" customWidth="1"/>
    <col min="14343" max="14343" width="7.625" style="87" customWidth="1"/>
    <col min="14344" max="14344" width="1.875" style="87" customWidth="1"/>
    <col min="14345" max="14347" width="10.625" style="87" customWidth="1"/>
    <col min="14348" max="14348" width="7" style="87" customWidth="1"/>
    <col min="14349" max="14354" width="14.625" style="87" customWidth="1"/>
    <col min="14355" max="14585" width="9" style="87"/>
    <col min="14586" max="14586" width="1.375" style="87" customWidth="1"/>
    <col min="14587" max="14587" width="18.625" style="87" customWidth="1"/>
    <col min="14588" max="14588" width="14.625" style="87" customWidth="1"/>
    <col min="14589" max="14589" width="6.625" style="87" customWidth="1"/>
    <col min="14590" max="14590" width="5.625" style="87" customWidth="1"/>
    <col min="14591" max="14591" width="5.125" style="87" customWidth="1"/>
    <col min="14592" max="14592" width="12.125" style="87" customWidth="1"/>
    <col min="14593" max="14593" width="10.375" style="87" customWidth="1"/>
    <col min="14594" max="14594" width="12.125" style="87" customWidth="1"/>
    <col min="14595" max="14595" width="11.375" style="87" customWidth="1"/>
    <col min="14596" max="14596" width="12.125" style="87" customWidth="1"/>
    <col min="14597" max="14597" width="9.625" style="87" customWidth="1"/>
    <col min="14598" max="14598" width="10.875" style="87" customWidth="1"/>
    <col min="14599" max="14599" width="7.625" style="87" customWidth="1"/>
    <col min="14600" max="14600" width="1.875" style="87" customWidth="1"/>
    <col min="14601" max="14603" width="10.625" style="87" customWidth="1"/>
    <col min="14604" max="14604" width="7" style="87" customWidth="1"/>
    <col min="14605" max="14610" width="14.625" style="87" customWidth="1"/>
    <col min="14611" max="14841" width="9" style="87"/>
    <col min="14842" max="14842" width="1.375" style="87" customWidth="1"/>
    <col min="14843" max="14843" width="18.625" style="87" customWidth="1"/>
    <col min="14844" max="14844" width="14.625" style="87" customWidth="1"/>
    <col min="14845" max="14845" width="6.625" style="87" customWidth="1"/>
    <col min="14846" max="14846" width="5.625" style="87" customWidth="1"/>
    <col min="14847" max="14847" width="5.125" style="87" customWidth="1"/>
    <col min="14848" max="14848" width="12.125" style="87" customWidth="1"/>
    <col min="14849" max="14849" width="10.375" style="87" customWidth="1"/>
    <col min="14850" max="14850" width="12.125" style="87" customWidth="1"/>
    <col min="14851" max="14851" width="11.375" style="87" customWidth="1"/>
    <col min="14852" max="14852" width="12.125" style="87" customWidth="1"/>
    <col min="14853" max="14853" width="9.625" style="87" customWidth="1"/>
    <col min="14854" max="14854" width="10.875" style="87" customWidth="1"/>
    <col min="14855" max="14855" width="7.625" style="87" customWidth="1"/>
    <col min="14856" max="14856" width="1.875" style="87" customWidth="1"/>
    <col min="14857" max="14859" width="10.625" style="87" customWidth="1"/>
    <col min="14860" max="14860" width="7" style="87" customWidth="1"/>
    <col min="14861" max="14866" width="14.625" style="87" customWidth="1"/>
    <col min="14867" max="15097" width="9" style="87"/>
    <col min="15098" max="15098" width="1.375" style="87" customWidth="1"/>
    <col min="15099" max="15099" width="18.625" style="87" customWidth="1"/>
    <col min="15100" max="15100" width="14.625" style="87" customWidth="1"/>
    <col min="15101" max="15101" width="6.625" style="87" customWidth="1"/>
    <col min="15102" max="15102" width="5.625" style="87" customWidth="1"/>
    <col min="15103" max="15103" width="5.125" style="87" customWidth="1"/>
    <col min="15104" max="15104" width="12.125" style="87" customWidth="1"/>
    <col min="15105" max="15105" width="10.375" style="87" customWidth="1"/>
    <col min="15106" max="15106" width="12.125" style="87" customWidth="1"/>
    <col min="15107" max="15107" width="11.375" style="87" customWidth="1"/>
    <col min="15108" max="15108" width="12.125" style="87" customWidth="1"/>
    <col min="15109" max="15109" width="9.625" style="87" customWidth="1"/>
    <col min="15110" max="15110" width="10.875" style="87" customWidth="1"/>
    <col min="15111" max="15111" width="7.625" style="87" customWidth="1"/>
    <col min="15112" max="15112" width="1.875" style="87" customWidth="1"/>
    <col min="15113" max="15115" width="10.625" style="87" customWidth="1"/>
    <col min="15116" max="15116" width="7" style="87" customWidth="1"/>
    <col min="15117" max="15122" width="14.625" style="87" customWidth="1"/>
    <col min="15123" max="15353" width="9" style="87"/>
    <col min="15354" max="15354" width="1.375" style="87" customWidth="1"/>
    <col min="15355" max="15355" width="18.625" style="87" customWidth="1"/>
    <col min="15356" max="15356" width="14.625" style="87" customWidth="1"/>
    <col min="15357" max="15357" width="6.625" style="87" customWidth="1"/>
    <col min="15358" max="15358" width="5.625" style="87" customWidth="1"/>
    <col min="15359" max="15359" width="5.125" style="87" customWidth="1"/>
    <col min="15360" max="15360" width="12.125" style="87" customWidth="1"/>
    <col min="15361" max="15361" width="10.375" style="87" customWidth="1"/>
    <col min="15362" max="15362" width="12.125" style="87" customWidth="1"/>
    <col min="15363" max="15363" width="11.375" style="87" customWidth="1"/>
    <col min="15364" max="15364" width="12.125" style="87" customWidth="1"/>
    <col min="15365" max="15365" width="9.625" style="87" customWidth="1"/>
    <col min="15366" max="15366" width="10.875" style="87" customWidth="1"/>
    <col min="15367" max="15367" width="7.625" style="87" customWidth="1"/>
    <col min="15368" max="15368" width="1.875" style="87" customWidth="1"/>
    <col min="15369" max="15371" width="10.625" style="87" customWidth="1"/>
    <col min="15372" max="15372" width="7" style="87" customWidth="1"/>
    <col min="15373" max="15378" width="14.625" style="87" customWidth="1"/>
    <col min="15379" max="15609" width="9" style="87"/>
    <col min="15610" max="15610" width="1.375" style="87" customWidth="1"/>
    <col min="15611" max="15611" width="18.625" style="87" customWidth="1"/>
    <col min="15612" max="15612" width="14.625" style="87" customWidth="1"/>
    <col min="15613" max="15613" width="6.625" style="87" customWidth="1"/>
    <col min="15614" max="15614" width="5.625" style="87" customWidth="1"/>
    <col min="15615" max="15615" width="5.125" style="87" customWidth="1"/>
    <col min="15616" max="15616" width="12.125" style="87" customWidth="1"/>
    <col min="15617" max="15617" width="10.375" style="87" customWidth="1"/>
    <col min="15618" max="15618" width="12.125" style="87" customWidth="1"/>
    <col min="15619" max="15619" width="11.375" style="87" customWidth="1"/>
    <col min="15620" max="15620" width="12.125" style="87" customWidth="1"/>
    <col min="15621" max="15621" width="9.625" style="87" customWidth="1"/>
    <col min="15622" max="15622" width="10.875" style="87" customWidth="1"/>
    <col min="15623" max="15623" width="7.625" style="87" customWidth="1"/>
    <col min="15624" max="15624" width="1.875" style="87" customWidth="1"/>
    <col min="15625" max="15627" width="10.625" style="87" customWidth="1"/>
    <col min="15628" max="15628" width="7" style="87" customWidth="1"/>
    <col min="15629" max="15634" width="14.625" style="87" customWidth="1"/>
    <col min="15635" max="15865" width="9" style="87"/>
    <col min="15866" max="15866" width="1.375" style="87" customWidth="1"/>
    <col min="15867" max="15867" width="18.625" style="87" customWidth="1"/>
    <col min="15868" max="15868" width="14.625" style="87" customWidth="1"/>
    <col min="15869" max="15869" width="6.625" style="87" customWidth="1"/>
    <col min="15870" max="15870" width="5.625" style="87" customWidth="1"/>
    <col min="15871" max="15871" width="5.125" style="87" customWidth="1"/>
    <col min="15872" max="15872" width="12.125" style="87" customWidth="1"/>
    <col min="15873" max="15873" width="10.375" style="87" customWidth="1"/>
    <col min="15874" max="15874" width="12.125" style="87" customWidth="1"/>
    <col min="15875" max="15875" width="11.375" style="87" customWidth="1"/>
    <col min="15876" max="15876" width="12.125" style="87" customWidth="1"/>
    <col min="15877" max="15877" width="9.625" style="87" customWidth="1"/>
    <col min="15878" max="15878" width="10.875" style="87" customWidth="1"/>
    <col min="15879" max="15879" width="7.625" style="87" customWidth="1"/>
    <col min="15880" max="15880" width="1.875" style="87" customWidth="1"/>
    <col min="15881" max="15883" width="10.625" style="87" customWidth="1"/>
    <col min="15884" max="15884" width="7" style="87" customWidth="1"/>
    <col min="15885" max="15890" width="14.625" style="87" customWidth="1"/>
    <col min="15891" max="16121" width="9" style="87"/>
    <col min="16122" max="16122" width="1.375" style="87" customWidth="1"/>
    <col min="16123" max="16123" width="18.625" style="87" customWidth="1"/>
    <col min="16124" max="16124" width="14.625" style="87" customWidth="1"/>
    <col min="16125" max="16125" width="6.625" style="87" customWidth="1"/>
    <col min="16126" max="16126" width="5.625" style="87" customWidth="1"/>
    <col min="16127" max="16127" width="5.125" style="87" customWidth="1"/>
    <col min="16128" max="16128" width="12.125" style="87" customWidth="1"/>
    <col min="16129" max="16129" width="10.375" style="87" customWidth="1"/>
    <col min="16130" max="16130" width="12.125" style="87" customWidth="1"/>
    <col min="16131" max="16131" width="11.375" style="87" customWidth="1"/>
    <col min="16132" max="16132" width="12.125" style="87" customWidth="1"/>
    <col min="16133" max="16133" width="9.625" style="87" customWidth="1"/>
    <col min="16134" max="16134" width="10.875" style="87" customWidth="1"/>
    <col min="16135" max="16135" width="7.625" style="87" customWidth="1"/>
    <col min="16136" max="16136" width="1.875" style="87" customWidth="1"/>
    <col min="16137" max="16139" width="10.625" style="87" customWidth="1"/>
    <col min="16140" max="16140" width="7" style="87" customWidth="1"/>
    <col min="16141" max="16146" width="14.625" style="87" customWidth="1"/>
    <col min="16147" max="16384" width="9" style="87"/>
  </cols>
  <sheetData>
    <row r="1" spans="1:13" ht="15.95" customHeight="1" x14ac:dyDescent="0.15">
      <c r="A1" s="27"/>
      <c r="B1" s="76"/>
      <c r="C1" s="77"/>
      <c r="D1" s="78"/>
      <c r="E1" s="76"/>
      <c r="F1" s="76"/>
      <c r="G1" s="76"/>
      <c r="H1" s="76"/>
      <c r="I1" s="76"/>
      <c r="J1" s="76"/>
      <c r="K1" s="76"/>
      <c r="L1" s="76"/>
      <c r="M1" s="79"/>
    </row>
    <row r="2" spans="1:13" ht="15.95" customHeight="1" x14ac:dyDescent="0.15">
      <c r="A2" s="28" t="str">
        <f>총괄표!B3</f>
        <v>2026년 배다리양수장 수중펌프 수리 용역</v>
      </c>
      <c r="M2" s="83"/>
    </row>
    <row r="3" spans="1:13" ht="15.95" customHeight="1" x14ac:dyDescent="0.15">
      <c r="A3" s="29" t="s">
        <v>88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5"/>
    </row>
    <row r="4" spans="1:13" ht="15.95" customHeight="1" x14ac:dyDescent="0.15">
      <c r="A4" s="30"/>
      <c r="M4" s="83"/>
    </row>
    <row r="5" spans="1:13" ht="15.95" customHeight="1" x14ac:dyDescent="0.15">
      <c r="A5" s="31" t="s">
        <v>75</v>
      </c>
      <c r="B5" s="87">
        <f>F28</f>
        <v>4150000</v>
      </c>
      <c r="C5" s="81" t="s">
        <v>18</v>
      </c>
      <c r="M5" s="83"/>
    </row>
    <row r="6" spans="1:13" ht="15.95" customHeight="1" x14ac:dyDescent="0.15">
      <c r="A6" s="263" t="s">
        <v>8</v>
      </c>
      <c r="B6" s="121" t="s">
        <v>67</v>
      </c>
      <c r="C6" s="263" t="s">
        <v>17</v>
      </c>
      <c r="D6" s="263" t="s">
        <v>20</v>
      </c>
      <c r="E6" s="74" t="s">
        <v>9</v>
      </c>
      <c r="F6" s="86"/>
      <c r="G6" s="74" t="s">
        <v>63</v>
      </c>
      <c r="H6" s="86"/>
      <c r="I6" s="74" t="s">
        <v>65</v>
      </c>
      <c r="J6" s="86"/>
      <c r="K6" s="74" t="s">
        <v>62</v>
      </c>
      <c r="L6" s="86"/>
      <c r="M6" s="265" t="s">
        <v>33</v>
      </c>
    </row>
    <row r="7" spans="1:13" ht="15.95" customHeight="1" x14ac:dyDescent="0.15">
      <c r="A7" s="264"/>
      <c r="B7" s="59" t="s">
        <v>76</v>
      </c>
      <c r="C7" s="264"/>
      <c r="D7" s="264"/>
      <c r="E7" s="59" t="s">
        <v>15</v>
      </c>
      <c r="F7" s="59" t="s">
        <v>60</v>
      </c>
      <c r="G7" s="59" t="s">
        <v>64</v>
      </c>
      <c r="H7" s="59" t="s">
        <v>61</v>
      </c>
      <c r="I7" s="59" t="s">
        <v>64</v>
      </c>
      <c r="J7" s="59" t="s">
        <v>61</v>
      </c>
      <c r="K7" s="59" t="s">
        <v>64</v>
      </c>
      <c r="L7" s="59" t="s">
        <v>60</v>
      </c>
      <c r="M7" s="266"/>
    </row>
    <row r="8" spans="1:13" s="217" customFormat="1" ht="15.95" hidden="1" customHeight="1" x14ac:dyDescent="0.15">
      <c r="A8" s="214"/>
      <c r="B8" s="215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</row>
    <row r="9" spans="1:13" s="217" customFormat="1" ht="15.95" hidden="1" customHeight="1" x14ac:dyDescent="0.15">
      <c r="A9" s="234"/>
      <c r="B9" s="236"/>
      <c r="C9" s="59"/>
      <c r="D9" s="235"/>
      <c r="E9" s="59"/>
      <c r="F9" s="59"/>
      <c r="G9" s="59"/>
      <c r="H9" s="59"/>
      <c r="I9" s="62"/>
      <c r="J9" s="61"/>
      <c r="K9" s="59"/>
      <c r="L9" s="59"/>
      <c r="M9" s="233"/>
    </row>
    <row r="10" spans="1:13" s="217" customFormat="1" ht="15.95" hidden="1" customHeight="1" x14ac:dyDescent="0.15">
      <c r="A10" s="234"/>
      <c r="B10" s="236"/>
      <c r="C10" s="59"/>
      <c r="D10" s="235"/>
      <c r="E10" s="59"/>
      <c r="F10" s="59"/>
      <c r="G10" s="59"/>
      <c r="H10" s="59"/>
      <c r="I10" s="62"/>
      <c r="J10" s="61"/>
      <c r="K10" s="59"/>
      <c r="L10" s="59"/>
      <c r="M10" s="233"/>
    </row>
    <row r="11" spans="1:13" s="217" customFormat="1" ht="15.95" hidden="1" customHeight="1" x14ac:dyDescent="0.15">
      <c r="A11" s="234"/>
      <c r="B11" s="236"/>
      <c r="C11" s="59"/>
      <c r="D11" s="235"/>
      <c r="E11" s="59"/>
      <c r="F11" s="59"/>
      <c r="G11" s="59"/>
      <c r="H11" s="59"/>
      <c r="I11" s="62"/>
      <c r="J11" s="61"/>
      <c r="K11" s="59"/>
      <c r="L11" s="59"/>
      <c r="M11" s="233"/>
    </row>
    <row r="12" spans="1:13" s="217" customFormat="1" ht="15.95" hidden="1" customHeight="1" x14ac:dyDescent="0.15">
      <c r="A12" s="234"/>
      <c r="B12" s="236"/>
      <c r="C12" s="59"/>
      <c r="D12" s="235"/>
      <c r="E12" s="59"/>
      <c r="F12" s="59"/>
      <c r="G12" s="59"/>
      <c r="H12" s="59"/>
      <c r="I12" s="62"/>
      <c r="J12" s="61"/>
      <c r="K12" s="59"/>
      <c r="L12" s="59"/>
      <c r="M12" s="233"/>
    </row>
    <row r="13" spans="1:13" s="217" customFormat="1" ht="15.95" hidden="1" customHeight="1" x14ac:dyDescent="0.15">
      <c r="A13" s="234"/>
      <c r="B13" s="236"/>
      <c r="C13" s="59"/>
      <c r="D13" s="235"/>
      <c r="E13" s="59"/>
      <c r="F13" s="59"/>
      <c r="G13" s="59"/>
      <c r="H13" s="59"/>
      <c r="I13" s="62"/>
      <c r="J13" s="61"/>
      <c r="K13" s="59"/>
      <c r="L13" s="59"/>
      <c r="M13" s="233"/>
    </row>
    <row r="14" spans="1:13" s="217" customFormat="1" ht="15.95" hidden="1" customHeight="1" x14ac:dyDescent="0.15">
      <c r="A14" s="234"/>
      <c r="B14" s="236"/>
      <c r="C14" s="59"/>
      <c r="D14" s="235"/>
      <c r="E14" s="59"/>
      <c r="F14" s="59"/>
      <c r="G14" s="59"/>
      <c r="H14" s="59"/>
      <c r="I14" s="62"/>
      <c r="J14" s="61"/>
      <c r="K14" s="59"/>
      <c r="L14" s="59"/>
      <c r="M14" s="233"/>
    </row>
    <row r="15" spans="1:13" ht="15.95" hidden="1" customHeight="1" x14ac:dyDescent="0.15">
      <c r="A15" s="64"/>
      <c r="B15" s="71"/>
      <c r="C15" s="232"/>
      <c r="D15" s="72"/>
      <c r="E15" s="56"/>
      <c r="F15" s="61"/>
      <c r="G15" s="62"/>
      <c r="H15" s="61"/>
      <c r="I15" s="62"/>
      <c r="J15" s="61"/>
      <c r="K15" s="62"/>
      <c r="L15" s="61"/>
      <c r="M15" s="61"/>
    </row>
    <row r="16" spans="1:13" ht="15.95" hidden="1" customHeight="1" x14ac:dyDescent="0.15">
      <c r="A16" s="64"/>
      <c r="B16" s="65"/>
      <c r="C16" s="232"/>
      <c r="D16" s="72"/>
      <c r="E16" s="56"/>
      <c r="F16" s="61"/>
      <c r="G16" s="61"/>
      <c r="H16" s="61"/>
      <c r="I16" s="62"/>
      <c r="J16" s="61"/>
      <c r="K16" s="62"/>
      <c r="L16" s="61"/>
      <c r="M16" s="61"/>
    </row>
    <row r="17" spans="1:13" ht="15.95" hidden="1" customHeight="1" x14ac:dyDescent="0.15">
      <c r="A17" s="25"/>
      <c r="B17" s="24"/>
      <c r="C17" s="56"/>
      <c r="D17" s="26"/>
      <c r="E17" s="56"/>
      <c r="F17" s="61"/>
      <c r="G17" s="61"/>
      <c r="H17" s="61"/>
      <c r="I17" s="61"/>
      <c r="J17" s="61"/>
      <c r="K17" s="61"/>
      <c r="L17" s="61"/>
      <c r="M17" s="61"/>
    </row>
    <row r="18" spans="1:13" ht="15.95" hidden="1" customHeight="1" x14ac:dyDescent="0.15">
      <c r="A18" s="25"/>
      <c r="B18" s="24"/>
      <c r="C18" s="56"/>
      <c r="D18" s="26"/>
      <c r="E18" s="56"/>
      <c r="F18" s="61"/>
      <c r="G18" s="61"/>
      <c r="H18" s="61"/>
      <c r="I18" s="61"/>
      <c r="J18" s="61"/>
      <c r="K18" s="61"/>
      <c r="L18" s="61"/>
      <c r="M18" s="61"/>
    </row>
    <row r="19" spans="1:13" ht="15.95" customHeight="1" x14ac:dyDescent="0.15">
      <c r="A19" s="25"/>
      <c r="B19" s="24"/>
      <c r="C19" s="56"/>
      <c r="D19" s="26"/>
      <c r="E19" s="56"/>
      <c r="F19" s="61"/>
      <c r="G19" s="61"/>
      <c r="H19" s="61"/>
      <c r="I19" s="61"/>
      <c r="J19" s="61"/>
      <c r="K19" s="61"/>
      <c r="L19" s="61"/>
      <c r="M19" s="61"/>
    </row>
    <row r="20" spans="1:13" ht="15.95" customHeight="1" x14ac:dyDescent="0.15">
      <c r="A20" s="214" t="s">
        <v>486</v>
      </c>
      <c r="B20" s="72"/>
      <c r="C20" s="232"/>
      <c r="D20" s="72"/>
      <c r="E20" s="56"/>
      <c r="F20" s="61"/>
      <c r="G20" s="61"/>
      <c r="H20" s="61"/>
      <c r="I20" s="61"/>
      <c r="J20" s="61"/>
      <c r="K20" s="61"/>
      <c r="L20" s="61">
        <f>INT($C20*K20)</f>
        <v>0</v>
      </c>
      <c r="M20" s="61"/>
    </row>
    <row r="21" spans="1:13" ht="15.95" customHeight="1" x14ac:dyDescent="0.15">
      <c r="A21" s="73" t="s">
        <v>487</v>
      </c>
      <c r="B21" s="72"/>
      <c r="C21" s="232">
        <v>15</v>
      </c>
      <c r="D21" s="72" t="s">
        <v>485</v>
      </c>
      <c r="E21" s="56"/>
      <c r="F21" s="61"/>
      <c r="G21" s="61"/>
      <c r="H21" s="61"/>
      <c r="I21" s="62">
        <v>110000</v>
      </c>
      <c r="J21" s="61">
        <f t="shared" ref="J21:J26" si="0">INT($C21*I21)</f>
        <v>1650000</v>
      </c>
      <c r="K21" s="62"/>
      <c r="L21" s="61"/>
      <c r="M21" s="61"/>
    </row>
    <row r="22" spans="1:13" ht="15.95" customHeight="1" x14ac:dyDescent="0.15">
      <c r="A22" s="80" t="s">
        <v>488</v>
      </c>
      <c r="B22" s="72"/>
      <c r="C22" s="60">
        <v>3</v>
      </c>
      <c r="D22" s="58" t="s">
        <v>485</v>
      </c>
      <c r="E22" s="60"/>
      <c r="F22" s="61"/>
      <c r="G22" s="62"/>
      <c r="H22" s="61"/>
      <c r="I22" s="62">
        <v>450000</v>
      </c>
      <c r="J22" s="61">
        <f t="shared" si="0"/>
        <v>1350000</v>
      </c>
      <c r="K22" s="62"/>
      <c r="L22" s="61"/>
      <c r="M22" s="32"/>
    </row>
    <row r="23" spans="1:13" ht="15.95" customHeight="1" x14ac:dyDescent="0.15">
      <c r="A23" s="160" t="s">
        <v>489</v>
      </c>
      <c r="B23" s="161"/>
      <c r="C23" s="232">
        <v>1</v>
      </c>
      <c r="D23" s="161" t="s">
        <v>490</v>
      </c>
      <c r="E23" s="56"/>
      <c r="F23" s="61"/>
      <c r="G23" s="61"/>
      <c r="H23" s="61"/>
      <c r="I23" s="61">
        <v>550000</v>
      </c>
      <c r="J23" s="61">
        <f t="shared" si="0"/>
        <v>550000</v>
      </c>
      <c r="K23" s="61"/>
      <c r="L23" s="61"/>
      <c r="M23" s="61"/>
    </row>
    <row r="24" spans="1:13" ht="15.95" customHeight="1" x14ac:dyDescent="0.15">
      <c r="A24" s="80"/>
      <c r="B24" s="72"/>
      <c r="C24" s="60"/>
      <c r="D24" s="58"/>
      <c r="E24" s="60"/>
      <c r="F24" s="61"/>
      <c r="G24" s="62"/>
      <c r="H24" s="61"/>
      <c r="I24" s="62"/>
      <c r="J24" s="61">
        <f t="shared" si="0"/>
        <v>0</v>
      </c>
      <c r="K24" s="62"/>
      <c r="L24" s="61">
        <f t="shared" ref="L15:L24" si="1">INT($C24*K24)</f>
        <v>0</v>
      </c>
      <c r="M24" s="32"/>
    </row>
    <row r="25" spans="1:13" ht="15.95" customHeight="1" x14ac:dyDescent="0.15">
      <c r="A25" s="234" t="s">
        <v>484</v>
      </c>
      <c r="B25" s="65"/>
      <c r="C25" s="72">
        <v>2</v>
      </c>
      <c r="D25" s="72" t="s">
        <v>490</v>
      </c>
      <c r="E25" s="56"/>
      <c r="F25" s="61"/>
      <c r="G25" s="62">
        <v>300000</v>
      </c>
      <c r="H25" s="61">
        <f t="shared" ref="H25" si="2">INT($C25*G25)</f>
        <v>600000</v>
      </c>
      <c r="I25" s="62"/>
      <c r="J25" s="61"/>
      <c r="K25" s="62"/>
      <c r="L25" s="61"/>
      <c r="M25" s="61"/>
    </row>
    <row r="26" spans="1:13" ht="15.95" customHeight="1" x14ac:dyDescent="0.15">
      <c r="A26" s="64"/>
      <c r="B26" s="72"/>
      <c r="C26" s="73"/>
      <c r="D26" s="72"/>
      <c r="E26" s="56"/>
      <c r="F26" s="61"/>
      <c r="G26" s="61"/>
      <c r="H26" s="61"/>
      <c r="I26" s="61"/>
      <c r="J26" s="61">
        <f t="shared" si="0"/>
        <v>0</v>
      </c>
      <c r="K26" s="61"/>
      <c r="L26" s="61"/>
      <c r="M26" s="61"/>
    </row>
    <row r="27" spans="1:13" ht="15.95" customHeight="1" x14ac:dyDescent="0.15">
      <c r="A27" s="64"/>
      <c r="B27" s="72"/>
      <c r="C27" s="73"/>
      <c r="D27" s="72"/>
      <c r="E27" s="56"/>
      <c r="F27" s="61"/>
      <c r="G27" s="61"/>
      <c r="H27" s="61"/>
      <c r="I27" s="61"/>
      <c r="J27" s="61"/>
      <c r="K27" s="61"/>
      <c r="L27" s="61"/>
      <c r="M27" s="61"/>
    </row>
    <row r="28" spans="1:13" ht="15.95" customHeight="1" x14ac:dyDescent="0.15">
      <c r="A28" s="25" t="s">
        <v>0</v>
      </c>
      <c r="B28" s="24"/>
      <c r="C28" s="56"/>
      <c r="D28" s="26"/>
      <c r="E28" s="56"/>
      <c r="F28" s="61">
        <f t="shared" ref="F28" si="3">SUM(H28,J28,L28)</f>
        <v>4150000</v>
      </c>
      <c r="G28" s="61"/>
      <c r="H28" s="61">
        <f>SUM(H21:H27)</f>
        <v>600000</v>
      </c>
      <c r="I28" s="61"/>
      <c r="J28" s="61">
        <f>SUM(J21:J27)</f>
        <v>3550000</v>
      </c>
      <c r="K28" s="61"/>
      <c r="L28" s="61">
        <f>SUM(L15:L27)</f>
        <v>0</v>
      </c>
      <c r="M28" s="61"/>
    </row>
    <row r="29" spans="1:13" ht="15.95" customHeight="1" x14ac:dyDescent="0.15">
      <c r="A29" s="25"/>
      <c r="B29" s="24"/>
      <c r="C29" s="56"/>
      <c r="D29" s="26"/>
      <c r="E29" s="56"/>
      <c r="F29" s="61"/>
      <c r="G29" s="61"/>
      <c r="H29" s="61"/>
      <c r="I29" s="61"/>
      <c r="J29" s="61"/>
      <c r="K29" s="61"/>
      <c r="L29" s="61"/>
      <c r="M29" s="61"/>
    </row>
    <row r="30" spans="1:13" ht="15.95" customHeight="1" x14ac:dyDescent="0.15">
      <c r="A30" s="25" t="s">
        <v>491</v>
      </c>
      <c r="B30" s="24"/>
      <c r="C30" s="56"/>
      <c r="D30" s="26"/>
      <c r="E30" s="56"/>
      <c r="F30" s="61">
        <f>F17+F28</f>
        <v>4150000</v>
      </c>
      <c r="G30" s="61"/>
      <c r="H30" s="61">
        <f>H17+H28</f>
        <v>600000</v>
      </c>
      <c r="I30" s="61"/>
      <c r="J30" s="61">
        <f>J17+J28</f>
        <v>3550000</v>
      </c>
      <c r="K30" s="61"/>
      <c r="L30" s="61"/>
      <c r="M30" s="61"/>
    </row>
  </sheetData>
  <mergeCells count="4">
    <mergeCell ref="A6:A7"/>
    <mergeCell ref="C6:C7"/>
    <mergeCell ref="D6:D7"/>
    <mergeCell ref="M6:M7"/>
  </mergeCells>
  <phoneticPr fontId="23" type="noConversion"/>
  <printOptions horizontalCentered="1" verticalCentered="1"/>
  <pageMargins left="0.59041666984558105" right="0.59041666984558105" top="0.78722220659255981" bottom="0.78722220659255981" header="0.39347222447395325" footer="0.39347222447395325"/>
  <pageSetup paperSize="9" orientation="landscape" horizontalDpi="4294967292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65"/>
  <sheetViews>
    <sheetView view="pageBreakPreview" zoomScaleNormal="100" zoomScaleSheetLayoutView="100" workbookViewId="0">
      <pane xSplit="8" ySplit="4" topLeftCell="I41" activePane="bottomRight" state="frozen"/>
      <selection pane="topRight" activeCell="I1" sqref="I1"/>
      <selection pane="bottomLeft" activeCell="A4" sqref="A4"/>
      <selection pane="bottomRight" activeCell="L51" sqref="L51"/>
    </sheetView>
  </sheetViews>
  <sheetFormatPr defaultRowHeight="20.25" customHeight="1" x14ac:dyDescent="0.15"/>
  <cols>
    <col min="1" max="1" width="14.375" style="100" bestFit="1" customWidth="1"/>
    <col min="2" max="2" width="16" style="100" bestFit="1" customWidth="1"/>
    <col min="3" max="3" width="12.625" style="100" bestFit="1" customWidth="1"/>
    <col min="4" max="4" width="4.5" style="98" bestFit="1" customWidth="1"/>
    <col min="5" max="7" width="10.5" style="100" customWidth="1"/>
    <col min="8" max="8" width="13.5" style="100" customWidth="1"/>
    <col min="9" max="9" width="9" style="100"/>
    <col min="10" max="10" width="15.5" style="100" hidden="1" customWidth="1"/>
    <col min="11" max="11" width="9" style="100"/>
    <col min="12" max="12" width="15.125" style="100" customWidth="1"/>
    <col min="13" max="256" width="9" style="100"/>
    <col min="257" max="257" width="14.375" style="100" bestFit="1" customWidth="1"/>
    <col min="258" max="258" width="16" style="100" bestFit="1" customWidth="1"/>
    <col min="259" max="259" width="12.625" style="100" bestFit="1" customWidth="1"/>
    <col min="260" max="260" width="4.5" style="100" bestFit="1" customWidth="1"/>
    <col min="261" max="263" width="10.5" style="100" customWidth="1"/>
    <col min="264" max="264" width="13.5" style="100" customWidth="1"/>
    <col min="265" max="265" width="9" style="100"/>
    <col min="266" max="266" width="0" style="100" hidden="1" customWidth="1"/>
    <col min="267" max="267" width="9" style="100"/>
    <col min="268" max="268" width="15.125" style="100" customWidth="1"/>
    <col min="269" max="512" width="9" style="100"/>
    <col min="513" max="513" width="14.375" style="100" bestFit="1" customWidth="1"/>
    <col min="514" max="514" width="16" style="100" bestFit="1" customWidth="1"/>
    <col min="515" max="515" width="12.625" style="100" bestFit="1" customWidth="1"/>
    <col min="516" max="516" width="4.5" style="100" bestFit="1" customWidth="1"/>
    <col min="517" max="519" width="10.5" style="100" customWidth="1"/>
    <col min="520" max="520" width="13.5" style="100" customWidth="1"/>
    <col min="521" max="521" width="9" style="100"/>
    <col min="522" max="522" width="0" style="100" hidden="1" customWidth="1"/>
    <col min="523" max="523" width="9" style="100"/>
    <col min="524" max="524" width="15.125" style="100" customWidth="1"/>
    <col min="525" max="768" width="9" style="100"/>
    <col min="769" max="769" width="14.375" style="100" bestFit="1" customWidth="1"/>
    <col min="770" max="770" width="16" style="100" bestFit="1" customWidth="1"/>
    <col min="771" max="771" width="12.625" style="100" bestFit="1" customWidth="1"/>
    <col min="772" max="772" width="4.5" style="100" bestFit="1" customWidth="1"/>
    <col min="773" max="775" width="10.5" style="100" customWidth="1"/>
    <col min="776" max="776" width="13.5" style="100" customWidth="1"/>
    <col min="777" max="777" width="9" style="100"/>
    <col min="778" max="778" width="0" style="100" hidden="1" customWidth="1"/>
    <col min="779" max="779" width="9" style="100"/>
    <col min="780" max="780" width="15.125" style="100" customWidth="1"/>
    <col min="781" max="1024" width="9" style="100"/>
    <col min="1025" max="1025" width="14.375" style="100" bestFit="1" customWidth="1"/>
    <col min="1026" max="1026" width="16" style="100" bestFit="1" customWidth="1"/>
    <col min="1027" max="1027" width="12.625" style="100" bestFit="1" customWidth="1"/>
    <col min="1028" max="1028" width="4.5" style="100" bestFit="1" customWidth="1"/>
    <col min="1029" max="1031" width="10.5" style="100" customWidth="1"/>
    <col min="1032" max="1032" width="13.5" style="100" customWidth="1"/>
    <col min="1033" max="1033" width="9" style="100"/>
    <col min="1034" max="1034" width="0" style="100" hidden="1" customWidth="1"/>
    <col min="1035" max="1035" width="9" style="100"/>
    <col min="1036" max="1036" width="15.125" style="100" customWidth="1"/>
    <col min="1037" max="1280" width="9" style="100"/>
    <col min="1281" max="1281" width="14.375" style="100" bestFit="1" customWidth="1"/>
    <col min="1282" max="1282" width="16" style="100" bestFit="1" customWidth="1"/>
    <col min="1283" max="1283" width="12.625" style="100" bestFit="1" customWidth="1"/>
    <col min="1284" max="1284" width="4.5" style="100" bestFit="1" customWidth="1"/>
    <col min="1285" max="1287" width="10.5" style="100" customWidth="1"/>
    <col min="1288" max="1288" width="13.5" style="100" customWidth="1"/>
    <col min="1289" max="1289" width="9" style="100"/>
    <col min="1290" max="1290" width="0" style="100" hidden="1" customWidth="1"/>
    <col min="1291" max="1291" width="9" style="100"/>
    <col min="1292" max="1292" width="15.125" style="100" customWidth="1"/>
    <col min="1293" max="1536" width="9" style="100"/>
    <col min="1537" max="1537" width="14.375" style="100" bestFit="1" customWidth="1"/>
    <col min="1538" max="1538" width="16" style="100" bestFit="1" customWidth="1"/>
    <col min="1539" max="1539" width="12.625" style="100" bestFit="1" customWidth="1"/>
    <col min="1540" max="1540" width="4.5" style="100" bestFit="1" customWidth="1"/>
    <col min="1541" max="1543" width="10.5" style="100" customWidth="1"/>
    <col min="1544" max="1544" width="13.5" style="100" customWidth="1"/>
    <col min="1545" max="1545" width="9" style="100"/>
    <col min="1546" max="1546" width="0" style="100" hidden="1" customWidth="1"/>
    <col min="1547" max="1547" width="9" style="100"/>
    <col min="1548" max="1548" width="15.125" style="100" customWidth="1"/>
    <col min="1549" max="1792" width="9" style="100"/>
    <col min="1793" max="1793" width="14.375" style="100" bestFit="1" customWidth="1"/>
    <col min="1794" max="1794" width="16" style="100" bestFit="1" customWidth="1"/>
    <col min="1795" max="1795" width="12.625" style="100" bestFit="1" customWidth="1"/>
    <col min="1796" max="1796" width="4.5" style="100" bestFit="1" customWidth="1"/>
    <col min="1797" max="1799" width="10.5" style="100" customWidth="1"/>
    <col min="1800" max="1800" width="13.5" style="100" customWidth="1"/>
    <col min="1801" max="1801" width="9" style="100"/>
    <col min="1802" max="1802" width="0" style="100" hidden="1" customWidth="1"/>
    <col min="1803" max="1803" width="9" style="100"/>
    <col min="1804" max="1804" width="15.125" style="100" customWidth="1"/>
    <col min="1805" max="2048" width="9" style="100"/>
    <col min="2049" max="2049" width="14.375" style="100" bestFit="1" customWidth="1"/>
    <col min="2050" max="2050" width="16" style="100" bestFit="1" customWidth="1"/>
    <col min="2051" max="2051" width="12.625" style="100" bestFit="1" customWidth="1"/>
    <col min="2052" max="2052" width="4.5" style="100" bestFit="1" customWidth="1"/>
    <col min="2053" max="2055" width="10.5" style="100" customWidth="1"/>
    <col min="2056" max="2056" width="13.5" style="100" customWidth="1"/>
    <col min="2057" max="2057" width="9" style="100"/>
    <col min="2058" max="2058" width="0" style="100" hidden="1" customWidth="1"/>
    <col min="2059" max="2059" width="9" style="100"/>
    <col min="2060" max="2060" width="15.125" style="100" customWidth="1"/>
    <col min="2061" max="2304" width="9" style="100"/>
    <col min="2305" max="2305" width="14.375" style="100" bestFit="1" customWidth="1"/>
    <col min="2306" max="2306" width="16" style="100" bestFit="1" customWidth="1"/>
    <col min="2307" max="2307" width="12.625" style="100" bestFit="1" customWidth="1"/>
    <col min="2308" max="2308" width="4.5" style="100" bestFit="1" customWidth="1"/>
    <col min="2309" max="2311" width="10.5" style="100" customWidth="1"/>
    <col min="2312" max="2312" width="13.5" style="100" customWidth="1"/>
    <col min="2313" max="2313" width="9" style="100"/>
    <col min="2314" max="2314" width="0" style="100" hidden="1" customWidth="1"/>
    <col min="2315" max="2315" width="9" style="100"/>
    <col min="2316" max="2316" width="15.125" style="100" customWidth="1"/>
    <col min="2317" max="2560" width="9" style="100"/>
    <col min="2561" max="2561" width="14.375" style="100" bestFit="1" customWidth="1"/>
    <col min="2562" max="2562" width="16" style="100" bestFit="1" customWidth="1"/>
    <col min="2563" max="2563" width="12.625" style="100" bestFit="1" customWidth="1"/>
    <col min="2564" max="2564" width="4.5" style="100" bestFit="1" customWidth="1"/>
    <col min="2565" max="2567" width="10.5" style="100" customWidth="1"/>
    <col min="2568" max="2568" width="13.5" style="100" customWidth="1"/>
    <col min="2569" max="2569" width="9" style="100"/>
    <col min="2570" max="2570" width="0" style="100" hidden="1" customWidth="1"/>
    <col min="2571" max="2571" width="9" style="100"/>
    <col min="2572" max="2572" width="15.125" style="100" customWidth="1"/>
    <col min="2573" max="2816" width="9" style="100"/>
    <col min="2817" max="2817" width="14.375" style="100" bestFit="1" customWidth="1"/>
    <col min="2818" max="2818" width="16" style="100" bestFit="1" customWidth="1"/>
    <col min="2819" max="2819" width="12.625" style="100" bestFit="1" customWidth="1"/>
    <col min="2820" max="2820" width="4.5" style="100" bestFit="1" customWidth="1"/>
    <col min="2821" max="2823" width="10.5" style="100" customWidth="1"/>
    <col min="2824" max="2824" width="13.5" style="100" customWidth="1"/>
    <col min="2825" max="2825" width="9" style="100"/>
    <col min="2826" max="2826" width="0" style="100" hidden="1" customWidth="1"/>
    <col min="2827" max="2827" width="9" style="100"/>
    <col min="2828" max="2828" width="15.125" style="100" customWidth="1"/>
    <col min="2829" max="3072" width="9" style="100"/>
    <col min="3073" max="3073" width="14.375" style="100" bestFit="1" customWidth="1"/>
    <col min="3074" max="3074" width="16" style="100" bestFit="1" customWidth="1"/>
    <col min="3075" max="3075" width="12.625" style="100" bestFit="1" customWidth="1"/>
    <col min="3076" max="3076" width="4.5" style="100" bestFit="1" customWidth="1"/>
    <col min="3077" max="3079" width="10.5" style="100" customWidth="1"/>
    <col min="3080" max="3080" width="13.5" style="100" customWidth="1"/>
    <col min="3081" max="3081" width="9" style="100"/>
    <col min="3082" max="3082" width="0" style="100" hidden="1" customWidth="1"/>
    <col min="3083" max="3083" width="9" style="100"/>
    <col min="3084" max="3084" width="15.125" style="100" customWidth="1"/>
    <col min="3085" max="3328" width="9" style="100"/>
    <col min="3329" max="3329" width="14.375" style="100" bestFit="1" customWidth="1"/>
    <col min="3330" max="3330" width="16" style="100" bestFit="1" customWidth="1"/>
    <col min="3331" max="3331" width="12.625" style="100" bestFit="1" customWidth="1"/>
    <col min="3332" max="3332" width="4.5" style="100" bestFit="1" customWidth="1"/>
    <col min="3333" max="3335" width="10.5" style="100" customWidth="1"/>
    <col min="3336" max="3336" width="13.5" style="100" customWidth="1"/>
    <col min="3337" max="3337" width="9" style="100"/>
    <col min="3338" max="3338" width="0" style="100" hidden="1" customWidth="1"/>
    <col min="3339" max="3339" width="9" style="100"/>
    <col min="3340" max="3340" width="15.125" style="100" customWidth="1"/>
    <col min="3341" max="3584" width="9" style="100"/>
    <col min="3585" max="3585" width="14.375" style="100" bestFit="1" customWidth="1"/>
    <col min="3586" max="3586" width="16" style="100" bestFit="1" customWidth="1"/>
    <col min="3587" max="3587" width="12.625" style="100" bestFit="1" customWidth="1"/>
    <col min="3588" max="3588" width="4.5" style="100" bestFit="1" customWidth="1"/>
    <col min="3589" max="3591" width="10.5" style="100" customWidth="1"/>
    <col min="3592" max="3592" width="13.5" style="100" customWidth="1"/>
    <col min="3593" max="3593" width="9" style="100"/>
    <col min="3594" max="3594" width="0" style="100" hidden="1" customWidth="1"/>
    <col min="3595" max="3595" width="9" style="100"/>
    <col min="3596" max="3596" width="15.125" style="100" customWidth="1"/>
    <col min="3597" max="3840" width="9" style="100"/>
    <col min="3841" max="3841" width="14.375" style="100" bestFit="1" customWidth="1"/>
    <col min="3842" max="3842" width="16" style="100" bestFit="1" customWidth="1"/>
    <col min="3843" max="3843" width="12.625" style="100" bestFit="1" customWidth="1"/>
    <col min="3844" max="3844" width="4.5" style="100" bestFit="1" customWidth="1"/>
    <col min="3845" max="3847" width="10.5" style="100" customWidth="1"/>
    <col min="3848" max="3848" width="13.5" style="100" customWidth="1"/>
    <col min="3849" max="3849" width="9" style="100"/>
    <col min="3850" max="3850" width="0" style="100" hidden="1" customWidth="1"/>
    <col min="3851" max="3851" width="9" style="100"/>
    <col min="3852" max="3852" width="15.125" style="100" customWidth="1"/>
    <col min="3853" max="4096" width="9" style="100"/>
    <col min="4097" max="4097" width="14.375" style="100" bestFit="1" customWidth="1"/>
    <col min="4098" max="4098" width="16" style="100" bestFit="1" customWidth="1"/>
    <col min="4099" max="4099" width="12.625" style="100" bestFit="1" customWidth="1"/>
    <col min="4100" max="4100" width="4.5" style="100" bestFit="1" customWidth="1"/>
    <col min="4101" max="4103" width="10.5" style="100" customWidth="1"/>
    <col min="4104" max="4104" width="13.5" style="100" customWidth="1"/>
    <col min="4105" max="4105" width="9" style="100"/>
    <col min="4106" max="4106" width="0" style="100" hidden="1" customWidth="1"/>
    <col min="4107" max="4107" width="9" style="100"/>
    <col min="4108" max="4108" width="15.125" style="100" customWidth="1"/>
    <col min="4109" max="4352" width="9" style="100"/>
    <col min="4353" max="4353" width="14.375" style="100" bestFit="1" customWidth="1"/>
    <col min="4354" max="4354" width="16" style="100" bestFit="1" customWidth="1"/>
    <col min="4355" max="4355" width="12.625" style="100" bestFit="1" customWidth="1"/>
    <col min="4356" max="4356" width="4.5" style="100" bestFit="1" customWidth="1"/>
    <col min="4357" max="4359" width="10.5" style="100" customWidth="1"/>
    <col min="4360" max="4360" width="13.5" style="100" customWidth="1"/>
    <col min="4361" max="4361" width="9" style="100"/>
    <col min="4362" max="4362" width="0" style="100" hidden="1" customWidth="1"/>
    <col min="4363" max="4363" width="9" style="100"/>
    <col min="4364" max="4364" width="15.125" style="100" customWidth="1"/>
    <col min="4365" max="4608" width="9" style="100"/>
    <col min="4609" max="4609" width="14.375" style="100" bestFit="1" customWidth="1"/>
    <col min="4610" max="4610" width="16" style="100" bestFit="1" customWidth="1"/>
    <col min="4611" max="4611" width="12.625" style="100" bestFit="1" customWidth="1"/>
    <col min="4612" max="4612" width="4.5" style="100" bestFit="1" customWidth="1"/>
    <col min="4613" max="4615" width="10.5" style="100" customWidth="1"/>
    <col min="4616" max="4616" width="13.5" style="100" customWidth="1"/>
    <col min="4617" max="4617" width="9" style="100"/>
    <col min="4618" max="4618" width="0" style="100" hidden="1" customWidth="1"/>
    <col min="4619" max="4619" width="9" style="100"/>
    <col min="4620" max="4620" width="15.125" style="100" customWidth="1"/>
    <col min="4621" max="4864" width="9" style="100"/>
    <col min="4865" max="4865" width="14.375" style="100" bestFit="1" customWidth="1"/>
    <col min="4866" max="4866" width="16" style="100" bestFit="1" customWidth="1"/>
    <col min="4867" max="4867" width="12.625" style="100" bestFit="1" customWidth="1"/>
    <col min="4868" max="4868" width="4.5" style="100" bestFit="1" customWidth="1"/>
    <col min="4869" max="4871" width="10.5" style="100" customWidth="1"/>
    <col min="4872" max="4872" width="13.5" style="100" customWidth="1"/>
    <col min="4873" max="4873" width="9" style="100"/>
    <col min="4874" max="4874" width="0" style="100" hidden="1" customWidth="1"/>
    <col min="4875" max="4875" width="9" style="100"/>
    <col min="4876" max="4876" width="15.125" style="100" customWidth="1"/>
    <col min="4877" max="5120" width="9" style="100"/>
    <col min="5121" max="5121" width="14.375" style="100" bestFit="1" customWidth="1"/>
    <col min="5122" max="5122" width="16" style="100" bestFit="1" customWidth="1"/>
    <col min="5123" max="5123" width="12.625" style="100" bestFit="1" customWidth="1"/>
    <col min="5124" max="5124" width="4.5" style="100" bestFit="1" customWidth="1"/>
    <col min="5125" max="5127" width="10.5" style="100" customWidth="1"/>
    <col min="5128" max="5128" width="13.5" style="100" customWidth="1"/>
    <col min="5129" max="5129" width="9" style="100"/>
    <col min="5130" max="5130" width="0" style="100" hidden="1" customWidth="1"/>
    <col min="5131" max="5131" width="9" style="100"/>
    <col min="5132" max="5132" width="15.125" style="100" customWidth="1"/>
    <col min="5133" max="5376" width="9" style="100"/>
    <col min="5377" max="5377" width="14.375" style="100" bestFit="1" customWidth="1"/>
    <col min="5378" max="5378" width="16" style="100" bestFit="1" customWidth="1"/>
    <col min="5379" max="5379" width="12.625" style="100" bestFit="1" customWidth="1"/>
    <col min="5380" max="5380" width="4.5" style="100" bestFit="1" customWidth="1"/>
    <col min="5381" max="5383" width="10.5" style="100" customWidth="1"/>
    <col min="5384" max="5384" width="13.5" style="100" customWidth="1"/>
    <col min="5385" max="5385" width="9" style="100"/>
    <col min="5386" max="5386" width="0" style="100" hidden="1" customWidth="1"/>
    <col min="5387" max="5387" width="9" style="100"/>
    <col min="5388" max="5388" width="15.125" style="100" customWidth="1"/>
    <col min="5389" max="5632" width="9" style="100"/>
    <col min="5633" max="5633" width="14.375" style="100" bestFit="1" customWidth="1"/>
    <col min="5634" max="5634" width="16" style="100" bestFit="1" customWidth="1"/>
    <col min="5635" max="5635" width="12.625" style="100" bestFit="1" customWidth="1"/>
    <col min="5636" max="5636" width="4.5" style="100" bestFit="1" customWidth="1"/>
    <col min="5637" max="5639" width="10.5" style="100" customWidth="1"/>
    <col min="5640" max="5640" width="13.5" style="100" customWidth="1"/>
    <col min="5641" max="5641" width="9" style="100"/>
    <col min="5642" max="5642" width="0" style="100" hidden="1" customWidth="1"/>
    <col min="5643" max="5643" width="9" style="100"/>
    <col min="5644" max="5644" width="15.125" style="100" customWidth="1"/>
    <col min="5645" max="5888" width="9" style="100"/>
    <col min="5889" max="5889" width="14.375" style="100" bestFit="1" customWidth="1"/>
    <col min="5890" max="5890" width="16" style="100" bestFit="1" customWidth="1"/>
    <col min="5891" max="5891" width="12.625" style="100" bestFit="1" customWidth="1"/>
    <col min="5892" max="5892" width="4.5" style="100" bestFit="1" customWidth="1"/>
    <col min="5893" max="5895" width="10.5" style="100" customWidth="1"/>
    <col min="5896" max="5896" width="13.5" style="100" customWidth="1"/>
    <col min="5897" max="5897" width="9" style="100"/>
    <col min="5898" max="5898" width="0" style="100" hidden="1" customWidth="1"/>
    <col min="5899" max="5899" width="9" style="100"/>
    <col min="5900" max="5900" width="15.125" style="100" customWidth="1"/>
    <col min="5901" max="6144" width="9" style="100"/>
    <col min="6145" max="6145" width="14.375" style="100" bestFit="1" customWidth="1"/>
    <col min="6146" max="6146" width="16" style="100" bestFit="1" customWidth="1"/>
    <col min="6147" max="6147" width="12.625" style="100" bestFit="1" customWidth="1"/>
    <col min="6148" max="6148" width="4.5" style="100" bestFit="1" customWidth="1"/>
    <col min="6149" max="6151" width="10.5" style="100" customWidth="1"/>
    <col min="6152" max="6152" width="13.5" style="100" customWidth="1"/>
    <col min="6153" max="6153" width="9" style="100"/>
    <col min="6154" max="6154" width="0" style="100" hidden="1" customWidth="1"/>
    <col min="6155" max="6155" width="9" style="100"/>
    <col min="6156" max="6156" width="15.125" style="100" customWidth="1"/>
    <col min="6157" max="6400" width="9" style="100"/>
    <col min="6401" max="6401" width="14.375" style="100" bestFit="1" customWidth="1"/>
    <col min="6402" max="6402" width="16" style="100" bestFit="1" customWidth="1"/>
    <col min="6403" max="6403" width="12.625" style="100" bestFit="1" customWidth="1"/>
    <col min="6404" max="6404" width="4.5" style="100" bestFit="1" customWidth="1"/>
    <col min="6405" max="6407" width="10.5" style="100" customWidth="1"/>
    <col min="6408" max="6408" width="13.5" style="100" customWidth="1"/>
    <col min="6409" max="6409" width="9" style="100"/>
    <col min="6410" max="6410" width="0" style="100" hidden="1" customWidth="1"/>
    <col min="6411" max="6411" width="9" style="100"/>
    <col min="6412" max="6412" width="15.125" style="100" customWidth="1"/>
    <col min="6413" max="6656" width="9" style="100"/>
    <col min="6657" max="6657" width="14.375" style="100" bestFit="1" customWidth="1"/>
    <col min="6658" max="6658" width="16" style="100" bestFit="1" customWidth="1"/>
    <col min="6659" max="6659" width="12.625" style="100" bestFit="1" customWidth="1"/>
    <col min="6660" max="6660" width="4.5" style="100" bestFit="1" customWidth="1"/>
    <col min="6661" max="6663" width="10.5" style="100" customWidth="1"/>
    <col min="6664" max="6664" width="13.5" style="100" customWidth="1"/>
    <col min="6665" max="6665" width="9" style="100"/>
    <col min="6666" max="6666" width="0" style="100" hidden="1" customWidth="1"/>
    <col min="6667" max="6667" width="9" style="100"/>
    <col min="6668" max="6668" width="15.125" style="100" customWidth="1"/>
    <col min="6669" max="6912" width="9" style="100"/>
    <col min="6913" max="6913" width="14.375" style="100" bestFit="1" customWidth="1"/>
    <col min="6914" max="6914" width="16" style="100" bestFit="1" customWidth="1"/>
    <col min="6915" max="6915" width="12.625" style="100" bestFit="1" customWidth="1"/>
    <col min="6916" max="6916" width="4.5" style="100" bestFit="1" customWidth="1"/>
    <col min="6917" max="6919" width="10.5" style="100" customWidth="1"/>
    <col min="6920" max="6920" width="13.5" style="100" customWidth="1"/>
    <col min="6921" max="6921" width="9" style="100"/>
    <col min="6922" max="6922" width="0" style="100" hidden="1" customWidth="1"/>
    <col min="6923" max="6923" width="9" style="100"/>
    <col min="6924" max="6924" width="15.125" style="100" customWidth="1"/>
    <col min="6925" max="7168" width="9" style="100"/>
    <col min="7169" max="7169" width="14.375" style="100" bestFit="1" customWidth="1"/>
    <col min="7170" max="7170" width="16" style="100" bestFit="1" customWidth="1"/>
    <col min="7171" max="7171" width="12.625" style="100" bestFit="1" customWidth="1"/>
    <col min="7172" max="7172" width="4.5" style="100" bestFit="1" customWidth="1"/>
    <col min="7173" max="7175" width="10.5" style="100" customWidth="1"/>
    <col min="7176" max="7176" width="13.5" style="100" customWidth="1"/>
    <col min="7177" max="7177" width="9" style="100"/>
    <col min="7178" max="7178" width="0" style="100" hidden="1" customWidth="1"/>
    <col min="7179" max="7179" width="9" style="100"/>
    <col min="7180" max="7180" width="15.125" style="100" customWidth="1"/>
    <col min="7181" max="7424" width="9" style="100"/>
    <col min="7425" max="7425" width="14.375" style="100" bestFit="1" customWidth="1"/>
    <col min="7426" max="7426" width="16" style="100" bestFit="1" customWidth="1"/>
    <col min="7427" max="7427" width="12.625" style="100" bestFit="1" customWidth="1"/>
    <col min="7428" max="7428" width="4.5" style="100" bestFit="1" customWidth="1"/>
    <col min="7429" max="7431" width="10.5" style="100" customWidth="1"/>
    <col min="7432" max="7432" width="13.5" style="100" customWidth="1"/>
    <col min="7433" max="7433" width="9" style="100"/>
    <col min="7434" max="7434" width="0" style="100" hidden="1" customWidth="1"/>
    <col min="7435" max="7435" width="9" style="100"/>
    <col min="7436" max="7436" width="15.125" style="100" customWidth="1"/>
    <col min="7437" max="7680" width="9" style="100"/>
    <col min="7681" max="7681" width="14.375" style="100" bestFit="1" customWidth="1"/>
    <col min="7682" max="7682" width="16" style="100" bestFit="1" customWidth="1"/>
    <col min="7683" max="7683" width="12.625" style="100" bestFit="1" customWidth="1"/>
    <col min="7684" max="7684" width="4.5" style="100" bestFit="1" customWidth="1"/>
    <col min="7685" max="7687" width="10.5" style="100" customWidth="1"/>
    <col min="7688" max="7688" width="13.5" style="100" customWidth="1"/>
    <col min="7689" max="7689" width="9" style="100"/>
    <col min="7690" max="7690" width="0" style="100" hidden="1" customWidth="1"/>
    <col min="7691" max="7691" width="9" style="100"/>
    <col min="7692" max="7692" width="15.125" style="100" customWidth="1"/>
    <col min="7693" max="7936" width="9" style="100"/>
    <col min="7937" max="7937" width="14.375" style="100" bestFit="1" customWidth="1"/>
    <col min="7938" max="7938" width="16" style="100" bestFit="1" customWidth="1"/>
    <col min="7939" max="7939" width="12.625" style="100" bestFit="1" customWidth="1"/>
    <col min="7940" max="7940" width="4.5" style="100" bestFit="1" customWidth="1"/>
    <col min="7941" max="7943" width="10.5" style="100" customWidth="1"/>
    <col min="7944" max="7944" width="13.5" style="100" customWidth="1"/>
    <col min="7945" max="7945" width="9" style="100"/>
    <col min="7946" max="7946" width="0" style="100" hidden="1" customWidth="1"/>
    <col min="7947" max="7947" width="9" style="100"/>
    <col min="7948" max="7948" width="15.125" style="100" customWidth="1"/>
    <col min="7949" max="8192" width="9" style="100"/>
    <col min="8193" max="8193" width="14.375" style="100" bestFit="1" customWidth="1"/>
    <col min="8194" max="8194" width="16" style="100" bestFit="1" customWidth="1"/>
    <col min="8195" max="8195" width="12.625" style="100" bestFit="1" customWidth="1"/>
    <col min="8196" max="8196" width="4.5" style="100" bestFit="1" customWidth="1"/>
    <col min="8197" max="8199" width="10.5" style="100" customWidth="1"/>
    <col min="8200" max="8200" width="13.5" style="100" customWidth="1"/>
    <col min="8201" max="8201" width="9" style="100"/>
    <col min="8202" max="8202" width="0" style="100" hidden="1" customWidth="1"/>
    <col min="8203" max="8203" width="9" style="100"/>
    <col min="8204" max="8204" width="15.125" style="100" customWidth="1"/>
    <col min="8205" max="8448" width="9" style="100"/>
    <col min="8449" max="8449" width="14.375" style="100" bestFit="1" customWidth="1"/>
    <col min="8450" max="8450" width="16" style="100" bestFit="1" customWidth="1"/>
    <col min="8451" max="8451" width="12.625" style="100" bestFit="1" customWidth="1"/>
    <col min="8452" max="8452" width="4.5" style="100" bestFit="1" customWidth="1"/>
    <col min="8453" max="8455" width="10.5" style="100" customWidth="1"/>
    <col min="8456" max="8456" width="13.5" style="100" customWidth="1"/>
    <col min="8457" max="8457" width="9" style="100"/>
    <col min="8458" max="8458" width="0" style="100" hidden="1" customWidth="1"/>
    <col min="8459" max="8459" width="9" style="100"/>
    <col min="8460" max="8460" width="15.125" style="100" customWidth="1"/>
    <col min="8461" max="8704" width="9" style="100"/>
    <col min="8705" max="8705" width="14.375" style="100" bestFit="1" customWidth="1"/>
    <col min="8706" max="8706" width="16" style="100" bestFit="1" customWidth="1"/>
    <col min="8707" max="8707" width="12.625" style="100" bestFit="1" customWidth="1"/>
    <col min="8708" max="8708" width="4.5" style="100" bestFit="1" customWidth="1"/>
    <col min="8709" max="8711" width="10.5" style="100" customWidth="1"/>
    <col min="8712" max="8712" width="13.5" style="100" customWidth="1"/>
    <col min="8713" max="8713" width="9" style="100"/>
    <col min="8714" max="8714" width="0" style="100" hidden="1" customWidth="1"/>
    <col min="8715" max="8715" width="9" style="100"/>
    <col min="8716" max="8716" width="15.125" style="100" customWidth="1"/>
    <col min="8717" max="8960" width="9" style="100"/>
    <col min="8961" max="8961" width="14.375" style="100" bestFit="1" customWidth="1"/>
    <col min="8962" max="8962" width="16" style="100" bestFit="1" customWidth="1"/>
    <col min="8963" max="8963" width="12.625" style="100" bestFit="1" customWidth="1"/>
    <col min="8964" max="8964" width="4.5" style="100" bestFit="1" customWidth="1"/>
    <col min="8965" max="8967" width="10.5" style="100" customWidth="1"/>
    <col min="8968" max="8968" width="13.5" style="100" customWidth="1"/>
    <col min="8969" max="8969" width="9" style="100"/>
    <col min="8970" max="8970" width="0" style="100" hidden="1" customWidth="1"/>
    <col min="8971" max="8971" width="9" style="100"/>
    <col min="8972" max="8972" width="15.125" style="100" customWidth="1"/>
    <col min="8973" max="9216" width="9" style="100"/>
    <col min="9217" max="9217" width="14.375" style="100" bestFit="1" customWidth="1"/>
    <col min="9218" max="9218" width="16" style="100" bestFit="1" customWidth="1"/>
    <col min="9219" max="9219" width="12.625" style="100" bestFit="1" customWidth="1"/>
    <col min="9220" max="9220" width="4.5" style="100" bestFit="1" customWidth="1"/>
    <col min="9221" max="9223" width="10.5" style="100" customWidth="1"/>
    <col min="9224" max="9224" width="13.5" style="100" customWidth="1"/>
    <col min="9225" max="9225" width="9" style="100"/>
    <col min="9226" max="9226" width="0" style="100" hidden="1" customWidth="1"/>
    <col min="9227" max="9227" width="9" style="100"/>
    <col min="9228" max="9228" width="15.125" style="100" customWidth="1"/>
    <col min="9229" max="9472" width="9" style="100"/>
    <col min="9473" max="9473" width="14.375" style="100" bestFit="1" customWidth="1"/>
    <col min="9474" max="9474" width="16" style="100" bestFit="1" customWidth="1"/>
    <col min="9475" max="9475" width="12.625" style="100" bestFit="1" customWidth="1"/>
    <col min="9476" max="9476" width="4.5" style="100" bestFit="1" customWidth="1"/>
    <col min="9477" max="9479" width="10.5" style="100" customWidth="1"/>
    <col min="9480" max="9480" width="13.5" style="100" customWidth="1"/>
    <col min="9481" max="9481" width="9" style="100"/>
    <col min="9482" max="9482" width="0" style="100" hidden="1" customWidth="1"/>
    <col min="9483" max="9483" width="9" style="100"/>
    <col min="9484" max="9484" width="15.125" style="100" customWidth="1"/>
    <col min="9485" max="9728" width="9" style="100"/>
    <col min="9729" max="9729" width="14.375" style="100" bestFit="1" customWidth="1"/>
    <col min="9730" max="9730" width="16" style="100" bestFit="1" customWidth="1"/>
    <col min="9731" max="9731" width="12.625" style="100" bestFit="1" customWidth="1"/>
    <col min="9732" max="9732" width="4.5" style="100" bestFit="1" customWidth="1"/>
    <col min="9733" max="9735" width="10.5" style="100" customWidth="1"/>
    <col min="9736" max="9736" width="13.5" style="100" customWidth="1"/>
    <col min="9737" max="9737" width="9" style="100"/>
    <col min="9738" max="9738" width="0" style="100" hidden="1" customWidth="1"/>
    <col min="9739" max="9739" width="9" style="100"/>
    <col min="9740" max="9740" width="15.125" style="100" customWidth="1"/>
    <col min="9741" max="9984" width="9" style="100"/>
    <col min="9985" max="9985" width="14.375" style="100" bestFit="1" customWidth="1"/>
    <col min="9986" max="9986" width="16" style="100" bestFit="1" customWidth="1"/>
    <col min="9987" max="9987" width="12.625" style="100" bestFit="1" customWidth="1"/>
    <col min="9988" max="9988" width="4.5" style="100" bestFit="1" customWidth="1"/>
    <col min="9989" max="9991" width="10.5" style="100" customWidth="1"/>
    <col min="9992" max="9992" width="13.5" style="100" customWidth="1"/>
    <col min="9993" max="9993" width="9" style="100"/>
    <col min="9994" max="9994" width="0" style="100" hidden="1" customWidth="1"/>
    <col min="9995" max="9995" width="9" style="100"/>
    <col min="9996" max="9996" width="15.125" style="100" customWidth="1"/>
    <col min="9997" max="10240" width="9" style="100"/>
    <col min="10241" max="10241" width="14.375" style="100" bestFit="1" customWidth="1"/>
    <col min="10242" max="10242" width="16" style="100" bestFit="1" customWidth="1"/>
    <col min="10243" max="10243" width="12.625" style="100" bestFit="1" customWidth="1"/>
    <col min="10244" max="10244" width="4.5" style="100" bestFit="1" customWidth="1"/>
    <col min="10245" max="10247" width="10.5" style="100" customWidth="1"/>
    <col min="10248" max="10248" width="13.5" style="100" customWidth="1"/>
    <col min="10249" max="10249" width="9" style="100"/>
    <col min="10250" max="10250" width="0" style="100" hidden="1" customWidth="1"/>
    <col min="10251" max="10251" width="9" style="100"/>
    <col min="10252" max="10252" width="15.125" style="100" customWidth="1"/>
    <col min="10253" max="10496" width="9" style="100"/>
    <col min="10497" max="10497" width="14.375" style="100" bestFit="1" customWidth="1"/>
    <col min="10498" max="10498" width="16" style="100" bestFit="1" customWidth="1"/>
    <col min="10499" max="10499" width="12.625" style="100" bestFit="1" customWidth="1"/>
    <col min="10500" max="10500" width="4.5" style="100" bestFit="1" customWidth="1"/>
    <col min="10501" max="10503" width="10.5" style="100" customWidth="1"/>
    <col min="10504" max="10504" width="13.5" style="100" customWidth="1"/>
    <col min="10505" max="10505" width="9" style="100"/>
    <col min="10506" max="10506" width="0" style="100" hidden="1" customWidth="1"/>
    <col min="10507" max="10507" width="9" style="100"/>
    <col min="10508" max="10508" width="15.125" style="100" customWidth="1"/>
    <col min="10509" max="10752" width="9" style="100"/>
    <col min="10753" max="10753" width="14.375" style="100" bestFit="1" customWidth="1"/>
    <col min="10754" max="10754" width="16" style="100" bestFit="1" customWidth="1"/>
    <col min="10755" max="10755" width="12.625" style="100" bestFit="1" customWidth="1"/>
    <col min="10756" max="10756" width="4.5" style="100" bestFit="1" customWidth="1"/>
    <col min="10757" max="10759" width="10.5" style="100" customWidth="1"/>
    <col min="10760" max="10760" width="13.5" style="100" customWidth="1"/>
    <col min="10761" max="10761" width="9" style="100"/>
    <col min="10762" max="10762" width="0" style="100" hidden="1" customWidth="1"/>
    <col min="10763" max="10763" width="9" style="100"/>
    <col min="10764" max="10764" width="15.125" style="100" customWidth="1"/>
    <col min="10765" max="11008" width="9" style="100"/>
    <col min="11009" max="11009" width="14.375" style="100" bestFit="1" customWidth="1"/>
    <col min="11010" max="11010" width="16" style="100" bestFit="1" customWidth="1"/>
    <col min="11011" max="11011" width="12.625" style="100" bestFit="1" customWidth="1"/>
    <col min="11012" max="11012" width="4.5" style="100" bestFit="1" customWidth="1"/>
    <col min="11013" max="11015" width="10.5" style="100" customWidth="1"/>
    <col min="11016" max="11016" width="13.5" style="100" customWidth="1"/>
    <col min="11017" max="11017" width="9" style="100"/>
    <col min="11018" max="11018" width="0" style="100" hidden="1" customWidth="1"/>
    <col min="11019" max="11019" width="9" style="100"/>
    <col min="11020" max="11020" width="15.125" style="100" customWidth="1"/>
    <col min="11021" max="11264" width="9" style="100"/>
    <col min="11265" max="11265" width="14.375" style="100" bestFit="1" customWidth="1"/>
    <col min="11266" max="11266" width="16" style="100" bestFit="1" customWidth="1"/>
    <col min="11267" max="11267" width="12.625" style="100" bestFit="1" customWidth="1"/>
    <col min="11268" max="11268" width="4.5" style="100" bestFit="1" customWidth="1"/>
    <col min="11269" max="11271" width="10.5" style="100" customWidth="1"/>
    <col min="11272" max="11272" width="13.5" style="100" customWidth="1"/>
    <col min="11273" max="11273" width="9" style="100"/>
    <col min="11274" max="11274" width="0" style="100" hidden="1" customWidth="1"/>
    <col min="11275" max="11275" width="9" style="100"/>
    <col min="11276" max="11276" width="15.125" style="100" customWidth="1"/>
    <col min="11277" max="11520" width="9" style="100"/>
    <col min="11521" max="11521" width="14.375" style="100" bestFit="1" customWidth="1"/>
    <col min="11522" max="11522" width="16" style="100" bestFit="1" customWidth="1"/>
    <col min="11523" max="11523" width="12.625" style="100" bestFit="1" customWidth="1"/>
    <col min="11524" max="11524" width="4.5" style="100" bestFit="1" customWidth="1"/>
    <col min="11525" max="11527" width="10.5" style="100" customWidth="1"/>
    <col min="11528" max="11528" width="13.5" style="100" customWidth="1"/>
    <col min="11529" max="11529" width="9" style="100"/>
    <col min="11530" max="11530" width="0" style="100" hidden="1" customWidth="1"/>
    <col min="11531" max="11531" width="9" style="100"/>
    <col min="11532" max="11532" width="15.125" style="100" customWidth="1"/>
    <col min="11533" max="11776" width="9" style="100"/>
    <col min="11777" max="11777" width="14.375" style="100" bestFit="1" customWidth="1"/>
    <col min="11778" max="11778" width="16" style="100" bestFit="1" customWidth="1"/>
    <col min="11779" max="11779" width="12.625" style="100" bestFit="1" customWidth="1"/>
    <col min="11780" max="11780" width="4.5" style="100" bestFit="1" customWidth="1"/>
    <col min="11781" max="11783" width="10.5" style="100" customWidth="1"/>
    <col min="11784" max="11784" width="13.5" style="100" customWidth="1"/>
    <col min="11785" max="11785" width="9" style="100"/>
    <col min="11786" max="11786" width="0" style="100" hidden="1" customWidth="1"/>
    <col min="11787" max="11787" width="9" style="100"/>
    <col min="11788" max="11788" width="15.125" style="100" customWidth="1"/>
    <col min="11789" max="12032" width="9" style="100"/>
    <col min="12033" max="12033" width="14.375" style="100" bestFit="1" customWidth="1"/>
    <col min="12034" max="12034" width="16" style="100" bestFit="1" customWidth="1"/>
    <col min="12035" max="12035" width="12.625" style="100" bestFit="1" customWidth="1"/>
    <col min="12036" max="12036" width="4.5" style="100" bestFit="1" customWidth="1"/>
    <col min="12037" max="12039" width="10.5" style="100" customWidth="1"/>
    <col min="12040" max="12040" width="13.5" style="100" customWidth="1"/>
    <col min="12041" max="12041" width="9" style="100"/>
    <col min="12042" max="12042" width="0" style="100" hidden="1" customWidth="1"/>
    <col min="12043" max="12043" width="9" style="100"/>
    <col min="12044" max="12044" width="15.125" style="100" customWidth="1"/>
    <col min="12045" max="12288" width="9" style="100"/>
    <col min="12289" max="12289" width="14.375" style="100" bestFit="1" customWidth="1"/>
    <col min="12290" max="12290" width="16" style="100" bestFit="1" customWidth="1"/>
    <col min="12291" max="12291" width="12.625" style="100" bestFit="1" customWidth="1"/>
    <col min="12292" max="12292" width="4.5" style="100" bestFit="1" customWidth="1"/>
    <col min="12293" max="12295" width="10.5" style="100" customWidth="1"/>
    <col min="12296" max="12296" width="13.5" style="100" customWidth="1"/>
    <col min="12297" max="12297" width="9" style="100"/>
    <col min="12298" max="12298" width="0" style="100" hidden="1" customWidth="1"/>
    <col min="12299" max="12299" width="9" style="100"/>
    <col min="12300" max="12300" width="15.125" style="100" customWidth="1"/>
    <col min="12301" max="12544" width="9" style="100"/>
    <col min="12545" max="12545" width="14.375" style="100" bestFit="1" customWidth="1"/>
    <col min="12546" max="12546" width="16" style="100" bestFit="1" customWidth="1"/>
    <col min="12547" max="12547" width="12.625" style="100" bestFit="1" customWidth="1"/>
    <col min="12548" max="12548" width="4.5" style="100" bestFit="1" customWidth="1"/>
    <col min="12549" max="12551" width="10.5" style="100" customWidth="1"/>
    <col min="12552" max="12552" width="13.5" style="100" customWidth="1"/>
    <col min="12553" max="12553" width="9" style="100"/>
    <col min="12554" max="12554" width="0" style="100" hidden="1" customWidth="1"/>
    <col min="12555" max="12555" width="9" style="100"/>
    <col min="12556" max="12556" width="15.125" style="100" customWidth="1"/>
    <col min="12557" max="12800" width="9" style="100"/>
    <col min="12801" max="12801" width="14.375" style="100" bestFit="1" customWidth="1"/>
    <col min="12802" max="12802" width="16" style="100" bestFit="1" customWidth="1"/>
    <col min="12803" max="12803" width="12.625" style="100" bestFit="1" customWidth="1"/>
    <col min="12804" max="12804" width="4.5" style="100" bestFit="1" customWidth="1"/>
    <col min="12805" max="12807" width="10.5" style="100" customWidth="1"/>
    <col min="12808" max="12808" width="13.5" style="100" customWidth="1"/>
    <col min="12809" max="12809" width="9" style="100"/>
    <col min="12810" max="12810" width="0" style="100" hidden="1" customWidth="1"/>
    <col min="12811" max="12811" width="9" style="100"/>
    <col min="12812" max="12812" width="15.125" style="100" customWidth="1"/>
    <col min="12813" max="13056" width="9" style="100"/>
    <col min="13057" max="13057" width="14.375" style="100" bestFit="1" customWidth="1"/>
    <col min="13058" max="13058" width="16" style="100" bestFit="1" customWidth="1"/>
    <col min="13059" max="13059" width="12.625" style="100" bestFit="1" customWidth="1"/>
    <col min="13060" max="13060" width="4.5" style="100" bestFit="1" customWidth="1"/>
    <col min="13061" max="13063" width="10.5" style="100" customWidth="1"/>
    <col min="13064" max="13064" width="13.5" style="100" customWidth="1"/>
    <col min="13065" max="13065" width="9" style="100"/>
    <col min="13066" max="13066" width="0" style="100" hidden="1" customWidth="1"/>
    <col min="13067" max="13067" width="9" style="100"/>
    <col min="13068" max="13068" width="15.125" style="100" customWidth="1"/>
    <col min="13069" max="13312" width="9" style="100"/>
    <col min="13313" max="13313" width="14.375" style="100" bestFit="1" customWidth="1"/>
    <col min="13314" max="13314" width="16" style="100" bestFit="1" customWidth="1"/>
    <col min="13315" max="13315" width="12.625" style="100" bestFit="1" customWidth="1"/>
    <col min="13316" max="13316" width="4.5" style="100" bestFit="1" customWidth="1"/>
    <col min="13317" max="13319" width="10.5" style="100" customWidth="1"/>
    <col min="13320" max="13320" width="13.5" style="100" customWidth="1"/>
    <col min="13321" max="13321" width="9" style="100"/>
    <col min="13322" max="13322" width="0" style="100" hidden="1" customWidth="1"/>
    <col min="13323" max="13323" width="9" style="100"/>
    <col min="13324" max="13324" width="15.125" style="100" customWidth="1"/>
    <col min="13325" max="13568" width="9" style="100"/>
    <col min="13569" max="13569" width="14.375" style="100" bestFit="1" customWidth="1"/>
    <col min="13570" max="13570" width="16" style="100" bestFit="1" customWidth="1"/>
    <col min="13571" max="13571" width="12.625" style="100" bestFit="1" customWidth="1"/>
    <col min="13572" max="13572" width="4.5" style="100" bestFit="1" customWidth="1"/>
    <col min="13573" max="13575" width="10.5" style="100" customWidth="1"/>
    <col min="13576" max="13576" width="13.5" style="100" customWidth="1"/>
    <col min="13577" max="13577" width="9" style="100"/>
    <col min="13578" max="13578" width="0" style="100" hidden="1" customWidth="1"/>
    <col min="13579" max="13579" width="9" style="100"/>
    <col min="13580" max="13580" width="15.125" style="100" customWidth="1"/>
    <col min="13581" max="13824" width="9" style="100"/>
    <col min="13825" max="13825" width="14.375" style="100" bestFit="1" customWidth="1"/>
    <col min="13826" max="13826" width="16" style="100" bestFit="1" customWidth="1"/>
    <col min="13827" max="13827" width="12.625" style="100" bestFit="1" customWidth="1"/>
    <col min="13828" max="13828" width="4.5" style="100" bestFit="1" customWidth="1"/>
    <col min="13829" max="13831" width="10.5" style="100" customWidth="1"/>
    <col min="13832" max="13832" width="13.5" style="100" customWidth="1"/>
    <col min="13833" max="13833" width="9" style="100"/>
    <col min="13834" max="13834" width="0" style="100" hidden="1" customWidth="1"/>
    <col min="13835" max="13835" width="9" style="100"/>
    <col min="13836" max="13836" width="15.125" style="100" customWidth="1"/>
    <col min="13837" max="14080" width="9" style="100"/>
    <col min="14081" max="14081" width="14.375" style="100" bestFit="1" customWidth="1"/>
    <col min="14082" max="14082" width="16" style="100" bestFit="1" customWidth="1"/>
    <col min="14083" max="14083" width="12.625" style="100" bestFit="1" customWidth="1"/>
    <col min="14084" max="14084" width="4.5" style="100" bestFit="1" customWidth="1"/>
    <col min="14085" max="14087" width="10.5" style="100" customWidth="1"/>
    <col min="14088" max="14088" width="13.5" style="100" customWidth="1"/>
    <col min="14089" max="14089" width="9" style="100"/>
    <col min="14090" max="14090" width="0" style="100" hidden="1" customWidth="1"/>
    <col min="14091" max="14091" width="9" style="100"/>
    <col min="14092" max="14092" width="15.125" style="100" customWidth="1"/>
    <col min="14093" max="14336" width="9" style="100"/>
    <col min="14337" max="14337" width="14.375" style="100" bestFit="1" customWidth="1"/>
    <col min="14338" max="14338" width="16" style="100" bestFit="1" customWidth="1"/>
    <col min="14339" max="14339" width="12.625" style="100" bestFit="1" customWidth="1"/>
    <col min="14340" max="14340" width="4.5" style="100" bestFit="1" customWidth="1"/>
    <col min="14341" max="14343" width="10.5" style="100" customWidth="1"/>
    <col min="14344" max="14344" width="13.5" style="100" customWidth="1"/>
    <col min="14345" max="14345" width="9" style="100"/>
    <col min="14346" max="14346" width="0" style="100" hidden="1" customWidth="1"/>
    <col min="14347" max="14347" width="9" style="100"/>
    <col min="14348" max="14348" width="15.125" style="100" customWidth="1"/>
    <col min="14349" max="14592" width="9" style="100"/>
    <col min="14593" max="14593" width="14.375" style="100" bestFit="1" customWidth="1"/>
    <col min="14594" max="14594" width="16" style="100" bestFit="1" customWidth="1"/>
    <col min="14595" max="14595" width="12.625" style="100" bestFit="1" customWidth="1"/>
    <col min="14596" max="14596" width="4.5" style="100" bestFit="1" customWidth="1"/>
    <col min="14597" max="14599" width="10.5" style="100" customWidth="1"/>
    <col min="14600" max="14600" width="13.5" style="100" customWidth="1"/>
    <col min="14601" max="14601" width="9" style="100"/>
    <col min="14602" max="14602" width="0" style="100" hidden="1" customWidth="1"/>
    <col min="14603" max="14603" width="9" style="100"/>
    <col min="14604" max="14604" width="15.125" style="100" customWidth="1"/>
    <col min="14605" max="14848" width="9" style="100"/>
    <col min="14849" max="14849" width="14.375" style="100" bestFit="1" customWidth="1"/>
    <col min="14850" max="14850" width="16" style="100" bestFit="1" customWidth="1"/>
    <col min="14851" max="14851" width="12.625" style="100" bestFit="1" customWidth="1"/>
    <col min="14852" max="14852" width="4.5" style="100" bestFit="1" customWidth="1"/>
    <col min="14853" max="14855" width="10.5" style="100" customWidth="1"/>
    <col min="14856" max="14856" width="13.5" style="100" customWidth="1"/>
    <col min="14857" max="14857" width="9" style="100"/>
    <col min="14858" max="14858" width="0" style="100" hidden="1" customWidth="1"/>
    <col min="14859" max="14859" width="9" style="100"/>
    <col min="14860" max="14860" width="15.125" style="100" customWidth="1"/>
    <col min="14861" max="15104" width="9" style="100"/>
    <col min="15105" max="15105" width="14.375" style="100" bestFit="1" customWidth="1"/>
    <col min="15106" max="15106" width="16" style="100" bestFit="1" customWidth="1"/>
    <col min="15107" max="15107" width="12.625" style="100" bestFit="1" customWidth="1"/>
    <col min="15108" max="15108" width="4.5" style="100" bestFit="1" customWidth="1"/>
    <col min="15109" max="15111" width="10.5" style="100" customWidth="1"/>
    <col min="15112" max="15112" width="13.5" style="100" customWidth="1"/>
    <col min="15113" max="15113" width="9" style="100"/>
    <col min="15114" max="15114" width="0" style="100" hidden="1" customWidth="1"/>
    <col min="15115" max="15115" width="9" style="100"/>
    <col min="15116" max="15116" width="15.125" style="100" customWidth="1"/>
    <col min="15117" max="15360" width="9" style="100"/>
    <col min="15361" max="15361" width="14.375" style="100" bestFit="1" customWidth="1"/>
    <col min="15362" max="15362" width="16" style="100" bestFit="1" customWidth="1"/>
    <col min="15363" max="15363" width="12.625" style="100" bestFit="1" customWidth="1"/>
    <col min="15364" max="15364" width="4.5" style="100" bestFit="1" customWidth="1"/>
    <col min="15365" max="15367" width="10.5" style="100" customWidth="1"/>
    <col min="15368" max="15368" width="13.5" style="100" customWidth="1"/>
    <col min="15369" max="15369" width="9" style="100"/>
    <col min="15370" max="15370" width="0" style="100" hidden="1" customWidth="1"/>
    <col min="15371" max="15371" width="9" style="100"/>
    <col min="15372" max="15372" width="15.125" style="100" customWidth="1"/>
    <col min="15373" max="15616" width="9" style="100"/>
    <col min="15617" max="15617" width="14.375" style="100" bestFit="1" customWidth="1"/>
    <col min="15618" max="15618" width="16" style="100" bestFit="1" customWidth="1"/>
    <col min="15619" max="15619" width="12.625" style="100" bestFit="1" customWidth="1"/>
    <col min="15620" max="15620" width="4.5" style="100" bestFit="1" customWidth="1"/>
    <col min="15621" max="15623" width="10.5" style="100" customWidth="1"/>
    <col min="15624" max="15624" width="13.5" style="100" customWidth="1"/>
    <col min="15625" max="15625" width="9" style="100"/>
    <col min="15626" max="15626" width="0" style="100" hidden="1" customWidth="1"/>
    <col min="15627" max="15627" width="9" style="100"/>
    <col min="15628" max="15628" width="15.125" style="100" customWidth="1"/>
    <col min="15629" max="15872" width="9" style="100"/>
    <col min="15873" max="15873" width="14.375" style="100" bestFit="1" customWidth="1"/>
    <col min="15874" max="15874" width="16" style="100" bestFit="1" customWidth="1"/>
    <col min="15875" max="15875" width="12.625" style="100" bestFit="1" customWidth="1"/>
    <col min="15876" max="15876" width="4.5" style="100" bestFit="1" customWidth="1"/>
    <col min="15877" max="15879" width="10.5" style="100" customWidth="1"/>
    <col min="15880" max="15880" width="13.5" style="100" customWidth="1"/>
    <col min="15881" max="15881" width="9" style="100"/>
    <col min="15882" max="15882" width="0" style="100" hidden="1" customWidth="1"/>
    <col min="15883" max="15883" width="9" style="100"/>
    <col min="15884" max="15884" width="15.125" style="100" customWidth="1"/>
    <col min="15885" max="16128" width="9" style="100"/>
    <col min="16129" max="16129" width="14.375" style="100" bestFit="1" customWidth="1"/>
    <col min="16130" max="16130" width="16" style="100" bestFit="1" customWidth="1"/>
    <col min="16131" max="16131" width="12.625" style="100" bestFit="1" customWidth="1"/>
    <col min="16132" max="16132" width="4.5" style="100" bestFit="1" customWidth="1"/>
    <col min="16133" max="16135" width="10.5" style="100" customWidth="1"/>
    <col min="16136" max="16136" width="13.5" style="100" customWidth="1"/>
    <col min="16137" max="16137" width="9" style="100"/>
    <col min="16138" max="16138" width="0" style="100" hidden="1" customWidth="1"/>
    <col min="16139" max="16139" width="9" style="100"/>
    <col min="16140" max="16140" width="15.125" style="100" customWidth="1"/>
    <col min="16141" max="16384" width="9" style="100"/>
  </cols>
  <sheetData>
    <row r="1" spans="1:10" ht="20.25" customHeight="1" x14ac:dyDescent="0.25">
      <c r="A1" s="96" t="s">
        <v>93</v>
      </c>
      <c r="B1" s="97"/>
      <c r="C1" s="97"/>
      <c r="E1" s="97"/>
      <c r="F1" s="97"/>
      <c r="G1" s="97"/>
      <c r="H1" s="99" t="s">
        <v>94</v>
      </c>
    </row>
    <row r="2" spans="1:10" ht="10.5" customHeight="1" thickBot="1" x14ac:dyDescent="0.2">
      <c r="A2" s="101"/>
      <c r="H2" s="102"/>
    </row>
    <row r="3" spans="1:10" ht="20.25" customHeight="1" x14ac:dyDescent="0.15">
      <c r="A3" s="271" t="s">
        <v>95</v>
      </c>
      <c r="B3" s="267" t="s">
        <v>96</v>
      </c>
      <c r="C3" s="267" t="s">
        <v>92</v>
      </c>
      <c r="D3" s="267" t="s">
        <v>20</v>
      </c>
      <c r="E3" s="267" t="s">
        <v>97</v>
      </c>
      <c r="F3" s="267" t="s">
        <v>98</v>
      </c>
      <c r="G3" s="267" t="s">
        <v>99</v>
      </c>
      <c r="H3" s="269" t="s">
        <v>33</v>
      </c>
    </row>
    <row r="4" spans="1:10" ht="20.25" customHeight="1" x14ac:dyDescent="0.15">
      <c r="A4" s="272" t="s">
        <v>27</v>
      </c>
      <c r="B4" s="268" t="s">
        <v>27</v>
      </c>
      <c r="C4" s="268" t="s">
        <v>27</v>
      </c>
      <c r="D4" s="268" t="s">
        <v>27</v>
      </c>
      <c r="E4" s="268" t="s">
        <v>27</v>
      </c>
      <c r="F4" s="268" t="s">
        <v>27</v>
      </c>
      <c r="G4" s="268" t="s">
        <v>27</v>
      </c>
      <c r="H4" s="270" t="s">
        <v>27</v>
      </c>
    </row>
    <row r="5" spans="1:10" ht="20.25" customHeight="1" x14ac:dyDescent="0.15">
      <c r="A5" s="103" t="s">
        <v>100</v>
      </c>
      <c r="B5" s="104" t="s">
        <v>49</v>
      </c>
      <c r="C5" s="104" t="s">
        <v>101</v>
      </c>
      <c r="D5" s="105" t="s">
        <v>31</v>
      </c>
      <c r="E5" s="106">
        <v>197546</v>
      </c>
      <c r="F5" s="106">
        <v>189313</v>
      </c>
      <c r="G5" s="106">
        <v>180013</v>
      </c>
      <c r="H5" s="107" t="s">
        <v>102</v>
      </c>
      <c r="J5" s="100" t="str">
        <f>IF(H5="2023년(상) 증가율","2023년(상) 증가율",IF(H5="2023년도","2023년도",""))</f>
        <v/>
      </c>
    </row>
    <row r="6" spans="1:10" ht="20.25" customHeight="1" x14ac:dyDescent="0.15">
      <c r="A6" s="103" t="s">
        <v>103</v>
      </c>
      <c r="B6" s="104" t="s">
        <v>51</v>
      </c>
      <c r="C6" s="104" t="s">
        <v>101</v>
      </c>
      <c r="D6" s="105" t="s">
        <v>31</v>
      </c>
      <c r="E6" s="106">
        <v>157068</v>
      </c>
      <c r="F6" s="106">
        <v>148510</v>
      </c>
      <c r="G6" s="106">
        <v>141096</v>
      </c>
      <c r="H6" s="107" t="s">
        <v>102</v>
      </c>
      <c r="J6" s="100" t="str">
        <f t="shared" ref="J6:J69" si="0">IF(H6="2023년(상) 증가율","2023년(상) 증가율",IF(H6="2023년도","2023년도",""))</f>
        <v/>
      </c>
    </row>
    <row r="7" spans="1:10" ht="20.25" customHeight="1" x14ac:dyDescent="0.15">
      <c r="A7" s="103" t="s">
        <v>104</v>
      </c>
      <c r="B7" s="104" t="s">
        <v>48</v>
      </c>
      <c r="C7" s="104" t="s">
        <v>101</v>
      </c>
      <c r="D7" s="105" t="s">
        <v>31</v>
      </c>
      <c r="E7" s="106">
        <v>197450</v>
      </c>
      <c r="F7" s="106">
        <v>187435</v>
      </c>
      <c r="G7" s="106">
        <v>179203</v>
      </c>
      <c r="H7" s="107" t="s">
        <v>102</v>
      </c>
      <c r="J7" s="100" t="str">
        <f t="shared" si="0"/>
        <v/>
      </c>
    </row>
    <row r="8" spans="1:10" ht="20.25" customHeight="1" x14ac:dyDescent="0.15">
      <c r="A8" s="103" t="s">
        <v>105</v>
      </c>
      <c r="B8" s="104" t="s">
        <v>41</v>
      </c>
      <c r="C8" s="104" t="s">
        <v>101</v>
      </c>
      <c r="D8" s="105" t="s">
        <v>31</v>
      </c>
      <c r="E8" s="106">
        <v>165635</v>
      </c>
      <c r="F8" s="106">
        <v>160048</v>
      </c>
      <c r="G8" s="106">
        <v>152740</v>
      </c>
      <c r="H8" s="107" t="s">
        <v>102</v>
      </c>
      <c r="J8" s="100" t="str">
        <f t="shared" si="0"/>
        <v/>
      </c>
    </row>
    <row r="9" spans="1:10" ht="20.25" customHeight="1" x14ac:dyDescent="0.15">
      <c r="A9" s="103" t="s">
        <v>106</v>
      </c>
      <c r="B9" s="104" t="s">
        <v>107</v>
      </c>
      <c r="C9" s="104" t="s">
        <v>101</v>
      </c>
      <c r="D9" s="105" t="s">
        <v>31</v>
      </c>
      <c r="E9" s="106">
        <v>209231</v>
      </c>
      <c r="F9" s="106">
        <v>194662</v>
      </c>
      <c r="G9" s="106">
        <v>186251</v>
      </c>
      <c r="H9" s="107" t="s">
        <v>102</v>
      </c>
      <c r="J9" s="100" t="str">
        <f t="shared" si="0"/>
        <v/>
      </c>
    </row>
    <row r="10" spans="1:10" ht="20.25" customHeight="1" x14ac:dyDescent="0.15">
      <c r="A10" s="103" t="s">
        <v>108</v>
      </c>
      <c r="B10" s="104" t="s">
        <v>36</v>
      </c>
      <c r="C10" s="104" t="s">
        <v>101</v>
      </c>
      <c r="D10" s="105" t="s">
        <v>31</v>
      </c>
      <c r="E10" s="106">
        <v>278151</v>
      </c>
      <c r="F10" s="106">
        <v>262297</v>
      </c>
      <c r="G10" s="106">
        <v>247977</v>
      </c>
      <c r="H10" s="107" t="s">
        <v>102</v>
      </c>
      <c r="J10" s="100" t="str">
        <f t="shared" si="0"/>
        <v/>
      </c>
    </row>
    <row r="11" spans="1:10" ht="20.25" customHeight="1" x14ac:dyDescent="0.15">
      <c r="A11" s="103" t="s">
        <v>109</v>
      </c>
      <c r="B11" s="104" t="s">
        <v>56</v>
      </c>
      <c r="C11" s="104" t="s">
        <v>101</v>
      </c>
      <c r="D11" s="105" t="s">
        <v>31</v>
      </c>
      <c r="E11" s="106">
        <v>259126</v>
      </c>
      <c r="F11" s="106">
        <v>242138</v>
      </c>
      <c r="G11" s="106">
        <v>226280</v>
      </c>
      <c r="H11" s="107" t="s">
        <v>102</v>
      </c>
      <c r="J11" s="100" t="str">
        <f t="shared" si="0"/>
        <v/>
      </c>
    </row>
    <row r="12" spans="1:10" ht="20.25" customHeight="1" x14ac:dyDescent="0.15">
      <c r="A12" s="103" t="s">
        <v>110</v>
      </c>
      <c r="B12" s="104" t="s">
        <v>111</v>
      </c>
      <c r="C12" s="104" t="s">
        <v>101</v>
      </c>
      <c r="D12" s="105" t="s">
        <v>31</v>
      </c>
      <c r="E12" s="106">
        <v>252113</v>
      </c>
      <c r="F12" s="106">
        <v>236805</v>
      </c>
      <c r="G12" s="106">
        <v>228896</v>
      </c>
      <c r="H12" s="107" t="s">
        <v>102</v>
      </c>
      <c r="J12" s="100" t="str">
        <f t="shared" si="0"/>
        <v/>
      </c>
    </row>
    <row r="13" spans="1:10" ht="20.25" customHeight="1" x14ac:dyDescent="0.15">
      <c r="A13" s="103" t="s">
        <v>112</v>
      </c>
      <c r="B13" s="104" t="s">
        <v>39</v>
      </c>
      <c r="C13" s="104" t="s">
        <v>101</v>
      </c>
      <c r="D13" s="105" t="s">
        <v>31</v>
      </c>
      <c r="E13" s="106">
        <v>223124</v>
      </c>
      <c r="F13" s="106">
        <v>209189</v>
      </c>
      <c r="G13" s="106">
        <v>200155</v>
      </c>
      <c r="H13" s="107" t="s">
        <v>102</v>
      </c>
      <c r="J13" s="100" t="str">
        <f t="shared" si="0"/>
        <v/>
      </c>
    </row>
    <row r="14" spans="1:10" ht="20.25" customHeight="1" x14ac:dyDescent="0.15">
      <c r="A14" s="103" t="s">
        <v>113</v>
      </c>
      <c r="B14" s="104" t="s">
        <v>114</v>
      </c>
      <c r="C14" s="104" t="s">
        <v>101</v>
      </c>
      <c r="D14" s="105" t="s">
        <v>31</v>
      </c>
      <c r="E14" s="106">
        <v>202901</v>
      </c>
      <c r="F14" s="106">
        <v>188181</v>
      </c>
      <c r="G14" s="106">
        <v>181604</v>
      </c>
      <c r="H14" s="107" t="s">
        <v>102</v>
      </c>
      <c r="J14" s="100" t="str">
        <f t="shared" si="0"/>
        <v/>
      </c>
    </row>
    <row r="15" spans="1:10" ht="20.25" customHeight="1" x14ac:dyDescent="0.15">
      <c r="A15" s="103" t="s">
        <v>115</v>
      </c>
      <c r="B15" s="104" t="s">
        <v>116</v>
      </c>
      <c r="C15" s="104" t="s">
        <v>101</v>
      </c>
      <c r="D15" s="105" t="s">
        <v>31</v>
      </c>
      <c r="E15" s="106">
        <v>230145</v>
      </c>
      <c r="F15" s="106">
        <v>214374</v>
      </c>
      <c r="G15" s="106">
        <v>205246</v>
      </c>
      <c r="H15" s="107" t="s">
        <v>102</v>
      </c>
      <c r="J15" s="100" t="str">
        <f t="shared" si="0"/>
        <v/>
      </c>
    </row>
    <row r="16" spans="1:10" ht="20.25" customHeight="1" x14ac:dyDescent="0.15">
      <c r="A16" s="103" t="s">
        <v>117</v>
      </c>
      <c r="B16" s="104" t="s">
        <v>25</v>
      </c>
      <c r="C16" s="104" t="s">
        <v>101</v>
      </c>
      <c r="D16" s="105" t="s">
        <v>31</v>
      </c>
      <c r="E16" s="106">
        <v>249748</v>
      </c>
      <c r="F16" s="106">
        <v>234564</v>
      </c>
      <c r="G16" s="106">
        <v>225966</v>
      </c>
      <c r="H16" s="107" t="s">
        <v>102</v>
      </c>
      <c r="J16" s="100" t="str">
        <f t="shared" si="0"/>
        <v/>
      </c>
    </row>
    <row r="17" spans="1:10" ht="20.25" customHeight="1" x14ac:dyDescent="0.15">
      <c r="A17" s="103" t="s">
        <v>118</v>
      </c>
      <c r="B17" s="104" t="s">
        <v>45</v>
      </c>
      <c r="C17" s="104" t="s">
        <v>101</v>
      </c>
      <c r="D17" s="105" t="s">
        <v>31</v>
      </c>
      <c r="E17" s="106">
        <v>245223</v>
      </c>
      <c r="F17" s="106">
        <v>227269</v>
      </c>
      <c r="G17" s="106">
        <v>215145</v>
      </c>
      <c r="H17" s="107" t="s">
        <v>102</v>
      </c>
      <c r="J17" s="100" t="str">
        <f t="shared" si="0"/>
        <v/>
      </c>
    </row>
    <row r="18" spans="1:10" ht="20.25" customHeight="1" x14ac:dyDescent="0.15">
      <c r="A18" s="103" t="s">
        <v>119</v>
      </c>
      <c r="B18" s="104" t="s">
        <v>40</v>
      </c>
      <c r="C18" s="104" t="s">
        <v>101</v>
      </c>
      <c r="D18" s="105" t="s">
        <v>31</v>
      </c>
      <c r="E18" s="106">
        <v>212226</v>
      </c>
      <c r="F18" s="106">
        <v>199076</v>
      </c>
      <c r="G18" s="106">
        <v>191340</v>
      </c>
      <c r="H18" s="107" t="s">
        <v>102</v>
      </c>
      <c r="J18" s="100" t="str">
        <f t="shared" si="0"/>
        <v/>
      </c>
    </row>
    <row r="19" spans="1:10" ht="20.25" customHeight="1" x14ac:dyDescent="0.15">
      <c r="A19" s="103" t="s">
        <v>120</v>
      </c>
      <c r="B19" s="104" t="s">
        <v>32</v>
      </c>
      <c r="C19" s="104" t="s">
        <v>101</v>
      </c>
      <c r="D19" s="105" t="s">
        <v>31</v>
      </c>
      <c r="E19" s="106">
        <v>194463</v>
      </c>
      <c r="F19" s="106">
        <v>185264</v>
      </c>
      <c r="G19" s="106">
        <v>173250</v>
      </c>
      <c r="H19" s="107" t="s">
        <v>102</v>
      </c>
      <c r="J19" s="100" t="str">
        <f t="shared" si="0"/>
        <v/>
      </c>
    </row>
    <row r="20" spans="1:10" ht="20.25" customHeight="1" x14ac:dyDescent="0.15">
      <c r="A20" s="103" t="s">
        <v>121</v>
      </c>
      <c r="B20" s="104" t="s">
        <v>122</v>
      </c>
      <c r="C20" s="104" t="s">
        <v>101</v>
      </c>
      <c r="D20" s="105" t="s">
        <v>31</v>
      </c>
      <c r="E20" s="106">
        <v>236187</v>
      </c>
      <c r="F20" s="106">
        <v>223097</v>
      </c>
      <c r="G20" s="106">
        <v>206294</v>
      </c>
      <c r="H20" s="107" t="s">
        <v>102</v>
      </c>
      <c r="J20" s="100" t="str">
        <f t="shared" si="0"/>
        <v/>
      </c>
    </row>
    <row r="21" spans="1:10" ht="20.25" customHeight="1" x14ac:dyDescent="0.15">
      <c r="A21" s="103" t="s">
        <v>123</v>
      </c>
      <c r="B21" s="104" t="s">
        <v>124</v>
      </c>
      <c r="C21" s="104" t="s">
        <v>101</v>
      </c>
      <c r="D21" s="105" t="s">
        <v>31</v>
      </c>
      <c r="E21" s="106">
        <v>210767</v>
      </c>
      <c r="F21" s="106">
        <v>200625</v>
      </c>
      <c r="G21" s="106">
        <v>189028</v>
      </c>
      <c r="H21" s="107" t="s">
        <v>102</v>
      </c>
      <c r="J21" s="100" t="str">
        <f t="shared" si="0"/>
        <v/>
      </c>
    </row>
    <row r="22" spans="1:10" ht="20.25" customHeight="1" x14ac:dyDescent="0.15">
      <c r="A22" s="103" t="s">
        <v>125</v>
      </c>
      <c r="B22" s="104" t="s">
        <v>126</v>
      </c>
      <c r="C22" s="104" t="s">
        <v>101</v>
      </c>
      <c r="D22" s="105" t="s">
        <v>31</v>
      </c>
      <c r="E22" s="106">
        <v>194853</v>
      </c>
      <c r="F22" s="106">
        <v>183371</v>
      </c>
      <c r="G22" s="106">
        <v>172935</v>
      </c>
      <c r="H22" s="107" t="s">
        <v>102</v>
      </c>
      <c r="J22" s="100" t="str">
        <f t="shared" si="0"/>
        <v/>
      </c>
    </row>
    <row r="23" spans="1:10" ht="20.25" customHeight="1" x14ac:dyDescent="0.15">
      <c r="A23" s="103" t="s">
        <v>127</v>
      </c>
      <c r="B23" s="104" t="s">
        <v>128</v>
      </c>
      <c r="C23" s="104" t="s">
        <v>101</v>
      </c>
      <c r="D23" s="105" t="s">
        <v>31</v>
      </c>
      <c r="E23" s="106">
        <v>237245</v>
      </c>
      <c r="F23" s="106">
        <v>225104</v>
      </c>
      <c r="G23" s="106">
        <v>212761</v>
      </c>
      <c r="H23" s="107" t="s">
        <v>102</v>
      </c>
      <c r="J23" s="100" t="str">
        <f t="shared" si="0"/>
        <v/>
      </c>
    </row>
    <row r="24" spans="1:10" ht="20.25" customHeight="1" x14ac:dyDescent="0.15">
      <c r="A24" s="103" t="s">
        <v>129</v>
      </c>
      <c r="B24" s="104" t="s">
        <v>42</v>
      </c>
      <c r="C24" s="104" t="s">
        <v>101</v>
      </c>
      <c r="D24" s="105" t="s">
        <v>31</v>
      </c>
      <c r="E24" s="106">
        <v>346760</v>
      </c>
      <c r="F24" s="106">
        <v>322115</v>
      </c>
      <c r="G24" s="106">
        <v>285645</v>
      </c>
      <c r="H24" s="107" t="s">
        <v>102</v>
      </c>
      <c r="J24" s="100" t="str">
        <f t="shared" si="0"/>
        <v/>
      </c>
    </row>
    <row r="25" spans="1:10" ht="20.25" customHeight="1" x14ac:dyDescent="0.15">
      <c r="A25" s="103" t="s">
        <v>130</v>
      </c>
      <c r="B25" s="104" t="s">
        <v>131</v>
      </c>
      <c r="C25" s="104" t="s">
        <v>101</v>
      </c>
      <c r="D25" s="105" t="s">
        <v>31</v>
      </c>
      <c r="E25" s="106">
        <v>242636</v>
      </c>
      <c r="F25" s="106">
        <v>222862</v>
      </c>
      <c r="G25" s="106">
        <v>217664</v>
      </c>
      <c r="H25" s="107" t="s">
        <v>102</v>
      </c>
      <c r="J25" s="100" t="str">
        <f t="shared" si="0"/>
        <v/>
      </c>
    </row>
    <row r="26" spans="1:10" ht="20.25" customHeight="1" x14ac:dyDescent="0.15">
      <c r="A26" s="103" t="s">
        <v>132</v>
      </c>
      <c r="B26" s="104" t="s">
        <v>133</v>
      </c>
      <c r="C26" s="104" t="s">
        <v>101</v>
      </c>
      <c r="D26" s="105" t="s">
        <v>31</v>
      </c>
      <c r="E26" s="106">
        <v>232725</v>
      </c>
      <c r="F26" s="106">
        <v>218209</v>
      </c>
      <c r="G26" s="106">
        <v>199735</v>
      </c>
      <c r="H26" s="107" t="s">
        <v>102</v>
      </c>
      <c r="J26" s="100" t="str">
        <f t="shared" si="0"/>
        <v/>
      </c>
    </row>
    <row r="27" spans="1:10" ht="20.25" customHeight="1" x14ac:dyDescent="0.15">
      <c r="A27" s="103" t="s">
        <v>134</v>
      </c>
      <c r="B27" s="104" t="s">
        <v>135</v>
      </c>
      <c r="C27" s="104" t="s">
        <v>101</v>
      </c>
      <c r="D27" s="105" t="s">
        <v>31</v>
      </c>
      <c r="E27" s="106">
        <v>254714</v>
      </c>
      <c r="F27" s="106">
        <v>237273</v>
      </c>
      <c r="G27" s="106">
        <v>224657</v>
      </c>
      <c r="H27" s="107" t="s">
        <v>102</v>
      </c>
      <c r="J27" s="100" t="str">
        <f t="shared" si="0"/>
        <v/>
      </c>
    </row>
    <row r="28" spans="1:10" ht="20.25" customHeight="1" x14ac:dyDescent="0.15">
      <c r="A28" s="103" t="s">
        <v>136</v>
      </c>
      <c r="B28" s="104" t="s">
        <v>1</v>
      </c>
      <c r="C28" s="104" t="s">
        <v>101</v>
      </c>
      <c r="D28" s="105" t="s">
        <v>31</v>
      </c>
      <c r="E28" s="106">
        <v>236675</v>
      </c>
      <c r="F28" s="106">
        <v>224380</v>
      </c>
      <c r="G28" s="106">
        <v>217409</v>
      </c>
      <c r="H28" s="107" t="s">
        <v>102</v>
      </c>
      <c r="J28" s="100" t="str">
        <f t="shared" si="0"/>
        <v/>
      </c>
    </row>
    <row r="29" spans="1:10" ht="20.25" customHeight="1" x14ac:dyDescent="0.15">
      <c r="A29" s="103" t="s">
        <v>137</v>
      </c>
      <c r="B29" s="104" t="s">
        <v>138</v>
      </c>
      <c r="C29" s="104" t="s">
        <v>101</v>
      </c>
      <c r="D29" s="105" t="s">
        <v>31</v>
      </c>
      <c r="E29" s="106">
        <v>235191</v>
      </c>
      <c r="F29" s="106">
        <v>221409</v>
      </c>
      <c r="G29" s="106">
        <v>205044</v>
      </c>
      <c r="H29" s="107" t="s">
        <v>102</v>
      </c>
      <c r="J29" s="100" t="str">
        <f t="shared" si="0"/>
        <v/>
      </c>
    </row>
    <row r="30" spans="1:10" ht="20.25" customHeight="1" x14ac:dyDescent="0.15">
      <c r="A30" s="103" t="s">
        <v>139</v>
      </c>
      <c r="B30" s="104" t="s">
        <v>140</v>
      </c>
      <c r="C30" s="104" t="s">
        <v>101</v>
      </c>
      <c r="D30" s="105" t="s">
        <v>31</v>
      </c>
      <c r="E30" s="106">
        <v>199427</v>
      </c>
      <c r="F30" s="106">
        <v>184934</v>
      </c>
      <c r="G30" s="106">
        <v>174334</v>
      </c>
      <c r="H30" s="107" t="s">
        <v>102</v>
      </c>
      <c r="J30" s="100" t="str">
        <f t="shared" si="0"/>
        <v/>
      </c>
    </row>
    <row r="31" spans="1:10" ht="20.25" customHeight="1" x14ac:dyDescent="0.15">
      <c r="A31" s="103" t="s">
        <v>141</v>
      </c>
      <c r="B31" s="104" t="s">
        <v>30</v>
      </c>
      <c r="C31" s="104" t="s">
        <v>101</v>
      </c>
      <c r="D31" s="105" t="s">
        <v>31</v>
      </c>
      <c r="E31" s="106">
        <v>241976</v>
      </c>
      <c r="F31" s="106">
        <v>237304</v>
      </c>
      <c r="G31" s="106">
        <v>228423</v>
      </c>
      <c r="H31" s="107" t="s">
        <v>102</v>
      </c>
      <c r="J31" s="100" t="str">
        <f t="shared" si="0"/>
        <v/>
      </c>
    </row>
    <row r="32" spans="1:10" ht="20.25" customHeight="1" x14ac:dyDescent="0.15">
      <c r="A32" s="103" t="s">
        <v>142</v>
      </c>
      <c r="B32" s="104" t="s">
        <v>143</v>
      </c>
      <c r="C32" s="104" t="s">
        <v>101</v>
      </c>
      <c r="D32" s="105" t="s">
        <v>31</v>
      </c>
      <c r="E32" s="106">
        <v>258576</v>
      </c>
      <c r="F32" s="106">
        <v>247079</v>
      </c>
      <c r="G32" s="106">
        <v>230160</v>
      </c>
      <c r="H32" s="107" t="s">
        <v>102</v>
      </c>
      <c r="J32" s="100" t="str">
        <f t="shared" si="0"/>
        <v/>
      </c>
    </row>
    <row r="33" spans="1:10" ht="20.25" customHeight="1" x14ac:dyDescent="0.15">
      <c r="A33" s="103" t="s">
        <v>144</v>
      </c>
      <c r="B33" s="104" t="s">
        <v>34</v>
      </c>
      <c r="C33" s="104" t="s">
        <v>101</v>
      </c>
      <c r="D33" s="105" t="s">
        <v>31</v>
      </c>
      <c r="E33" s="106">
        <v>242035</v>
      </c>
      <c r="F33" s="106">
        <v>229273</v>
      </c>
      <c r="G33" s="106">
        <v>213676</v>
      </c>
      <c r="H33" s="107" t="s">
        <v>102</v>
      </c>
      <c r="J33" s="100" t="str">
        <f t="shared" si="0"/>
        <v/>
      </c>
    </row>
    <row r="34" spans="1:10" ht="20.25" customHeight="1" x14ac:dyDescent="0.15">
      <c r="A34" s="103" t="s">
        <v>145</v>
      </c>
      <c r="B34" s="104" t="s">
        <v>146</v>
      </c>
      <c r="C34" s="104" t="s">
        <v>101</v>
      </c>
      <c r="D34" s="105" t="s">
        <v>31</v>
      </c>
      <c r="E34" s="106">
        <v>228883</v>
      </c>
      <c r="F34" s="106">
        <v>217517</v>
      </c>
      <c r="G34" s="106">
        <v>206253</v>
      </c>
      <c r="H34" s="107" t="s">
        <v>102</v>
      </c>
      <c r="J34" s="100" t="str">
        <f t="shared" si="0"/>
        <v/>
      </c>
    </row>
    <row r="35" spans="1:10" ht="20.25" customHeight="1" x14ac:dyDescent="0.15">
      <c r="A35" s="103" t="s">
        <v>147</v>
      </c>
      <c r="B35" s="104" t="s">
        <v>148</v>
      </c>
      <c r="C35" s="104" t="s">
        <v>101</v>
      </c>
      <c r="D35" s="105" t="s">
        <v>31</v>
      </c>
      <c r="E35" s="106">
        <v>205156</v>
      </c>
      <c r="F35" s="106">
        <v>192426</v>
      </c>
      <c r="G35" s="106">
        <v>185814</v>
      </c>
      <c r="H35" s="107" t="s">
        <v>102</v>
      </c>
      <c r="J35" s="100" t="str">
        <f t="shared" si="0"/>
        <v/>
      </c>
    </row>
    <row r="36" spans="1:10" ht="20.25" customHeight="1" x14ac:dyDescent="0.15">
      <c r="A36" s="103" t="s">
        <v>149</v>
      </c>
      <c r="B36" s="104" t="s">
        <v>150</v>
      </c>
      <c r="C36" s="104" t="s">
        <v>101</v>
      </c>
      <c r="D36" s="105" t="s">
        <v>31</v>
      </c>
      <c r="E36" s="108">
        <v>191308</v>
      </c>
      <c r="F36" s="106">
        <v>175325</v>
      </c>
      <c r="G36" s="106">
        <v>167235</v>
      </c>
      <c r="H36" s="107" t="s">
        <v>151</v>
      </c>
      <c r="J36" s="109" t="str">
        <f t="shared" si="0"/>
        <v>2023년(상) 증가율</v>
      </c>
    </row>
    <row r="37" spans="1:10" ht="20.25" customHeight="1" x14ac:dyDescent="0.15">
      <c r="A37" s="103" t="s">
        <v>152</v>
      </c>
      <c r="B37" s="104" t="s">
        <v>37</v>
      </c>
      <c r="C37" s="104" t="s">
        <v>101</v>
      </c>
      <c r="D37" s="105" t="s">
        <v>31</v>
      </c>
      <c r="E37" s="106">
        <v>245307</v>
      </c>
      <c r="F37" s="106">
        <v>226394</v>
      </c>
      <c r="G37" s="106">
        <v>212629</v>
      </c>
      <c r="H37" s="107" t="s">
        <v>102</v>
      </c>
      <c r="J37" s="100" t="str">
        <f t="shared" si="0"/>
        <v/>
      </c>
    </row>
    <row r="38" spans="1:10" ht="20.25" customHeight="1" x14ac:dyDescent="0.15">
      <c r="A38" s="103" t="s">
        <v>153</v>
      </c>
      <c r="B38" s="104" t="s">
        <v>154</v>
      </c>
      <c r="C38" s="104" t="s">
        <v>101</v>
      </c>
      <c r="D38" s="105" t="s">
        <v>31</v>
      </c>
      <c r="E38" s="106">
        <v>185459</v>
      </c>
      <c r="F38" s="106">
        <v>176807</v>
      </c>
      <c r="G38" s="106">
        <v>169920</v>
      </c>
      <c r="H38" s="107" t="s">
        <v>102</v>
      </c>
      <c r="J38" s="100" t="str">
        <f t="shared" si="0"/>
        <v/>
      </c>
    </row>
    <row r="39" spans="1:10" ht="20.25" customHeight="1" x14ac:dyDescent="0.15">
      <c r="A39" s="103" t="s">
        <v>155</v>
      </c>
      <c r="B39" s="104" t="s">
        <v>156</v>
      </c>
      <c r="C39" s="104" t="s">
        <v>101</v>
      </c>
      <c r="D39" s="105" t="s">
        <v>31</v>
      </c>
      <c r="E39" s="106">
        <v>213197</v>
      </c>
      <c r="F39" s="106">
        <v>198691</v>
      </c>
      <c r="G39" s="106">
        <v>186646</v>
      </c>
      <c r="H39" s="107" t="s">
        <v>102</v>
      </c>
      <c r="J39" s="100" t="str">
        <f t="shared" si="0"/>
        <v/>
      </c>
    </row>
    <row r="40" spans="1:10" ht="20.25" customHeight="1" x14ac:dyDescent="0.15">
      <c r="A40" s="103" t="s">
        <v>157</v>
      </c>
      <c r="B40" s="104" t="s">
        <v>158</v>
      </c>
      <c r="C40" s="104" t="s">
        <v>101</v>
      </c>
      <c r="D40" s="105" t="s">
        <v>31</v>
      </c>
      <c r="E40" s="106">
        <v>209602</v>
      </c>
      <c r="F40" s="106">
        <v>194244</v>
      </c>
      <c r="G40" s="106">
        <v>181305</v>
      </c>
      <c r="H40" s="107" t="s">
        <v>102</v>
      </c>
      <c r="J40" s="100" t="str">
        <f t="shared" si="0"/>
        <v/>
      </c>
    </row>
    <row r="41" spans="1:10" ht="20.25" customHeight="1" x14ac:dyDescent="0.15">
      <c r="A41" s="103" t="s">
        <v>159</v>
      </c>
      <c r="B41" s="104" t="s">
        <v>160</v>
      </c>
      <c r="C41" s="104" t="s">
        <v>101</v>
      </c>
      <c r="D41" s="105" t="s">
        <v>31</v>
      </c>
      <c r="E41" s="106">
        <v>224390</v>
      </c>
      <c r="F41" s="106">
        <v>213333</v>
      </c>
      <c r="G41" s="106">
        <v>200000</v>
      </c>
      <c r="H41" s="107" t="s">
        <v>102</v>
      </c>
      <c r="J41" s="100" t="str">
        <f t="shared" si="0"/>
        <v/>
      </c>
    </row>
    <row r="42" spans="1:10" ht="20.25" customHeight="1" x14ac:dyDescent="0.15">
      <c r="A42" s="103" t="s">
        <v>161</v>
      </c>
      <c r="B42" s="104" t="s">
        <v>162</v>
      </c>
      <c r="C42" s="104" t="s">
        <v>101</v>
      </c>
      <c r="D42" s="105" t="s">
        <v>31</v>
      </c>
      <c r="E42" s="106">
        <v>203631</v>
      </c>
      <c r="F42" s="106">
        <v>189749</v>
      </c>
      <c r="G42" s="106">
        <v>181378</v>
      </c>
      <c r="H42" s="107" t="s">
        <v>102</v>
      </c>
      <c r="J42" s="100" t="str">
        <f t="shared" si="0"/>
        <v/>
      </c>
    </row>
    <row r="43" spans="1:10" ht="20.25" customHeight="1" x14ac:dyDescent="0.15">
      <c r="A43" s="103" t="s">
        <v>163</v>
      </c>
      <c r="B43" s="104" t="s">
        <v>28</v>
      </c>
      <c r="C43" s="104" t="s">
        <v>101</v>
      </c>
      <c r="D43" s="105" t="s">
        <v>31</v>
      </c>
      <c r="E43" s="106">
        <v>214118</v>
      </c>
      <c r="F43" s="106">
        <v>202689</v>
      </c>
      <c r="G43" s="106">
        <v>201852</v>
      </c>
      <c r="H43" s="107" t="s">
        <v>102</v>
      </c>
      <c r="J43" s="100" t="str">
        <f t="shared" si="0"/>
        <v/>
      </c>
    </row>
    <row r="44" spans="1:10" ht="20.25" customHeight="1" x14ac:dyDescent="0.15">
      <c r="A44" s="103" t="s">
        <v>164</v>
      </c>
      <c r="B44" s="104" t="s">
        <v>52</v>
      </c>
      <c r="C44" s="104" t="s">
        <v>101</v>
      </c>
      <c r="D44" s="105" t="s">
        <v>31</v>
      </c>
      <c r="E44" s="106">
        <v>226771</v>
      </c>
      <c r="F44" s="106">
        <v>216011</v>
      </c>
      <c r="G44" s="106">
        <v>205381</v>
      </c>
      <c r="H44" s="107" t="s">
        <v>102</v>
      </c>
      <c r="J44" s="100" t="str">
        <f t="shared" si="0"/>
        <v/>
      </c>
    </row>
    <row r="45" spans="1:10" ht="20.25" customHeight="1" x14ac:dyDescent="0.15">
      <c r="A45" s="103" t="s">
        <v>165</v>
      </c>
      <c r="B45" s="104" t="s">
        <v>166</v>
      </c>
      <c r="C45" s="104" t="s">
        <v>101</v>
      </c>
      <c r="D45" s="105" t="s">
        <v>31</v>
      </c>
      <c r="E45" s="106">
        <v>210465</v>
      </c>
      <c r="F45" s="106">
        <v>199790</v>
      </c>
      <c r="G45" s="106">
        <v>190000</v>
      </c>
      <c r="H45" s="107" t="s">
        <v>102</v>
      </c>
      <c r="J45" s="100" t="str">
        <f t="shared" si="0"/>
        <v/>
      </c>
    </row>
    <row r="46" spans="1:10" ht="20.25" customHeight="1" x14ac:dyDescent="0.15">
      <c r="A46" s="103" t="s">
        <v>167</v>
      </c>
      <c r="B46" s="104" t="s">
        <v>29</v>
      </c>
      <c r="C46" s="104" t="s">
        <v>101</v>
      </c>
      <c r="D46" s="105" t="s">
        <v>31</v>
      </c>
      <c r="E46" s="106">
        <v>202504</v>
      </c>
      <c r="F46" s="106">
        <v>196165</v>
      </c>
      <c r="G46" s="106">
        <v>193773</v>
      </c>
      <c r="H46" s="107" t="s">
        <v>102</v>
      </c>
      <c r="J46" s="100" t="str">
        <f t="shared" si="0"/>
        <v/>
      </c>
    </row>
    <row r="47" spans="1:10" ht="20.25" customHeight="1" x14ac:dyDescent="0.15">
      <c r="A47" s="103" t="s">
        <v>168</v>
      </c>
      <c r="B47" s="104" t="s">
        <v>169</v>
      </c>
      <c r="C47" s="104" t="s">
        <v>101</v>
      </c>
      <c r="D47" s="105" t="s">
        <v>31</v>
      </c>
      <c r="E47" s="106">
        <v>198718</v>
      </c>
      <c r="F47" s="106">
        <v>188856</v>
      </c>
      <c r="G47" s="106">
        <v>181676</v>
      </c>
      <c r="H47" s="107" t="s">
        <v>102</v>
      </c>
      <c r="J47" s="100" t="str">
        <f t="shared" si="0"/>
        <v/>
      </c>
    </row>
    <row r="48" spans="1:10" ht="20.25" customHeight="1" x14ac:dyDescent="0.15">
      <c r="A48" s="103" t="s">
        <v>170</v>
      </c>
      <c r="B48" s="104" t="s">
        <v>38</v>
      </c>
      <c r="C48" s="104" t="s">
        <v>101</v>
      </c>
      <c r="D48" s="105" t="s">
        <v>31</v>
      </c>
      <c r="E48" s="106">
        <v>194048</v>
      </c>
      <c r="F48" s="106">
        <v>185212</v>
      </c>
      <c r="G48" s="106">
        <v>184244</v>
      </c>
      <c r="H48" s="107" t="s">
        <v>102</v>
      </c>
      <c r="J48" s="100" t="str">
        <f t="shared" si="0"/>
        <v/>
      </c>
    </row>
    <row r="49" spans="1:10" ht="20.25" customHeight="1" x14ac:dyDescent="0.15">
      <c r="A49" s="103" t="s">
        <v>171</v>
      </c>
      <c r="B49" s="104" t="s">
        <v>47</v>
      </c>
      <c r="C49" s="104" t="s">
        <v>101</v>
      </c>
      <c r="D49" s="105" t="s">
        <v>31</v>
      </c>
      <c r="E49" s="106">
        <v>170594</v>
      </c>
      <c r="F49" s="106">
        <v>161039</v>
      </c>
      <c r="G49" s="106">
        <v>152601</v>
      </c>
      <c r="H49" s="107" t="s">
        <v>102</v>
      </c>
      <c r="J49" s="100" t="str">
        <f t="shared" si="0"/>
        <v/>
      </c>
    </row>
    <row r="50" spans="1:10" ht="20.25" customHeight="1" x14ac:dyDescent="0.15">
      <c r="A50" s="103" t="s">
        <v>172</v>
      </c>
      <c r="B50" s="104" t="s">
        <v>173</v>
      </c>
      <c r="C50" s="104" t="s">
        <v>101</v>
      </c>
      <c r="D50" s="105" t="s">
        <v>31</v>
      </c>
      <c r="E50" s="106">
        <v>190168</v>
      </c>
      <c r="F50" s="106">
        <v>175508</v>
      </c>
      <c r="G50" s="106">
        <v>163911</v>
      </c>
      <c r="H50" s="107" t="s">
        <v>102</v>
      </c>
      <c r="J50" s="100" t="str">
        <f t="shared" si="0"/>
        <v/>
      </c>
    </row>
    <row r="51" spans="1:10" ht="20.25" customHeight="1" x14ac:dyDescent="0.15">
      <c r="A51" s="103" t="s">
        <v>174</v>
      </c>
      <c r="B51" s="104" t="s">
        <v>53</v>
      </c>
      <c r="C51" s="104" t="s">
        <v>101</v>
      </c>
      <c r="D51" s="105" t="s">
        <v>31</v>
      </c>
      <c r="E51" s="106">
        <v>186691</v>
      </c>
      <c r="F51" s="106">
        <v>172131</v>
      </c>
      <c r="G51" s="106">
        <v>162226</v>
      </c>
      <c r="H51" s="107" t="s">
        <v>102</v>
      </c>
      <c r="J51" s="100" t="str">
        <f t="shared" si="0"/>
        <v/>
      </c>
    </row>
    <row r="52" spans="1:10" ht="20.25" customHeight="1" x14ac:dyDescent="0.15">
      <c r="A52" s="103" t="s">
        <v>175</v>
      </c>
      <c r="B52" s="104" t="s">
        <v>46</v>
      </c>
      <c r="C52" s="104" t="s">
        <v>101</v>
      </c>
      <c r="D52" s="105" t="s">
        <v>31</v>
      </c>
      <c r="E52" s="106">
        <v>243295</v>
      </c>
      <c r="F52" s="106">
        <v>229676</v>
      </c>
      <c r="G52" s="106">
        <v>212637</v>
      </c>
      <c r="H52" s="107" t="s">
        <v>102</v>
      </c>
      <c r="J52" s="100" t="str">
        <f t="shared" si="0"/>
        <v/>
      </c>
    </row>
    <row r="53" spans="1:10" ht="20.25" customHeight="1" x14ac:dyDescent="0.15">
      <c r="A53" s="103" t="s">
        <v>176</v>
      </c>
      <c r="B53" s="104" t="s">
        <v>59</v>
      </c>
      <c r="C53" s="104" t="s">
        <v>101</v>
      </c>
      <c r="D53" s="105" t="s">
        <v>31</v>
      </c>
      <c r="E53" s="106">
        <v>208927</v>
      </c>
      <c r="F53" s="106">
        <v>190297</v>
      </c>
      <c r="G53" s="106">
        <v>173879</v>
      </c>
      <c r="H53" s="107" t="s">
        <v>102</v>
      </c>
      <c r="J53" s="100" t="str">
        <f t="shared" si="0"/>
        <v/>
      </c>
    </row>
    <row r="54" spans="1:10" ht="20.25" customHeight="1" x14ac:dyDescent="0.15">
      <c r="A54" s="103" t="s">
        <v>177</v>
      </c>
      <c r="B54" s="104" t="s">
        <v>50</v>
      </c>
      <c r="C54" s="104" t="s">
        <v>101</v>
      </c>
      <c r="D54" s="105" t="s">
        <v>31</v>
      </c>
      <c r="E54" s="108">
        <v>155446</v>
      </c>
      <c r="F54" s="106">
        <v>140351</v>
      </c>
      <c r="G54" s="106">
        <v>137143</v>
      </c>
      <c r="H54" s="107" t="s">
        <v>178</v>
      </c>
      <c r="J54" s="109" t="str">
        <f t="shared" si="0"/>
        <v>2023년(상) 증가율</v>
      </c>
    </row>
    <row r="55" spans="1:10" ht="20.25" customHeight="1" x14ac:dyDescent="0.15">
      <c r="A55" s="103" t="s">
        <v>179</v>
      </c>
      <c r="B55" s="104" t="s">
        <v>81</v>
      </c>
      <c r="C55" s="104" t="s">
        <v>101</v>
      </c>
      <c r="D55" s="105" t="s">
        <v>31</v>
      </c>
      <c r="E55" s="106">
        <v>213337</v>
      </c>
      <c r="F55" s="106">
        <v>199489</v>
      </c>
      <c r="G55" s="106">
        <v>190522</v>
      </c>
      <c r="H55" s="107" t="s">
        <v>102</v>
      </c>
      <c r="J55" s="100" t="str">
        <f t="shared" si="0"/>
        <v/>
      </c>
    </row>
    <row r="56" spans="1:10" ht="20.25" customHeight="1" x14ac:dyDescent="0.15">
      <c r="A56" s="103" t="s">
        <v>180</v>
      </c>
      <c r="B56" s="104" t="s">
        <v>181</v>
      </c>
      <c r="C56" s="104" t="s">
        <v>101</v>
      </c>
      <c r="D56" s="105" t="s">
        <v>31</v>
      </c>
      <c r="E56" s="106">
        <v>209438</v>
      </c>
      <c r="F56" s="106">
        <v>204867</v>
      </c>
      <c r="G56" s="106">
        <v>194636</v>
      </c>
      <c r="H56" s="107" t="s">
        <v>102</v>
      </c>
      <c r="J56" s="100" t="str">
        <f t="shared" si="0"/>
        <v/>
      </c>
    </row>
    <row r="57" spans="1:10" ht="20.25" customHeight="1" x14ac:dyDescent="0.15">
      <c r="A57" s="103" t="s">
        <v>182</v>
      </c>
      <c r="B57" s="104" t="s">
        <v>183</v>
      </c>
      <c r="C57" s="104" t="s">
        <v>101</v>
      </c>
      <c r="D57" s="105" t="s">
        <v>31</v>
      </c>
      <c r="E57" s="106">
        <v>184956</v>
      </c>
      <c r="F57" s="106">
        <v>180282</v>
      </c>
      <c r="G57" s="106">
        <v>171279</v>
      </c>
      <c r="H57" s="107" t="s">
        <v>102</v>
      </c>
      <c r="J57" s="100" t="str">
        <f t="shared" si="0"/>
        <v/>
      </c>
    </row>
    <row r="58" spans="1:10" ht="20.25" customHeight="1" x14ac:dyDescent="0.15">
      <c r="A58" s="103" t="s">
        <v>184</v>
      </c>
      <c r="B58" s="104" t="s">
        <v>185</v>
      </c>
      <c r="C58" s="104" t="s">
        <v>101</v>
      </c>
      <c r="D58" s="105" t="s">
        <v>31</v>
      </c>
      <c r="E58" s="106">
        <v>180381</v>
      </c>
      <c r="F58" s="106">
        <v>175990</v>
      </c>
      <c r="G58" s="106">
        <v>167201</v>
      </c>
      <c r="H58" s="107" t="s">
        <v>102</v>
      </c>
      <c r="J58" s="100" t="str">
        <f t="shared" si="0"/>
        <v/>
      </c>
    </row>
    <row r="59" spans="1:10" ht="20.25" customHeight="1" x14ac:dyDescent="0.15">
      <c r="A59" s="103" t="s">
        <v>186</v>
      </c>
      <c r="B59" s="104" t="s">
        <v>187</v>
      </c>
      <c r="C59" s="104" t="s">
        <v>101</v>
      </c>
      <c r="D59" s="105" t="s">
        <v>31</v>
      </c>
      <c r="E59" s="106">
        <v>175538</v>
      </c>
      <c r="F59" s="106">
        <v>160646</v>
      </c>
      <c r="G59" s="106">
        <v>151129</v>
      </c>
      <c r="H59" s="107" t="s">
        <v>102</v>
      </c>
      <c r="J59" s="100" t="str">
        <f t="shared" si="0"/>
        <v/>
      </c>
    </row>
    <row r="60" spans="1:10" ht="20.25" customHeight="1" x14ac:dyDescent="0.15">
      <c r="A60" s="103" t="s">
        <v>188</v>
      </c>
      <c r="B60" s="104" t="s">
        <v>55</v>
      </c>
      <c r="C60" s="104" t="s">
        <v>101</v>
      </c>
      <c r="D60" s="105" t="s">
        <v>31</v>
      </c>
      <c r="E60" s="106">
        <v>296392</v>
      </c>
      <c r="F60" s="106">
        <v>289075</v>
      </c>
      <c r="G60" s="106">
        <v>266618</v>
      </c>
      <c r="H60" s="107" t="s">
        <v>102</v>
      </c>
      <c r="J60" s="100" t="str">
        <f t="shared" si="0"/>
        <v/>
      </c>
    </row>
    <row r="61" spans="1:10" ht="20.25" customHeight="1" x14ac:dyDescent="0.15">
      <c r="A61" s="103" t="s">
        <v>189</v>
      </c>
      <c r="B61" s="104" t="s">
        <v>83</v>
      </c>
      <c r="C61" s="104" t="s">
        <v>101</v>
      </c>
      <c r="D61" s="105" t="s">
        <v>31</v>
      </c>
      <c r="E61" s="106">
        <v>236086</v>
      </c>
      <c r="F61" s="106">
        <v>228994</v>
      </c>
      <c r="G61" s="106">
        <v>208513</v>
      </c>
      <c r="H61" s="107" t="s">
        <v>102</v>
      </c>
      <c r="J61" s="100" t="str">
        <f t="shared" si="0"/>
        <v/>
      </c>
    </row>
    <row r="62" spans="1:10" ht="20.25" customHeight="1" x14ac:dyDescent="0.15">
      <c r="A62" s="103" t="s">
        <v>190</v>
      </c>
      <c r="B62" s="104" t="s">
        <v>82</v>
      </c>
      <c r="C62" s="104" t="s">
        <v>101</v>
      </c>
      <c r="D62" s="105" t="s">
        <v>31</v>
      </c>
      <c r="E62" s="106">
        <v>273303</v>
      </c>
      <c r="F62" s="106">
        <v>254611</v>
      </c>
      <c r="G62" s="106">
        <v>238423</v>
      </c>
      <c r="H62" s="107" t="s">
        <v>102</v>
      </c>
      <c r="J62" s="100" t="str">
        <f t="shared" si="0"/>
        <v/>
      </c>
    </row>
    <row r="63" spans="1:10" ht="20.25" customHeight="1" x14ac:dyDescent="0.15">
      <c r="A63" s="103" t="s">
        <v>191</v>
      </c>
      <c r="B63" s="104" t="s">
        <v>192</v>
      </c>
      <c r="C63" s="104" t="s">
        <v>101</v>
      </c>
      <c r="D63" s="105" t="s">
        <v>31</v>
      </c>
      <c r="E63" s="108">
        <v>325121</v>
      </c>
      <c r="F63" s="106">
        <v>309714</v>
      </c>
      <c r="G63" s="106">
        <v>285714</v>
      </c>
      <c r="H63" s="107" t="s">
        <v>178</v>
      </c>
      <c r="J63" s="109" t="str">
        <f t="shared" si="0"/>
        <v>2023년(상) 증가율</v>
      </c>
    </row>
    <row r="64" spans="1:10" ht="20.25" customHeight="1" x14ac:dyDescent="0.15">
      <c r="A64" s="103" t="s">
        <v>193</v>
      </c>
      <c r="B64" s="104" t="s">
        <v>10</v>
      </c>
      <c r="C64" s="104" t="s">
        <v>101</v>
      </c>
      <c r="D64" s="105" t="s">
        <v>31</v>
      </c>
      <c r="E64" s="106">
        <v>240797</v>
      </c>
      <c r="F64" s="106">
        <v>232558</v>
      </c>
      <c r="G64" s="106">
        <v>217415</v>
      </c>
      <c r="H64" s="107" t="s">
        <v>102</v>
      </c>
      <c r="J64" s="100" t="str">
        <f t="shared" si="0"/>
        <v/>
      </c>
    </row>
    <row r="65" spans="1:10" ht="20.25" customHeight="1" x14ac:dyDescent="0.15">
      <c r="A65" s="103" t="s">
        <v>194</v>
      </c>
      <c r="B65" s="104" t="s">
        <v>195</v>
      </c>
      <c r="C65" s="104" t="s">
        <v>101</v>
      </c>
      <c r="D65" s="105" t="s">
        <v>31</v>
      </c>
      <c r="E65" s="106">
        <v>205095</v>
      </c>
      <c r="F65" s="106">
        <v>187735</v>
      </c>
      <c r="G65" s="106">
        <v>176704</v>
      </c>
      <c r="H65" s="107" t="s">
        <v>102</v>
      </c>
      <c r="J65" s="100" t="str">
        <f t="shared" si="0"/>
        <v/>
      </c>
    </row>
    <row r="66" spans="1:10" ht="20.25" customHeight="1" x14ac:dyDescent="0.15">
      <c r="A66" s="103" t="s">
        <v>196</v>
      </c>
      <c r="B66" s="104" t="s">
        <v>197</v>
      </c>
      <c r="C66" s="104" t="s">
        <v>101</v>
      </c>
      <c r="D66" s="105" t="s">
        <v>31</v>
      </c>
      <c r="E66" s="106">
        <v>290265</v>
      </c>
      <c r="F66" s="106">
        <v>296879</v>
      </c>
      <c r="G66" s="106">
        <v>274707</v>
      </c>
      <c r="H66" s="107" t="s">
        <v>102</v>
      </c>
      <c r="J66" s="100" t="str">
        <f t="shared" si="0"/>
        <v/>
      </c>
    </row>
    <row r="67" spans="1:10" ht="20.25" customHeight="1" x14ac:dyDescent="0.15">
      <c r="A67" s="103" t="s">
        <v>198</v>
      </c>
      <c r="B67" s="104" t="s">
        <v>199</v>
      </c>
      <c r="C67" s="104" t="s">
        <v>101</v>
      </c>
      <c r="D67" s="105" t="s">
        <v>31</v>
      </c>
      <c r="E67" s="106">
        <v>215631</v>
      </c>
      <c r="F67" s="106">
        <v>208010</v>
      </c>
      <c r="G67" s="106">
        <v>196381</v>
      </c>
      <c r="H67" s="107" t="s">
        <v>102</v>
      </c>
      <c r="J67" s="100" t="str">
        <f t="shared" si="0"/>
        <v/>
      </c>
    </row>
    <row r="68" spans="1:10" ht="20.25" customHeight="1" x14ac:dyDescent="0.15">
      <c r="A68" s="103" t="s">
        <v>200</v>
      </c>
      <c r="B68" s="104" t="s">
        <v>201</v>
      </c>
      <c r="C68" s="104" t="s">
        <v>101</v>
      </c>
      <c r="D68" s="105" t="s">
        <v>31</v>
      </c>
      <c r="E68" s="108">
        <v>202984</v>
      </c>
      <c r="F68" s="106">
        <v>193365</v>
      </c>
      <c r="G68" s="106">
        <v>183708</v>
      </c>
      <c r="H68" s="107" t="s">
        <v>178</v>
      </c>
      <c r="J68" s="109" t="str">
        <f t="shared" si="0"/>
        <v>2023년(상) 증가율</v>
      </c>
    </row>
    <row r="69" spans="1:10" ht="20.25" customHeight="1" x14ac:dyDescent="0.15">
      <c r="A69" s="103" t="s">
        <v>202</v>
      </c>
      <c r="B69" s="104" t="s">
        <v>203</v>
      </c>
      <c r="C69" s="104" t="s">
        <v>101</v>
      </c>
      <c r="D69" s="105" t="s">
        <v>31</v>
      </c>
      <c r="E69" s="108">
        <v>254760</v>
      </c>
      <c r="F69" s="106">
        <v>236000</v>
      </c>
      <c r="G69" s="106">
        <v>219868</v>
      </c>
      <c r="H69" s="107" t="s">
        <v>178</v>
      </c>
      <c r="J69" s="109" t="str">
        <f t="shared" si="0"/>
        <v>2023년(상) 증가율</v>
      </c>
    </row>
    <row r="70" spans="1:10" ht="20.25" customHeight="1" x14ac:dyDescent="0.15">
      <c r="A70" s="103" t="s">
        <v>204</v>
      </c>
      <c r="B70" s="104" t="s">
        <v>205</v>
      </c>
      <c r="C70" s="104" t="s">
        <v>101</v>
      </c>
      <c r="D70" s="105" t="s">
        <v>31</v>
      </c>
      <c r="E70" s="106">
        <v>292571</v>
      </c>
      <c r="F70" s="106">
        <v>270000</v>
      </c>
      <c r="G70" s="106">
        <v>260000</v>
      </c>
      <c r="H70" s="107" t="s">
        <v>102</v>
      </c>
      <c r="J70" s="100" t="str">
        <f t="shared" ref="J70:J133" si="1">IF(H70="2023년(상) 증가율","2023년(상) 증가율",IF(H70="2023년도","2023년도",""))</f>
        <v/>
      </c>
    </row>
    <row r="71" spans="1:10" ht="20.25" customHeight="1" x14ac:dyDescent="0.15">
      <c r="A71" s="103" t="s">
        <v>206</v>
      </c>
      <c r="B71" s="104" t="s">
        <v>207</v>
      </c>
      <c r="C71" s="104" t="s">
        <v>101</v>
      </c>
      <c r="D71" s="105" t="s">
        <v>31</v>
      </c>
      <c r="E71" s="106">
        <v>224819</v>
      </c>
      <c r="F71" s="106">
        <v>218137</v>
      </c>
      <c r="G71" s="106">
        <v>227625</v>
      </c>
      <c r="H71" s="107" t="s">
        <v>102</v>
      </c>
      <c r="J71" s="100" t="str">
        <f t="shared" si="1"/>
        <v/>
      </c>
    </row>
    <row r="72" spans="1:10" ht="20.25" customHeight="1" x14ac:dyDescent="0.15">
      <c r="A72" s="103" t="s">
        <v>208</v>
      </c>
      <c r="B72" s="104" t="s">
        <v>209</v>
      </c>
      <c r="C72" s="104" t="s">
        <v>101</v>
      </c>
      <c r="D72" s="105" t="s">
        <v>31</v>
      </c>
      <c r="E72" s="108">
        <v>191316</v>
      </c>
      <c r="F72" s="106">
        <v>189679</v>
      </c>
      <c r="G72" s="106">
        <v>182441</v>
      </c>
      <c r="H72" s="107" t="s">
        <v>178</v>
      </c>
      <c r="J72" s="109" t="str">
        <f t="shared" si="1"/>
        <v>2023년(상) 증가율</v>
      </c>
    </row>
    <row r="73" spans="1:10" ht="20.25" customHeight="1" x14ac:dyDescent="0.15">
      <c r="A73" s="103" t="s">
        <v>210</v>
      </c>
      <c r="B73" s="104" t="s">
        <v>58</v>
      </c>
      <c r="C73" s="104" t="s">
        <v>101</v>
      </c>
      <c r="D73" s="105" t="s">
        <v>31</v>
      </c>
      <c r="E73" s="106">
        <v>186338</v>
      </c>
      <c r="F73" s="106">
        <v>179705</v>
      </c>
      <c r="G73" s="106">
        <v>175386</v>
      </c>
      <c r="H73" s="107" t="s">
        <v>102</v>
      </c>
      <c r="J73" s="100" t="str">
        <f t="shared" si="1"/>
        <v/>
      </c>
    </row>
    <row r="74" spans="1:10" ht="20.25" customHeight="1" x14ac:dyDescent="0.15">
      <c r="A74" s="103" t="s">
        <v>211</v>
      </c>
      <c r="B74" s="104" t="s">
        <v>212</v>
      </c>
      <c r="C74" s="104" t="s">
        <v>101</v>
      </c>
      <c r="D74" s="105" t="s">
        <v>31</v>
      </c>
      <c r="E74" s="106">
        <v>166550</v>
      </c>
      <c r="F74" s="106">
        <v>165777</v>
      </c>
      <c r="G74" s="106">
        <v>160900</v>
      </c>
      <c r="H74" s="107" t="s">
        <v>102</v>
      </c>
      <c r="J74" s="100" t="str">
        <f t="shared" si="1"/>
        <v/>
      </c>
    </row>
    <row r="75" spans="1:10" ht="20.25" customHeight="1" x14ac:dyDescent="0.15">
      <c r="A75" s="103" t="s">
        <v>213</v>
      </c>
      <c r="B75" s="104" t="s">
        <v>214</v>
      </c>
      <c r="C75" s="104" t="s">
        <v>101</v>
      </c>
      <c r="D75" s="105" t="s">
        <v>31</v>
      </c>
      <c r="E75" s="106">
        <v>139859</v>
      </c>
      <c r="F75" s="106">
        <v>138833</v>
      </c>
      <c r="G75" s="106">
        <v>136668</v>
      </c>
      <c r="H75" s="107" t="s">
        <v>102</v>
      </c>
      <c r="J75" s="100" t="str">
        <f t="shared" si="1"/>
        <v/>
      </c>
    </row>
    <row r="76" spans="1:10" ht="20.25" customHeight="1" x14ac:dyDescent="0.15">
      <c r="A76" s="103" t="s">
        <v>215</v>
      </c>
      <c r="B76" s="104" t="s">
        <v>216</v>
      </c>
      <c r="C76" s="104" t="s">
        <v>101</v>
      </c>
      <c r="D76" s="105" t="s">
        <v>31</v>
      </c>
      <c r="E76" s="106">
        <v>246481</v>
      </c>
      <c r="F76" s="106">
        <v>250223</v>
      </c>
      <c r="G76" s="106">
        <v>248325</v>
      </c>
      <c r="H76" s="107" t="s">
        <v>102</v>
      </c>
      <c r="J76" s="100" t="str">
        <f t="shared" si="1"/>
        <v/>
      </c>
    </row>
    <row r="77" spans="1:10" ht="20.25" customHeight="1" x14ac:dyDescent="0.15">
      <c r="A77" s="103" t="s">
        <v>217</v>
      </c>
      <c r="B77" s="104" t="s">
        <v>218</v>
      </c>
      <c r="C77" s="104" t="s">
        <v>101</v>
      </c>
      <c r="D77" s="105" t="s">
        <v>31</v>
      </c>
      <c r="E77" s="106">
        <v>215026</v>
      </c>
      <c r="F77" s="106">
        <v>219307</v>
      </c>
      <c r="G77" s="106">
        <v>211956</v>
      </c>
      <c r="H77" s="107" t="s">
        <v>102</v>
      </c>
      <c r="J77" s="100" t="str">
        <f t="shared" si="1"/>
        <v/>
      </c>
    </row>
    <row r="78" spans="1:10" ht="20.25" customHeight="1" x14ac:dyDescent="0.15">
      <c r="A78" s="103" t="s">
        <v>219</v>
      </c>
      <c r="B78" s="104" t="s">
        <v>220</v>
      </c>
      <c r="C78" s="104" t="s">
        <v>101</v>
      </c>
      <c r="D78" s="105" t="s">
        <v>31</v>
      </c>
      <c r="E78" s="106">
        <v>188071</v>
      </c>
      <c r="F78" s="106">
        <v>179864</v>
      </c>
      <c r="G78" s="106">
        <v>172575</v>
      </c>
      <c r="H78" s="107" t="s">
        <v>102</v>
      </c>
      <c r="J78" s="100" t="str">
        <f t="shared" si="1"/>
        <v/>
      </c>
    </row>
    <row r="79" spans="1:10" ht="20.25" customHeight="1" x14ac:dyDescent="0.15">
      <c r="A79" s="103" t="s">
        <v>221</v>
      </c>
      <c r="B79" s="104" t="s">
        <v>222</v>
      </c>
      <c r="C79" s="104" t="s">
        <v>101</v>
      </c>
      <c r="D79" s="105" t="s">
        <v>31</v>
      </c>
      <c r="E79" s="106">
        <v>265406</v>
      </c>
      <c r="F79" s="106">
        <v>258917</v>
      </c>
      <c r="G79" s="106">
        <v>242731</v>
      </c>
      <c r="H79" s="107" t="s">
        <v>102</v>
      </c>
      <c r="J79" s="100" t="str">
        <f t="shared" si="1"/>
        <v/>
      </c>
    </row>
    <row r="80" spans="1:10" ht="20.25" customHeight="1" x14ac:dyDescent="0.15">
      <c r="A80" s="103" t="s">
        <v>223</v>
      </c>
      <c r="B80" s="104" t="s">
        <v>224</v>
      </c>
      <c r="C80" s="104" t="s">
        <v>101</v>
      </c>
      <c r="D80" s="105" t="s">
        <v>31</v>
      </c>
      <c r="E80" s="106">
        <v>420571</v>
      </c>
      <c r="F80" s="106">
        <v>398124</v>
      </c>
      <c r="G80" s="106">
        <v>371737</v>
      </c>
      <c r="H80" s="107" t="s">
        <v>102</v>
      </c>
      <c r="J80" s="100" t="str">
        <f t="shared" si="1"/>
        <v/>
      </c>
    </row>
    <row r="81" spans="1:10" ht="20.25" customHeight="1" x14ac:dyDescent="0.15">
      <c r="A81" s="103" t="s">
        <v>225</v>
      </c>
      <c r="B81" s="104" t="s">
        <v>226</v>
      </c>
      <c r="C81" s="104" t="s">
        <v>101</v>
      </c>
      <c r="D81" s="105" t="s">
        <v>31</v>
      </c>
      <c r="E81" s="106">
        <v>353395</v>
      </c>
      <c r="F81" s="106">
        <v>338864</v>
      </c>
      <c r="G81" s="106">
        <v>313970</v>
      </c>
      <c r="H81" s="107" t="s">
        <v>102</v>
      </c>
      <c r="J81" s="100" t="str">
        <f t="shared" si="1"/>
        <v/>
      </c>
    </row>
    <row r="82" spans="1:10" ht="20.25" customHeight="1" x14ac:dyDescent="0.15">
      <c r="A82" s="103" t="s">
        <v>227</v>
      </c>
      <c r="B82" s="104" t="s">
        <v>54</v>
      </c>
      <c r="C82" s="104" t="s">
        <v>101</v>
      </c>
      <c r="D82" s="105" t="s">
        <v>31</v>
      </c>
      <c r="E82" s="106">
        <v>288442</v>
      </c>
      <c r="F82" s="106">
        <v>271717</v>
      </c>
      <c r="G82" s="106">
        <v>254661</v>
      </c>
      <c r="H82" s="107" t="s">
        <v>102</v>
      </c>
      <c r="J82" s="100" t="str">
        <f t="shared" si="1"/>
        <v/>
      </c>
    </row>
    <row r="83" spans="1:10" ht="20.25" customHeight="1" x14ac:dyDescent="0.15">
      <c r="A83" s="103" t="s">
        <v>228</v>
      </c>
      <c r="B83" s="104" t="s">
        <v>229</v>
      </c>
      <c r="C83" s="104" t="s">
        <v>101</v>
      </c>
      <c r="D83" s="105" t="s">
        <v>31</v>
      </c>
      <c r="E83" s="106">
        <v>536946</v>
      </c>
      <c r="F83" s="106">
        <v>494608</v>
      </c>
      <c r="G83" s="106">
        <v>458124</v>
      </c>
      <c r="H83" s="107" t="s">
        <v>102</v>
      </c>
      <c r="J83" s="100" t="str">
        <f t="shared" si="1"/>
        <v/>
      </c>
    </row>
    <row r="84" spans="1:10" ht="20.25" customHeight="1" x14ac:dyDescent="0.15">
      <c r="A84" s="103" t="s">
        <v>230</v>
      </c>
      <c r="B84" s="104" t="s">
        <v>231</v>
      </c>
      <c r="C84" s="104" t="s">
        <v>101</v>
      </c>
      <c r="D84" s="105" t="s">
        <v>31</v>
      </c>
      <c r="E84" s="106">
        <v>590847</v>
      </c>
      <c r="F84" s="106">
        <v>542726</v>
      </c>
      <c r="G84" s="106">
        <v>501102</v>
      </c>
      <c r="H84" s="107" t="s">
        <v>102</v>
      </c>
      <c r="J84" s="100" t="str">
        <f t="shared" si="1"/>
        <v/>
      </c>
    </row>
    <row r="85" spans="1:10" ht="20.25" customHeight="1" x14ac:dyDescent="0.15">
      <c r="A85" s="103" t="s">
        <v>232</v>
      </c>
      <c r="B85" s="104" t="s">
        <v>57</v>
      </c>
      <c r="C85" s="104" t="s">
        <v>101</v>
      </c>
      <c r="D85" s="105" t="s">
        <v>31</v>
      </c>
      <c r="E85" s="106">
        <v>397259</v>
      </c>
      <c r="F85" s="106">
        <v>379666</v>
      </c>
      <c r="G85" s="106">
        <v>361209</v>
      </c>
      <c r="H85" s="107" t="s">
        <v>102</v>
      </c>
      <c r="J85" s="100" t="str">
        <f t="shared" si="1"/>
        <v/>
      </c>
    </row>
    <row r="86" spans="1:10" ht="20.25" customHeight="1" x14ac:dyDescent="0.15">
      <c r="A86" s="103" t="s">
        <v>233</v>
      </c>
      <c r="B86" s="104" t="s">
        <v>234</v>
      </c>
      <c r="C86" s="104" t="s">
        <v>101</v>
      </c>
      <c r="D86" s="105" t="s">
        <v>31</v>
      </c>
      <c r="E86" s="106">
        <v>520394</v>
      </c>
      <c r="F86" s="106">
        <v>508299</v>
      </c>
      <c r="G86" s="106">
        <v>472721</v>
      </c>
      <c r="H86" s="107" t="s">
        <v>102</v>
      </c>
      <c r="J86" s="100" t="str">
        <f t="shared" si="1"/>
        <v/>
      </c>
    </row>
    <row r="87" spans="1:10" ht="20.25" customHeight="1" x14ac:dyDescent="0.15">
      <c r="A87" s="103" t="s">
        <v>235</v>
      </c>
      <c r="B87" s="104" t="s">
        <v>44</v>
      </c>
      <c r="C87" s="104" t="s">
        <v>101</v>
      </c>
      <c r="D87" s="105" t="s">
        <v>31</v>
      </c>
      <c r="E87" s="106">
        <v>251195</v>
      </c>
      <c r="F87" s="106">
        <v>228988</v>
      </c>
      <c r="G87" s="106">
        <v>216250</v>
      </c>
      <c r="H87" s="107" t="s">
        <v>102</v>
      </c>
      <c r="J87" s="100" t="str">
        <f t="shared" si="1"/>
        <v/>
      </c>
    </row>
    <row r="88" spans="1:10" ht="20.25" customHeight="1" x14ac:dyDescent="0.15">
      <c r="A88" s="103" t="s">
        <v>236</v>
      </c>
      <c r="B88" s="104" t="s">
        <v>35</v>
      </c>
      <c r="C88" s="104" t="s">
        <v>101</v>
      </c>
      <c r="D88" s="105" t="s">
        <v>31</v>
      </c>
      <c r="E88" s="106">
        <v>283405</v>
      </c>
      <c r="F88" s="106">
        <v>259947</v>
      </c>
      <c r="G88" s="106">
        <v>245687</v>
      </c>
      <c r="H88" s="107" t="s">
        <v>102</v>
      </c>
      <c r="J88" s="100" t="str">
        <f t="shared" si="1"/>
        <v/>
      </c>
    </row>
    <row r="89" spans="1:10" ht="20.25" customHeight="1" x14ac:dyDescent="0.15">
      <c r="A89" s="103" t="s">
        <v>237</v>
      </c>
      <c r="B89" s="104" t="s">
        <v>238</v>
      </c>
      <c r="C89" s="104" t="s">
        <v>101</v>
      </c>
      <c r="D89" s="105" t="s">
        <v>31</v>
      </c>
      <c r="E89" s="106">
        <v>271097</v>
      </c>
      <c r="F89" s="106">
        <v>255337</v>
      </c>
      <c r="G89" s="106">
        <v>254765</v>
      </c>
      <c r="H89" s="107" t="s">
        <v>102</v>
      </c>
      <c r="J89" s="100" t="str">
        <f t="shared" si="1"/>
        <v/>
      </c>
    </row>
    <row r="90" spans="1:10" ht="20.25" customHeight="1" x14ac:dyDescent="0.15">
      <c r="A90" s="103" t="s">
        <v>239</v>
      </c>
      <c r="B90" s="104" t="s">
        <v>240</v>
      </c>
      <c r="C90" s="104" t="s">
        <v>101</v>
      </c>
      <c r="D90" s="105" t="s">
        <v>31</v>
      </c>
      <c r="E90" s="106">
        <v>251790</v>
      </c>
      <c r="F90" s="106">
        <v>235597</v>
      </c>
      <c r="G90" s="106">
        <v>224251</v>
      </c>
      <c r="H90" s="107" t="s">
        <v>102</v>
      </c>
      <c r="J90" s="100" t="str">
        <f t="shared" si="1"/>
        <v/>
      </c>
    </row>
    <row r="91" spans="1:10" ht="20.25" customHeight="1" x14ac:dyDescent="0.15">
      <c r="A91" s="103" t="s">
        <v>241</v>
      </c>
      <c r="B91" s="104" t="s">
        <v>242</v>
      </c>
      <c r="C91" s="104" t="s">
        <v>101</v>
      </c>
      <c r="D91" s="105" t="s">
        <v>31</v>
      </c>
      <c r="E91" s="106">
        <v>280506</v>
      </c>
      <c r="F91" s="106">
        <v>262069</v>
      </c>
      <c r="G91" s="106">
        <v>245619</v>
      </c>
      <c r="H91" s="107" t="s">
        <v>102</v>
      </c>
      <c r="J91" s="100" t="str">
        <f t="shared" si="1"/>
        <v/>
      </c>
    </row>
    <row r="92" spans="1:10" ht="20.25" customHeight="1" x14ac:dyDescent="0.15">
      <c r="A92" s="103" t="s">
        <v>243</v>
      </c>
      <c r="B92" s="104" t="s">
        <v>244</v>
      </c>
      <c r="C92" s="104" t="s">
        <v>101</v>
      </c>
      <c r="D92" s="105" t="s">
        <v>31</v>
      </c>
      <c r="E92" s="106">
        <v>363102</v>
      </c>
      <c r="F92" s="106">
        <v>339610</v>
      </c>
      <c r="G92" s="106">
        <v>319849</v>
      </c>
      <c r="H92" s="107" t="s">
        <v>102</v>
      </c>
      <c r="J92" s="100" t="str">
        <f t="shared" si="1"/>
        <v/>
      </c>
    </row>
    <row r="93" spans="1:10" ht="20.25" customHeight="1" x14ac:dyDescent="0.15">
      <c r="A93" s="103" t="s">
        <v>245</v>
      </c>
      <c r="B93" s="104" t="s">
        <v>246</v>
      </c>
      <c r="C93" s="104" t="s">
        <v>101</v>
      </c>
      <c r="D93" s="105" t="s">
        <v>31</v>
      </c>
      <c r="E93" s="106">
        <v>389536</v>
      </c>
      <c r="F93" s="106">
        <v>364905</v>
      </c>
      <c r="G93" s="106">
        <v>339623</v>
      </c>
      <c r="H93" s="107" t="s">
        <v>102</v>
      </c>
      <c r="J93" s="100" t="str">
        <f t="shared" si="1"/>
        <v/>
      </c>
    </row>
    <row r="94" spans="1:10" ht="20.25" customHeight="1" x14ac:dyDescent="0.15">
      <c r="A94" s="103" t="s">
        <v>247</v>
      </c>
      <c r="B94" s="104" t="s">
        <v>248</v>
      </c>
      <c r="C94" s="104" t="s">
        <v>101</v>
      </c>
      <c r="D94" s="105" t="s">
        <v>31</v>
      </c>
      <c r="E94" s="106">
        <v>319190</v>
      </c>
      <c r="F94" s="106">
        <v>299544</v>
      </c>
      <c r="G94" s="106">
        <v>273520</v>
      </c>
      <c r="H94" s="107" t="s">
        <v>102</v>
      </c>
      <c r="J94" s="100" t="str">
        <f t="shared" si="1"/>
        <v/>
      </c>
    </row>
    <row r="95" spans="1:10" ht="20.25" customHeight="1" x14ac:dyDescent="0.15">
      <c r="A95" s="103" t="s">
        <v>249</v>
      </c>
      <c r="B95" s="104" t="s">
        <v>250</v>
      </c>
      <c r="C95" s="104" t="s">
        <v>101</v>
      </c>
      <c r="D95" s="105" t="s">
        <v>31</v>
      </c>
      <c r="E95" s="106">
        <v>198675</v>
      </c>
      <c r="F95" s="106">
        <v>181057</v>
      </c>
      <c r="G95" s="106">
        <v>184615</v>
      </c>
      <c r="H95" s="107" t="s">
        <v>102</v>
      </c>
      <c r="J95" s="100" t="str">
        <f t="shared" si="1"/>
        <v/>
      </c>
    </row>
    <row r="96" spans="1:10" ht="20.25" customHeight="1" x14ac:dyDescent="0.15">
      <c r="A96" s="103" t="s">
        <v>251</v>
      </c>
      <c r="B96" s="104" t="s">
        <v>252</v>
      </c>
      <c r="C96" s="104" t="s">
        <v>253</v>
      </c>
      <c r="D96" s="105" t="s">
        <v>31</v>
      </c>
      <c r="E96" s="106">
        <v>409726</v>
      </c>
      <c r="F96" s="106">
        <v>388288</v>
      </c>
      <c r="G96" s="106">
        <v>360206</v>
      </c>
      <c r="H96" s="107" t="s">
        <v>102</v>
      </c>
      <c r="J96" s="100" t="str">
        <f t="shared" si="1"/>
        <v/>
      </c>
    </row>
    <row r="97" spans="1:10" ht="20.25" customHeight="1" x14ac:dyDescent="0.15">
      <c r="A97" s="103" t="s">
        <v>254</v>
      </c>
      <c r="B97" s="104" t="s">
        <v>255</v>
      </c>
      <c r="C97" s="104" t="s">
        <v>253</v>
      </c>
      <c r="D97" s="105" t="s">
        <v>31</v>
      </c>
      <c r="E97" s="106">
        <v>354947</v>
      </c>
      <c r="F97" s="106">
        <v>330981</v>
      </c>
      <c r="G97" s="106">
        <v>330411</v>
      </c>
      <c r="H97" s="107" t="s">
        <v>102</v>
      </c>
      <c r="J97" s="100" t="str">
        <f t="shared" si="1"/>
        <v/>
      </c>
    </row>
    <row r="98" spans="1:10" ht="20.25" customHeight="1" x14ac:dyDescent="0.15">
      <c r="A98" s="103" t="s">
        <v>256</v>
      </c>
      <c r="B98" s="104" t="s">
        <v>257</v>
      </c>
      <c r="C98" s="104" t="s">
        <v>253</v>
      </c>
      <c r="D98" s="105" t="s">
        <v>31</v>
      </c>
      <c r="E98" s="106">
        <v>401195</v>
      </c>
      <c r="F98" s="106">
        <v>377187</v>
      </c>
      <c r="G98" s="106">
        <v>354793</v>
      </c>
      <c r="H98" s="107" t="s">
        <v>102</v>
      </c>
      <c r="J98" s="100" t="str">
        <f t="shared" si="1"/>
        <v/>
      </c>
    </row>
    <row r="99" spans="1:10" ht="20.25" customHeight="1" x14ac:dyDescent="0.15">
      <c r="A99" s="103" t="s">
        <v>258</v>
      </c>
      <c r="B99" s="104" t="s">
        <v>259</v>
      </c>
      <c r="C99" s="104" t="s">
        <v>260</v>
      </c>
      <c r="D99" s="105" t="s">
        <v>31</v>
      </c>
      <c r="E99" s="106">
        <v>457143</v>
      </c>
      <c r="F99" s="106">
        <v>443187</v>
      </c>
      <c r="G99" s="106">
        <v>421053</v>
      </c>
      <c r="H99" s="107" t="s">
        <v>102</v>
      </c>
      <c r="J99" s="100" t="str">
        <f t="shared" si="1"/>
        <v/>
      </c>
    </row>
    <row r="100" spans="1:10" ht="20.25" customHeight="1" x14ac:dyDescent="0.15">
      <c r="A100" s="103" t="s">
        <v>261</v>
      </c>
      <c r="B100" s="104" t="s">
        <v>262</v>
      </c>
      <c r="C100" s="104" t="s">
        <v>260</v>
      </c>
      <c r="D100" s="105" t="s">
        <v>31</v>
      </c>
      <c r="E100" s="108">
        <v>287693</v>
      </c>
      <c r="F100" s="106">
        <v>289975</v>
      </c>
      <c r="G100" s="106">
        <v>295494</v>
      </c>
      <c r="H100" s="107" t="s">
        <v>178</v>
      </c>
      <c r="J100" s="109" t="str">
        <f t="shared" si="1"/>
        <v>2023년(상) 증가율</v>
      </c>
    </row>
    <row r="101" spans="1:10" ht="20.25" customHeight="1" x14ac:dyDescent="0.15">
      <c r="A101" s="103" t="s">
        <v>263</v>
      </c>
      <c r="B101" s="104" t="s">
        <v>264</v>
      </c>
      <c r="C101" s="104" t="s">
        <v>260</v>
      </c>
      <c r="D101" s="105" t="s">
        <v>31</v>
      </c>
      <c r="E101" s="108">
        <v>286338</v>
      </c>
      <c r="F101" s="106">
        <v>271227</v>
      </c>
      <c r="G101" s="106">
        <v>246346</v>
      </c>
      <c r="H101" s="107" t="s">
        <v>178</v>
      </c>
      <c r="J101" s="109" t="str">
        <f t="shared" si="1"/>
        <v>2023년(상) 증가율</v>
      </c>
    </row>
    <row r="102" spans="1:10" ht="20.25" customHeight="1" x14ac:dyDescent="0.15">
      <c r="A102" s="103" t="s">
        <v>265</v>
      </c>
      <c r="B102" s="104" t="s">
        <v>266</v>
      </c>
      <c r="C102" s="104" t="s">
        <v>260</v>
      </c>
      <c r="D102" s="105" t="s">
        <v>31</v>
      </c>
      <c r="E102" s="108">
        <v>215165</v>
      </c>
      <c r="F102" s="106">
        <v>212729</v>
      </c>
      <c r="G102" s="106">
        <v>202105</v>
      </c>
      <c r="H102" s="107" t="s">
        <v>178</v>
      </c>
      <c r="J102" s="109" t="str">
        <f t="shared" si="1"/>
        <v>2023년(상) 증가율</v>
      </c>
    </row>
    <row r="103" spans="1:10" ht="20.25" customHeight="1" x14ac:dyDescent="0.15">
      <c r="A103" s="103" t="s">
        <v>267</v>
      </c>
      <c r="B103" s="104" t="s">
        <v>268</v>
      </c>
      <c r="C103" s="104" t="s">
        <v>260</v>
      </c>
      <c r="D103" s="105" t="s">
        <v>31</v>
      </c>
      <c r="E103" s="106">
        <v>303187</v>
      </c>
      <c r="F103" s="106">
        <v>322914</v>
      </c>
      <c r="G103" s="106">
        <v>324939</v>
      </c>
      <c r="H103" s="107" t="s">
        <v>102</v>
      </c>
      <c r="J103" s="100" t="str">
        <f t="shared" si="1"/>
        <v/>
      </c>
    </row>
    <row r="104" spans="1:10" ht="20.25" customHeight="1" x14ac:dyDescent="0.15">
      <c r="A104" s="103" t="s">
        <v>269</v>
      </c>
      <c r="B104" s="104" t="s">
        <v>270</v>
      </c>
      <c r="C104" s="104" t="s">
        <v>260</v>
      </c>
      <c r="D104" s="105" t="s">
        <v>31</v>
      </c>
      <c r="E104" s="108">
        <v>293260</v>
      </c>
      <c r="F104" s="106">
        <v>278417</v>
      </c>
      <c r="G104" s="106">
        <v>246667</v>
      </c>
      <c r="H104" s="107" t="s">
        <v>178</v>
      </c>
      <c r="J104" s="109" t="str">
        <f t="shared" si="1"/>
        <v>2023년(상) 증가율</v>
      </c>
    </row>
    <row r="105" spans="1:10" ht="20.25" customHeight="1" x14ac:dyDescent="0.15">
      <c r="A105" s="103" t="s">
        <v>271</v>
      </c>
      <c r="B105" s="104" t="s">
        <v>272</v>
      </c>
      <c r="C105" s="104" t="s">
        <v>260</v>
      </c>
      <c r="D105" s="105" t="s">
        <v>31</v>
      </c>
      <c r="E105" s="106">
        <v>322581</v>
      </c>
      <c r="F105" s="106">
        <v>293446</v>
      </c>
      <c r="G105" s="106">
        <v>290026</v>
      </c>
      <c r="H105" s="107" t="s">
        <v>102</v>
      </c>
      <c r="J105" s="100" t="str">
        <f t="shared" si="1"/>
        <v/>
      </c>
    </row>
    <row r="106" spans="1:10" ht="20.25" customHeight="1" x14ac:dyDescent="0.15">
      <c r="A106" s="103" t="s">
        <v>273</v>
      </c>
      <c r="B106" s="104" t="s">
        <v>274</v>
      </c>
      <c r="C106" s="104" t="s">
        <v>260</v>
      </c>
      <c r="D106" s="105" t="s">
        <v>31</v>
      </c>
      <c r="E106" s="108">
        <v>251383</v>
      </c>
      <c r="F106" s="106">
        <v>250000</v>
      </c>
      <c r="G106" s="106">
        <v>227495</v>
      </c>
      <c r="H106" s="107" t="s">
        <v>178</v>
      </c>
      <c r="J106" s="109" t="str">
        <f t="shared" si="1"/>
        <v>2023년(상) 증가율</v>
      </c>
    </row>
    <row r="107" spans="1:10" ht="20.25" customHeight="1" x14ac:dyDescent="0.15">
      <c r="A107" s="103" t="s">
        <v>275</v>
      </c>
      <c r="B107" s="104" t="s">
        <v>276</v>
      </c>
      <c r="C107" s="104" t="s">
        <v>260</v>
      </c>
      <c r="D107" s="105" t="s">
        <v>31</v>
      </c>
      <c r="E107" s="108">
        <v>270708</v>
      </c>
      <c r="F107" s="106">
        <v>257879</v>
      </c>
      <c r="G107" s="106">
        <v>245000</v>
      </c>
      <c r="H107" s="107" t="s">
        <v>178</v>
      </c>
      <c r="J107" s="109" t="str">
        <f t="shared" si="1"/>
        <v>2023년(상) 증가율</v>
      </c>
    </row>
    <row r="108" spans="1:10" ht="20.25" customHeight="1" x14ac:dyDescent="0.15">
      <c r="A108" s="103" t="s">
        <v>277</v>
      </c>
      <c r="B108" s="104" t="s">
        <v>278</v>
      </c>
      <c r="C108" s="104" t="s">
        <v>260</v>
      </c>
      <c r="D108" s="105" t="s">
        <v>31</v>
      </c>
      <c r="E108" s="108">
        <v>267551</v>
      </c>
      <c r="F108" s="106">
        <v>254872</v>
      </c>
      <c r="G108" s="106">
        <v>242142</v>
      </c>
      <c r="H108" s="107" t="s">
        <v>178</v>
      </c>
      <c r="J108" s="109" t="str">
        <f t="shared" si="1"/>
        <v>2023년(상) 증가율</v>
      </c>
    </row>
    <row r="109" spans="1:10" ht="20.25" customHeight="1" x14ac:dyDescent="0.15">
      <c r="A109" s="103" t="s">
        <v>279</v>
      </c>
      <c r="B109" s="104" t="s">
        <v>280</v>
      </c>
      <c r="C109" s="104" t="s">
        <v>260</v>
      </c>
      <c r="D109" s="105" t="s">
        <v>31</v>
      </c>
      <c r="E109" s="108">
        <v>292829</v>
      </c>
      <c r="F109" s="106">
        <v>309052</v>
      </c>
      <c r="G109" s="106">
        <v>238720</v>
      </c>
      <c r="H109" s="107" t="s">
        <v>178</v>
      </c>
      <c r="J109" s="109" t="str">
        <f t="shared" si="1"/>
        <v>2023년(상) 증가율</v>
      </c>
    </row>
    <row r="110" spans="1:10" ht="20.25" customHeight="1" x14ac:dyDescent="0.15">
      <c r="A110" s="103" t="s">
        <v>281</v>
      </c>
      <c r="B110" s="104" t="s">
        <v>282</v>
      </c>
      <c r="C110" s="104" t="s">
        <v>260</v>
      </c>
      <c r="D110" s="105" t="s">
        <v>31</v>
      </c>
      <c r="E110" s="108">
        <v>258276</v>
      </c>
      <c r="F110" s="106">
        <v>261905</v>
      </c>
      <c r="G110" s="106">
        <v>246537</v>
      </c>
      <c r="H110" s="107" t="s">
        <v>178</v>
      </c>
      <c r="J110" s="109" t="str">
        <f t="shared" si="1"/>
        <v>2023년(상) 증가율</v>
      </c>
    </row>
    <row r="111" spans="1:10" ht="20.25" customHeight="1" x14ac:dyDescent="0.15">
      <c r="A111" s="103" t="s">
        <v>283</v>
      </c>
      <c r="B111" s="104" t="s">
        <v>284</v>
      </c>
      <c r="C111" s="104" t="s">
        <v>27</v>
      </c>
      <c r="D111" s="105" t="s">
        <v>31</v>
      </c>
      <c r="E111" s="108">
        <v>325976</v>
      </c>
      <c r="F111" s="106">
        <v>310528</v>
      </c>
      <c r="G111" s="106">
        <v>295019</v>
      </c>
      <c r="H111" s="107" t="s">
        <v>178</v>
      </c>
      <c r="J111" s="109" t="str">
        <f t="shared" si="1"/>
        <v>2023년(상) 증가율</v>
      </c>
    </row>
    <row r="112" spans="1:10" ht="20.25" customHeight="1" x14ac:dyDescent="0.15">
      <c r="A112" s="103" t="s">
        <v>285</v>
      </c>
      <c r="B112" s="104" t="s">
        <v>286</v>
      </c>
      <c r="C112" s="104" t="s">
        <v>27</v>
      </c>
      <c r="D112" s="105" t="s">
        <v>31</v>
      </c>
      <c r="E112" s="106">
        <v>325333</v>
      </c>
      <c r="F112" s="106">
        <v>298667</v>
      </c>
      <c r="G112" s="106">
        <v>261429</v>
      </c>
      <c r="H112" s="107" t="s">
        <v>102</v>
      </c>
      <c r="J112" s="100" t="str">
        <f t="shared" si="1"/>
        <v/>
      </c>
    </row>
    <row r="113" spans="1:10" ht="20.25" customHeight="1" x14ac:dyDescent="0.15">
      <c r="A113" s="103" t="s">
        <v>287</v>
      </c>
      <c r="B113" s="104" t="s">
        <v>288</v>
      </c>
      <c r="C113" s="104" t="s">
        <v>27</v>
      </c>
      <c r="D113" s="105" t="s">
        <v>31</v>
      </c>
      <c r="E113" s="108">
        <v>429995</v>
      </c>
      <c r="F113" s="106">
        <v>409618</v>
      </c>
      <c r="G113" s="106">
        <v>365113</v>
      </c>
      <c r="H113" s="107" t="s">
        <v>178</v>
      </c>
      <c r="J113" s="109" t="str">
        <f t="shared" si="1"/>
        <v>2023년(상) 증가율</v>
      </c>
    </row>
    <row r="114" spans="1:10" ht="20.25" customHeight="1" x14ac:dyDescent="0.15">
      <c r="A114" s="103" t="s">
        <v>289</v>
      </c>
      <c r="B114" s="104" t="s">
        <v>290</v>
      </c>
      <c r="C114" s="104" t="s">
        <v>27</v>
      </c>
      <c r="D114" s="105" t="s">
        <v>31</v>
      </c>
      <c r="E114" s="108">
        <v>256226</v>
      </c>
      <c r="F114" s="106">
        <v>260749</v>
      </c>
      <c r="G114" s="106">
        <v>247727</v>
      </c>
      <c r="H114" s="107" t="s">
        <v>178</v>
      </c>
      <c r="J114" s="109" t="str">
        <f t="shared" si="1"/>
        <v>2023년(상) 증가율</v>
      </c>
    </row>
    <row r="115" spans="1:10" ht="20.25" customHeight="1" x14ac:dyDescent="0.15">
      <c r="A115" s="103" t="s">
        <v>291</v>
      </c>
      <c r="B115" s="104" t="s">
        <v>292</v>
      </c>
      <c r="C115" s="104" t="s">
        <v>27</v>
      </c>
      <c r="D115" s="105" t="s">
        <v>31</v>
      </c>
      <c r="E115" s="106">
        <v>308571</v>
      </c>
      <c r="F115" s="106">
        <v>284211</v>
      </c>
      <c r="G115" s="106">
        <v>256000</v>
      </c>
      <c r="H115" s="107" t="s">
        <v>102</v>
      </c>
      <c r="J115" s="100" t="str">
        <f t="shared" si="1"/>
        <v/>
      </c>
    </row>
    <row r="116" spans="1:10" ht="20.25" customHeight="1" x14ac:dyDescent="0.15">
      <c r="A116" s="103" t="s">
        <v>293</v>
      </c>
      <c r="B116" s="104" t="s">
        <v>294</v>
      </c>
      <c r="C116" s="104" t="s">
        <v>27</v>
      </c>
      <c r="D116" s="105" t="s">
        <v>31</v>
      </c>
      <c r="E116" s="108">
        <v>232971</v>
      </c>
      <c r="F116" s="106">
        <v>224000</v>
      </c>
      <c r="G116" s="106">
        <v>220000</v>
      </c>
      <c r="H116" s="107" t="s">
        <v>178</v>
      </c>
      <c r="J116" s="109" t="str">
        <f t="shared" si="1"/>
        <v>2023년(상) 증가율</v>
      </c>
    </row>
    <row r="117" spans="1:10" ht="20.25" customHeight="1" x14ac:dyDescent="0.15">
      <c r="A117" s="103" t="s">
        <v>295</v>
      </c>
      <c r="B117" s="104" t="s">
        <v>296</v>
      </c>
      <c r="C117" s="104" t="s">
        <v>297</v>
      </c>
      <c r="D117" s="105" t="s">
        <v>31</v>
      </c>
      <c r="E117" s="106">
        <v>228504</v>
      </c>
      <c r="F117" s="106">
        <v>221666</v>
      </c>
      <c r="G117" s="106">
        <v>219796</v>
      </c>
      <c r="H117" s="107" t="s">
        <v>102</v>
      </c>
      <c r="J117" s="100" t="str">
        <f t="shared" si="1"/>
        <v/>
      </c>
    </row>
    <row r="118" spans="1:10" ht="20.25" customHeight="1" x14ac:dyDescent="0.15">
      <c r="A118" s="103" t="s">
        <v>298</v>
      </c>
      <c r="B118" s="104" t="s">
        <v>299</v>
      </c>
      <c r="C118" s="104" t="s">
        <v>297</v>
      </c>
      <c r="D118" s="105" t="s">
        <v>31</v>
      </c>
      <c r="E118" s="106">
        <v>197956</v>
      </c>
      <c r="F118" s="106">
        <v>194568</v>
      </c>
      <c r="G118" s="106">
        <v>201040</v>
      </c>
      <c r="H118" s="107" t="s">
        <v>102</v>
      </c>
      <c r="J118" s="100" t="str">
        <f t="shared" si="1"/>
        <v/>
      </c>
    </row>
    <row r="119" spans="1:10" ht="20.25" customHeight="1" x14ac:dyDescent="0.15">
      <c r="A119" s="103" t="s">
        <v>300</v>
      </c>
      <c r="B119" s="104" t="s">
        <v>301</v>
      </c>
      <c r="C119" s="104" t="s">
        <v>297</v>
      </c>
      <c r="D119" s="105" t="s">
        <v>31</v>
      </c>
      <c r="E119" s="106">
        <v>228419</v>
      </c>
      <c r="F119" s="106">
        <v>223770</v>
      </c>
      <c r="G119" s="106">
        <v>214418</v>
      </c>
      <c r="H119" s="107" t="s">
        <v>102</v>
      </c>
      <c r="J119" s="100" t="str">
        <f t="shared" si="1"/>
        <v/>
      </c>
    </row>
    <row r="120" spans="1:10" ht="20.25" customHeight="1" x14ac:dyDescent="0.15">
      <c r="A120" s="103" t="s">
        <v>302</v>
      </c>
      <c r="B120" s="104" t="s">
        <v>303</v>
      </c>
      <c r="C120" s="104" t="s">
        <v>297</v>
      </c>
      <c r="D120" s="105" t="s">
        <v>31</v>
      </c>
      <c r="E120" s="106">
        <v>281198</v>
      </c>
      <c r="F120" s="106">
        <v>282525</v>
      </c>
      <c r="G120" s="106">
        <v>261522</v>
      </c>
      <c r="H120" s="107" t="s">
        <v>102</v>
      </c>
      <c r="J120" s="100" t="str">
        <f t="shared" si="1"/>
        <v/>
      </c>
    </row>
    <row r="121" spans="1:10" ht="20.25" customHeight="1" x14ac:dyDescent="0.15">
      <c r="A121" s="103" t="s">
        <v>304</v>
      </c>
      <c r="B121" s="104" t="s">
        <v>305</v>
      </c>
      <c r="C121" s="104" t="s">
        <v>306</v>
      </c>
      <c r="D121" s="105" t="s">
        <v>31</v>
      </c>
      <c r="E121" s="106">
        <v>292454</v>
      </c>
      <c r="F121" s="106">
        <v>275633</v>
      </c>
      <c r="G121" s="106">
        <v>257342</v>
      </c>
      <c r="H121" s="107" t="s">
        <v>102</v>
      </c>
      <c r="J121" s="100" t="str">
        <f t="shared" si="1"/>
        <v/>
      </c>
    </row>
    <row r="122" spans="1:10" ht="20.25" customHeight="1" x14ac:dyDescent="0.15">
      <c r="A122" s="103" t="s">
        <v>307</v>
      </c>
      <c r="B122" s="104" t="s">
        <v>308</v>
      </c>
      <c r="C122" s="104" t="s">
        <v>306</v>
      </c>
      <c r="D122" s="105" t="s">
        <v>31</v>
      </c>
      <c r="E122" s="106">
        <v>284281</v>
      </c>
      <c r="F122" s="106">
        <v>268910</v>
      </c>
      <c r="G122" s="106">
        <v>254403</v>
      </c>
      <c r="H122" s="107" t="s">
        <v>102</v>
      </c>
      <c r="J122" s="100" t="str">
        <f t="shared" si="1"/>
        <v/>
      </c>
    </row>
    <row r="123" spans="1:10" ht="20.25" customHeight="1" x14ac:dyDescent="0.15">
      <c r="A123" s="103" t="s">
        <v>309</v>
      </c>
      <c r="B123" s="104" t="s">
        <v>310</v>
      </c>
      <c r="C123" s="104" t="s">
        <v>306</v>
      </c>
      <c r="D123" s="105" t="s">
        <v>31</v>
      </c>
      <c r="E123" s="106">
        <v>234222</v>
      </c>
      <c r="F123" s="106">
        <v>221858</v>
      </c>
      <c r="G123" s="106">
        <v>206555</v>
      </c>
      <c r="H123" s="107" t="s">
        <v>102</v>
      </c>
      <c r="J123" s="100" t="str">
        <f t="shared" si="1"/>
        <v/>
      </c>
    </row>
    <row r="124" spans="1:10" ht="20.25" customHeight="1" x14ac:dyDescent="0.15">
      <c r="A124" s="103" t="s">
        <v>311</v>
      </c>
      <c r="B124" s="104" t="s">
        <v>312</v>
      </c>
      <c r="C124" s="104" t="s">
        <v>306</v>
      </c>
      <c r="D124" s="105" t="s">
        <v>31</v>
      </c>
      <c r="E124" s="106">
        <v>299140</v>
      </c>
      <c r="F124" s="106">
        <v>279912</v>
      </c>
      <c r="G124" s="106">
        <v>263081</v>
      </c>
      <c r="H124" s="107" t="s">
        <v>102</v>
      </c>
      <c r="J124" s="100" t="str">
        <f t="shared" si="1"/>
        <v/>
      </c>
    </row>
    <row r="125" spans="1:10" ht="20.25" customHeight="1" x14ac:dyDescent="0.15">
      <c r="A125" s="103" t="s">
        <v>313</v>
      </c>
      <c r="B125" s="104" t="s">
        <v>314</v>
      </c>
      <c r="C125" s="104" t="s">
        <v>306</v>
      </c>
      <c r="D125" s="105" t="s">
        <v>31</v>
      </c>
      <c r="E125" s="106">
        <v>265465</v>
      </c>
      <c r="F125" s="106">
        <v>249961</v>
      </c>
      <c r="G125" s="106">
        <v>241167</v>
      </c>
      <c r="H125" s="107" t="s">
        <v>102</v>
      </c>
      <c r="J125" s="100" t="str">
        <f t="shared" si="1"/>
        <v/>
      </c>
    </row>
    <row r="126" spans="1:10" ht="20.25" customHeight="1" x14ac:dyDescent="0.15">
      <c r="A126" s="103" t="s">
        <v>315</v>
      </c>
      <c r="B126" s="104" t="s">
        <v>316</v>
      </c>
      <c r="C126" s="104" t="s">
        <v>306</v>
      </c>
      <c r="D126" s="105" t="s">
        <v>31</v>
      </c>
      <c r="E126" s="106">
        <v>437936</v>
      </c>
      <c r="F126" s="106">
        <v>410051</v>
      </c>
      <c r="G126" s="106">
        <v>369045</v>
      </c>
      <c r="H126" s="107" t="s">
        <v>102</v>
      </c>
      <c r="J126" s="100" t="str">
        <f t="shared" si="1"/>
        <v/>
      </c>
    </row>
    <row r="127" spans="1:10" ht="20.25" customHeight="1" x14ac:dyDescent="0.15">
      <c r="A127" s="103" t="s">
        <v>317</v>
      </c>
      <c r="B127" s="104" t="s">
        <v>318</v>
      </c>
      <c r="C127" s="104" t="s">
        <v>306</v>
      </c>
      <c r="D127" s="105" t="s">
        <v>31</v>
      </c>
      <c r="E127" s="106">
        <v>194831</v>
      </c>
      <c r="F127" s="106">
        <v>184209</v>
      </c>
      <c r="G127" s="106">
        <v>187843</v>
      </c>
      <c r="H127" s="107" t="s">
        <v>102</v>
      </c>
      <c r="J127" s="100" t="str">
        <f t="shared" si="1"/>
        <v/>
      </c>
    </row>
    <row r="128" spans="1:10" ht="20.25" customHeight="1" x14ac:dyDescent="0.15">
      <c r="A128" s="103" t="s">
        <v>319</v>
      </c>
      <c r="B128" s="104" t="s">
        <v>320</v>
      </c>
      <c r="C128" s="104" t="s">
        <v>27</v>
      </c>
      <c r="D128" s="105" t="s">
        <v>31</v>
      </c>
      <c r="E128" s="110">
        <v>266470</v>
      </c>
      <c r="F128" s="106">
        <v>260237</v>
      </c>
      <c r="G128" s="106">
        <v>265082</v>
      </c>
      <c r="H128" s="107" t="s">
        <v>321</v>
      </c>
      <c r="J128" s="111" t="str">
        <f t="shared" si="1"/>
        <v>2023년도</v>
      </c>
    </row>
    <row r="129" spans="1:12" ht="20.25" customHeight="1" x14ac:dyDescent="0.15">
      <c r="A129" s="103" t="s">
        <v>322</v>
      </c>
      <c r="B129" s="104" t="s">
        <v>323</v>
      </c>
      <c r="C129" s="104" t="s">
        <v>27</v>
      </c>
      <c r="D129" s="105" t="s">
        <v>31</v>
      </c>
      <c r="E129" s="110">
        <v>216510</v>
      </c>
      <c r="F129" s="106">
        <v>211437</v>
      </c>
      <c r="G129" s="106">
        <v>206730</v>
      </c>
      <c r="H129" s="107" t="s">
        <v>321</v>
      </c>
      <c r="J129" s="111" t="str">
        <f t="shared" si="1"/>
        <v>2023년도</v>
      </c>
    </row>
    <row r="130" spans="1:12" ht="20.25" customHeight="1" x14ac:dyDescent="0.15">
      <c r="A130" s="103" t="s">
        <v>324</v>
      </c>
      <c r="B130" s="104" t="s">
        <v>325</v>
      </c>
      <c r="C130" s="104" t="s">
        <v>27</v>
      </c>
      <c r="D130" s="105" t="s">
        <v>31</v>
      </c>
      <c r="E130" s="110">
        <v>183604</v>
      </c>
      <c r="F130" s="106">
        <v>180523</v>
      </c>
      <c r="G130" s="106">
        <v>180381</v>
      </c>
      <c r="H130" s="107" t="s">
        <v>321</v>
      </c>
      <c r="J130" s="111" t="str">
        <f t="shared" si="1"/>
        <v>2023년도</v>
      </c>
    </row>
    <row r="131" spans="1:12" ht="20.25" customHeight="1" x14ac:dyDescent="0.15">
      <c r="A131" s="103" t="s">
        <v>326</v>
      </c>
      <c r="B131" s="104" t="s">
        <v>327</v>
      </c>
      <c r="C131" s="104" t="s">
        <v>27</v>
      </c>
      <c r="D131" s="105" t="s">
        <v>31</v>
      </c>
      <c r="E131" s="110">
        <v>158227</v>
      </c>
      <c r="F131" s="106">
        <v>155277</v>
      </c>
      <c r="G131" s="106">
        <v>150360</v>
      </c>
      <c r="H131" s="107" t="s">
        <v>321</v>
      </c>
      <c r="J131" s="111" t="str">
        <f t="shared" si="1"/>
        <v>2023년도</v>
      </c>
      <c r="L131" s="112" t="s">
        <v>328</v>
      </c>
    </row>
    <row r="132" spans="1:12" ht="20.25" customHeight="1" x14ac:dyDescent="0.15">
      <c r="A132" s="113" t="s">
        <v>329</v>
      </c>
      <c r="B132" s="104" t="s">
        <v>330</v>
      </c>
      <c r="C132" s="104" t="s">
        <v>331</v>
      </c>
      <c r="D132" s="105" t="s">
        <v>31</v>
      </c>
      <c r="E132" s="110">
        <v>432440</v>
      </c>
      <c r="F132" s="106">
        <v>390500</v>
      </c>
      <c r="G132" s="106">
        <v>371891</v>
      </c>
      <c r="H132" s="107" t="s">
        <v>321</v>
      </c>
      <c r="J132" s="111" t="str">
        <f t="shared" si="1"/>
        <v>2023년도</v>
      </c>
      <c r="L132" s="114" t="s">
        <v>332</v>
      </c>
    </row>
    <row r="133" spans="1:12" ht="20.25" customHeight="1" x14ac:dyDescent="0.15">
      <c r="A133" s="113" t="s">
        <v>333</v>
      </c>
      <c r="B133" s="104" t="s">
        <v>334</v>
      </c>
      <c r="C133" s="104" t="s">
        <v>331</v>
      </c>
      <c r="D133" s="105" t="s">
        <v>31</v>
      </c>
      <c r="E133" s="110">
        <v>335638</v>
      </c>
      <c r="F133" s="106">
        <v>308530</v>
      </c>
      <c r="G133" s="106">
        <v>292249</v>
      </c>
      <c r="H133" s="107" t="s">
        <v>321</v>
      </c>
      <c r="J133" s="111" t="str">
        <f t="shared" si="1"/>
        <v>2023년도</v>
      </c>
      <c r="L133" s="114" t="s">
        <v>335</v>
      </c>
    </row>
    <row r="134" spans="1:12" ht="20.25" customHeight="1" x14ac:dyDescent="0.15">
      <c r="A134" s="113" t="s">
        <v>336</v>
      </c>
      <c r="B134" s="104" t="s">
        <v>337</v>
      </c>
      <c r="C134" s="104" t="s">
        <v>331</v>
      </c>
      <c r="D134" s="105" t="s">
        <v>31</v>
      </c>
      <c r="E134" s="110">
        <v>282545</v>
      </c>
      <c r="F134" s="106">
        <v>253985</v>
      </c>
      <c r="G134" s="106">
        <v>242055</v>
      </c>
      <c r="H134" s="107" t="s">
        <v>321</v>
      </c>
      <c r="J134" s="111" t="str">
        <f t="shared" ref="J134:J162" si="2">IF(H134="2023년(상) 증가율","2023년(상) 증가율",IF(H134="2023년도","2023년도",""))</f>
        <v>2023년도</v>
      </c>
      <c r="L134" s="114" t="s">
        <v>338</v>
      </c>
    </row>
    <row r="135" spans="1:12" ht="20.25" customHeight="1" x14ac:dyDescent="0.15">
      <c r="A135" s="113" t="s">
        <v>339</v>
      </c>
      <c r="B135" s="104" t="s">
        <v>340</v>
      </c>
      <c r="C135" s="104" t="s">
        <v>331</v>
      </c>
      <c r="D135" s="105" t="s">
        <v>31</v>
      </c>
      <c r="E135" s="110">
        <v>261571</v>
      </c>
      <c r="F135" s="106">
        <v>231775</v>
      </c>
      <c r="G135" s="106">
        <v>220497</v>
      </c>
      <c r="H135" s="107" t="s">
        <v>321</v>
      </c>
      <c r="J135" s="111" t="str">
        <f t="shared" si="2"/>
        <v>2023년도</v>
      </c>
      <c r="L135" s="114" t="s">
        <v>341</v>
      </c>
    </row>
    <row r="136" spans="1:12" ht="20.25" customHeight="1" x14ac:dyDescent="0.15">
      <c r="A136" s="113" t="s">
        <v>342</v>
      </c>
      <c r="B136" s="104" t="s">
        <v>343</v>
      </c>
      <c r="C136" s="104" t="s">
        <v>331</v>
      </c>
      <c r="D136" s="105" t="s">
        <v>31</v>
      </c>
      <c r="E136" s="110">
        <v>205686</v>
      </c>
      <c r="F136" s="106">
        <v>182591</v>
      </c>
      <c r="G136" s="106">
        <v>172529</v>
      </c>
      <c r="H136" s="107" t="s">
        <v>321</v>
      </c>
      <c r="J136" s="111" t="str">
        <f t="shared" si="2"/>
        <v>2023년도</v>
      </c>
      <c r="L136" s="114" t="s">
        <v>344</v>
      </c>
    </row>
    <row r="137" spans="1:12" ht="20.25" customHeight="1" x14ac:dyDescent="0.15">
      <c r="A137" s="113" t="s">
        <v>345</v>
      </c>
      <c r="B137" s="104" t="s">
        <v>346</v>
      </c>
      <c r="C137" s="104" t="s">
        <v>331</v>
      </c>
      <c r="D137" s="105" t="s">
        <v>31</v>
      </c>
      <c r="E137" s="110">
        <v>240947</v>
      </c>
      <c r="F137" s="106">
        <v>218613</v>
      </c>
      <c r="G137" s="106">
        <v>207510</v>
      </c>
      <c r="H137" s="107" t="s">
        <v>321</v>
      </c>
      <c r="J137" s="111" t="str">
        <f t="shared" si="2"/>
        <v>2023년도</v>
      </c>
      <c r="L137" s="114" t="s">
        <v>347</v>
      </c>
    </row>
    <row r="138" spans="1:12" ht="20.25" customHeight="1" x14ac:dyDescent="0.15">
      <c r="A138" s="113" t="s">
        <v>348</v>
      </c>
      <c r="B138" s="104" t="s">
        <v>349</v>
      </c>
      <c r="C138" s="104" t="s">
        <v>331</v>
      </c>
      <c r="D138" s="105" t="s">
        <v>31</v>
      </c>
      <c r="E138" s="110">
        <v>220894</v>
      </c>
      <c r="F138" s="106">
        <v>194638</v>
      </c>
      <c r="G138" s="106">
        <v>185073</v>
      </c>
      <c r="H138" s="107" t="s">
        <v>321</v>
      </c>
      <c r="J138" s="111" t="str">
        <f t="shared" si="2"/>
        <v>2023년도</v>
      </c>
      <c r="L138" s="114" t="s">
        <v>350</v>
      </c>
    </row>
    <row r="139" spans="1:12" ht="20.25" customHeight="1" x14ac:dyDescent="0.15">
      <c r="A139" s="113" t="s">
        <v>351</v>
      </c>
      <c r="B139" s="104" t="s">
        <v>352</v>
      </c>
      <c r="C139" s="104" t="s">
        <v>331</v>
      </c>
      <c r="D139" s="105" t="s">
        <v>31</v>
      </c>
      <c r="E139" s="110">
        <v>186909</v>
      </c>
      <c r="F139" s="106">
        <v>169084</v>
      </c>
      <c r="G139" s="106">
        <v>162285</v>
      </c>
      <c r="H139" s="107" t="s">
        <v>321</v>
      </c>
      <c r="J139" s="111" t="str">
        <f t="shared" si="2"/>
        <v>2023년도</v>
      </c>
      <c r="L139" s="114" t="s">
        <v>353</v>
      </c>
    </row>
    <row r="140" spans="1:12" ht="20.25" customHeight="1" x14ac:dyDescent="0.15">
      <c r="A140" s="103" t="s">
        <v>354</v>
      </c>
      <c r="B140" s="104" t="s">
        <v>330</v>
      </c>
      <c r="C140" s="104" t="s">
        <v>355</v>
      </c>
      <c r="D140" s="105" t="s">
        <v>31</v>
      </c>
      <c r="E140" s="110">
        <v>385893</v>
      </c>
      <c r="F140" s="106">
        <v>334967</v>
      </c>
      <c r="G140" s="106">
        <v>320237</v>
      </c>
      <c r="H140" s="107" t="s">
        <v>321</v>
      </c>
      <c r="J140" s="111" t="str">
        <f t="shared" si="2"/>
        <v>2023년도</v>
      </c>
    </row>
    <row r="141" spans="1:12" ht="20.25" customHeight="1" x14ac:dyDescent="0.15">
      <c r="A141" s="103" t="s">
        <v>356</v>
      </c>
      <c r="B141" s="104" t="s">
        <v>334</v>
      </c>
      <c r="C141" s="104" t="s">
        <v>355</v>
      </c>
      <c r="D141" s="105" t="s">
        <v>31</v>
      </c>
      <c r="E141" s="110">
        <v>282163</v>
      </c>
      <c r="F141" s="106">
        <v>249499</v>
      </c>
      <c r="G141" s="106">
        <v>236324</v>
      </c>
      <c r="H141" s="107" t="s">
        <v>321</v>
      </c>
      <c r="J141" s="111" t="str">
        <f t="shared" si="2"/>
        <v>2023년도</v>
      </c>
    </row>
    <row r="142" spans="1:12" ht="20.25" customHeight="1" x14ac:dyDescent="0.15">
      <c r="A142" s="103" t="s">
        <v>357</v>
      </c>
      <c r="B142" s="104" t="s">
        <v>337</v>
      </c>
      <c r="C142" s="104" t="s">
        <v>355</v>
      </c>
      <c r="D142" s="105" t="s">
        <v>31</v>
      </c>
      <c r="E142" s="110">
        <v>251261</v>
      </c>
      <c r="F142" s="106">
        <v>218088</v>
      </c>
      <c r="G142" s="106">
        <v>212851</v>
      </c>
      <c r="H142" s="107" t="s">
        <v>321</v>
      </c>
      <c r="J142" s="111" t="str">
        <f t="shared" si="2"/>
        <v>2023년도</v>
      </c>
    </row>
    <row r="143" spans="1:12" ht="20.25" customHeight="1" x14ac:dyDescent="0.15">
      <c r="A143" s="103" t="s">
        <v>358</v>
      </c>
      <c r="B143" s="104" t="s">
        <v>340</v>
      </c>
      <c r="C143" s="104" t="s">
        <v>355</v>
      </c>
      <c r="D143" s="105" t="s">
        <v>31</v>
      </c>
      <c r="E143" s="110">
        <v>220054</v>
      </c>
      <c r="F143" s="106">
        <v>189335</v>
      </c>
      <c r="G143" s="106">
        <v>183152</v>
      </c>
      <c r="H143" s="107" t="s">
        <v>321</v>
      </c>
      <c r="J143" s="111" t="str">
        <f t="shared" si="2"/>
        <v>2023년도</v>
      </c>
    </row>
    <row r="144" spans="1:12" ht="20.25" customHeight="1" x14ac:dyDescent="0.15">
      <c r="A144" s="103" t="s">
        <v>359</v>
      </c>
      <c r="B144" s="104" t="s">
        <v>343</v>
      </c>
      <c r="C144" s="104" t="s">
        <v>355</v>
      </c>
      <c r="D144" s="105" t="s">
        <v>31</v>
      </c>
      <c r="E144" s="110">
        <v>184612</v>
      </c>
      <c r="F144" s="106">
        <v>158319</v>
      </c>
      <c r="G144" s="106">
        <v>155203</v>
      </c>
      <c r="H144" s="107" t="s">
        <v>321</v>
      </c>
      <c r="J144" s="111" t="str">
        <f t="shared" si="2"/>
        <v>2023년도</v>
      </c>
    </row>
    <row r="145" spans="1:10" ht="20.25" customHeight="1" x14ac:dyDescent="0.15">
      <c r="A145" s="103" t="s">
        <v>360</v>
      </c>
      <c r="B145" s="104" t="s">
        <v>361</v>
      </c>
      <c r="C145" s="104" t="s">
        <v>362</v>
      </c>
      <c r="D145" s="105" t="s">
        <v>31</v>
      </c>
      <c r="E145" s="110">
        <v>262206</v>
      </c>
      <c r="F145" s="106">
        <v>225046</v>
      </c>
      <c r="G145" s="106">
        <v>207574</v>
      </c>
      <c r="H145" s="107" t="s">
        <v>321</v>
      </c>
      <c r="J145" s="111" t="str">
        <f t="shared" si="2"/>
        <v>2023년도</v>
      </c>
    </row>
    <row r="146" spans="1:10" ht="20.25" customHeight="1" x14ac:dyDescent="0.15">
      <c r="A146" s="103" t="s">
        <v>363</v>
      </c>
      <c r="B146" s="104" t="s">
        <v>364</v>
      </c>
      <c r="C146" s="104" t="s">
        <v>362</v>
      </c>
      <c r="D146" s="105" t="s">
        <v>31</v>
      </c>
      <c r="E146" s="110">
        <v>199067</v>
      </c>
      <c r="F146" s="106">
        <v>169599</v>
      </c>
      <c r="G146" s="106">
        <v>162549</v>
      </c>
      <c r="H146" s="107" t="s">
        <v>321</v>
      </c>
      <c r="J146" s="111" t="str">
        <f t="shared" si="2"/>
        <v>2023년도</v>
      </c>
    </row>
    <row r="147" spans="1:10" ht="20.25" customHeight="1" x14ac:dyDescent="0.15">
      <c r="A147" s="103" t="s">
        <v>365</v>
      </c>
      <c r="B147" s="104" t="s">
        <v>366</v>
      </c>
      <c r="C147" s="104" t="s">
        <v>362</v>
      </c>
      <c r="D147" s="105" t="s">
        <v>31</v>
      </c>
      <c r="E147" s="110">
        <v>194386</v>
      </c>
      <c r="F147" s="106">
        <v>166183</v>
      </c>
      <c r="G147" s="106">
        <v>153814</v>
      </c>
      <c r="H147" s="107" t="s">
        <v>321</v>
      </c>
      <c r="J147" s="111" t="str">
        <f t="shared" si="2"/>
        <v>2023년도</v>
      </c>
    </row>
    <row r="148" spans="1:10" ht="20.25" customHeight="1" x14ac:dyDescent="0.15">
      <c r="A148" s="103" t="s">
        <v>367</v>
      </c>
      <c r="B148" s="104" t="s">
        <v>361</v>
      </c>
      <c r="C148" s="104" t="s">
        <v>368</v>
      </c>
      <c r="D148" s="105" t="s">
        <v>31</v>
      </c>
      <c r="E148" s="110">
        <v>228997</v>
      </c>
      <c r="F148" s="106">
        <v>200020</v>
      </c>
      <c r="G148" s="106">
        <v>191849</v>
      </c>
      <c r="H148" s="107" t="s">
        <v>321</v>
      </c>
      <c r="J148" s="111" t="str">
        <f t="shared" si="2"/>
        <v>2023년도</v>
      </c>
    </row>
    <row r="149" spans="1:10" ht="20.25" customHeight="1" x14ac:dyDescent="0.15">
      <c r="A149" s="103" t="s">
        <v>369</v>
      </c>
      <c r="B149" s="104" t="s">
        <v>364</v>
      </c>
      <c r="C149" s="104" t="s">
        <v>368</v>
      </c>
      <c r="D149" s="105" t="s">
        <v>31</v>
      </c>
      <c r="E149" s="110">
        <v>203494</v>
      </c>
      <c r="F149" s="106">
        <v>173748</v>
      </c>
      <c r="G149" s="106">
        <v>162270</v>
      </c>
      <c r="H149" s="107" t="s">
        <v>321</v>
      </c>
      <c r="J149" s="111" t="str">
        <f t="shared" si="2"/>
        <v>2023년도</v>
      </c>
    </row>
    <row r="150" spans="1:10" ht="20.25" customHeight="1" x14ac:dyDescent="0.15">
      <c r="A150" s="103" t="s">
        <v>370</v>
      </c>
      <c r="B150" s="104" t="s">
        <v>366</v>
      </c>
      <c r="C150" s="104" t="s">
        <v>368</v>
      </c>
      <c r="D150" s="105" t="s">
        <v>31</v>
      </c>
      <c r="E150" s="110">
        <v>168619</v>
      </c>
      <c r="F150" s="106">
        <v>143424</v>
      </c>
      <c r="G150" s="106">
        <v>131594</v>
      </c>
      <c r="H150" s="107" t="s">
        <v>321</v>
      </c>
      <c r="J150" s="111" t="str">
        <f t="shared" si="2"/>
        <v>2023년도</v>
      </c>
    </row>
    <row r="151" spans="1:10" ht="20.25" customHeight="1" x14ac:dyDescent="0.15">
      <c r="A151" s="103" t="s">
        <v>371</v>
      </c>
      <c r="B151" s="104" t="s">
        <v>361</v>
      </c>
      <c r="C151" s="104" t="s">
        <v>372</v>
      </c>
      <c r="D151" s="105" t="s">
        <v>31</v>
      </c>
      <c r="E151" s="110">
        <v>222786</v>
      </c>
      <c r="F151" s="106">
        <v>195285</v>
      </c>
      <c r="G151" s="106">
        <v>182738</v>
      </c>
      <c r="H151" s="107" t="s">
        <v>321</v>
      </c>
      <c r="J151" s="111" t="str">
        <f t="shared" si="2"/>
        <v>2023년도</v>
      </c>
    </row>
    <row r="152" spans="1:10" ht="20.25" customHeight="1" x14ac:dyDescent="0.15">
      <c r="A152" s="103" t="s">
        <v>373</v>
      </c>
      <c r="B152" s="104" t="s">
        <v>364</v>
      </c>
      <c r="C152" s="104" t="s">
        <v>372</v>
      </c>
      <c r="D152" s="105" t="s">
        <v>31</v>
      </c>
      <c r="E152" s="110">
        <v>199540</v>
      </c>
      <c r="F152" s="106">
        <v>170447</v>
      </c>
      <c r="G152" s="106">
        <v>163100</v>
      </c>
      <c r="H152" s="107" t="s">
        <v>321</v>
      </c>
      <c r="J152" s="111" t="str">
        <f t="shared" si="2"/>
        <v>2023년도</v>
      </c>
    </row>
    <row r="153" spans="1:10" ht="20.25" customHeight="1" x14ac:dyDescent="0.15">
      <c r="A153" s="103" t="s">
        <v>374</v>
      </c>
      <c r="B153" s="104" t="s">
        <v>366</v>
      </c>
      <c r="C153" s="104" t="s">
        <v>372</v>
      </c>
      <c r="D153" s="105" t="s">
        <v>31</v>
      </c>
      <c r="E153" s="110">
        <v>167135</v>
      </c>
      <c r="F153" s="106">
        <v>142459</v>
      </c>
      <c r="G153" s="106">
        <v>132560</v>
      </c>
      <c r="H153" s="107" t="s">
        <v>321</v>
      </c>
      <c r="J153" s="111" t="str">
        <f t="shared" si="2"/>
        <v>2023년도</v>
      </c>
    </row>
    <row r="154" spans="1:10" ht="20.25" customHeight="1" x14ac:dyDescent="0.15">
      <c r="A154" s="103" t="s">
        <v>375</v>
      </c>
      <c r="B154" s="104" t="s">
        <v>361</v>
      </c>
      <c r="C154" s="104" t="s">
        <v>376</v>
      </c>
      <c r="D154" s="105" t="s">
        <v>31</v>
      </c>
      <c r="E154" s="110">
        <v>253407</v>
      </c>
      <c r="F154" s="106">
        <v>217059</v>
      </c>
      <c r="G154" s="106">
        <v>200248</v>
      </c>
      <c r="H154" s="107" t="s">
        <v>321</v>
      </c>
      <c r="J154" s="111" t="str">
        <f t="shared" si="2"/>
        <v>2023년도</v>
      </c>
    </row>
    <row r="155" spans="1:10" ht="20.25" customHeight="1" x14ac:dyDescent="0.15">
      <c r="A155" s="103" t="s">
        <v>377</v>
      </c>
      <c r="B155" s="104" t="s">
        <v>364</v>
      </c>
      <c r="C155" s="104" t="s">
        <v>376</v>
      </c>
      <c r="D155" s="105" t="s">
        <v>31</v>
      </c>
      <c r="E155" s="110">
        <v>236263</v>
      </c>
      <c r="F155" s="106">
        <v>202221</v>
      </c>
      <c r="G155" s="106">
        <v>189214</v>
      </c>
      <c r="H155" s="107" t="s">
        <v>321</v>
      </c>
      <c r="J155" s="111" t="str">
        <f t="shared" si="2"/>
        <v>2023년도</v>
      </c>
    </row>
    <row r="156" spans="1:10" ht="20.25" customHeight="1" x14ac:dyDescent="0.15">
      <c r="A156" s="103" t="s">
        <v>378</v>
      </c>
      <c r="B156" s="104" t="s">
        <v>366</v>
      </c>
      <c r="C156" s="104" t="s">
        <v>376</v>
      </c>
      <c r="D156" s="105" t="s">
        <v>31</v>
      </c>
      <c r="E156" s="110">
        <v>194944</v>
      </c>
      <c r="F156" s="106">
        <v>165193</v>
      </c>
      <c r="G156" s="106">
        <v>160576</v>
      </c>
      <c r="H156" s="107" t="s">
        <v>321</v>
      </c>
      <c r="J156" s="111" t="str">
        <f t="shared" si="2"/>
        <v>2023년도</v>
      </c>
    </row>
    <row r="157" spans="1:10" ht="20.25" customHeight="1" x14ac:dyDescent="0.15">
      <c r="A157" s="103" t="s">
        <v>379</v>
      </c>
      <c r="B157" s="104" t="s">
        <v>380</v>
      </c>
      <c r="C157" s="104" t="s">
        <v>381</v>
      </c>
      <c r="D157" s="105" t="s">
        <v>31</v>
      </c>
      <c r="E157" s="110">
        <v>264261</v>
      </c>
      <c r="F157" s="106">
        <v>229315</v>
      </c>
      <c r="G157" s="106">
        <v>223619</v>
      </c>
      <c r="H157" s="107" t="s">
        <v>321</v>
      </c>
      <c r="J157" s="111" t="str">
        <f t="shared" si="2"/>
        <v>2023년도</v>
      </c>
    </row>
    <row r="158" spans="1:10" ht="20.25" customHeight="1" x14ac:dyDescent="0.15">
      <c r="A158" s="103" t="s">
        <v>382</v>
      </c>
      <c r="B158" s="104" t="s">
        <v>383</v>
      </c>
      <c r="C158" s="104" t="s">
        <v>381</v>
      </c>
      <c r="D158" s="105" t="s">
        <v>31</v>
      </c>
      <c r="E158" s="110">
        <v>252414</v>
      </c>
      <c r="F158" s="106">
        <v>216323</v>
      </c>
      <c r="G158" s="106">
        <v>210971</v>
      </c>
      <c r="H158" s="107" t="s">
        <v>321</v>
      </c>
      <c r="J158" s="111" t="str">
        <f t="shared" si="2"/>
        <v>2023년도</v>
      </c>
    </row>
    <row r="159" spans="1:10" ht="20.25" customHeight="1" x14ac:dyDescent="0.15">
      <c r="A159" s="103" t="s">
        <v>384</v>
      </c>
      <c r="B159" s="104" t="s">
        <v>385</v>
      </c>
      <c r="C159" s="104" t="s">
        <v>381</v>
      </c>
      <c r="D159" s="105" t="s">
        <v>31</v>
      </c>
      <c r="E159" s="110">
        <v>245074</v>
      </c>
      <c r="F159" s="106">
        <v>211010</v>
      </c>
      <c r="G159" s="106">
        <v>206975</v>
      </c>
      <c r="H159" s="107" t="s">
        <v>321</v>
      </c>
      <c r="J159" s="111" t="str">
        <f t="shared" si="2"/>
        <v>2023년도</v>
      </c>
    </row>
    <row r="160" spans="1:10" ht="20.25" customHeight="1" thickBot="1" x14ac:dyDescent="0.2">
      <c r="A160" s="115" t="s">
        <v>386</v>
      </c>
      <c r="B160" s="116" t="s">
        <v>387</v>
      </c>
      <c r="C160" s="116" t="s">
        <v>27</v>
      </c>
      <c r="D160" s="117" t="s">
        <v>31</v>
      </c>
      <c r="E160" s="118">
        <v>129507</v>
      </c>
      <c r="F160" s="119">
        <v>112115</v>
      </c>
      <c r="G160" s="119">
        <v>102112</v>
      </c>
      <c r="H160" s="120" t="s">
        <v>321</v>
      </c>
      <c r="J160" s="111" t="str">
        <f t="shared" si="2"/>
        <v>2023년도</v>
      </c>
    </row>
    <row r="161" spans="1:12" ht="20.25" customHeight="1" x14ac:dyDescent="0.15">
      <c r="A161" s="113"/>
      <c r="B161" s="104" t="s">
        <v>330</v>
      </c>
      <c r="C161" s="104" t="s">
        <v>389</v>
      </c>
      <c r="D161" s="105" t="s">
        <v>31</v>
      </c>
      <c r="E161" s="110">
        <v>445789</v>
      </c>
      <c r="F161" s="106">
        <v>390500</v>
      </c>
      <c r="G161" s="106">
        <v>371891</v>
      </c>
      <c r="H161" s="107" t="s">
        <v>321</v>
      </c>
      <c r="J161" s="111" t="str">
        <f t="shared" si="2"/>
        <v>2023년도</v>
      </c>
      <c r="L161" s="114" t="s">
        <v>332</v>
      </c>
    </row>
    <row r="162" spans="1:12" ht="20.25" customHeight="1" x14ac:dyDescent="0.15">
      <c r="A162" s="113"/>
      <c r="B162" s="104" t="s">
        <v>334</v>
      </c>
      <c r="C162" s="104" t="s">
        <v>389</v>
      </c>
      <c r="D162" s="105" t="s">
        <v>31</v>
      </c>
      <c r="E162" s="110">
        <v>367153</v>
      </c>
      <c r="F162" s="106">
        <v>308530</v>
      </c>
      <c r="G162" s="106">
        <v>292249</v>
      </c>
      <c r="H162" s="107" t="s">
        <v>321</v>
      </c>
      <c r="J162" s="111" t="str">
        <f t="shared" si="2"/>
        <v>2023년도</v>
      </c>
      <c r="L162" s="114" t="s">
        <v>335</v>
      </c>
    </row>
    <row r="163" spans="1:12" ht="20.25" customHeight="1" x14ac:dyDescent="0.15">
      <c r="A163" s="113"/>
      <c r="B163" s="104" t="s">
        <v>337</v>
      </c>
      <c r="C163" s="104" t="s">
        <v>389</v>
      </c>
      <c r="D163" s="105" t="s">
        <v>31</v>
      </c>
      <c r="E163" s="110">
        <v>313547</v>
      </c>
      <c r="F163" s="106">
        <v>253985</v>
      </c>
      <c r="G163" s="106">
        <v>242055</v>
      </c>
      <c r="H163" s="107" t="s">
        <v>321</v>
      </c>
      <c r="J163" s="111" t="str">
        <f t="shared" ref="J163:J165" si="3">IF(H163="2023년(상) 증가율","2023년(상) 증가율",IF(H163="2023년도","2023년도",""))</f>
        <v>2023년도</v>
      </c>
      <c r="L163" s="114" t="s">
        <v>338</v>
      </c>
    </row>
    <row r="164" spans="1:12" ht="20.25" customHeight="1" x14ac:dyDescent="0.15">
      <c r="A164" s="113"/>
      <c r="B164" s="104" t="s">
        <v>340</v>
      </c>
      <c r="C164" s="104" t="s">
        <v>389</v>
      </c>
      <c r="D164" s="105" t="s">
        <v>31</v>
      </c>
      <c r="E164" s="110">
        <v>266506</v>
      </c>
      <c r="F164" s="106">
        <v>231775</v>
      </c>
      <c r="G164" s="106">
        <v>220497</v>
      </c>
      <c r="H164" s="107" t="s">
        <v>321</v>
      </c>
      <c r="I164" s="100" t="s">
        <v>390</v>
      </c>
      <c r="J164" s="111" t="str">
        <f t="shared" si="3"/>
        <v>2023년도</v>
      </c>
      <c r="L164" s="114" t="s">
        <v>341</v>
      </c>
    </row>
    <row r="165" spans="1:12" ht="20.25" customHeight="1" x14ac:dyDescent="0.15">
      <c r="A165" s="113"/>
      <c r="B165" s="104" t="s">
        <v>343</v>
      </c>
      <c r="C165" s="104" t="s">
        <v>389</v>
      </c>
      <c r="D165" s="105" t="s">
        <v>31</v>
      </c>
      <c r="E165" s="110">
        <v>228792</v>
      </c>
      <c r="F165" s="106">
        <v>182591</v>
      </c>
      <c r="G165" s="106">
        <v>172529</v>
      </c>
      <c r="H165" s="107" t="s">
        <v>321</v>
      </c>
      <c r="I165" s="100" t="s">
        <v>388</v>
      </c>
      <c r="J165" s="111" t="str">
        <f t="shared" si="3"/>
        <v>2023년도</v>
      </c>
      <c r="L165" s="114" t="s">
        <v>344</v>
      </c>
    </row>
  </sheetData>
  <autoFilter ref="A3:J160" xr:uid="{00000000-0009-0000-0000-000008000000}"/>
  <mergeCells count="8">
    <mergeCell ref="G3:G4"/>
    <mergeCell ref="H3:H4"/>
    <mergeCell ref="A3:A4"/>
    <mergeCell ref="B3:B4"/>
    <mergeCell ref="C3:C4"/>
    <mergeCell ref="D3:D4"/>
    <mergeCell ref="E3:E4"/>
    <mergeCell ref="F3:F4"/>
  </mergeCells>
  <phoneticPr fontId="23" type="noConversion"/>
  <printOptions horizontalCentered="1"/>
  <pageMargins left="0.39370078740157483" right="0.39370078740157483" top="0.59055118110236227" bottom="0.19685039370078741" header="0.51181102362204722" footer="0.11811023622047245"/>
  <pageSetup paperSize="9" scale="95" orientation="portrait" r:id="rId1"/>
  <headerFooter alignWithMargins="0">
    <oddFooter>&amp;CPage : &amp;P/&amp;N</oddFooter>
  </headerFooter>
  <rowBreaks count="4" manualBreakCount="4">
    <brk id="39" max="7" man="1"/>
    <brk id="74" max="7" man="1"/>
    <brk id="109" max="7" man="1"/>
    <brk id="144" max="7" man="1"/>
  </row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390"/>
  <sheetViews>
    <sheetView view="pageBreakPreview" topLeftCell="A336" zoomScaleNormal="100" zoomScaleSheetLayoutView="100" workbookViewId="0">
      <selection activeCell="N354" sqref="N354"/>
    </sheetView>
  </sheetViews>
  <sheetFormatPr defaultRowHeight="13.5" x14ac:dyDescent="0.15"/>
  <cols>
    <col min="1" max="1" width="4.25" style="162" customWidth="1"/>
    <col min="2" max="2" width="15.25" style="162" customWidth="1"/>
    <col min="3" max="3" width="11.125" style="162" bestFit="1" customWidth="1"/>
    <col min="4" max="5" width="9" style="162"/>
    <col min="6" max="6" width="12.125" style="162" customWidth="1"/>
    <col min="7" max="7" width="9" style="162"/>
    <col min="8" max="8" width="15.625" style="162" customWidth="1"/>
    <col min="9" max="9" width="3.125" style="162" customWidth="1"/>
    <col min="10" max="256" width="9" style="162"/>
    <col min="257" max="257" width="4.25" style="162" customWidth="1"/>
    <col min="258" max="258" width="15.25" style="162" customWidth="1"/>
    <col min="259" max="259" width="11.125" style="162" bestFit="1" customWidth="1"/>
    <col min="260" max="261" width="9" style="162"/>
    <col min="262" max="262" width="12.125" style="162" customWidth="1"/>
    <col min="263" max="263" width="9" style="162"/>
    <col min="264" max="264" width="15.625" style="162" customWidth="1"/>
    <col min="265" max="265" width="3.125" style="162" customWidth="1"/>
    <col min="266" max="512" width="9" style="162"/>
    <col min="513" max="513" width="4.25" style="162" customWidth="1"/>
    <col min="514" max="514" width="15.25" style="162" customWidth="1"/>
    <col min="515" max="515" width="11.125" style="162" bestFit="1" customWidth="1"/>
    <col min="516" max="517" width="9" style="162"/>
    <col min="518" max="518" width="12.125" style="162" customWidth="1"/>
    <col min="519" max="519" width="9" style="162"/>
    <col min="520" max="520" width="15.625" style="162" customWidth="1"/>
    <col min="521" max="521" width="3.125" style="162" customWidth="1"/>
    <col min="522" max="768" width="9" style="162"/>
    <col min="769" max="769" width="4.25" style="162" customWidth="1"/>
    <col min="770" max="770" width="15.25" style="162" customWidth="1"/>
    <col min="771" max="771" width="11.125" style="162" bestFit="1" customWidth="1"/>
    <col min="772" max="773" width="9" style="162"/>
    <col min="774" max="774" width="12.125" style="162" customWidth="1"/>
    <col min="775" max="775" width="9" style="162"/>
    <col min="776" max="776" width="15.625" style="162" customWidth="1"/>
    <col min="777" max="777" width="3.125" style="162" customWidth="1"/>
    <col min="778" max="1024" width="9" style="162"/>
    <col min="1025" max="1025" width="4.25" style="162" customWidth="1"/>
    <col min="1026" max="1026" width="15.25" style="162" customWidth="1"/>
    <col min="1027" max="1027" width="11.125" style="162" bestFit="1" customWidth="1"/>
    <col min="1028" max="1029" width="9" style="162"/>
    <col min="1030" max="1030" width="12.125" style="162" customWidth="1"/>
    <col min="1031" max="1031" width="9" style="162"/>
    <col min="1032" max="1032" width="15.625" style="162" customWidth="1"/>
    <col min="1033" max="1033" width="3.125" style="162" customWidth="1"/>
    <col min="1034" max="1280" width="9" style="162"/>
    <col min="1281" max="1281" width="4.25" style="162" customWidth="1"/>
    <col min="1282" max="1282" width="15.25" style="162" customWidth="1"/>
    <col min="1283" max="1283" width="11.125" style="162" bestFit="1" customWidth="1"/>
    <col min="1284" max="1285" width="9" style="162"/>
    <col min="1286" max="1286" width="12.125" style="162" customWidth="1"/>
    <col min="1287" max="1287" width="9" style="162"/>
    <col min="1288" max="1288" width="15.625" style="162" customWidth="1"/>
    <col min="1289" max="1289" width="3.125" style="162" customWidth="1"/>
    <col min="1290" max="1536" width="9" style="162"/>
    <col min="1537" max="1537" width="4.25" style="162" customWidth="1"/>
    <col min="1538" max="1538" width="15.25" style="162" customWidth="1"/>
    <col min="1539" max="1539" width="11.125" style="162" bestFit="1" customWidth="1"/>
    <col min="1540" max="1541" width="9" style="162"/>
    <col min="1542" max="1542" width="12.125" style="162" customWidth="1"/>
    <col min="1543" max="1543" width="9" style="162"/>
    <col min="1544" max="1544" width="15.625" style="162" customWidth="1"/>
    <col min="1545" max="1545" width="3.125" style="162" customWidth="1"/>
    <col min="1546" max="1792" width="9" style="162"/>
    <col min="1793" max="1793" width="4.25" style="162" customWidth="1"/>
    <col min="1794" max="1794" width="15.25" style="162" customWidth="1"/>
    <col min="1795" max="1795" width="11.125" style="162" bestFit="1" customWidth="1"/>
    <col min="1796" max="1797" width="9" style="162"/>
    <col min="1798" max="1798" width="12.125" style="162" customWidth="1"/>
    <col min="1799" max="1799" width="9" style="162"/>
    <col min="1800" max="1800" width="15.625" style="162" customWidth="1"/>
    <col min="1801" max="1801" width="3.125" style="162" customWidth="1"/>
    <col min="1802" max="2048" width="9" style="162"/>
    <col min="2049" max="2049" width="4.25" style="162" customWidth="1"/>
    <col min="2050" max="2050" width="15.25" style="162" customWidth="1"/>
    <col min="2051" max="2051" width="11.125" style="162" bestFit="1" customWidth="1"/>
    <col min="2052" max="2053" width="9" style="162"/>
    <col min="2054" max="2054" width="12.125" style="162" customWidth="1"/>
    <col min="2055" max="2055" width="9" style="162"/>
    <col min="2056" max="2056" width="15.625" style="162" customWidth="1"/>
    <col min="2057" max="2057" width="3.125" style="162" customWidth="1"/>
    <col min="2058" max="2304" width="9" style="162"/>
    <col min="2305" max="2305" width="4.25" style="162" customWidth="1"/>
    <col min="2306" max="2306" width="15.25" style="162" customWidth="1"/>
    <col min="2307" max="2307" width="11.125" style="162" bestFit="1" customWidth="1"/>
    <col min="2308" max="2309" width="9" style="162"/>
    <col min="2310" max="2310" width="12.125" style="162" customWidth="1"/>
    <col min="2311" max="2311" width="9" style="162"/>
    <col min="2312" max="2312" width="15.625" style="162" customWidth="1"/>
    <col min="2313" max="2313" width="3.125" style="162" customWidth="1"/>
    <col min="2314" max="2560" width="9" style="162"/>
    <col min="2561" max="2561" width="4.25" style="162" customWidth="1"/>
    <col min="2562" max="2562" width="15.25" style="162" customWidth="1"/>
    <col min="2563" max="2563" width="11.125" style="162" bestFit="1" customWidth="1"/>
    <col min="2564" max="2565" width="9" style="162"/>
    <col min="2566" max="2566" width="12.125" style="162" customWidth="1"/>
    <col min="2567" max="2567" width="9" style="162"/>
    <col min="2568" max="2568" width="15.625" style="162" customWidth="1"/>
    <col min="2569" max="2569" width="3.125" style="162" customWidth="1"/>
    <col min="2570" max="2816" width="9" style="162"/>
    <col min="2817" max="2817" width="4.25" style="162" customWidth="1"/>
    <col min="2818" max="2818" width="15.25" style="162" customWidth="1"/>
    <col min="2819" max="2819" width="11.125" style="162" bestFit="1" customWidth="1"/>
    <col min="2820" max="2821" width="9" style="162"/>
    <col min="2822" max="2822" width="12.125" style="162" customWidth="1"/>
    <col min="2823" max="2823" width="9" style="162"/>
    <col min="2824" max="2824" width="15.625" style="162" customWidth="1"/>
    <col min="2825" max="2825" width="3.125" style="162" customWidth="1"/>
    <col min="2826" max="3072" width="9" style="162"/>
    <col min="3073" max="3073" width="4.25" style="162" customWidth="1"/>
    <col min="3074" max="3074" width="15.25" style="162" customWidth="1"/>
    <col min="3075" max="3075" width="11.125" style="162" bestFit="1" customWidth="1"/>
    <col min="3076" max="3077" width="9" style="162"/>
    <col min="3078" max="3078" width="12.125" style="162" customWidth="1"/>
    <col min="3079" max="3079" width="9" style="162"/>
    <col min="3080" max="3080" width="15.625" style="162" customWidth="1"/>
    <col min="3081" max="3081" width="3.125" style="162" customWidth="1"/>
    <col min="3082" max="3328" width="9" style="162"/>
    <col min="3329" max="3329" width="4.25" style="162" customWidth="1"/>
    <col min="3330" max="3330" width="15.25" style="162" customWidth="1"/>
    <col min="3331" max="3331" width="11.125" style="162" bestFit="1" customWidth="1"/>
    <col min="3332" max="3333" width="9" style="162"/>
    <col min="3334" max="3334" width="12.125" style="162" customWidth="1"/>
    <col min="3335" max="3335" width="9" style="162"/>
    <col min="3336" max="3336" width="15.625" style="162" customWidth="1"/>
    <col min="3337" max="3337" width="3.125" style="162" customWidth="1"/>
    <col min="3338" max="3584" width="9" style="162"/>
    <col min="3585" max="3585" width="4.25" style="162" customWidth="1"/>
    <col min="3586" max="3586" width="15.25" style="162" customWidth="1"/>
    <col min="3587" max="3587" width="11.125" style="162" bestFit="1" customWidth="1"/>
    <col min="3588" max="3589" width="9" style="162"/>
    <col min="3590" max="3590" width="12.125" style="162" customWidth="1"/>
    <col min="3591" max="3591" width="9" style="162"/>
    <col min="3592" max="3592" width="15.625" style="162" customWidth="1"/>
    <col min="3593" max="3593" width="3.125" style="162" customWidth="1"/>
    <col min="3594" max="3840" width="9" style="162"/>
    <col min="3841" max="3841" width="4.25" style="162" customWidth="1"/>
    <col min="3842" max="3842" width="15.25" style="162" customWidth="1"/>
    <col min="3843" max="3843" width="11.125" style="162" bestFit="1" customWidth="1"/>
    <col min="3844" max="3845" width="9" style="162"/>
    <col min="3846" max="3846" width="12.125" style="162" customWidth="1"/>
    <col min="3847" max="3847" width="9" style="162"/>
    <col min="3848" max="3848" width="15.625" style="162" customWidth="1"/>
    <col min="3849" max="3849" width="3.125" style="162" customWidth="1"/>
    <col min="3850" max="4096" width="9" style="162"/>
    <col min="4097" max="4097" width="4.25" style="162" customWidth="1"/>
    <col min="4098" max="4098" width="15.25" style="162" customWidth="1"/>
    <col min="4099" max="4099" width="11.125" style="162" bestFit="1" customWidth="1"/>
    <col min="4100" max="4101" width="9" style="162"/>
    <col min="4102" max="4102" width="12.125" style="162" customWidth="1"/>
    <col min="4103" max="4103" width="9" style="162"/>
    <col min="4104" max="4104" width="15.625" style="162" customWidth="1"/>
    <col min="4105" max="4105" width="3.125" style="162" customWidth="1"/>
    <col min="4106" max="4352" width="9" style="162"/>
    <col min="4353" max="4353" width="4.25" style="162" customWidth="1"/>
    <col min="4354" max="4354" width="15.25" style="162" customWidth="1"/>
    <col min="4355" max="4355" width="11.125" style="162" bestFit="1" customWidth="1"/>
    <col min="4356" max="4357" width="9" style="162"/>
    <col min="4358" max="4358" width="12.125" style="162" customWidth="1"/>
    <col min="4359" max="4359" width="9" style="162"/>
    <col min="4360" max="4360" width="15.625" style="162" customWidth="1"/>
    <col min="4361" max="4361" width="3.125" style="162" customWidth="1"/>
    <col min="4362" max="4608" width="9" style="162"/>
    <col min="4609" max="4609" width="4.25" style="162" customWidth="1"/>
    <col min="4610" max="4610" width="15.25" style="162" customWidth="1"/>
    <col min="4611" max="4611" width="11.125" style="162" bestFit="1" customWidth="1"/>
    <col min="4612" max="4613" width="9" style="162"/>
    <col min="4614" max="4614" width="12.125" style="162" customWidth="1"/>
    <col min="4615" max="4615" width="9" style="162"/>
    <col min="4616" max="4616" width="15.625" style="162" customWidth="1"/>
    <col min="4617" max="4617" width="3.125" style="162" customWidth="1"/>
    <col min="4618" max="4864" width="9" style="162"/>
    <col min="4865" max="4865" width="4.25" style="162" customWidth="1"/>
    <col min="4866" max="4866" width="15.25" style="162" customWidth="1"/>
    <col min="4867" max="4867" width="11.125" style="162" bestFit="1" customWidth="1"/>
    <col min="4868" max="4869" width="9" style="162"/>
    <col min="4870" max="4870" width="12.125" style="162" customWidth="1"/>
    <col min="4871" max="4871" width="9" style="162"/>
    <col min="4872" max="4872" width="15.625" style="162" customWidth="1"/>
    <col min="4873" max="4873" width="3.125" style="162" customWidth="1"/>
    <col min="4874" max="5120" width="9" style="162"/>
    <col min="5121" max="5121" width="4.25" style="162" customWidth="1"/>
    <col min="5122" max="5122" width="15.25" style="162" customWidth="1"/>
    <col min="5123" max="5123" width="11.125" style="162" bestFit="1" customWidth="1"/>
    <col min="5124" max="5125" width="9" style="162"/>
    <col min="5126" max="5126" width="12.125" style="162" customWidth="1"/>
    <col min="5127" max="5127" width="9" style="162"/>
    <col min="5128" max="5128" width="15.625" style="162" customWidth="1"/>
    <col min="5129" max="5129" width="3.125" style="162" customWidth="1"/>
    <col min="5130" max="5376" width="9" style="162"/>
    <col min="5377" max="5377" width="4.25" style="162" customWidth="1"/>
    <col min="5378" max="5378" width="15.25" style="162" customWidth="1"/>
    <col min="5379" max="5379" width="11.125" style="162" bestFit="1" customWidth="1"/>
    <col min="5380" max="5381" width="9" style="162"/>
    <col min="5382" max="5382" width="12.125" style="162" customWidth="1"/>
    <col min="5383" max="5383" width="9" style="162"/>
    <col min="5384" max="5384" width="15.625" style="162" customWidth="1"/>
    <col min="5385" max="5385" width="3.125" style="162" customWidth="1"/>
    <col min="5386" max="5632" width="9" style="162"/>
    <col min="5633" max="5633" width="4.25" style="162" customWidth="1"/>
    <col min="5634" max="5634" width="15.25" style="162" customWidth="1"/>
    <col min="5635" max="5635" width="11.125" style="162" bestFit="1" customWidth="1"/>
    <col min="5636" max="5637" width="9" style="162"/>
    <col min="5638" max="5638" width="12.125" style="162" customWidth="1"/>
    <col min="5639" max="5639" width="9" style="162"/>
    <col min="5640" max="5640" width="15.625" style="162" customWidth="1"/>
    <col min="5641" max="5641" width="3.125" style="162" customWidth="1"/>
    <col min="5642" max="5888" width="9" style="162"/>
    <col min="5889" max="5889" width="4.25" style="162" customWidth="1"/>
    <col min="5890" max="5890" width="15.25" style="162" customWidth="1"/>
    <col min="5891" max="5891" width="11.125" style="162" bestFit="1" customWidth="1"/>
    <col min="5892" max="5893" width="9" style="162"/>
    <col min="5894" max="5894" width="12.125" style="162" customWidth="1"/>
    <col min="5895" max="5895" width="9" style="162"/>
    <col min="5896" max="5896" width="15.625" style="162" customWidth="1"/>
    <col min="5897" max="5897" width="3.125" style="162" customWidth="1"/>
    <col min="5898" max="6144" width="9" style="162"/>
    <col min="6145" max="6145" width="4.25" style="162" customWidth="1"/>
    <col min="6146" max="6146" width="15.25" style="162" customWidth="1"/>
    <col min="6147" max="6147" width="11.125" style="162" bestFit="1" customWidth="1"/>
    <col min="6148" max="6149" width="9" style="162"/>
    <col min="6150" max="6150" width="12.125" style="162" customWidth="1"/>
    <col min="6151" max="6151" width="9" style="162"/>
    <col min="6152" max="6152" width="15.625" style="162" customWidth="1"/>
    <col min="6153" max="6153" width="3.125" style="162" customWidth="1"/>
    <col min="6154" max="6400" width="9" style="162"/>
    <col min="6401" max="6401" width="4.25" style="162" customWidth="1"/>
    <col min="6402" max="6402" width="15.25" style="162" customWidth="1"/>
    <col min="6403" max="6403" width="11.125" style="162" bestFit="1" customWidth="1"/>
    <col min="6404" max="6405" width="9" style="162"/>
    <col min="6406" max="6406" width="12.125" style="162" customWidth="1"/>
    <col min="6407" max="6407" width="9" style="162"/>
    <col min="6408" max="6408" width="15.625" style="162" customWidth="1"/>
    <col min="6409" max="6409" width="3.125" style="162" customWidth="1"/>
    <col min="6410" max="6656" width="9" style="162"/>
    <col min="6657" max="6657" width="4.25" style="162" customWidth="1"/>
    <col min="6658" max="6658" width="15.25" style="162" customWidth="1"/>
    <col min="6659" max="6659" width="11.125" style="162" bestFit="1" customWidth="1"/>
    <col min="6660" max="6661" width="9" style="162"/>
    <col min="6662" max="6662" width="12.125" style="162" customWidth="1"/>
    <col min="6663" max="6663" width="9" style="162"/>
    <col min="6664" max="6664" width="15.625" style="162" customWidth="1"/>
    <col min="6665" max="6665" width="3.125" style="162" customWidth="1"/>
    <col min="6666" max="6912" width="9" style="162"/>
    <col min="6913" max="6913" width="4.25" style="162" customWidth="1"/>
    <col min="6914" max="6914" width="15.25" style="162" customWidth="1"/>
    <col min="6915" max="6915" width="11.125" style="162" bestFit="1" customWidth="1"/>
    <col min="6916" max="6917" width="9" style="162"/>
    <col min="6918" max="6918" width="12.125" style="162" customWidth="1"/>
    <col min="6919" max="6919" width="9" style="162"/>
    <col min="6920" max="6920" width="15.625" style="162" customWidth="1"/>
    <col min="6921" max="6921" width="3.125" style="162" customWidth="1"/>
    <col min="6922" max="7168" width="9" style="162"/>
    <col min="7169" max="7169" width="4.25" style="162" customWidth="1"/>
    <col min="7170" max="7170" width="15.25" style="162" customWidth="1"/>
    <col min="7171" max="7171" width="11.125" style="162" bestFit="1" customWidth="1"/>
    <col min="7172" max="7173" width="9" style="162"/>
    <col min="7174" max="7174" width="12.125" style="162" customWidth="1"/>
    <col min="7175" max="7175" width="9" style="162"/>
    <col min="7176" max="7176" width="15.625" style="162" customWidth="1"/>
    <col min="7177" max="7177" width="3.125" style="162" customWidth="1"/>
    <col min="7178" max="7424" width="9" style="162"/>
    <col min="7425" max="7425" width="4.25" style="162" customWidth="1"/>
    <col min="7426" max="7426" width="15.25" style="162" customWidth="1"/>
    <col min="7427" max="7427" width="11.125" style="162" bestFit="1" customWidth="1"/>
    <col min="7428" max="7429" width="9" style="162"/>
    <col min="7430" max="7430" width="12.125" style="162" customWidth="1"/>
    <col min="7431" max="7431" width="9" style="162"/>
    <col min="7432" max="7432" width="15.625" style="162" customWidth="1"/>
    <col min="7433" max="7433" width="3.125" style="162" customWidth="1"/>
    <col min="7434" max="7680" width="9" style="162"/>
    <col min="7681" max="7681" width="4.25" style="162" customWidth="1"/>
    <col min="7682" max="7682" width="15.25" style="162" customWidth="1"/>
    <col min="7683" max="7683" width="11.125" style="162" bestFit="1" customWidth="1"/>
    <col min="7684" max="7685" width="9" style="162"/>
    <col min="7686" max="7686" width="12.125" style="162" customWidth="1"/>
    <col min="7687" max="7687" width="9" style="162"/>
    <col min="7688" max="7688" width="15.625" style="162" customWidth="1"/>
    <col min="7689" max="7689" width="3.125" style="162" customWidth="1"/>
    <col min="7690" max="7936" width="9" style="162"/>
    <col min="7937" max="7937" width="4.25" style="162" customWidth="1"/>
    <col min="7938" max="7938" width="15.25" style="162" customWidth="1"/>
    <col min="7939" max="7939" width="11.125" style="162" bestFit="1" customWidth="1"/>
    <col min="7940" max="7941" width="9" style="162"/>
    <col min="7942" max="7942" width="12.125" style="162" customWidth="1"/>
    <col min="7943" max="7943" width="9" style="162"/>
    <col min="7944" max="7944" width="15.625" style="162" customWidth="1"/>
    <col min="7945" max="7945" width="3.125" style="162" customWidth="1"/>
    <col min="7946" max="8192" width="9" style="162"/>
    <col min="8193" max="8193" width="4.25" style="162" customWidth="1"/>
    <col min="8194" max="8194" width="15.25" style="162" customWidth="1"/>
    <col min="8195" max="8195" width="11.125" style="162" bestFit="1" customWidth="1"/>
    <col min="8196" max="8197" width="9" style="162"/>
    <col min="8198" max="8198" width="12.125" style="162" customWidth="1"/>
    <col min="8199" max="8199" width="9" style="162"/>
    <col min="8200" max="8200" width="15.625" style="162" customWidth="1"/>
    <col min="8201" max="8201" width="3.125" style="162" customWidth="1"/>
    <col min="8202" max="8448" width="9" style="162"/>
    <col min="8449" max="8449" width="4.25" style="162" customWidth="1"/>
    <col min="8450" max="8450" width="15.25" style="162" customWidth="1"/>
    <col min="8451" max="8451" width="11.125" style="162" bestFit="1" customWidth="1"/>
    <col min="8452" max="8453" width="9" style="162"/>
    <col min="8454" max="8454" width="12.125" style="162" customWidth="1"/>
    <col min="8455" max="8455" width="9" style="162"/>
    <col min="8456" max="8456" width="15.625" style="162" customWidth="1"/>
    <col min="8457" max="8457" width="3.125" style="162" customWidth="1"/>
    <col min="8458" max="8704" width="9" style="162"/>
    <col min="8705" max="8705" width="4.25" style="162" customWidth="1"/>
    <col min="8706" max="8706" width="15.25" style="162" customWidth="1"/>
    <col min="8707" max="8707" width="11.125" style="162" bestFit="1" customWidth="1"/>
    <col min="8708" max="8709" width="9" style="162"/>
    <col min="8710" max="8710" width="12.125" style="162" customWidth="1"/>
    <col min="8711" max="8711" width="9" style="162"/>
    <col min="8712" max="8712" width="15.625" style="162" customWidth="1"/>
    <col min="8713" max="8713" width="3.125" style="162" customWidth="1"/>
    <col min="8714" max="8960" width="9" style="162"/>
    <col min="8961" max="8961" width="4.25" style="162" customWidth="1"/>
    <col min="8962" max="8962" width="15.25" style="162" customWidth="1"/>
    <col min="8963" max="8963" width="11.125" style="162" bestFit="1" customWidth="1"/>
    <col min="8964" max="8965" width="9" style="162"/>
    <col min="8966" max="8966" width="12.125" style="162" customWidth="1"/>
    <col min="8967" max="8967" width="9" style="162"/>
    <col min="8968" max="8968" width="15.625" style="162" customWidth="1"/>
    <col min="8969" max="8969" width="3.125" style="162" customWidth="1"/>
    <col min="8970" max="9216" width="9" style="162"/>
    <col min="9217" max="9217" width="4.25" style="162" customWidth="1"/>
    <col min="9218" max="9218" width="15.25" style="162" customWidth="1"/>
    <col min="9219" max="9219" width="11.125" style="162" bestFit="1" customWidth="1"/>
    <col min="9220" max="9221" width="9" style="162"/>
    <col min="9222" max="9222" width="12.125" style="162" customWidth="1"/>
    <col min="9223" max="9223" width="9" style="162"/>
    <col min="9224" max="9224" width="15.625" style="162" customWidth="1"/>
    <col min="9225" max="9225" width="3.125" style="162" customWidth="1"/>
    <col min="9226" max="9472" width="9" style="162"/>
    <col min="9473" max="9473" width="4.25" style="162" customWidth="1"/>
    <col min="9474" max="9474" width="15.25" style="162" customWidth="1"/>
    <col min="9475" max="9475" width="11.125" style="162" bestFit="1" customWidth="1"/>
    <col min="9476" max="9477" width="9" style="162"/>
    <col min="9478" max="9478" width="12.125" style="162" customWidth="1"/>
    <col min="9479" max="9479" width="9" style="162"/>
    <col min="9480" max="9480" width="15.625" style="162" customWidth="1"/>
    <col min="9481" max="9481" width="3.125" style="162" customWidth="1"/>
    <col min="9482" max="9728" width="9" style="162"/>
    <col min="9729" max="9729" width="4.25" style="162" customWidth="1"/>
    <col min="9730" max="9730" width="15.25" style="162" customWidth="1"/>
    <col min="9731" max="9731" width="11.125" style="162" bestFit="1" customWidth="1"/>
    <col min="9732" max="9733" width="9" style="162"/>
    <col min="9734" max="9734" width="12.125" style="162" customWidth="1"/>
    <col min="9735" max="9735" width="9" style="162"/>
    <col min="9736" max="9736" width="15.625" style="162" customWidth="1"/>
    <col min="9737" max="9737" width="3.125" style="162" customWidth="1"/>
    <col min="9738" max="9984" width="9" style="162"/>
    <col min="9985" max="9985" width="4.25" style="162" customWidth="1"/>
    <col min="9986" max="9986" width="15.25" style="162" customWidth="1"/>
    <col min="9987" max="9987" width="11.125" style="162" bestFit="1" customWidth="1"/>
    <col min="9988" max="9989" width="9" style="162"/>
    <col min="9990" max="9990" width="12.125" style="162" customWidth="1"/>
    <col min="9991" max="9991" width="9" style="162"/>
    <col min="9992" max="9992" width="15.625" style="162" customWidth="1"/>
    <col min="9993" max="9993" width="3.125" style="162" customWidth="1"/>
    <col min="9994" max="10240" width="9" style="162"/>
    <col min="10241" max="10241" width="4.25" style="162" customWidth="1"/>
    <col min="10242" max="10242" width="15.25" style="162" customWidth="1"/>
    <col min="10243" max="10243" width="11.125" style="162" bestFit="1" customWidth="1"/>
    <col min="10244" max="10245" width="9" style="162"/>
    <col min="10246" max="10246" width="12.125" style="162" customWidth="1"/>
    <col min="10247" max="10247" width="9" style="162"/>
    <col min="10248" max="10248" width="15.625" style="162" customWidth="1"/>
    <col min="10249" max="10249" width="3.125" style="162" customWidth="1"/>
    <col min="10250" max="10496" width="9" style="162"/>
    <col min="10497" max="10497" width="4.25" style="162" customWidth="1"/>
    <col min="10498" max="10498" width="15.25" style="162" customWidth="1"/>
    <col min="10499" max="10499" width="11.125" style="162" bestFit="1" customWidth="1"/>
    <col min="10500" max="10501" width="9" style="162"/>
    <col min="10502" max="10502" width="12.125" style="162" customWidth="1"/>
    <col min="10503" max="10503" width="9" style="162"/>
    <col min="10504" max="10504" width="15.625" style="162" customWidth="1"/>
    <col min="10505" max="10505" width="3.125" style="162" customWidth="1"/>
    <col min="10506" max="10752" width="9" style="162"/>
    <col min="10753" max="10753" width="4.25" style="162" customWidth="1"/>
    <col min="10754" max="10754" width="15.25" style="162" customWidth="1"/>
    <col min="10755" max="10755" width="11.125" style="162" bestFit="1" customWidth="1"/>
    <col min="10756" max="10757" width="9" style="162"/>
    <col min="10758" max="10758" width="12.125" style="162" customWidth="1"/>
    <col min="10759" max="10759" width="9" style="162"/>
    <col min="10760" max="10760" width="15.625" style="162" customWidth="1"/>
    <col min="10761" max="10761" width="3.125" style="162" customWidth="1"/>
    <col min="10762" max="11008" width="9" style="162"/>
    <col min="11009" max="11009" width="4.25" style="162" customWidth="1"/>
    <col min="11010" max="11010" width="15.25" style="162" customWidth="1"/>
    <col min="11011" max="11011" width="11.125" style="162" bestFit="1" customWidth="1"/>
    <col min="11012" max="11013" width="9" style="162"/>
    <col min="11014" max="11014" width="12.125" style="162" customWidth="1"/>
    <col min="11015" max="11015" width="9" style="162"/>
    <col min="11016" max="11016" width="15.625" style="162" customWidth="1"/>
    <col min="11017" max="11017" width="3.125" style="162" customWidth="1"/>
    <col min="11018" max="11264" width="9" style="162"/>
    <col min="11265" max="11265" width="4.25" style="162" customWidth="1"/>
    <col min="11266" max="11266" width="15.25" style="162" customWidth="1"/>
    <col min="11267" max="11267" width="11.125" style="162" bestFit="1" customWidth="1"/>
    <col min="11268" max="11269" width="9" style="162"/>
    <col min="11270" max="11270" width="12.125" style="162" customWidth="1"/>
    <col min="11271" max="11271" width="9" style="162"/>
    <col min="11272" max="11272" width="15.625" style="162" customWidth="1"/>
    <col min="11273" max="11273" width="3.125" style="162" customWidth="1"/>
    <col min="11274" max="11520" width="9" style="162"/>
    <col min="11521" max="11521" width="4.25" style="162" customWidth="1"/>
    <col min="11522" max="11522" width="15.25" style="162" customWidth="1"/>
    <col min="11523" max="11523" width="11.125" style="162" bestFit="1" customWidth="1"/>
    <col min="11524" max="11525" width="9" style="162"/>
    <col min="11526" max="11526" width="12.125" style="162" customWidth="1"/>
    <col min="11527" max="11527" width="9" style="162"/>
    <col min="11528" max="11528" width="15.625" style="162" customWidth="1"/>
    <col min="11529" max="11529" width="3.125" style="162" customWidth="1"/>
    <col min="11530" max="11776" width="9" style="162"/>
    <col min="11777" max="11777" width="4.25" style="162" customWidth="1"/>
    <col min="11778" max="11778" width="15.25" style="162" customWidth="1"/>
    <col min="11779" max="11779" width="11.125" style="162" bestFit="1" customWidth="1"/>
    <col min="11780" max="11781" width="9" style="162"/>
    <col min="11782" max="11782" width="12.125" style="162" customWidth="1"/>
    <col min="11783" max="11783" width="9" style="162"/>
    <col min="11784" max="11784" width="15.625" style="162" customWidth="1"/>
    <col min="11785" max="11785" width="3.125" style="162" customWidth="1"/>
    <col min="11786" max="12032" width="9" style="162"/>
    <col min="12033" max="12033" width="4.25" style="162" customWidth="1"/>
    <col min="12034" max="12034" width="15.25" style="162" customWidth="1"/>
    <col min="12035" max="12035" width="11.125" style="162" bestFit="1" customWidth="1"/>
    <col min="12036" max="12037" width="9" style="162"/>
    <col min="12038" max="12038" width="12.125" style="162" customWidth="1"/>
    <col min="12039" max="12039" width="9" style="162"/>
    <col min="12040" max="12040" width="15.625" style="162" customWidth="1"/>
    <col min="12041" max="12041" width="3.125" style="162" customWidth="1"/>
    <col min="12042" max="12288" width="9" style="162"/>
    <col min="12289" max="12289" width="4.25" style="162" customWidth="1"/>
    <col min="12290" max="12290" width="15.25" style="162" customWidth="1"/>
    <col min="12291" max="12291" width="11.125" style="162" bestFit="1" customWidth="1"/>
    <col min="12292" max="12293" width="9" style="162"/>
    <col min="12294" max="12294" width="12.125" style="162" customWidth="1"/>
    <col min="12295" max="12295" width="9" style="162"/>
    <col min="12296" max="12296" width="15.625" style="162" customWidth="1"/>
    <col min="12297" max="12297" width="3.125" style="162" customWidth="1"/>
    <col min="12298" max="12544" width="9" style="162"/>
    <col min="12545" max="12545" width="4.25" style="162" customWidth="1"/>
    <col min="12546" max="12546" width="15.25" style="162" customWidth="1"/>
    <col min="12547" max="12547" width="11.125" style="162" bestFit="1" customWidth="1"/>
    <col min="12548" max="12549" width="9" style="162"/>
    <col min="12550" max="12550" width="12.125" style="162" customWidth="1"/>
    <col min="12551" max="12551" width="9" style="162"/>
    <col min="12552" max="12552" width="15.625" style="162" customWidth="1"/>
    <col min="12553" max="12553" width="3.125" style="162" customWidth="1"/>
    <col min="12554" max="12800" width="9" style="162"/>
    <col min="12801" max="12801" width="4.25" style="162" customWidth="1"/>
    <col min="12802" max="12802" width="15.25" style="162" customWidth="1"/>
    <col min="12803" max="12803" width="11.125" style="162" bestFit="1" customWidth="1"/>
    <col min="12804" max="12805" width="9" style="162"/>
    <col min="12806" max="12806" width="12.125" style="162" customWidth="1"/>
    <col min="12807" max="12807" width="9" style="162"/>
    <col min="12808" max="12808" width="15.625" style="162" customWidth="1"/>
    <col min="12809" max="12809" width="3.125" style="162" customWidth="1"/>
    <col min="12810" max="13056" width="9" style="162"/>
    <col min="13057" max="13057" width="4.25" style="162" customWidth="1"/>
    <col min="13058" max="13058" width="15.25" style="162" customWidth="1"/>
    <col min="13059" max="13059" width="11.125" style="162" bestFit="1" customWidth="1"/>
    <col min="13060" max="13061" width="9" style="162"/>
    <col min="13062" max="13062" width="12.125" style="162" customWidth="1"/>
    <col min="13063" max="13063" width="9" style="162"/>
    <col min="13064" max="13064" width="15.625" style="162" customWidth="1"/>
    <col min="13065" max="13065" width="3.125" style="162" customWidth="1"/>
    <col min="13066" max="13312" width="9" style="162"/>
    <col min="13313" max="13313" width="4.25" style="162" customWidth="1"/>
    <col min="13314" max="13314" width="15.25" style="162" customWidth="1"/>
    <col min="13315" max="13315" width="11.125" style="162" bestFit="1" customWidth="1"/>
    <col min="13316" max="13317" width="9" style="162"/>
    <col min="13318" max="13318" width="12.125" style="162" customWidth="1"/>
    <col min="13319" max="13319" width="9" style="162"/>
    <col min="13320" max="13320" width="15.625" style="162" customWidth="1"/>
    <col min="13321" max="13321" width="3.125" style="162" customWidth="1"/>
    <col min="13322" max="13568" width="9" style="162"/>
    <col min="13569" max="13569" width="4.25" style="162" customWidth="1"/>
    <col min="13570" max="13570" width="15.25" style="162" customWidth="1"/>
    <col min="13571" max="13571" width="11.125" style="162" bestFit="1" customWidth="1"/>
    <col min="13572" max="13573" width="9" style="162"/>
    <col min="13574" max="13574" width="12.125" style="162" customWidth="1"/>
    <col min="13575" max="13575" width="9" style="162"/>
    <col min="13576" max="13576" width="15.625" style="162" customWidth="1"/>
    <col min="13577" max="13577" width="3.125" style="162" customWidth="1"/>
    <col min="13578" max="13824" width="9" style="162"/>
    <col min="13825" max="13825" width="4.25" style="162" customWidth="1"/>
    <col min="13826" max="13826" width="15.25" style="162" customWidth="1"/>
    <col min="13827" max="13827" width="11.125" style="162" bestFit="1" customWidth="1"/>
    <col min="13828" max="13829" width="9" style="162"/>
    <col min="13830" max="13830" width="12.125" style="162" customWidth="1"/>
    <col min="13831" max="13831" width="9" style="162"/>
    <col min="13832" max="13832" width="15.625" style="162" customWidth="1"/>
    <col min="13833" max="13833" width="3.125" style="162" customWidth="1"/>
    <col min="13834" max="14080" width="9" style="162"/>
    <col min="14081" max="14081" width="4.25" style="162" customWidth="1"/>
    <col min="14082" max="14082" width="15.25" style="162" customWidth="1"/>
    <col min="14083" max="14083" width="11.125" style="162" bestFit="1" customWidth="1"/>
    <col min="14084" max="14085" width="9" style="162"/>
    <col min="14086" max="14086" width="12.125" style="162" customWidth="1"/>
    <col min="14087" max="14087" width="9" style="162"/>
    <col min="14088" max="14088" width="15.625" style="162" customWidth="1"/>
    <col min="14089" max="14089" width="3.125" style="162" customWidth="1"/>
    <col min="14090" max="14336" width="9" style="162"/>
    <col min="14337" max="14337" width="4.25" style="162" customWidth="1"/>
    <col min="14338" max="14338" width="15.25" style="162" customWidth="1"/>
    <col min="14339" max="14339" width="11.125" style="162" bestFit="1" customWidth="1"/>
    <col min="14340" max="14341" width="9" style="162"/>
    <col min="14342" max="14342" width="12.125" style="162" customWidth="1"/>
    <col min="14343" max="14343" width="9" style="162"/>
    <col min="14344" max="14344" width="15.625" style="162" customWidth="1"/>
    <col min="14345" max="14345" width="3.125" style="162" customWidth="1"/>
    <col min="14346" max="14592" width="9" style="162"/>
    <col min="14593" max="14593" width="4.25" style="162" customWidth="1"/>
    <col min="14594" max="14594" width="15.25" style="162" customWidth="1"/>
    <col min="14595" max="14595" width="11.125" style="162" bestFit="1" customWidth="1"/>
    <col min="14596" max="14597" width="9" style="162"/>
    <col min="14598" max="14598" width="12.125" style="162" customWidth="1"/>
    <col min="14599" max="14599" width="9" style="162"/>
    <col min="14600" max="14600" width="15.625" style="162" customWidth="1"/>
    <col min="14601" max="14601" width="3.125" style="162" customWidth="1"/>
    <col min="14602" max="14848" width="9" style="162"/>
    <col min="14849" max="14849" width="4.25" style="162" customWidth="1"/>
    <col min="14850" max="14850" width="15.25" style="162" customWidth="1"/>
    <col min="14851" max="14851" width="11.125" style="162" bestFit="1" customWidth="1"/>
    <col min="14852" max="14853" width="9" style="162"/>
    <col min="14854" max="14854" width="12.125" style="162" customWidth="1"/>
    <col min="14855" max="14855" width="9" style="162"/>
    <col min="14856" max="14856" width="15.625" style="162" customWidth="1"/>
    <col min="14857" max="14857" width="3.125" style="162" customWidth="1"/>
    <col min="14858" max="15104" width="9" style="162"/>
    <col min="15105" max="15105" width="4.25" style="162" customWidth="1"/>
    <col min="15106" max="15106" width="15.25" style="162" customWidth="1"/>
    <col min="15107" max="15107" width="11.125" style="162" bestFit="1" customWidth="1"/>
    <col min="15108" max="15109" width="9" style="162"/>
    <col min="15110" max="15110" width="12.125" style="162" customWidth="1"/>
    <col min="15111" max="15111" width="9" style="162"/>
    <col min="15112" max="15112" width="15.625" style="162" customWidth="1"/>
    <col min="15113" max="15113" width="3.125" style="162" customWidth="1"/>
    <col min="15114" max="15360" width="9" style="162"/>
    <col min="15361" max="15361" width="4.25" style="162" customWidth="1"/>
    <col min="15362" max="15362" width="15.25" style="162" customWidth="1"/>
    <col min="15363" max="15363" width="11.125" style="162" bestFit="1" customWidth="1"/>
    <col min="15364" max="15365" width="9" style="162"/>
    <col min="15366" max="15366" width="12.125" style="162" customWidth="1"/>
    <col min="15367" max="15367" width="9" style="162"/>
    <col min="15368" max="15368" width="15.625" style="162" customWidth="1"/>
    <col min="15369" max="15369" width="3.125" style="162" customWidth="1"/>
    <col min="15370" max="15616" width="9" style="162"/>
    <col min="15617" max="15617" width="4.25" style="162" customWidth="1"/>
    <col min="15618" max="15618" width="15.25" style="162" customWidth="1"/>
    <col min="15619" max="15619" width="11.125" style="162" bestFit="1" customWidth="1"/>
    <col min="15620" max="15621" width="9" style="162"/>
    <col min="15622" max="15622" width="12.125" style="162" customWidth="1"/>
    <col min="15623" max="15623" width="9" style="162"/>
    <col min="15624" max="15624" width="15.625" style="162" customWidth="1"/>
    <col min="15625" max="15625" width="3.125" style="162" customWidth="1"/>
    <col min="15626" max="15872" width="9" style="162"/>
    <col min="15873" max="15873" width="4.25" style="162" customWidth="1"/>
    <col min="15874" max="15874" width="15.25" style="162" customWidth="1"/>
    <col min="15875" max="15875" width="11.125" style="162" bestFit="1" customWidth="1"/>
    <col min="15876" max="15877" width="9" style="162"/>
    <col min="15878" max="15878" width="12.125" style="162" customWidth="1"/>
    <col min="15879" max="15879" width="9" style="162"/>
    <col min="15880" max="15880" width="15.625" style="162" customWidth="1"/>
    <col min="15881" max="15881" width="3.125" style="162" customWidth="1"/>
    <col min="15882" max="16128" width="9" style="162"/>
    <col min="16129" max="16129" width="4.25" style="162" customWidth="1"/>
    <col min="16130" max="16130" width="15.25" style="162" customWidth="1"/>
    <col min="16131" max="16131" width="11.125" style="162" bestFit="1" customWidth="1"/>
    <col min="16132" max="16133" width="9" style="162"/>
    <col min="16134" max="16134" width="12.125" style="162" customWidth="1"/>
    <col min="16135" max="16135" width="9" style="162"/>
    <col min="16136" max="16136" width="15.625" style="162" customWidth="1"/>
    <col min="16137" max="16137" width="3.125" style="162" customWidth="1"/>
    <col min="16138" max="16384" width="9" style="162"/>
  </cols>
  <sheetData>
    <row r="1" spans="1:14" ht="14.25" thickBot="1" x14ac:dyDescent="0.2"/>
    <row r="2" spans="1:14" ht="28.5" customHeight="1" x14ac:dyDescent="0.25">
      <c r="A2" s="163"/>
      <c r="B2" s="273" t="s">
        <v>438</v>
      </c>
      <c r="C2" s="273"/>
      <c r="D2" s="273"/>
      <c r="E2" s="273"/>
      <c r="F2" s="273"/>
      <c r="G2" s="273"/>
      <c r="H2" s="273"/>
      <c r="I2" s="164"/>
    </row>
    <row r="3" spans="1:14" ht="21" customHeight="1" thickBot="1" x14ac:dyDescent="0.2">
      <c r="A3" s="165"/>
      <c r="B3" s="166"/>
      <c r="C3" s="166"/>
      <c r="D3" s="166"/>
      <c r="E3" s="166"/>
      <c r="F3" s="166"/>
      <c r="G3" s="166"/>
      <c r="H3" s="166"/>
      <c r="I3" s="167"/>
    </row>
    <row r="4" spans="1:14" ht="21" customHeight="1" thickBot="1" x14ac:dyDescent="0.2">
      <c r="A4" s="165"/>
      <c r="B4" s="168" t="s">
        <v>439</v>
      </c>
      <c r="C4" s="169"/>
      <c r="D4" s="169"/>
      <c r="E4" s="169"/>
      <c r="F4" s="169"/>
      <c r="G4" s="169"/>
      <c r="H4" s="170"/>
      <c r="I4" s="171"/>
      <c r="J4" s="172"/>
      <c r="K4" s="172"/>
      <c r="L4" s="172"/>
      <c r="M4" s="172"/>
      <c r="N4" s="172"/>
    </row>
    <row r="5" spans="1:14" ht="21" customHeight="1" thickBot="1" x14ac:dyDescent="0.2">
      <c r="A5" s="165"/>
      <c r="B5" s="166"/>
      <c r="C5" s="166"/>
      <c r="D5" s="166"/>
      <c r="E5" s="173"/>
      <c r="F5" s="173"/>
      <c r="G5" s="173"/>
      <c r="H5" s="166"/>
      <c r="I5" s="167"/>
    </row>
    <row r="6" spans="1:14" ht="21" customHeight="1" x14ac:dyDescent="0.15">
      <c r="A6" s="165"/>
      <c r="B6" s="174" t="s">
        <v>440</v>
      </c>
      <c r="C6" s="175">
        <v>10</v>
      </c>
      <c r="D6" s="176" t="s">
        <v>441</v>
      </c>
      <c r="E6" s="177"/>
      <c r="F6" s="177"/>
      <c r="G6" s="176"/>
      <c r="H6" s="164"/>
      <c r="I6" s="167"/>
    </row>
    <row r="7" spans="1:14" ht="21" customHeight="1" x14ac:dyDescent="0.15">
      <c r="A7" s="165"/>
      <c r="B7" s="178" t="s">
        <v>442</v>
      </c>
      <c r="C7" s="179">
        <v>8000</v>
      </c>
      <c r="D7" s="180" t="s">
        <v>443</v>
      </c>
      <c r="E7" s="166"/>
      <c r="F7" s="166"/>
      <c r="G7" s="173"/>
      <c r="H7" s="167"/>
      <c r="I7" s="167"/>
    </row>
    <row r="8" spans="1:14" ht="21" customHeight="1" x14ac:dyDescent="0.15">
      <c r="A8" s="165"/>
      <c r="B8" s="178" t="s">
        <v>444</v>
      </c>
      <c r="C8" s="173">
        <v>30</v>
      </c>
      <c r="D8" s="180" t="s">
        <v>445</v>
      </c>
      <c r="E8" s="166"/>
      <c r="F8" s="181" t="s">
        <v>446</v>
      </c>
      <c r="G8" s="182">
        <v>43526</v>
      </c>
      <c r="H8" s="183" t="s">
        <v>447</v>
      </c>
      <c r="I8" s="167"/>
    </row>
    <row r="9" spans="1:14" ht="21" customHeight="1" thickBot="1" x14ac:dyDescent="0.2">
      <c r="A9" s="165"/>
      <c r="B9" s="184" t="s">
        <v>448</v>
      </c>
      <c r="C9" s="185">
        <v>35</v>
      </c>
      <c r="D9" s="186" t="s">
        <v>445</v>
      </c>
      <c r="E9" s="187"/>
      <c r="F9" s="188" t="s">
        <v>449</v>
      </c>
      <c r="G9" s="189">
        <v>9753</v>
      </c>
      <c r="H9" s="190" t="s">
        <v>450</v>
      </c>
      <c r="I9" s="167"/>
    </row>
    <row r="10" spans="1:14" ht="21" customHeight="1" thickBot="1" x14ac:dyDescent="0.2">
      <c r="A10" s="165"/>
      <c r="B10" s="191"/>
      <c r="C10" s="173"/>
      <c r="D10" s="173"/>
      <c r="E10" s="173"/>
      <c r="F10" s="173"/>
      <c r="G10" s="173"/>
      <c r="H10" s="166"/>
      <c r="I10" s="167"/>
    </row>
    <row r="11" spans="1:14" ht="21" customHeight="1" x14ac:dyDescent="0.15">
      <c r="A11" s="165"/>
      <c r="B11" s="192" t="s">
        <v>451</v>
      </c>
      <c r="C11" s="193">
        <f>C7/25*0.82*1/5</f>
        <v>52.48</v>
      </c>
      <c r="D11" s="194" t="s">
        <v>452</v>
      </c>
      <c r="E11" s="176"/>
      <c r="F11" s="176"/>
      <c r="G11" s="176"/>
      <c r="H11" s="164"/>
      <c r="I11" s="167"/>
    </row>
    <row r="12" spans="1:14" ht="21" customHeight="1" x14ac:dyDescent="0.15">
      <c r="A12" s="165"/>
      <c r="B12" s="195"/>
      <c r="C12" s="196"/>
      <c r="D12" s="173"/>
      <c r="E12" s="173"/>
      <c r="F12" s="173"/>
      <c r="G12" s="173"/>
      <c r="H12" s="167"/>
      <c r="I12" s="167"/>
    </row>
    <row r="13" spans="1:14" ht="21" customHeight="1" x14ac:dyDescent="0.15">
      <c r="A13" s="165"/>
      <c r="B13" s="195" t="s">
        <v>453</v>
      </c>
      <c r="C13" s="196">
        <f>(C6/C8+C6/C9)*60</f>
        <v>37.142857142857146</v>
      </c>
      <c r="D13" s="180" t="s">
        <v>454</v>
      </c>
      <c r="E13" s="173"/>
      <c r="F13" s="173"/>
      <c r="G13" s="173"/>
      <c r="H13" s="167"/>
      <c r="I13" s="167"/>
    </row>
    <row r="14" spans="1:14" ht="21" customHeight="1" x14ac:dyDescent="0.15">
      <c r="A14" s="165"/>
      <c r="B14" s="195"/>
      <c r="C14" s="196"/>
      <c r="D14" s="173"/>
      <c r="E14" s="173"/>
      <c r="F14" s="173"/>
      <c r="G14" s="173"/>
      <c r="H14" s="167"/>
      <c r="I14" s="167"/>
    </row>
    <row r="15" spans="1:14" ht="21" customHeight="1" x14ac:dyDescent="0.15">
      <c r="A15" s="165"/>
      <c r="B15" s="195" t="s">
        <v>455</v>
      </c>
      <c r="C15" s="196">
        <f>C11</f>
        <v>52.48</v>
      </c>
      <c r="D15" s="180" t="s">
        <v>456</v>
      </c>
      <c r="E15" s="173"/>
      <c r="F15" s="173"/>
      <c r="G15" s="180"/>
      <c r="H15" s="167"/>
      <c r="I15" s="167"/>
    </row>
    <row r="16" spans="1:14" ht="21" customHeight="1" x14ac:dyDescent="0.15">
      <c r="A16" s="165"/>
      <c r="B16" s="195"/>
      <c r="C16" s="173"/>
      <c r="D16" s="173"/>
      <c r="E16" s="173"/>
      <c r="F16" s="173"/>
      <c r="G16" s="173"/>
      <c r="H16" s="167"/>
      <c r="I16" s="167"/>
    </row>
    <row r="17" spans="1:14" ht="21" customHeight="1" x14ac:dyDescent="0.15">
      <c r="A17" s="165"/>
      <c r="B17" s="195" t="s">
        <v>457</v>
      </c>
      <c r="C17" s="196">
        <f>C11+C13+C15+F15</f>
        <v>142.10285714285715</v>
      </c>
      <c r="D17" s="180" t="s">
        <v>458</v>
      </c>
      <c r="E17" s="173"/>
      <c r="F17" s="173"/>
      <c r="G17" s="173"/>
      <c r="H17" s="167"/>
      <c r="I17" s="167"/>
    </row>
    <row r="18" spans="1:14" ht="21" customHeight="1" x14ac:dyDescent="0.15">
      <c r="A18" s="165"/>
      <c r="B18" s="195"/>
      <c r="C18" s="173"/>
      <c r="D18" s="173"/>
      <c r="E18" s="173"/>
      <c r="F18" s="173"/>
      <c r="G18" s="173"/>
      <c r="H18" s="167"/>
      <c r="I18" s="167"/>
    </row>
    <row r="19" spans="1:14" ht="21" customHeight="1" x14ac:dyDescent="0.15">
      <c r="A19" s="165"/>
      <c r="B19" s="195" t="s">
        <v>459</v>
      </c>
      <c r="C19" s="197">
        <f>60*C7*0.9/1000/C17</f>
        <v>3.0400514717709504</v>
      </c>
      <c r="D19" s="173" t="s">
        <v>460</v>
      </c>
      <c r="E19" s="180" t="s">
        <v>461</v>
      </c>
      <c r="F19" s="173"/>
      <c r="G19" s="173"/>
      <c r="H19" s="167"/>
      <c r="I19" s="167"/>
    </row>
    <row r="20" spans="1:14" ht="21" customHeight="1" x14ac:dyDescent="0.15">
      <c r="A20" s="165"/>
      <c r="B20" s="195"/>
      <c r="C20" s="197"/>
      <c r="D20" s="173"/>
      <c r="E20" s="180"/>
      <c r="F20" s="173"/>
      <c r="G20" s="173"/>
      <c r="H20" s="167"/>
      <c r="I20" s="167"/>
    </row>
    <row r="21" spans="1:14" ht="21" customHeight="1" x14ac:dyDescent="0.15">
      <c r="A21" s="165"/>
      <c r="B21" s="178" t="s">
        <v>462</v>
      </c>
      <c r="C21" s="173">
        <f>G8/C19</f>
        <v>14317.520740740742</v>
      </c>
      <c r="D21" s="180" t="s">
        <v>450</v>
      </c>
      <c r="E21" s="198" t="s">
        <v>463</v>
      </c>
      <c r="F21" s="199">
        <f>INT(C21+C22)</f>
        <v>17525</v>
      </c>
      <c r="G21" s="200" t="s">
        <v>464</v>
      </c>
      <c r="H21" s="167"/>
      <c r="I21" s="167"/>
    </row>
    <row r="22" spans="1:14" ht="21" customHeight="1" thickBot="1" x14ac:dyDescent="0.2">
      <c r="A22" s="165"/>
      <c r="B22" s="184" t="s">
        <v>465</v>
      </c>
      <c r="C22" s="186">
        <f>G9/C19</f>
        <v>3208.1693650793654</v>
      </c>
      <c r="D22" s="186" t="s">
        <v>450</v>
      </c>
      <c r="E22" s="187"/>
      <c r="F22" s="187"/>
      <c r="G22" s="187"/>
      <c r="H22" s="201"/>
      <c r="I22" s="167"/>
    </row>
    <row r="23" spans="1:14" ht="21" customHeight="1" x14ac:dyDescent="0.15">
      <c r="A23" s="165"/>
      <c r="B23" s="166"/>
      <c r="C23" s="166"/>
      <c r="D23" s="166"/>
      <c r="E23" s="166"/>
      <c r="F23" s="166"/>
      <c r="G23" s="173"/>
      <c r="H23" s="173"/>
      <c r="I23" s="167"/>
    </row>
    <row r="24" spans="1:14" ht="21" customHeight="1" thickBot="1" x14ac:dyDescent="0.2">
      <c r="A24" s="202"/>
      <c r="B24" s="187"/>
      <c r="C24" s="187"/>
      <c r="D24" s="187"/>
      <c r="E24" s="187"/>
      <c r="F24" s="187"/>
      <c r="G24" s="187"/>
      <c r="H24" s="187"/>
      <c r="I24" s="201"/>
    </row>
    <row r="25" spans="1:14" ht="14.25" thickBot="1" x14ac:dyDescent="0.2"/>
    <row r="26" spans="1:14" ht="28.5" customHeight="1" x14ac:dyDescent="0.25">
      <c r="A26" s="163"/>
      <c r="B26" s="273" t="s">
        <v>438</v>
      </c>
      <c r="C26" s="273"/>
      <c r="D26" s="273"/>
      <c r="E26" s="273"/>
      <c r="F26" s="273"/>
      <c r="G26" s="273"/>
      <c r="H26" s="273"/>
      <c r="I26" s="164"/>
    </row>
    <row r="27" spans="1:14" ht="21" customHeight="1" thickBot="1" x14ac:dyDescent="0.2">
      <c r="A27" s="165"/>
      <c r="B27" s="166"/>
      <c r="C27" s="166"/>
      <c r="D27" s="166"/>
      <c r="E27" s="166"/>
      <c r="F27" s="166"/>
      <c r="G27" s="166"/>
      <c r="H27" s="166"/>
      <c r="I27" s="167"/>
    </row>
    <row r="28" spans="1:14" ht="21" customHeight="1" thickBot="1" x14ac:dyDescent="0.2">
      <c r="A28" s="165"/>
      <c r="B28" s="168" t="s">
        <v>439</v>
      </c>
      <c r="C28" s="169"/>
      <c r="D28" s="169"/>
      <c r="E28" s="169"/>
      <c r="F28" s="169"/>
      <c r="G28" s="169"/>
      <c r="H28" s="170"/>
      <c r="I28" s="171"/>
      <c r="J28" s="172"/>
      <c r="K28" s="172"/>
      <c r="L28" s="172"/>
      <c r="M28" s="172"/>
      <c r="N28" s="172"/>
    </row>
    <row r="29" spans="1:14" ht="21" customHeight="1" thickBot="1" x14ac:dyDescent="0.2">
      <c r="A29" s="165"/>
      <c r="B29" s="166"/>
      <c r="C29" s="166"/>
      <c r="D29" s="166"/>
      <c r="E29" s="173"/>
      <c r="F29" s="173"/>
      <c r="G29" s="173"/>
      <c r="H29" s="166"/>
      <c r="I29" s="167"/>
    </row>
    <row r="30" spans="1:14" ht="21" customHeight="1" x14ac:dyDescent="0.15">
      <c r="A30" s="165"/>
      <c r="B30" s="174" t="s">
        <v>440</v>
      </c>
      <c r="C30" s="175">
        <v>20</v>
      </c>
      <c r="D30" s="176" t="s">
        <v>441</v>
      </c>
      <c r="E30" s="177"/>
      <c r="F30" s="177"/>
      <c r="G30" s="176"/>
      <c r="H30" s="164"/>
      <c r="I30" s="167"/>
    </row>
    <row r="31" spans="1:14" ht="21" customHeight="1" x14ac:dyDescent="0.15">
      <c r="A31" s="165"/>
      <c r="B31" s="178" t="s">
        <v>442</v>
      </c>
      <c r="C31" s="179">
        <v>8000</v>
      </c>
      <c r="D31" s="180" t="s">
        <v>443</v>
      </c>
      <c r="E31" s="166"/>
      <c r="F31" s="166"/>
      <c r="G31" s="173"/>
      <c r="H31" s="167"/>
      <c r="I31" s="167"/>
    </row>
    <row r="32" spans="1:14" ht="21" customHeight="1" x14ac:dyDescent="0.15">
      <c r="A32" s="165"/>
      <c r="B32" s="178" t="s">
        <v>444</v>
      </c>
      <c r="C32" s="173">
        <v>30</v>
      </c>
      <c r="D32" s="180" t="s">
        <v>445</v>
      </c>
      <c r="E32" s="166"/>
      <c r="F32" s="181" t="s">
        <v>446</v>
      </c>
      <c r="G32" s="203">
        <f>G8</f>
        <v>43526</v>
      </c>
      <c r="H32" s="183" t="s">
        <v>447</v>
      </c>
      <c r="I32" s="167"/>
    </row>
    <row r="33" spans="1:9" ht="21" customHeight="1" thickBot="1" x14ac:dyDescent="0.2">
      <c r="A33" s="165"/>
      <c r="B33" s="184" t="s">
        <v>448</v>
      </c>
      <c r="C33" s="185">
        <v>35</v>
      </c>
      <c r="D33" s="186" t="s">
        <v>445</v>
      </c>
      <c r="E33" s="187"/>
      <c r="F33" s="188" t="s">
        <v>449</v>
      </c>
      <c r="G33" s="204">
        <f>G9</f>
        <v>9753</v>
      </c>
      <c r="H33" s="190" t="s">
        <v>450</v>
      </c>
      <c r="I33" s="167"/>
    </row>
    <row r="34" spans="1:9" ht="21" customHeight="1" thickBot="1" x14ac:dyDescent="0.2">
      <c r="A34" s="165"/>
      <c r="B34" s="191"/>
      <c r="C34" s="173"/>
      <c r="D34" s="173"/>
      <c r="E34" s="173"/>
      <c r="F34" s="173"/>
      <c r="G34" s="173"/>
      <c r="H34" s="166"/>
      <c r="I34" s="167"/>
    </row>
    <row r="35" spans="1:9" ht="21" customHeight="1" x14ac:dyDescent="0.15">
      <c r="A35" s="165"/>
      <c r="B35" s="192" t="s">
        <v>451</v>
      </c>
      <c r="C35" s="193">
        <f>C31/25*0.82*1/5</f>
        <v>52.48</v>
      </c>
      <c r="D35" s="194" t="s">
        <v>452</v>
      </c>
      <c r="E35" s="176"/>
      <c r="F35" s="176"/>
      <c r="G35" s="176"/>
      <c r="H35" s="164"/>
      <c r="I35" s="167"/>
    </row>
    <row r="36" spans="1:9" ht="21" customHeight="1" x14ac:dyDescent="0.15">
      <c r="A36" s="165"/>
      <c r="B36" s="195"/>
      <c r="C36" s="196"/>
      <c r="D36" s="173"/>
      <c r="E36" s="173"/>
      <c r="F36" s="173"/>
      <c r="G36" s="173"/>
      <c r="H36" s="167"/>
      <c r="I36" s="167"/>
    </row>
    <row r="37" spans="1:9" ht="21" customHeight="1" x14ac:dyDescent="0.15">
      <c r="A37" s="165"/>
      <c r="B37" s="195" t="s">
        <v>453</v>
      </c>
      <c r="C37" s="196">
        <f>(C30/C32+C30/C33)*60</f>
        <v>74.285714285714292</v>
      </c>
      <c r="D37" s="180" t="s">
        <v>454</v>
      </c>
      <c r="E37" s="173"/>
      <c r="F37" s="173"/>
      <c r="G37" s="173"/>
      <c r="H37" s="167"/>
      <c r="I37" s="167"/>
    </row>
    <row r="38" spans="1:9" ht="21" customHeight="1" x14ac:dyDescent="0.15">
      <c r="A38" s="165"/>
      <c r="B38" s="195"/>
      <c r="C38" s="196"/>
      <c r="D38" s="173"/>
      <c r="E38" s="173"/>
      <c r="F38" s="173"/>
      <c r="G38" s="173"/>
      <c r="H38" s="167"/>
      <c r="I38" s="167"/>
    </row>
    <row r="39" spans="1:9" ht="21" customHeight="1" x14ac:dyDescent="0.15">
      <c r="A39" s="165"/>
      <c r="B39" s="195" t="s">
        <v>455</v>
      </c>
      <c r="C39" s="196">
        <f>C35</f>
        <v>52.48</v>
      </c>
      <c r="D39" s="180" t="s">
        <v>456</v>
      </c>
      <c r="E39" s="173"/>
      <c r="F39" s="173"/>
      <c r="G39" s="180"/>
      <c r="H39" s="167"/>
      <c r="I39" s="167"/>
    </row>
    <row r="40" spans="1:9" ht="21" customHeight="1" x14ac:dyDescent="0.15">
      <c r="A40" s="165"/>
      <c r="B40" s="195"/>
      <c r="C40" s="173"/>
      <c r="D40" s="173"/>
      <c r="E40" s="173"/>
      <c r="F40" s="173"/>
      <c r="G40" s="173"/>
      <c r="H40" s="167"/>
      <c r="I40" s="167"/>
    </row>
    <row r="41" spans="1:9" ht="21" customHeight="1" x14ac:dyDescent="0.15">
      <c r="A41" s="165"/>
      <c r="B41" s="195" t="s">
        <v>457</v>
      </c>
      <c r="C41" s="196">
        <f>C35+C37+C39+F39</f>
        <v>179.24571428571429</v>
      </c>
      <c r="D41" s="180" t="s">
        <v>458</v>
      </c>
      <c r="E41" s="173"/>
      <c r="F41" s="173"/>
      <c r="G41" s="173"/>
      <c r="H41" s="167"/>
      <c r="I41" s="167"/>
    </row>
    <row r="42" spans="1:9" ht="21" customHeight="1" x14ac:dyDescent="0.15">
      <c r="A42" s="165"/>
      <c r="B42" s="195"/>
      <c r="C42" s="173"/>
      <c r="D42" s="173"/>
      <c r="E42" s="173"/>
      <c r="F42" s="173"/>
      <c r="G42" s="173"/>
      <c r="H42" s="167"/>
      <c r="I42" s="167"/>
    </row>
    <row r="43" spans="1:9" ht="21" customHeight="1" x14ac:dyDescent="0.15">
      <c r="A43" s="165"/>
      <c r="B43" s="195" t="s">
        <v>459</v>
      </c>
      <c r="C43" s="197">
        <f>60*C31*0.9/1000/C41</f>
        <v>2.4100994644223412</v>
      </c>
      <c r="D43" s="173" t="s">
        <v>460</v>
      </c>
      <c r="E43" s="180" t="s">
        <v>461</v>
      </c>
      <c r="F43" s="173"/>
      <c r="G43" s="173"/>
      <c r="H43" s="167"/>
      <c r="I43" s="167"/>
    </row>
    <row r="44" spans="1:9" ht="21" customHeight="1" x14ac:dyDescent="0.15">
      <c r="A44" s="165"/>
      <c r="B44" s="195"/>
      <c r="C44" s="197"/>
      <c r="D44" s="173"/>
      <c r="E44" s="180"/>
      <c r="F44" s="173"/>
      <c r="G44" s="173"/>
      <c r="H44" s="167"/>
      <c r="I44" s="167"/>
    </row>
    <row r="45" spans="1:9" ht="21" customHeight="1" x14ac:dyDescent="0.15">
      <c r="A45" s="165"/>
      <c r="B45" s="178" t="s">
        <v>462</v>
      </c>
      <c r="C45" s="173">
        <f>G32/C43</f>
        <v>18059.835555555557</v>
      </c>
      <c r="D45" s="180" t="s">
        <v>450</v>
      </c>
      <c r="E45" s="198" t="s">
        <v>463</v>
      </c>
      <c r="F45" s="199">
        <f>INT(C45+C46)</f>
        <v>22106</v>
      </c>
      <c r="G45" s="200" t="s">
        <v>464</v>
      </c>
      <c r="H45" s="167"/>
      <c r="I45" s="167"/>
    </row>
    <row r="46" spans="1:9" ht="21" customHeight="1" thickBot="1" x14ac:dyDescent="0.2">
      <c r="A46" s="165"/>
      <c r="B46" s="184" t="s">
        <v>465</v>
      </c>
      <c r="C46" s="186">
        <f>G33/C43</f>
        <v>4046.7209523809524</v>
      </c>
      <c r="D46" s="186" t="s">
        <v>450</v>
      </c>
      <c r="E46" s="187"/>
      <c r="F46" s="187"/>
      <c r="G46" s="187"/>
      <c r="H46" s="201"/>
      <c r="I46" s="167"/>
    </row>
    <row r="47" spans="1:9" ht="21" customHeight="1" x14ac:dyDescent="0.15">
      <c r="A47" s="165"/>
      <c r="B47" s="166"/>
      <c r="C47" s="166"/>
      <c r="D47" s="166"/>
      <c r="E47" s="166"/>
      <c r="F47" s="166"/>
      <c r="G47" s="173"/>
      <c r="H47" s="173"/>
      <c r="I47" s="167"/>
    </row>
    <row r="48" spans="1:9" ht="21" customHeight="1" thickBot="1" x14ac:dyDescent="0.2">
      <c r="A48" s="202"/>
      <c r="B48" s="187"/>
      <c r="C48" s="187"/>
      <c r="D48" s="187"/>
      <c r="E48" s="187"/>
      <c r="F48" s="187"/>
      <c r="G48" s="187"/>
      <c r="H48" s="187"/>
      <c r="I48" s="201"/>
    </row>
    <row r="49" spans="1:14" ht="14.25" thickBot="1" x14ac:dyDescent="0.2"/>
    <row r="50" spans="1:14" ht="28.5" customHeight="1" x14ac:dyDescent="0.25">
      <c r="A50" s="163"/>
      <c r="B50" s="273" t="s">
        <v>438</v>
      </c>
      <c r="C50" s="273"/>
      <c r="D50" s="273"/>
      <c r="E50" s="273"/>
      <c r="F50" s="273"/>
      <c r="G50" s="273"/>
      <c r="H50" s="273"/>
      <c r="I50" s="164"/>
    </row>
    <row r="51" spans="1:14" ht="21" customHeight="1" thickBot="1" x14ac:dyDescent="0.2">
      <c r="A51" s="165"/>
      <c r="B51" s="166"/>
      <c r="C51" s="166"/>
      <c r="D51" s="166"/>
      <c r="E51" s="166"/>
      <c r="F51" s="166"/>
      <c r="G51" s="166"/>
      <c r="H51" s="166"/>
      <c r="I51" s="167"/>
    </row>
    <row r="52" spans="1:14" ht="21" customHeight="1" thickBot="1" x14ac:dyDescent="0.2">
      <c r="A52" s="165"/>
      <c r="B52" s="168" t="s">
        <v>439</v>
      </c>
      <c r="C52" s="169"/>
      <c r="D52" s="169"/>
      <c r="E52" s="169"/>
      <c r="F52" s="169"/>
      <c r="G52" s="169"/>
      <c r="H52" s="170"/>
      <c r="I52" s="171"/>
      <c r="J52" s="172"/>
      <c r="K52" s="172"/>
      <c r="L52" s="172"/>
      <c r="M52" s="172"/>
      <c r="N52" s="172"/>
    </row>
    <row r="53" spans="1:14" ht="21" customHeight="1" thickBot="1" x14ac:dyDescent="0.2">
      <c r="A53" s="165"/>
      <c r="B53" s="166"/>
      <c r="C53" s="166"/>
      <c r="D53" s="166"/>
      <c r="E53" s="173"/>
      <c r="F53" s="173"/>
      <c r="G53" s="173"/>
      <c r="H53" s="166"/>
      <c r="I53" s="167"/>
    </row>
    <row r="54" spans="1:14" ht="21" customHeight="1" x14ac:dyDescent="0.15">
      <c r="A54" s="165"/>
      <c r="B54" s="174" t="s">
        <v>440</v>
      </c>
      <c r="C54" s="175">
        <v>30</v>
      </c>
      <c r="D54" s="176" t="s">
        <v>441</v>
      </c>
      <c r="E54" s="177"/>
      <c r="F54" s="177"/>
      <c r="G54" s="176"/>
      <c r="H54" s="164"/>
      <c r="I54" s="167"/>
    </row>
    <row r="55" spans="1:14" ht="21" customHeight="1" x14ac:dyDescent="0.15">
      <c r="A55" s="165"/>
      <c r="B55" s="178" t="s">
        <v>442</v>
      </c>
      <c r="C55" s="179">
        <v>8000</v>
      </c>
      <c r="D55" s="180" t="s">
        <v>443</v>
      </c>
      <c r="E55" s="166"/>
      <c r="F55" s="166"/>
      <c r="G55" s="173"/>
      <c r="H55" s="167"/>
      <c r="I55" s="167"/>
    </row>
    <row r="56" spans="1:14" ht="21" customHeight="1" x14ac:dyDescent="0.15">
      <c r="A56" s="165"/>
      <c r="B56" s="178" t="s">
        <v>444</v>
      </c>
      <c r="C56" s="173">
        <v>30</v>
      </c>
      <c r="D56" s="180" t="s">
        <v>445</v>
      </c>
      <c r="E56" s="166"/>
      <c r="F56" s="181" t="s">
        <v>446</v>
      </c>
      <c r="G56" s="203">
        <f>G32</f>
        <v>43526</v>
      </c>
      <c r="H56" s="183" t="s">
        <v>447</v>
      </c>
      <c r="I56" s="167"/>
    </row>
    <row r="57" spans="1:14" ht="21" customHeight="1" thickBot="1" x14ac:dyDescent="0.2">
      <c r="A57" s="165"/>
      <c r="B57" s="184" t="s">
        <v>448</v>
      </c>
      <c r="C57" s="185">
        <v>35</v>
      </c>
      <c r="D57" s="186" t="s">
        <v>445</v>
      </c>
      <c r="E57" s="187"/>
      <c r="F57" s="188" t="s">
        <v>449</v>
      </c>
      <c r="G57" s="204">
        <f>G33</f>
        <v>9753</v>
      </c>
      <c r="H57" s="190" t="s">
        <v>450</v>
      </c>
      <c r="I57" s="167"/>
    </row>
    <row r="58" spans="1:14" ht="21" customHeight="1" thickBot="1" x14ac:dyDescent="0.2">
      <c r="A58" s="165"/>
      <c r="B58" s="191"/>
      <c r="C58" s="173"/>
      <c r="D58" s="173"/>
      <c r="E58" s="173"/>
      <c r="F58" s="173"/>
      <c r="G58" s="173"/>
      <c r="H58" s="166"/>
      <c r="I58" s="167"/>
    </row>
    <row r="59" spans="1:14" ht="21" customHeight="1" x14ac:dyDescent="0.15">
      <c r="A59" s="165"/>
      <c r="B59" s="192" t="s">
        <v>451</v>
      </c>
      <c r="C59" s="193">
        <f>C55/25*0.82*1/5</f>
        <v>52.48</v>
      </c>
      <c r="D59" s="194" t="s">
        <v>452</v>
      </c>
      <c r="E59" s="176"/>
      <c r="F59" s="176"/>
      <c r="G59" s="176"/>
      <c r="H59" s="164"/>
      <c r="I59" s="167"/>
    </row>
    <row r="60" spans="1:14" ht="21" customHeight="1" x14ac:dyDescent="0.15">
      <c r="A60" s="165"/>
      <c r="B60" s="195"/>
      <c r="C60" s="196"/>
      <c r="D60" s="173"/>
      <c r="E60" s="173"/>
      <c r="F60" s="173"/>
      <c r="G60" s="173"/>
      <c r="H60" s="167"/>
      <c r="I60" s="167"/>
    </row>
    <row r="61" spans="1:14" ht="21" customHeight="1" x14ac:dyDescent="0.15">
      <c r="A61" s="165"/>
      <c r="B61" s="195" t="s">
        <v>453</v>
      </c>
      <c r="C61" s="196">
        <f>(C54/C56+C54/C57)*60</f>
        <v>111.42857142857143</v>
      </c>
      <c r="D61" s="180" t="s">
        <v>454</v>
      </c>
      <c r="E61" s="173"/>
      <c r="F61" s="173"/>
      <c r="G61" s="173"/>
      <c r="H61" s="167"/>
      <c r="I61" s="167"/>
    </row>
    <row r="62" spans="1:14" ht="21" customHeight="1" x14ac:dyDescent="0.15">
      <c r="A62" s="165"/>
      <c r="B62" s="195"/>
      <c r="C62" s="196"/>
      <c r="D62" s="173"/>
      <c r="E62" s="173"/>
      <c r="F62" s="173"/>
      <c r="G62" s="173"/>
      <c r="H62" s="167"/>
      <c r="I62" s="167"/>
    </row>
    <row r="63" spans="1:14" ht="21" customHeight="1" x14ac:dyDescent="0.15">
      <c r="A63" s="165"/>
      <c r="B63" s="195" t="s">
        <v>455</v>
      </c>
      <c r="C63" s="196">
        <f>C59</f>
        <v>52.48</v>
      </c>
      <c r="D63" s="180" t="s">
        <v>456</v>
      </c>
      <c r="E63" s="173"/>
      <c r="F63" s="173"/>
      <c r="G63" s="180"/>
      <c r="H63" s="167"/>
      <c r="I63" s="167"/>
    </row>
    <row r="64" spans="1:14" ht="21" customHeight="1" x14ac:dyDescent="0.15">
      <c r="A64" s="165"/>
      <c r="B64" s="195"/>
      <c r="C64" s="173"/>
      <c r="D64" s="173"/>
      <c r="E64" s="173"/>
      <c r="F64" s="173"/>
      <c r="G64" s="173"/>
      <c r="H64" s="167"/>
      <c r="I64" s="167"/>
    </row>
    <row r="65" spans="1:14" ht="21" customHeight="1" x14ac:dyDescent="0.15">
      <c r="A65" s="165"/>
      <c r="B65" s="195" t="s">
        <v>457</v>
      </c>
      <c r="C65" s="196">
        <f>C59+C61+C63+F63</f>
        <v>216.38857142857142</v>
      </c>
      <c r="D65" s="180" t="s">
        <v>458</v>
      </c>
      <c r="E65" s="173"/>
      <c r="F65" s="173"/>
      <c r="G65" s="173"/>
      <c r="H65" s="167"/>
      <c r="I65" s="167"/>
    </row>
    <row r="66" spans="1:14" ht="21" customHeight="1" x14ac:dyDescent="0.15">
      <c r="A66" s="165"/>
      <c r="B66" s="195"/>
      <c r="C66" s="173"/>
      <c r="D66" s="173"/>
      <c r="E66" s="173"/>
      <c r="F66" s="173"/>
      <c r="G66" s="173"/>
      <c r="H66" s="167"/>
      <c r="I66" s="167"/>
    </row>
    <row r="67" spans="1:14" ht="21" customHeight="1" x14ac:dyDescent="0.15">
      <c r="A67" s="165"/>
      <c r="B67" s="195" t="s">
        <v>459</v>
      </c>
      <c r="C67" s="197">
        <f>60*C55*0.9/1000/C65</f>
        <v>1.996408577162776</v>
      </c>
      <c r="D67" s="173" t="s">
        <v>460</v>
      </c>
      <c r="E67" s="180" t="s">
        <v>461</v>
      </c>
      <c r="F67" s="173"/>
      <c r="G67" s="173"/>
      <c r="H67" s="167"/>
      <c r="I67" s="167"/>
    </row>
    <row r="68" spans="1:14" ht="21" customHeight="1" x14ac:dyDescent="0.15">
      <c r="A68" s="165"/>
      <c r="B68" s="195"/>
      <c r="C68" s="197"/>
      <c r="D68" s="173"/>
      <c r="E68" s="180"/>
      <c r="F68" s="173"/>
      <c r="G68" s="173"/>
      <c r="H68" s="167"/>
      <c r="I68" s="167"/>
    </row>
    <row r="69" spans="1:14" ht="21" customHeight="1" x14ac:dyDescent="0.15">
      <c r="A69" s="165"/>
      <c r="B69" s="178" t="s">
        <v>462</v>
      </c>
      <c r="C69" s="173">
        <f>G56/C67</f>
        <v>21802.150370370371</v>
      </c>
      <c r="D69" s="180" t="s">
        <v>450</v>
      </c>
      <c r="E69" s="198" t="s">
        <v>463</v>
      </c>
      <c r="F69" s="199">
        <f>INT(C69+C70)</f>
        <v>26687</v>
      </c>
      <c r="G69" s="200" t="s">
        <v>464</v>
      </c>
      <c r="H69" s="167"/>
      <c r="I69" s="167"/>
    </row>
    <row r="70" spans="1:14" ht="21" customHeight="1" thickBot="1" x14ac:dyDescent="0.2">
      <c r="A70" s="165"/>
      <c r="B70" s="184" t="s">
        <v>465</v>
      </c>
      <c r="C70" s="186">
        <f>G57/C67</f>
        <v>4885.2725396825399</v>
      </c>
      <c r="D70" s="186" t="s">
        <v>450</v>
      </c>
      <c r="E70" s="187"/>
      <c r="F70" s="187"/>
      <c r="G70" s="187"/>
      <c r="H70" s="201"/>
      <c r="I70" s="167"/>
    </row>
    <row r="71" spans="1:14" ht="21" customHeight="1" x14ac:dyDescent="0.15">
      <c r="A71" s="165"/>
      <c r="B71" s="166"/>
      <c r="C71" s="166"/>
      <c r="D71" s="166"/>
      <c r="E71" s="166"/>
      <c r="F71" s="166"/>
      <c r="G71" s="173"/>
      <c r="H71" s="173"/>
      <c r="I71" s="167"/>
    </row>
    <row r="72" spans="1:14" ht="21" customHeight="1" thickBot="1" x14ac:dyDescent="0.2">
      <c r="A72" s="202"/>
      <c r="B72" s="187"/>
      <c r="C72" s="187"/>
      <c r="D72" s="187"/>
      <c r="E72" s="187"/>
      <c r="F72" s="187"/>
      <c r="G72" s="187"/>
      <c r="H72" s="187"/>
      <c r="I72" s="201"/>
    </row>
    <row r="73" spans="1:14" ht="14.25" thickBot="1" x14ac:dyDescent="0.2"/>
    <row r="74" spans="1:14" ht="28.5" customHeight="1" x14ac:dyDescent="0.25">
      <c r="A74" s="163"/>
      <c r="B74" s="273" t="s">
        <v>438</v>
      </c>
      <c r="C74" s="273"/>
      <c r="D74" s="273"/>
      <c r="E74" s="273"/>
      <c r="F74" s="273"/>
      <c r="G74" s="273"/>
      <c r="H74" s="273"/>
      <c r="I74" s="164"/>
    </row>
    <row r="75" spans="1:14" ht="21" customHeight="1" thickBot="1" x14ac:dyDescent="0.2">
      <c r="A75" s="165"/>
      <c r="B75" s="166"/>
      <c r="C75" s="166"/>
      <c r="D75" s="166"/>
      <c r="E75" s="166"/>
      <c r="F75" s="166"/>
      <c r="G75" s="166"/>
      <c r="H75" s="166"/>
      <c r="I75" s="167"/>
    </row>
    <row r="76" spans="1:14" ht="21" customHeight="1" thickBot="1" x14ac:dyDescent="0.2">
      <c r="A76" s="165"/>
      <c r="B76" s="168" t="s">
        <v>439</v>
      </c>
      <c r="C76" s="169"/>
      <c r="D76" s="169"/>
      <c r="E76" s="169"/>
      <c r="F76" s="169"/>
      <c r="G76" s="169"/>
      <c r="H76" s="170"/>
      <c r="I76" s="171"/>
      <c r="J76" s="172"/>
      <c r="K76" s="172"/>
      <c r="L76" s="172"/>
      <c r="M76" s="172"/>
      <c r="N76" s="172"/>
    </row>
    <row r="77" spans="1:14" ht="21" customHeight="1" thickBot="1" x14ac:dyDescent="0.2">
      <c r="A77" s="165"/>
      <c r="B77" s="166"/>
      <c r="C77" s="166"/>
      <c r="D77" s="166"/>
      <c r="E77" s="173"/>
      <c r="F77" s="173"/>
      <c r="G77" s="173"/>
      <c r="H77" s="166"/>
      <c r="I77" s="167"/>
    </row>
    <row r="78" spans="1:14" ht="21" customHeight="1" x14ac:dyDescent="0.15">
      <c r="A78" s="165"/>
      <c r="B78" s="174" t="s">
        <v>440</v>
      </c>
      <c r="C78" s="175">
        <v>40</v>
      </c>
      <c r="D78" s="176" t="s">
        <v>441</v>
      </c>
      <c r="E78" s="177"/>
      <c r="F78" s="177"/>
      <c r="G78" s="176"/>
      <c r="H78" s="164"/>
      <c r="I78" s="167"/>
    </row>
    <row r="79" spans="1:14" ht="21" customHeight="1" x14ac:dyDescent="0.15">
      <c r="A79" s="165"/>
      <c r="B79" s="178" t="s">
        <v>442</v>
      </c>
      <c r="C79" s="179">
        <v>8000</v>
      </c>
      <c r="D79" s="180" t="s">
        <v>443</v>
      </c>
      <c r="E79" s="166"/>
      <c r="F79" s="166"/>
      <c r="G79" s="173"/>
      <c r="H79" s="167"/>
      <c r="I79" s="167"/>
    </row>
    <row r="80" spans="1:14" ht="21" customHeight="1" x14ac:dyDescent="0.15">
      <c r="A80" s="165"/>
      <c r="B80" s="178" t="s">
        <v>444</v>
      </c>
      <c r="C80" s="173">
        <v>30</v>
      </c>
      <c r="D80" s="180" t="s">
        <v>445</v>
      </c>
      <c r="E80" s="166"/>
      <c r="F80" s="181" t="s">
        <v>446</v>
      </c>
      <c r="G80" s="203">
        <f>G56</f>
        <v>43526</v>
      </c>
      <c r="H80" s="183" t="s">
        <v>447</v>
      </c>
      <c r="I80" s="167"/>
    </row>
    <row r="81" spans="1:9" ht="21" customHeight="1" thickBot="1" x14ac:dyDescent="0.2">
      <c r="A81" s="165"/>
      <c r="B81" s="184" t="s">
        <v>448</v>
      </c>
      <c r="C81" s="185">
        <v>35</v>
      </c>
      <c r="D81" s="186" t="s">
        <v>445</v>
      </c>
      <c r="E81" s="187"/>
      <c r="F81" s="188" t="s">
        <v>449</v>
      </c>
      <c r="G81" s="204">
        <f>G57</f>
        <v>9753</v>
      </c>
      <c r="H81" s="190" t="s">
        <v>450</v>
      </c>
      <c r="I81" s="167"/>
    </row>
    <row r="82" spans="1:9" ht="21" customHeight="1" thickBot="1" x14ac:dyDescent="0.2">
      <c r="A82" s="165"/>
      <c r="B82" s="191"/>
      <c r="C82" s="173"/>
      <c r="D82" s="173"/>
      <c r="E82" s="173"/>
      <c r="F82" s="173"/>
      <c r="G82" s="173"/>
      <c r="H82" s="166"/>
      <c r="I82" s="167"/>
    </row>
    <row r="83" spans="1:9" ht="21" customHeight="1" x14ac:dyDescent="0.15">
      <c r="A83" s="165"/>
      <c r="B83" s="192" t="s">
        <v>451</v>
      </c>
      <c r="C83" s="193">
        <f>C79/25*0.82*1/5</f>
        <v>52.48</v>
      </c>
      <c r="D83" s="194" t="s">
        <v>452</v>
      </c>
      <c r="E83" s="176"/>
      <c r="F83" s="176"/>
      <c r="G83" s="176"/>
      <c r="H83" s="164"/>
      <c r="I83" s="167"/>
    </row>
    <row r="84" spans="1:9" ht="21" customHeight="1" x14ac:dyDescent="0.15">
      <c r="A84" s="165"/>
      <c r="B84" s="195"/>
      <c r="C84" s="196"/>
      <c r="D84" s="173"/>
      <c r="E84" s="173"/>
      <c r="F84" s="173"/>
      <c r="G84" s="173"/>
      <c r="H84" s="167"/>
      <c r="I84" s="167"/>
    </row>
    <row r="85" spans="1:9" ht="21" customHeight="1" x14ac:dyDescent="0.15">
      <c r="A85" s="165"/>
      <c r="B85" s="195" t="s">
        <v>453</v>
      </c>
      <c r="C85" s="196">
        <f>(C78/C80+C78/C81)*60</f>
        <v>148.57142857142858</v>
      </c>
      <c r="D85" s="180" t="s">
        <v>454</v>
      </c>
      <c r="E85" s="173"/>
      <c r="F85" s="173"/>
      <c r="G85" s="173"/>
      <c r="H85" s="167"/>
      <c r="I85" s="167"/>
    </row>
    <row r="86" spans="1:9" ht="21" customHeight="1" x14ac:dyDescent="0.15">
      <c r="A86" s="165"/>
      <c r="B86" s="195"/>
      <c r="C86" s="196"/>
      <c r="D86" s="173"/>
      <c r="E86" s="173"/>
      <c r="F86" s="173"/>
      <c r="G86" s="173"/>
      <c r="H86" s="167"/>
      <c r="I86" s="167"/>
    </row>
    <row r="87" spans="1:9" ht="21" customHeight="1" x14ac:dyDescent="0.15">
      <c r="A87" s="165"/>
      <c r="B87" s="195" t="s">
        <v>455</v>
      </c>
      <c r="C87" s="196">
        <f>C83</f>
        <v>52.48</v>
      </c>
      <c r="D87" s="180" t="s">
        <v>456</v>
      </c>
      <c r="E87" s="173"/>
      <c r="F87" s="173"/>
      <c r="G87" s="180"/>
      <c r="H87" s="167"/>
      <c r="I87" s="167"/>
    </row>
    <row r="88" spans="1:9" ht="21" customHeight="1" x14ac:dyDescent="0.15">
      <c r="A88" s="165"/>
      <c r="B88" s="195"/>
      <c r="C88" s="173"/>
      <c r="D88" s="173"/>
      <c r="E88" s="173"/>
      <c r="F88" s="173"/>
      <c r="G88" s="173"/>
      <c r="H88" s="167"/>
      <c r="I88" s="167"/>
    </row>
    <row r="89" spans="1:9" ht="21" customHeight="1" x14ac:dyDescent="0.15">
      <c r="A89" s="165"/>
      <c r="B89" s="195" t="s">
        <v>457</v>
      </c>
      <c r="C89" s="196">
        <f>C83+C85+C87+F87</f>
        <v>253.53142857142856</v>
      </c>
      <c r="D89" s="180" t="s">
        <v>458</v>
      </c>
      <c r="E89" s="173"/>
      <c r="F89" s="173"/>
      <c r="G89" s="173"/>
      <c r="H89" s="167"/>
      <c r="I89" s="167"/>
    </row>
    <row r="90" spans="1:9" ht="21" customHeight="1" x14ac:dyDescent="0.15">
      <c r="A90" s="165"/>
      <c r="B90" s="195"/>
      <c r="C90" s="173"/>
      <c r="D90" s="173"/>
      <c r="E90" s="173"/>
      <c r="F90" s="173"/>
      <c r="G90" s="173"/>
      <c r="H90" s="167"/>
      <c r="I90" s="167"/>
    </row>
    <row r="91" spans="1:9" ht="21" customHeight="1" x14ac:dyDescent="0.15">
      <c r="A91" s="165"/>
      <c r="B91" s="195" t="s">
        <v>459</v>
      </c>
      <c r="C91" s="197">
        <f>60*C79*0.9/1000/C89</f>
        <v>1.7039307609087631</v>
      </c>
      <c r="D91" s="173" t="s">
        <v>460</v>
      </c>
      <c r="E91" s="180" t="s">
        <v>461</v>
      </c>
      <c r="F91" s="173"/>
      <c r="G91" s="173"/>
      <c r="H91" s="167"/>
      <c r="I91" s="167"/>
    </row>
    <row r="92" spans="1:9" ht="21" customHeight="1" x14ac:dyDescent="0.15">
      <c r="A92" s="165"/>
      <c r="B92" s="195"/>
      <c r="C92" s="197"/>
      <c r="D92" s="173"/>
      <c r="E92" s="180"/>
      <c r="F92" s="173"/>
      <c r="G92" s="173"/>
      <c r="H92" s="167"/>
      <c r="I92" s="167"/>
    </row>
    <row r="93" spans="1:9" ht="21" customHeight="1" x14ac:dyDescent="0.15">
      <c r="A93" s="165"/>
      <c r="B93" s="178" t="s">
        <v>462</v>
      </c>
      <c r="C93" s="173">
        <f>G80/C91</f>
        <v>25544.465185185185</v>
      </c>
      <c r="D93" s="180" t="s">
        <v>450</v>
      </c>
      <c r="E93" s="198" t="s">
        <v>463</v>
      </c>
      <c r="F93" s="199">
        <f>INT(C93+C94)</f>
        <v>31268</v>
      </c>
      <c r="G93" s="200" t="s">
        <v>464</v>
      </c>
      <c r="H93" s="167"/>
      <c r="I93" s="167"/>
    </row>
    <row r="94" spans="1:9" ht="21" customHeight="1" thickBot="1" x14ac:dyDescent="0.2">
      <c r="A94" s="165"/>
      <c r="B94" s="184" t="s">
        <v>465</v>
      </c>
      <c r="C94" s="186">
        <f>G81/C91</f>
        <v>5723.8241269841274</v>
      </c>
      <c r="D94" s="186" t="s">
        <v>450</v>
      </c>
      <c r="E94" s="187"/>
      <c r="F94" s="187"/>
      <c r="G94" s="187"/>
      <c r="H94" s="201"/>
      <c r="I94" s="167"/>
    </row>
    <row r="95" spans="1:9" ht="21" customHeight="1" x14ac:dyDescent="0.15">
      <c r="A95" s="165"/>
      <c r="B95" s="166"/>
      <c r="C95" s="166"/>
      <c r="D95" s="166"/>
      <c r="E95" s="166"/>
      <c r="F95" s="166"/>
      <c r="G95" s="173"/>
      <c r="H95" s="173"/>
      <c r="I95" s="167"/>
    </row>
    <row r="96" spans="1:9" ht="21" customHeight="1" thickBot="1" x14ac:dyDescent="0.2">
      <c r="A96" s="202"/>
      <c r="B96" s="187"/>
      <c r="C96" s="187"/>
      <c r="D96" s="187"/>
      <c r="E96" s="187"/>
      <c r="F96" s="187"/>
      <c r="G96" s="187"/>
      <c r="H96" s="187"/>
      <c r="I96" s="201"/>
    </row>
    <row r="97" spans="1:14" ht="14.25" thickBot="1" x14ac:dyDescent="0.2"/>
    <row r="98" spans="1:14" ht="28.5" customHeight="1" x14ac:dyDescent="0.25">
      <c r="A98" s="163"/>
      <c r="B98" s="273" t="s">
        <v>438</v>
      </c>
      <c r="C98" s="273"/>
      <c r="D98" s="273"/>
      <c r="E98" s="273"/>
      <c r="F98" s="273"/>
      <c r="G98" s="273"/>
      <c r="H98" s="273"/>
      <c r="I98" s="164"/>
    </row>
    <row r="99" spans="1:14" ht="21" customHeight="1" thickBot="1" x14ac:dyDescent="0.2">
      <c r="A99" s="165"/>
      <c r="B99" s="166"/>
      <c r="C99" s="166"/>
      <c r="D99" s="166"/>
      <c r="E99" s="166"/>
      <c r="F99" s="166"/>
      <c r="G99" s="166"/>
      <c r="H99" s="166"/>
      <c r="I99" s="167"/>
    </row>
    <row r="100" spans="1:14" ht="21" customHeight="1" thickBot="1" x14ac:dyDescent="0.2">
      <c r="A100" s="165"/>
      <c r="B100" s="168" t="s">
        <v>439</v>
      </c>
      <c r="C100" s="169"/>
      <c r="D100" s="169"/>
      <c r="E100" s="169"/>
      <c r="F100" s="169"/>
      <c r="G100" s="169"/>
      <c r="H100" s="170"/>
      <c r="I100" s="171"/>
      <c r="J100" s="172"/>
      <c r="K100" s="172"/>
      <c r="L100" s="172"/>
      <c r="M100" s="172"/>
      <c r="N100" s="172"/>
    </row>
    <row r="101" spans="1:14" ht="21" customHeight="1" thickBot="1" x14ac:dyDescent="0.2">
      <c r="A101" s="165"/>
      <c r="B101" s="166"/>
      <c r="C101" s="166"/>
      <c r="D101" s="166"/>
      <c r="E101" s="173"/>
      <c r="F101" s="173"/>
      <c r="G101" s="173"/>
      <c r="H101" s="166"/>
      <c r="I101" s="167"/>
    </row>
    <row r="102" spans="1:14" ht="21" customHeight="1" x14ac:dyDescent="0.15">
      <c r="A102" s="165"/>
      <c r="B102" s="174" t="s">
        <v>440</v>
      </c>
      <c r="C102" s="175">
        <v>50</v>
      </c>
      <c r="D102" s="176" t="s">
        <v>441</v>
      </c>
      <c r="E102" s="177"/>
      <c r="F102" s="177"/>
      <c r="G102" s="176"/>
      <c r="H102" s="164"/>
      <c r="I102" s="167"/>
    </row>
    <row r="103" spans="1:14" ht="21" customHeight="1" x14ac:dyDescent="0.15">
      <c r="A103" s="165"/>
      <c r="B103" s="178" t="s">
        <v>442</v>
      </c>
      <c r="C103" s="179">
        <v>8000</v>
      </c>
      <c r="D103" s="180" t="s">
        <v>443</v>
      </c>
      <c r="E103" s="166"/>
      <c r="F103" s="166"/>
      <c r="G103" s="173"/>
      <c r="H103" s="167"/>
      <c r="I103" s="167"/>
    </row>
    <row r="104" spans="1:14" ht="21" customHeight="1" x14ac:dyDescent="0.15">
      <c r="A104" s="165"/>
      <c r="B104" s="178" t="s">
        <v>444</v>
      </c>
      <c r="C104" s="173">
        <v>30</v>
      </c>
      <c r="D104" s="180" t="s">
        <v>445</v>
      </c>
      <c r="E104" s="166"/>
      <c r="F104" s="181" t="s">
        <v>446</v>
      </c>
      <c r="G104" s="203">
        <f>G80</f>
        <v>43526</v>
      </c>
      <c r="H104" s="183" t="s">
        <v>447</v>
      </c>
      <c r="I104" s="167"/>
    </row>
    <row r="105" spans="1:14" ht="21" customHeight="1" thickBot="1" x14ac:dyDescent="0.2">
      <c r="A105" s="165"/>
      <c r="B105" s="184" t="s">
        <v>448</v>
      </c>
      <c r="C105" s="185">
        <v>35</v>
      </c>
      <c r="D105" s="186" t="s">
        <v>445</v>
      </c>
      <c r="E105" s="187"/>
      <c r="F105" s="188" t="s">
        <v>449</v>
      </c>
      <c r="G105" s="204">
        <f>G81</f>
        <v>9753</v>
      </c>
      <c r="H105" s="190" t="s">
        <v>450</v>
      </c>
      <c r="I105" s="167"/>
    </row>
    <row r="106" spans="1:14" ht="21" customHeight="1" thickBot="1" x14ac:dyDescent="0.2">
      <c r="A106" s="165"/>
      <c r="B106" s="191"/>
      <c r="C106" s="173"/>
      <c r="D106" s="173"/>
      <c r="E106" s="173"/>
      <c r="F106" s="173"/>
      <c r="G106" s="173"/>
      <c r="H106" s="166"/>
      <c r="I106" s="167"/>
    </row>
    <row r="107" spans="1:14" ht="21" customHeight="1" x14ac:dyDescent="0.15">
      <c r="A107" s="165"/>
      <c r="B107" s="192" t="s">
        <v>451</v>
      </c>
      <c r="C107" s="193">
        <f>C103/25*0.82*1/5</f>
        <v>52.48</v>
      </c>
      <c r="D107" s="194" t="s">
        <v>452</v>
      </c>
      <c r="E107" s="176"/>
      <c r="F107" s="176"/>
      <c r="G107" s="176"/>
      <c r="H107" s="164"/>
      <c r="I107" s="167"/>
    </row>
    <row r="108" spans="1:14" ht="21" customHeight="1" x14ac:dyDescent="0.15">
      <c r="A108" s="165"/>
      <c r="B108" s="195"/>
      <c r="C108" s="196"/>
      <c r="D108" s="173"/>
      <c r="E108" s="173"/>
      <c r="F108" s="173"/>
      <c r="G108" s="173"/>
      <c r="H108" s="167"/>
      <c r="I108" s="167"/>
    </row>
    <row r="109" spans="1:14" ht="21" customHeight="1" x14ac:dyDescent="0.15">
      <c r="A109" s="165"/>
      <c r="B109" s="195" t="s">
        <v>453</v>
      </c>
      <c r="C109" s="196">
        <f>(C102/C104+C102/C105)*60</f>
        <v>185.71428571428572</v>
      </c>
      <c r="D109" s="180" t="s">
        <v>454</v>
      </c>
      <c r="E109" s="173"/>
      <c r="F109" s="173"/>
      <c r="G109" s="173"/>
      <c r="H109" s="167"/>
      <c r="I109" s="167"/>
    </row>
    <row r="110" spans="1:14" ht="21" customHeight="1" x14ac:dyDescent="0.15">
      <c r="A110" s="165"/>
      <c r="B110" s="195"/>
      <c r="C110" s="196"/>
      <c r="D110" s="173"/>
      <c r="E110" s="173"/>
      <c r="F110" s="173"/>
      <c r="G110" s="173"/>
      <c r="H110" s="167"/>
      <c r="I110" s="167"/>
    </row>
    <row r="111" spans="1:14" ht="21" customHeight="1" x14ac:dyDescent="0.15">
      <c r="A111" s="165"/>
      <c r="B111" s="195" t="s">
        <v>455</v>
      </c>
      <c r="C111" s="196">
        <f>C107</f>
        <v>52.48</v>
      </c>
      <c r="D111" s="180" t="s">
        <v>456</v>
      </c>
      <c r="E111" s="173"/>
      <c r="F111" s="173"/>
      <c r="G111" s="180"/>
      <c r="H111" s="167"/>
      <c r="I111" s="167"/>
    </row>
    <row r="112" spans="1:14" ht="21" customHeight="1" x14ac:dyDescent="0.15">
      <c r="A112" s="165"/>
      <c r="B112" s="195"/>
      <c r="C112" s="173"/>
      <c r="D112" s="173"/>
      <c r="E112" s="173"/>
      <c r="F112" s="173"/>
      <c r="G112" s="173"/>
      <c r="H112" s="167"/>
      <c r="I112" s="167"/>
    </row>
    <row r="113" spans="1:14" ht="21" customHeight="1" x14ac:dyDescent="0.15">
      <c r="A113" s="165"/>
      <c r="B113" s="195" t="s">
        <v>457</v>
      </c>
      <c r="C113" s="196">
        <f>C107+C109+C111+F111</f>
        <v>290.6742857142857</v>
      </c>
      <c r="D113" s="180" t="s">
        <v>458</v>
      </c>
      <c r="E113" s="173"/>
      <c r="F113" s="173"/>
      <c r="G113" s="173"/>
      <c r="H113" s="167"/>
      <c r="I113" s="167"/>
    </row>
    <row r="114" spans="1:14" ht="21" customHeight="1" x14ac:dyDescent="0.15">
      <c r="A114" s="165"/>
      <c r="B114" s="195"/>
      <c r="C114" s="173"/>
      <c r="D114" s="173"/>
      <c r="E114" s="173"/>
      <c r="F114" s="173"/>
      <c r="G114" s="173"/>
      <c r="H114" s="167"/>
      <c r="I114" s="167"/>
    </row>
    <row r="115" spans="1:14" ht="21" customHeight="1" x14ac:dyDescent="0.15">
      <c r="A115" s="165"/>
      <c r="B115" s="195" t="s">
        <v>459</v>
      </c>
      <c r="C115" s="197">
        <f>60*C103*0.9/1000/C113</f>
        <v>1.48619957537155</v>
      </c>
      <c r="D115" s="173" t="s">
        <v>460</v>
      </c>
      <c r="E115" s="180" t="s">
        <v>461</v>
      </c>
      <c r="F115" s="173"/>
      <c r="G115" s="173"/>
      <c r="H115" s="167"/>
      <c r="I115" s="167"/>
    </row>
    <row r="116" spans="1:14" ht="21" customHeight="1" x14ac:dyDescent="0.15">
      <c r="A116" s="165"/>
      <c r="B116" s="195"/>
      <c r="C116" s="197"/>
      <c r="D116" s="173"/>
      <c r="E116" s="180"/>
      <c r="F116" s="173"/>
      <c r="G116" s="173"/>
      <c r="H116" s="167"/>
      <c r="I116" s="167"/>
    </row>
    <row r="117" spans="1:14" ht="21" customHeight="1" x14ac:dyDescent="0.15">
      <c r="A117" s="165"/>
      <c r="B117" s="178" t="s">
        <v>462</v>
      </c>
      <c r="C117" s="173">
        <f>G104/C115</f>
        <v>29286.78</v>
      </c>
      <c r="D117" s="180" t="s">
        <v>450</v>
      </c>
      <c r="E117" s="198" t="s">
        <v>463</v>
      </c>
      <c r="F117" s="199">
        <f>INT(C117+C118)</f>
        <v>35849</v>
      </c>
      <c r="G117" s="200" t="s">
        <v>464</v>
      </c>
      <c r="H117" s="167"/>
      <c r="I117" s="167"/>
    </row>
    <row r="118" spans="1:14" ht="21" customHeight="1" thickBot="1" x14ac:dyDescent="0.2">
      <c r="A118" s="165"/>
      <c r="B118" s="184" t="s">
        <v>465</v>
      </c>
      <c r="C118" s="186">
        <f>G105/C115</f>
        <v>6562.3757142857139</v>
      </c>
      <c r="D118" s="186" t="s">
        <v>450</v>
      </c>
      <c r="E118" s="187"/>
      <c r="F118" s="187"/>
      <c r="G118" s="187"/>
      <c r="H118" s="201"/>
      <c r="I118" s="167"/>
    </row>
    <row r="119" spans="1:14" ht="21" customHeight="1" x14ac:dyDescent="0.15">
      <c r="A119" s="165"/>
      <c r="B119" s="166"/>
      <c r="C119" s="166"/>
      <c r="D119" s="166"/>
      <c r="E119" s="166"/>
      <c r="F119" s="166"/>
      <c r="G119" s="173"/>
      <c r="H119" s="173"/>
      <c r="I119" s="167"/>
    </row>
    <row r="120" spans="1:14" ht="21" customHeight="1" thickBot="1" x14ac:dyDescent="0.2">
      <c r="A120" s="202"/>
      <c r="B120" s="187"/>
      <c r="C120" s="187"/>
      <c r="D120" s="187"/>
      <c r="E120" s="187"/>
      <c r="F120" s="187"/>
      <c r="G120" s="187"/>
      <c r="H120" s="187"/>
      <c r="I120" s="201"/>
    </row>
    <row r="121" spans="1:14" ht="14.25" thickBot="1" x14ac:dyDescent="0.2"/>
    <row r="122" spans="1:14" ht="28.5" customHeight="1" x14ac:dyDescent="0.25">
      <c r="A122" s="163"/>
      <c r="B122" s="273" t="s">
        <v>438</v>
      </c>
      <c r="C122" s="273"/>
      <c r="D122" s="273"/>
      <c r="E122" s="273"/>
      <c r="F122" s="273"/>
      <c r="G122" s="273"/>
      <c r="H122" s="273"/>
      <c r="I122" s="164"/>
    </row>
    <row r="123" spans="1:14" ht="21" customHeight="1" thickBot="1" x14ac:dyDescent="0.2">
      <c r="A123" s="165"/>
      <c r="B123" s="166"/>
      <c r="C123" s="166"/>
      <c r="D123" s="166"/>
      <c r="E123" s="166"/>
      <c r="F123" s="166"/>
      <c r="G123" s="166"/>
      <c r="H123" s="166"/>
      <c r="I123" s="167"/>
    </row>
    <row r="124" spans="1:14" ht="21" customHeight="1" thickBot="1" x14ac:dyDescent="0.2">
      <c r="A124" s="165"/>
      <c r="B124" s="168" t="s">
        <v>439</v>
      </c>
      <c r="C124" s="169"/>
      <c r="D124" s="169"/>
      <c r="E124" s="169"/>
      <c r="F124" s="169"/>
      <c r="G124" s="169"/>
      <c r="H124" s="170"/>
      <c r="I124" s="171"/>
      <c r="J124" s="172"/>
      <c r="K124" s="172"/>
      <c r="L124" s="172"/>
      <c r="M124" s="172"/>
      <c r="N124" s="172"/>
    </row>
    <row r="125" spans="1:14" ht="21" customHeight="1" thickBot="1" x14ac:dyDescent="0.2">
      <c r="A125" s="165"/>
      <c r="B125" s="166"/>
      <c r="C125" s="166"/>
      <c r="D125" s="166"/>
      <c r="E125" s="173"/>
      <c r="F125" s="173"/>
      <c r="G125" s="173"/>
      <c r="H125" s="166"/>
      <c r="I125" s="167"/>
    </row>
    <row r="126" spans="1:14" ht="21" customHeight="1" x14ac:dyDescent="0.15">
      <c r="A126" s="165"/>
      <c r="B126" s="174" t="s">
        <v>440</v>
      </c>
      <c r="C126" s="175">
        <v>60</v>
      </c>
      <c r="D126" s="176" t="s">
        <v>441</v>
      </c>
      <c r="E126" s="177"/>
      <c r="F126" s="177"/>
      <c r="G126" s="176"/>
      <c r="H126" s="164"/>
      <c r="I126" s="167"/>
    </row>
    <row r="127" spans="1:14" ht="21" customHeight="1" x14ac:dyDescent="0.15">
      <c r="A127" s="165"/>
      <c r="B127" s="178" t="s">
        <v>442</v>
      </c>
      <c r="C127" s="179">
        <v>8000</v>
      </c>
      <c r="D127" s="180" t="s">
        <v>443</v>
      </c>
      <c r="E127" s="166"/>
      <c r="F127" s="166"/>
      <c r="G127" s="173"/>
      <c r="H127" s="167"/>
      <c r="I127" s="167"/>
    </row>
    <row r="128" spans="1:14" ht="21" customHeight="1" x14ac:dyDescent="0.15">
      <c r="A128" s="165"/>
      <c r="B128" s="178" t="s">
        <v>444</v>
      </c>
      <c r="C128" s="173">
        <v>30</v>
      </c>
      <c r="D128" s="180" t="s">
        <v>445</v>
      </c>
      <c r="E128" s="166"/>
      <c r="F128" s="181" t="s">
        <v>446</v>
      </c>
      <c r="G128" s="203">
        <f>G104</f>
        <v>43526</v>
      </c>
      <c r="H128" s="183" t="s">
        <v>447</v>
      </c>
      <c r="I128" s="167"/>
    </row>
    <row r="129" spans="1:9" ht="21" customHeight="1" thickBot="1" x14ac:dyDescent="0.2">
      <c r="A129" s="165"/>
      <c r="B129" s="184" t="s">
        <v>448</v>
      </c>
      <c r="C129" s="185">
        <v>35</v>
      </c>
      <c r="D129" s="186" t="s">
        <v>445</v>
      </c>
      <c r="E129" s="187"/>
      <c r="F129" s="188" t="s">
        <v>449</v>
      </c>
      <c r="G129" s="204">
        <f>G105</f>
        <v>9753</v>
      </c>
      <c r="H129" s="190" t="s">
        <v>450</v>
      </c>
      <c r="I129" s="167"/>
    </row>
    <row r="130" spans="1:9" ht="21" customHeight="1" thickBot="1" x14ac:dyDescent="0.2">
      <c r="A130" s="165"/>
      <c r="B130" s="191"/>
      <c r="C130" s="173"/>
      <c r="D130" s="173"/>
      <c r="E130" s="173"/>
      <c r="F130" s="173"/>
      <c r="G130" s="173"/>
      <c r="H130" s="166"/>
      <c r="I130" s="167"/>
    </row>
    <row r="131" spans="1:9" ht="21" customHeight="1" x14ac:dyDescent="0.15">
      <c r="A131" s="165"/>
      <c r="B131" s="192" t="s">
        <v>451</v>
      </c>
      <c r="C131" s="193">
        <f>C127/25*0.82*1/5</f>
        <v>52.48</v>
      </c>
      <c r="D131" s="194" t="s">
        <v>452</v>
      </c>
      <c r="E131" s="176"/>
      <c r="F131" s="176"/>
      <c r="G131" s="176"/>
      <c r="H131" s="164"/>
      <c r="I131" s="167"/>
    </row>
    <row r="132" spans="1:9" ht="21" customHeight="1" x14ac:dyDescent="0.15">
      <c r="A132" s="165"/>
      <c r="B132" s="195"/>
      <c r="C132" s="196"/>
      <c r="D132" s="173"/>
      <c r="E132" s="173"/>
      <c r="F132" s="173"/>
      <c r="G132" s="173"/>
      <c r="H132" s="167"/>
      <c r="I132" s="167"/>
    </row>
    <row r="133" spans="1:9" ht="21" customHeight="1" x14ac:dyDescent="0.15">
      <c r="A133" s="165"/>
      <c r="B133" s="195" t="s">
        <v>453</v>
      </c>
      <c r="C133" s="196">
        <f>(C126/C128+C126/C129)*60</f>
        <v>222.85714285714286</v>
      </c>
      <c r="D133" s="180" t="s">
        <v>454</v>
      </c>
      <c r="E133" s="173"/>
      <c r="F133" s="173"/>
      <c r="G133" s="173"/>
      <c r="H133" s="167"/>
      <c r="I133" s="167"/>
    </row>
    <row r="134" spans="1:9" ht="21" customHeight="1" x14ac:dyDescent="0.15">
      <c r="A134" s="165"/>
      <c r="B134" s="195"/>
      <c r="C134" s="196"/>
      <c r="D134" s="173"/>
      <c r="E134" s="173"/>
      <c r="F134" s="173"/>
      <c r="G134" s="173"/>
      <c r="H134" s="167"/>
      <c r="I134" s="167"/>
    </row>
    <row r="135" spans="1:9" ht="21" customHeight="1" x14ac:dyDescent="0.15">
      <c r="A135" s="165"/>
      <c r="B135" s="195" t="s">
        <v>455</v>
      </c>
      <c r="C135" s="196">
        <f>C131</f>
        <v>52.48</v>
      </c>
      <c r="D135" s="180" t="s">
        <v>456</v>
      </c>
      <c r="E135" s="173"/>
      <c r="F135" s="173"/>
      <c r="G135" s="180"/>
      <c r="H135" s="167"/>
      <c r="I135" s="167"/>
    </row>
    <row r="136" spans="1:9" ht="21" customHeight="1" x14ac:dyDescent="0.15">
      <c r="A136" s="165"/>
      <c r="B136" s="195"/>
      <c r="C136" s="173"/>
      <c r="D136" s="173"/>
      <c r="E136" s="173"/>
      <c r="F136" s="173"/>
      <c r="G136" s="173"/>
      <c r="H136" s="167"/>
      <c r="I136" s="167"/>
    </row>
    <row r="137" spans="1:9" ht="21" customHeight="1" x14ac:dyDescent="0.15">
      <c r="A137" s="165"/>
      <c r="B137" s="195" t="s">
        <v>457</v>
      </c>
      <c r="C137" s="196">
        <f>C131+C133+C135+F135</f>
        <v>327.81714285714287</v>
      </c>
      <c r="D137" s="180" t="s">
        <v>458</v>
      </c>
      <c r="E137" s="173"/>
      <c r="F137" s="173"/>
      <c r="G137" s="173"/>
      <c r="H137" s="167"/>
      <c r="I137" s="167"/>
    </row>
    <row r="138" spans="1:9" ht="21" customHeight="1" x14ac:dyDescent="0.15">
      <c r="A138" s="165"/>
      <c r="B138" s="195"/>
      <c r="C138" s="173"/>
      <c r="D138" s="173"/>
      <c r="E138" s="173"/>
      <c r="F138" s="173"/>
      <c r="G138" s="173"/>
      <c r="H138" s="167"/>
      <c r="I138" s="167"/>
    </row>
    <row r="139" spans="1:9" ht="21" customHeight="1" x14ac:dyDescent="0.15">
      <c r="A139" s="165"/>
      <c r="B139" s="195" t="s">
        <v>459</v>
      </c>
      <c r="C139" s="197">
        <f>60*C127*0.9/1000/C137</f>
        <v>1.3178078371217403</v>
      </c>
      <c r="D139" s="173" t="s">
        <v>460</v>
      </c>
      <c r="E139" s="180" t="s">
        <v>461</v>
      </c>
      <c r="F139" s="173"/>
      <c r="G139" s="173"/>
      <c r="H139" s="167"/>
      <c r="I139" s="167"/>
    </row>
    <row r="140" spans="1:9" ht="21" customHeight="1" x14ac:dyDescent="0.15">
      <c r="A140" s="165"/>
      <c r="B140" s="195"/>
      <c r="C140" s="197"/>
      <c r="D140" s="173"/>
      <c r="E140" s="180"/>
      <c r="F140" s="173"/>
      <c r="G140" s="173"/>
      <c r="H140" s="167"/>
      <c r="I140" s="167"/>
    </row>
    <row r="141" spans="1:9" ht="21" customHeight="1" x14ac:dyDescent="0.15">
      <c r="A141" s="165"/>
      <c r="B141" s="178" t="s">
        <v>462</v>
      </c>
      <c r="C141" s="173">
        <f>G128/C139</f>
        <v>33029.094814814816</v>
      </c>
      <c r="D141" s="180" t="s">
        <v>450</v>
      </c>
      <c r="E141" s="198" t="s">
        <v>463</v>
      </c>
      <c r="F141" s="199">
        <f>INT(C141+C142)</f>
        <v>40430</v>
      </c>
      <c r="G141" s="200" t="s">
        <v>464</v>
      </c>
      <c r="H141" s="167"/>
      <c r="I141" s="167"/>
    </row>
    <row r="142" spans="1:9" ht="21" customHeight="1" thickBot="1" x14ac:dyDescent="0.2">
      <c r="A142" s="165"/>
      <c r="B142" s="184" t="s">
        <v>465</v>
      </c>
      <c r="C142" s="186">
        <f>G129/C139</f>
        <v>7400.9273015873014</v>
      </c>
      <c r="D142" s="186" t="s">
        <v>450</v>
      </c>
      <c r="E142" s="187"/>
      <c r="F142" s="187"/>
      <c r="G142" s="187"/>
      <c r="H142" s="201"/>
      <c r="I142" s="167"/>
    </row>
    <row r="143" spans="1:9" ht="21" customHeight="1" x14ac:dyDescent="0.15">
      <c r="A143" s="165"/>
      <c r="B143" s="166"/>
      <c r="C143" s="166"/>
      <c r="D143" s="166"/>
      <c r="E143" s="166"/>
      <c r="F143" s="166"/>
      <c r="G143" s="173"/>
      <c r="H143" s="173"/>
      <c r="I143" s="167"/>
    </row>
    <row r="144" spans="1:9" ht="21" customHeight="1" thickBot="1" x14ac:dyDescent="0.2">
      <c r="A144" s="202"/>
      <c r="B144" s="187"/>
      <c r="C144" s="187"/>
      <c r="D144" s="187"/>
      <c r="E144" s="187"/>
      <c r="F144" s="187"/>
      <c r="G144" s="187"/>
      <c r="H144" s="187"/>
      <c r="I144" s="201"/>
    </row>
    <row r="145" spans="1:14" ht="14.25" thickBot="1" x14ac:dyDescent="0.2"/>
    <row r="146" spans="1:14" ht="28.5" customHeight="1" x14ac:dyDescent="0.25">
      <c r="A146" s="163"/>
      <c r="B146" s="273" t="s">
        <v>438</v>
      </c>
      <c r="C146" s="273"/>
      <c r="D146" s="273"/>
      <c r="E146" s="273"/>
      <c r="F146" s="273"/>
      <c r="G146" s="273"/>
      <c r="H146" s="273"/>
      <c r="I146" s="164"/>
    </row>
    <row r="147" spans="1:14" ht="21" customHeight="1" thickBot="1" x14ac:dyDescent="0.2">
      <c r="A147" s="165"/>
      <c r="B147" s="166"/>
      <c r="C147" s="166"/>
      <c r="D147" s="166"/>
      <c r="E147" s="166"/>
      <c r="F147" s="166"/>
      <c r="G147" s="166"/>
      <c r="H147" s="166"/>
      <c r="I147" s="167"/>
    </row>
    <row r="148" spans="1:14" ht="21" customHeight="1" thickBot="1" x14ac:dyDescent="0.2">
      <c r="A148" s="165"/>
      <c r="B148" s="168" t="s">
        <v>439</v>
      </c>
      <c r="C148" s="169"/>
      <c r="D148" s="169"/>
      <c r="E148" s="169"/>
      <c r="F148" s="169"/>
      <c r="G148" s="169"/>
      <c r="H148" s="170"/>
      <c r="I148" s="171"/>
      <c r="J148" s="172"/>
      <c r="K148" s="172"/>
      <c r="L148" s="172"/>
      <c r="M148" s="172"/>
      <c r="N148" s="172"/>
    </row>
    <row r="149" spans="1:14" ht="21" customHeight="1" thickBot="1" x14ac:dyDescent="0.2">
      <c r="A149" s="165"/>
      <c r="B149" s="166"/>
      <c r="C149" s="166"/>
      <c r="D149" s="166"/>
      <c r="E149" s="173"/>
      <c r="F149" s="173"/>
      <c r="G149" s="173"/>
      <c r="H149" s="166"/>
      <c r="I149" s="167"/>
    </row>
    <row r="150" spans="1:14" ht="21" customHeight="1" x14ac:dyDescent="0.15">
      <c r="A150" s="165"/>
      <c r="B150" s="174" t="s">
        <v>440</v>
      </c>
      <c r="C150" s="175">
        <v>70</v>
      </c>
      <c r="D150" s="176" t="s">
        <v>441</v>
      </c>
      <c r="E150" s="177"/>
      <c r="F150" s="177"/>
      <c r="G150" s="176"/>
      <c r="H150" s="164"/>
      <c r="I150" s="167"/>
    </row>
    <row r="151" spans="1:14" ht="21" customHeight="1" x14ac:dyDescent="0.15">
      <c r="A151" s="165"/>
      <c r="B151" s="178" t="s">
        <v>442</v>
      </c>
      <c r="C151" s="179">
        <v>8000</v>
      </c>
      <c r="D151" s="180" t="s">
        <v>443</v>
      </c>
      <c r="E151" s="166"/>
      <c r="F151" s="166"/>
      <c r="G151" s="173"/>
      <c r="H151" s="167"/>
      <c r="I151" s="167"/>
    </row>
    <row r="152" spans="1:14" ht="21" customHeight="1" x14ac:dyDescent="0.15">
      <c r="A152" s="165"/>
      <c r="B152" s="178" t="s">
        <v>444</v>
      </c>
      <c r="C152" s="173">
        <v>30</v>
      </c>
      <c r="D152" s="180" t="s">
        <v>445</v>
      </c>
      <c r="E152" s="166"/>
      <c r="F152" s="181" t="s">
        <v>446</v>
      </c>
      <c r="G152" s="203">
        <f>G128</f>
        <v>43526</v>
      </c>
      <c r="H152" s="183" t="s">
        <v>447</v>
      </c>
      <c r="I152" s="167"/>
    </row>
    <row r="153" spans="1:14" ht="21" customHeight="1" thickBot="1" x14ac:dyDescent="0.2">
      <c r="A153" s="165"/>
      <c r="B153" s="184" t="s">
        <v>448</v>
      </c>
      <c r="C153" s="185">
        <v>35</v>
      </c>
      <c r="D153" s="186" t="s">
        <v>445</v>
      </c>
      <c r="E153" s="187"/>
      <c r="F153" s="188" t="s">
        <v>449</v>
      </c>
      <c r="G153" s="204">
        <f>G129</f>
        <v>9753</v>
      </c>
      <c r="H153" s="190" t="s">
        <v>450</v>
      </c>
      <c r="I153" s="167"/>
    </row>
    <row r="154" spans="1:14" ht="21" customHeight="1" thickBot="1" x14ac:dyDescent="0.2">
      <c r="A154" s="165"/>
      <c r="B154" s="191"/>
      <c r="C154" s="173"/>
      <c r="D154" s="173"/>
      <c r="E154" s="173"/>
      <c r="F154" s="173"/>
      <c r="G154" s="173"/>
      <c r="H154" s="166"/>
      <c r="I154" s="167"/>
    </row>
    <row r="155" spans="1:14" ht="21" customHeight="1" x14ac:dyDescent="0.15">
      <c r="A155" s="165"/>
      <c r="B155" s="192" t="s">
        <v>451</v>
      </c>
      <c r="C155" s="193">
        <f>C151/25*0.82*1/5</f>
        <v>52.48</v>
      </c>
      <c r="D155" s="194" t="s">
        <v>452</v>
      </c>
      <c r="E155" s="176"/>
      <c r="F155" s="176"/>
      <c r="G155" s="176"/>
      <c r="H155" s="164"/>
      <c r="I155" s="167"/>
    </row>
    <row r="156" spans="1:14" ht="21" customHeight="1" x14ac:dyDescent="0.15">
      <c r="A156" s="165"/>
      <c r="B156" s="195"/>
      <c r="C156" s="196"/>
      <c r="D156" s="173"/>
      <c r="E156" s="173"/>
      <c r="F156" s="173"/>
      <c r="G156" s="173"/>
      <c r="H156" s="167"/>
      <c r="I156" s="167"/>
    </row>
    <row r="157" spans="1:14" ht="21" customHeight="1" x14ac:dyDescent="0.15">
      <c r="A157" s="165"/>
      <c r="B157" s="195" t="s">
        <v>453</v>
      </c>
      <c r="C157" s="196">
        <f>(C150/C152+C150/C153)*60</f>
        <v>260.00000000000006</v>
      </c>
      <c r="D157" s="180" t="s">
        <v>454</v>
      </c>
      <c r="E157" s="173"/>
      <c r="F157" s="173"/>
      <c r="G157" s="173"/>
      <c r="H157" s="167"/>
      <c r="I157" s="167"/>
    </row>
    <row r="158" spans="1:14" ht="21" customHeight="1" x14ac:dyDescent="0.15">
      <c r="A158" s="165"/>
      <c r="B158" s="195"/>
      <c r="C158" s="196"/>
      <c r="D158" s="173"/>
      <c r="E158" s="173"/>
      <c r="F158" s="173"/>
      <c r="G158" s="173"/>
      <c r="H158" s="167"/>
      <c r="I158" s="167"/>
    </row>
    <row r="159" spans="1:14" ht="21" customHeight="1" x14ac:dyDescent="0.15">
      <c r="A159" s="165"/>
      <c r="B159" s="195" t="s">
        <v>455</v>
      </c>
      <c r="C159" s="196">
        <f>C155</f>
        <v>52.48</v>
      </c>
      <c r="D159" s="180" t="s">
        <v>456</v>
      </c>
      <c r="E159" s="173"/>
      <c r="F159" s="173"/>
      <c r="G159" s="180"/>
      <c r="H159" s="167"/>
      <c r="I159" s="167"/>
    </row>
    <row r="160" spans="1:14" ht="21" customHeight="1" x14ac:dyDescent="0.15">
      <c r="A160" s="165"/>
      <c r="B160" s="195"/>
      <c r="C160" s="173"/>
      <c r="D160" s="173"/>
      <c r="E160" s="173"/>
      <c r="F160" s="173"/>
      <c r="G160" s="173"/>
      <c r="H160" s="167"/>
      <c r="I160" s="167"/>
    </row>
    <row r="161" spans="1:14" ht="21" customHeight="1" x14ac:dyDescent="0.15">
      <c r="A161" s="165"/>
      <c r="B161" s="195" t="s">
        <v>457</v>
      </c>
      <c r="C161" s="196">
        <f>C155+C157+C159+F159</f>
        <v>364.96000000000009</v>
      </c>
      <c r="D161" s="180" t="s">
        <v>458</v>
      </c>
      <c r="E161" s="173"/>
      <c r="F161" s="173"/>
      <c r="G161" s="173"/>
      <c r="H161" s="167"/>
      <c r="I161" s="167"/>
    </row>
    <row r="162" spans="1:14" ht="21" customHeight="1" x14ac:dyDescent="0.15">
      <c r="A162" s="165"/>
      <c r="B162" s="195"/>
      <c r="C162" s="173"/>
      <c r="D162" s="173"/>
      <c r="E162" s="173"/>
      <c r="F162" s="173"/>
      <c r="G162" s="173"/>
      <c r="H162" s="167"/>
      <c r="I162" s="167"/>
    </row>
    <row r="163" spans="1:14" ht="21" customHeight="1" x14ac:dyDescent="0.15">
      <c r="A163" s="165"/>
      <c r="B163" s="195" t="s">
        <v>459</v>
      </c>
      <c r="C163" s="197">
        <f>60*C151*0.9/1000/C161</f>
        <v>1.1836913634370887</v>
      </c>
      <c r="D163" s="173" t="s">
        <v>460</v>
      </c>
      <c r="E163" s="180" t="s">
        <v>461</v>
      </c>
      <c r="F163" s="173"/>
      <c r="G163" s="173"/>
      <c r="H163" s="167"/>
      <c r="I163" s="167"/>
    </row>
    <row r="164" spans="1:14" ht="21" customHeight="1" x14ac:dyDescent="0.15">
      <c r="A164" s="165"/>
      <c r="B164" s="195"/>
      <c r="C164" s="197"/>
      <c r="D164" s="173"/>
      <c r="E164" s="180"/>
      <c r="F164" s="173"/>
      <c r="G164" s="173"/>
      <c r="H164" s="167"/>
      <c r="I164" s="167"/>
    </row>
    <row r="165" spans="1:14" ht="21" customHeight="1" x14ac:dyDescent="0.15">
      <c r="A165" s="165"/>
      <c r="B165" s="178" t="s">
        <v>462</v>
      </c>
      <c r="C165" s="173">
        <f>G152/C163</f>
        <v>36771.409629629641</v>
      </c>
      <c r="D165" s="180" t="s">
        <v>450</v>
      </c>
      <c r="E165" s="198" t="s">
        <v>463</v>
      </c>
      <c r="F165" s="199">
        <f>INT(C165+C166)</f>
        <v>45010</v>
      </c>
      <c r="G165" s="200" t="s">
        <v>464</v>
      </c>
      <c r="H165" s="167"/>
      <c r="I165" s="167"/>
    </row>
    <row r="166" spans="1:14" ht="21" customHeight="1" thickBot="1" x14ac:dyDescent="0.2">
      <c r="A166" s="165"/>
      <c r="B166" s="184" t="s">
        <v>465</v>
      </c>
      <c r="C166" s="186">
        <f>G153/C163</f>
        <v>8239.4788888888907</v>
      </c>
      <c r="D166" s="186" t="s">
        <v>450</v>
      </c>
      <c r="E166" s="187"/>
      <c r="F166" s="187"/>
      <c r="G166" s="187"/>
      <c r="H166" s="201"/>
      <c r="I166" s="167"/>
    </row>
    <row r="167" spans="1:14" ht="21" customHeight="1" x14ac:dyDescent="0.15">
      <c r="A167" s="165"/>
      <c r="B167" s="166"/>
      <c r="C167" s="166"/>
      <c r="D167" s="166"/>
      <c r="E167" s="166"/>
      <c r="F167" s="166"/>
      <c r="G167" s="173"/>
      <c r="H167" s="173"/>
      <c r="I167" s="167"/>
    </row>
    <row r="168" spans="1:14" ht="21" customHeight="1" thickBot="1" x14ac:dyDescent="0.2">
      <c r="A168" s="202"/>
      <c r="B168" s="187"/>
      <c r="C168" s="187"/>
      <c r="D168" s="187"/>
      <c r="E168" s="187"/>
      <c r="F168" s="187"/>
      <c r="G168" s="187"/>
      <c r="H168" s="187"/>
      <c r="I168" s="201"/>
    </row>
    <row r="169" spans="1:14" ht="14.25" thickBot="1" x14ac:dyDescent="0.2"/>
    <row r="170" spans="1:14" ht="28.5" customHeight="1" x14ac:dyDescent="0.25">
      <c r="A170" s="163"/>
      <c r="B170" s="273" t="s">
        <v>438</v>
      </c>
      <c r="C170" s="273"/>
      <c r="D170" s="273"/>
      <c r="E170" s="273"/>
      <c r="F170" s="273"/>
      <c r="G170" s="273"/>
      <c r="H170" s="273"/>
      <c r="I170" s="164"/>
    </row>
    <row r="171" spans="1:14" ht="21" customHeight="1" thickBot="1" x14ac:dyDescent="0.2">
      <c r="A171" s="165"/>
      <c r="B171" s="166"/>
      <c r="C171" s="166"/>
      <c r="D171" s="166"/>
      <c r="E171" s="166"/>
      <c r="F171" s="166"/>
      <c r="G171" s="166"/>
      <c r="H171" s="166"/>
      <c r="I171" s="167"/>
    </row>
    <row r="172" spans="1:14" ht="21" customHeight="1" thickBot="1" x14ac:dyDescent="0.2">
      <c r="A172" s="165"/>
      <c r="B172" s="168" t="s">
        <v>439</v>
      </c>
      <c r="C172" s="169"/>
      <c r="D172" s="169"/>
      <c r="E172" s="169"/>
      <c r="F172" s="169"/>
      <c r="G172" s="169"/>
      <c r="H172" s="170"/>
      <c r="I172" s="171"/>
      <c r="J172" s="172"/>
      <c r="K172" s="172"/>
      <c r="L172" s="172"/>
      <c r="M172" s="172"/>
      <c r="N172" s="172"/>
    </row>
    <row r="173" spans="1:14" ht="21" customHeight="1" thickBot="1" x14ac:dyDescent="0.2">
      <c r="A173" s="165"/>
      <c r="B173" s="166"/>
      <c r="C173" s="166"/>
      <c r="D173" s="166"/>
      <c r="E173" s="173"/>
      <c r="F173" s="173"/>
      <c r="G173" s="173"/>
      <c r="H173" s="166"/>
      <c r="I173" s="167"/>
    </row>
    <row r="174" spans="1:14" ht="21" customHeight="1" x14ac:dyDescent="0.15">
      <c r="A174" s="165"/>
      <c r="B174" s="174" t="s">
        <v>440</v>
      </c>
      <c r="C174" s="175">
        <v>80</v>
      </c>
      <c r="D174" s="176" t="s">
        <v>441</v>
      </c>
      <c r="E174" s="177"/>
      <c r="F174" s="177"/>
      <c r="G174" s="176"/>
      <c r="H174" s="164"/>
      <c r="I174" s="167"/>
    </row>
    <row r="175" spans="1:14" ht="21" customHeight="1" x14ac:dyDescent="0.15">
      <c r="A175" s="165"/>
      <c r="B175" s="178" t="s">
        <v>442</v>
      </c>
      <c r="C175" s="179">
        <v>8000</v>
      </c>
      <c r="D175" s="180" t="s">
        <v>443</v>
      </c>
      <c r="E175" s="166"/>
      <c r="F175" s="166"/>
      <c r="G175" s="173"/>
      <c r="H175" s="167"/>
      <c r="I175" s="167"/>
    </row>
    <row r="176" spans="1:14" ht="21" customHeight="1" x14ac:dyDescent="0.15">
      <c r="A176" s="165"/>
      <c r="B176" s="178" t="s">
        <v>444</v>
      </c>
      <c r="C176" s="173">
        <v>30</v>
      </c>
      <c r="D176" s="180" t="s">
        <v>445</v>
      </c>
      <c r="E176" s="166"/>
      <c r="F176" s="181" t="s">
        <v>446</v>
      </c>
      <c r="G176" s="203">
        <f>G152</f>
        <v>43526</v>
      </c>
      <c r="H176" s="183" t="s">
        <v>447</v>
      </c>
      <c r="I176" s="167"/>
    </row>
    <row r="177" spans="1:9" ht="21" customHeight="1" thickBot="1" x14ac:dyDescent="0.2">
      <c r="A177" s="165"/>
      <c r="B177" s="184" t="s">
        <v>448</v>
      </c>
      <c r="C177" s="185">
        <v>35</v>
      </c>
      <c r="D177" s="186" t="s">
        <v>445</v>
      </c>
      <c r="E177" s="187"/>
      <c r="F177" s="188" t="s">
        <v>449</v>
      </c>
      <c r="G177" s="204">
        <f>G153</f>
        <v>9753</v>
      </c>
      <c r="H177" s="190" t="s">
        <v>450</v>
      </c>
      <c r="I177" s="167"/>
    </row>
    <row r="178" spans="1:9" ht="21" customHeight="1" thickBot="1" x14ac:dyDescent="0.2">
      <c r="A178" s="165"/>
      <c r="B178" s="191"/>
      <c r="C178" s="173"/>
      <c r="D178" s="173"/>
      <c r="E178" s="173"/>
      <c r="F178" s="173"/>
      <c r="G178" s="173"/>
      <c r="H178" s="166"/>
      <c r="I178" s="167"/>
    </row>
    <row r="179" spans="1:9" ht="21" customHeight="1" x14ac:dyDescent="0.15">
      <c r="A179" s="165"/>
      <c r="B179" s="192" t="s">
        <v>451</v>
      </c>
      <c r="C179" s="193">
        <f>C175/25*0.82*1/5</f>
        <v>52.48</v>
      </c>
      <c r="D179" s="194" t="s">
        <v>452</v>
      </c>
      <c r="E179" s="176"/>
      <c r="F179" s="176"/>
      <c r="G179" s="176"/>
      <c r="H179" s="164"/>
      <c r="I179" s="167"/>
    </row>
    <row r="180" spans="1:9" ht="21" customHeight="1" x14ac:dyDescent="0.15">
      <c r="A180" s="165"/>
      <c r="B180" s="195"/>
      <c r="C180" s="196"/>
      <c r="D180" s="173"/>
      <c r="E180" s="173"/>
      <c r="F180" s="173"/>
      <c r="G180" s="173"/>
      <c r="H180" s="167"/>
      <c r="I180" s="167"/>
    </row>
    <row r="181" spans="1:9" ht="21" customHeight="1" x14ac:dyDescent="0.15">
      <c r="A181" s="165"/>
      <c r="B181" s="195" t="s">
        <v>453</v>
      </c>
      <c r="C181" s="196">
        <f>(C174/C176+C174/C177)*60</f>
        <v>297.14285714285717</v>
      </c>
      <c r="D181" s="180" t="s">
        <v>454</v>
      </c>
      <c r="E181" s="173"/>
      <c r="F181" s="173"/>
      <c r="G181" s="173"/>
      <c r="H181" s="167"/>
      <c r="I181" s="167"/>
    </row>
    <row r="182" spans="1:9" ht="21" customHeight="1" x14ac:dyDescent="0.15">
      <c r="A182" s="165"/>
      <c r="B182" s="195"/>
      <c r="C182" s="196"/>
      <c r="D182" s="173"/>
      <c r="E182" s="173"/>
      <c r="F182" s="173"/>
      <c r="G182" s="173"/>
      <c r="H182" s="167"/>
      <c r="I182" s="167"/>
    </row>
    <row r="183" spans="1:9" ht="21" customHeight="1" x14ac:dyDescent="0.15">
      <c r="A183" s="165"/>
      <c r="B183" s="195" t="s">
        <v>455</v>
      </c>
      <c r="C183" s="196">
        <f>C179</f>
        <v>52.48</v>
      </c>
      <c r="D183" s="180" t="s">
        <v>456</v>
      </c>
      <c r="E183" s="173"/>
      <c r="F183" s="173"/>
      <c r="G183" s="180"/>
      <c r="H183" s="167"/>
      <c r="I183" s="167"/>
    </row>
    <row r="184" spans="1:9" ht="21" customHeight="1" x14ac:dyDescent="0.15">
      <c r="A184" s="165"/>
      <c r="B184" s="195"/>
      <c r="C184" s="173"/>
      <c r="D184" s="173"/>
      <c r="E184" s="173"/>
      <c r="F184" s="173"/>
      <c r="G184" s="173"/>
      <c r="H184" s="167"/>
      <c r="I184" s="167"/>
    </row>
    <row r="185" spans="1:9" ht="21" customHeight="1" x14ac:dyDescent="0.15">
      <c r="A185" s="165"/>
      <c r="B185" s="195" t="s">
        <v>457</v>
      </c>
      <c r="C185" s="196">
        <f>C179+C181+C183+F183</f>
        <v>402.1028571428572</v>
      </c>
      <c r="D185" s="180" t="s">
        <v>458</v>
      </c>
      <c r="E185" s="173"/>
      <c r="F185" s="173"/>
      <c r="G185" s="173"/>
      <c r="H185" s="167"/>
      <c r="I185" s="167"/>
    </row>
    <row r="186" spans="1:9" ht="21" customHeight="1" x14ac:dyDescent="0.15">
      <c r="A186" s="165"/>
      <c r="B186" s="195"/>
      <c r="C186" s="173"/>
      <c r="D186" s="173"/>
      <c r="E186" s="173"/>
      <c r="F186" s="173"/>
      <c r="G186" s="173"/>
      <c r="H186" s="167"/>
      <c r="I186" s="167"/>
    </row>
    <row r="187" spans="1:9" ht="21" customHeight="1" x14ac:dyDescent="0.15">
      <c r="A187" s="165"/>
      <c r="B187" s="195" t="s">
        <v>459</v>
      </c>
      <c r="C187" s="197">
        <f>60*C175*0.9/1000/C185</f>
        <v>1.0743519781718962</v>
      </c>
      <c r="D187" s="173" t="s">
        <v>460</v>
      </c>
      <c r="E187" s="180" t="s">
        <v>461</v>
      </c>
      <c r="F187" s="173"/>
      <c r="G187" s="173"/>
      <c r="H187" s="167"/>
      <c r="I187" s="167"/>
    </row>
    <row r="188" spans="1:9" ht="21" customHeight="1" x14ac:dyDescent="0.15">
      <c r="A188" s="165"/>
      <c r="B188" s="195"/>
      <c r="C188" s="197"/>
      <c r="D188" s="173"/>
      <c r="E188" s="180"/>
      <c r="F188" s="173"/>
      <c r="G188" s="173"/>
      <c r="H188" s="167"/>
      <c r="I188" s="167"/>
    </row>
    <row r="189" spans="1:9" ht="21" customHeight="1" x14ac:dyDescent="0.15">
      <c r="A189" s="165"/>
      <c r="B189" s="178" t="s">
        <v>462</v>
      </c>
      <c r="C189" s="173">
        <f>G176/C187</f>
        <v>40513.724444444451</v>
      </c>
      <c r="D189" s="180" t="s">
        <v>450</v>
      </c>
      <c r="E189" s="198" t="s">
        <v>463</v>
      </c>
      <c r="F189" s="199">
        <f>INT(C189+C190)</f>
        <v>49591</v>
      </c>
      <c r="G189" s="200" t="s">
        <v>464</v>
      </c>
      <c r="H189" s="167"/>
      <c r="I189" s="167"/>
    </row>
    <row r="190" spans="1:9" ht="21" customHeight="1" thickBot="1" x14ac:dyDescent="0.2">
      <c r="A190" s="165"/>
      <c r="B190" s="184" t="s">
        <v>465</v>
      </c>
      <c r="C190" s="186">
        <f>G177/C187</f>
        <v>9078.0304761904772</v>
      </c>
      <c r="D190" s="186" t="s">
        <v>450</v>
      </c>
      <c r="E190" s="187"/>
      <c r="F190" s="187"/>
      <c r="G190" s="187"/>
      <c r="H190" s="201"/>
      <c r="I190" s="167"/>
    </row>
    <row r="191" spans="1:9" ht="21" customHeight="1" x14ac:dyDescent="0.15">
      <c r="A191" s="165"/>
      <c r="B191" s="166"/>
      <c r="C191" s="166"/>
      <c r="D191" s="166"/>
      <c r="E191" s="166"/>
      <c r="F191" s="166"/>
      <c r="G191" s="173"/>
      <c r="H191" s="173"/>
      <c r="I191" s="167"/>
    </row>
    <row r="192" spans="1:9" ht="21" customHeight="1" thickBot="1" x14ac:dyDescent="0.2">
      <c r="A192" s="202"/>
      <c r="B192" s="187"/>
      <c r="C192" s="187"/>
      <c r="D192" s="187"/>
      <c r="E192" s="187"/>
      <c r="F192" s="187"/>
      <c r="G192" s="187"/>
      <c r="H192" s="187"/>
      <c r="I192" s="201"/>
    </row>
    <row r="193" spans="1:14" ht="14.25" thickBot="1" x14ac:dyDescent="0.2"/>
    <row r="194" spans="1:14" ht="28.5" customHeight="1" x14ac:dyDescent="0.25">
      <c r="A194" s="163"/>
      <c r="B194" s="273" t="s">
        <v>438</v>
      </c>
      <c r="C194" s="273"/>
      <c r="D194" s="273"/>
      <c r="E194" s="273"/>
      <c r="F194" s="273"/>
      <c r="G194" s="273"/>
      <c r="H194" s="273"/>
      <c r="I194" s="164"/>
    </row>
    <row r="195" spans="1:14" ht="21" customHeight="1" thickBot="1" x14ac:dyDescent="0.2">
      <c r="A195" s="165"/>
      <c r="B195" s="166"/>
      <c r="C195" s="166"/>
      <c r="D195" s="166"/>
      <c r="E195" s="166"/>
      <c r="F195" s="166"/>
      <c r="G195" s="166"/>
      <c r="H195" s="166"/>
      <c r="I195" s="167"/>
    </row>
    <row r="196" spans="1:14" ht="21" customHeight="1" thickBot="1" x14ac:dyDescent="0.2">
      <c r="A196" s="165"/>
      <c r="B196" s="168" t="s">
        <v>439</v>
      </c>
      <c r="C196" s="169"/>
      <c r="D196" s="169"/>
      <c r="E196" s="169"/>
      <c r="F196" s="169"/>
      <c r="G196" s="169"/>
      <c r="H196" s="170"/>
      <c r="I196" s="171"/>
      <c r="J196" s="172"/>
      <c r="K196" s="172"/>
      <c r="L196" s="172"/>
      <c r="M196" s="172"/>
      <c r="N196" s="172"/>
    </row>
    <row r="197" spans="1:14" ht="21" customHeight="1" thickBot="1" x14ac:dyDescent="0.2">
      <c r="A197" s="165"/>
      <c r="B197" s="166"/>
      <c r="C197" s="166"/>
      <c r="D197" s="166"/>
      <c r="E197" s="173"/>
      <c r="F197" s="173"/>
      <c r="G197" s="173"/>
      <c r="H197" s="166"/>
      <c r="I197" s="167"/>
    </row>
    <row r="198" spans="1:14" ht="21" customHeight="1" x14ac:dyDescent="0.15">
      <c r="A198" s="165"/>
      <c r="B198" s="174" t="s">
        <v>440</v>
      </c>
      <c r="C198" s="175">
        <v>90</v>
      </c>
      <c r="D198" s="176" t="s">
        <v>441</v>
      </c>
      <c r="E198" s="177"/>
      <c r="F198" s="177"/>
      <c r="G198" s="176"/>
      <c r="H198" s="164"/>
      <c r="I198" s="167"/>
    </row>
    <row r="199" spans="1:14" ht="21" customHeight="1" x14ac:dyDescent="0.15">
      <c r="A199" s="165"/>
      <c r="B199" s="178" t="s">
        <v>442</v>
      </c>
      <c r="C199" s="179">
        <v>8000</v>
      </c>
      <c r="D199" s="180" t="s">
        <v>443</v>
      </c>
      <c r="E199" s="166"/>
      <c r="F199" s="166"/>
      <c r="G199" s="173"/>
      <c r="H199" s="167"/>
      <c r="I199" s="167"/>
    </row>
    <row r="200" spans="1:14" ht="21" customHeight="1" x14ac:dyDescent="0.15">
      <c r="A200" s="165"/>
      <c r="B200" s="178" t="s">
        <v>444</v>
      </c>
      <c r="C200" s="173">
        <v>30</v>
      </c>
      <c r="D200" s="180" t="s">
        <v>445</v>
      </c>
      <c r="E200" s="166"/>
      <c r="F200" s="181" t="s">
        <v>446</v>
      </c>
      <c r="G200" s="203">
        <f>G176</f>
        <v>43526</v>
      </c>
      <c r="H200" s="183" t="s">
        <v>447</v>
      </c>
      <c r="I200" s="167"/>
    </row>
    <row r="201" spans="1:14" ht="21" customHeight="1" thickBot="1" x14ac:dyDescent="0.2">
      <c r="A201" s="165"/>
      <c r="B201" s="184" t="s">
        <v>448</v>
      </c>
      <c r="C201" s="185">
        <v>35</v>
      </c>
      <c r="D201" s="186" t="s">
        <v>445</v>
      </c>
      <c r="E201" s="187"/>
      <c r="F201" s="188" t="s">
        <v>449</v>
      </c>
      <c r="G201" s="204">
        <f>G177</f>
        <v>9753</v>
      </c>
      <c r="H201" s="190" t="s">
        <v>450</v>
      </c>
      <c r="I201" s="167"/>
    </row>
    <row r="202" spans="1:14" ht="21" customHeight="1" thickBot="1" x14ac:dyDescent="0.2">
      <c r="A202" s="165"/>
      <c r="B202" s="191"/>
      <c r="C202" s="173"/>
      <c r="D202" s="173"/>
      <c r="E202" s="173"/>
      <c r="F202" s="173"/>
      <c r="G202" s="173"/>
      <c r="H202" s="166"/>
      <c r="I202" s="167"/>
    </row>
    <row r="203" spans="1:14" ht="21" customHeight="1" x14ac:dyDescent="0.15">
      <c r="A203" s="165"/>
      <c r="B203" s="192" t="s">
        <v>451</v>
      </c>
      <c r="C203" s="193">
        <f>C199/25*0.82*1/5</f>
        <v>52.48</v>
      </c>
      <c r="D203" s="194" t="s">
        <v>452</v>
      </c>
      <c r="E203" s="176"/>
      <c r="F203" s="176"/>
      <c r="G203" s="176"/>
      <c r="H203" s="164"/>
      <c r="I203" s="167"/>
    </row>
    <row r="204" spans="1:14" ht="21" customHeight="1" x14ac:dyDescent="0.15">
      <c r="A204" s="165"/>
      <c r="B204" s="195"/>
      <c r="C204" s="196"/>
      <c r="D204" s="173"/>
      <c r="E204" s="173"/>
      <c r="F204" s="173"/>
      <c r="G204" s="173"/>
      <c r="H204" s="167"/>
      <c r="I204" s="167"/>
    </row>
    <row r="205" spans="1:14" ht="21" customHeight="1" x14ac:dyDescent="0.15">
      <c r="A205" s="165"/>
      <c r="B205" s="195" t="s">
        <v>453</v>
      </c>
      <c r="C205" s="196">
        <f>(C198/C200+C198/C201)*60</f>
        <v>334.28571428571428</v>
      </c>
      <c r="D205" s="180" t="s">
        <v>454</v>
      </c>
      <c r="E205" s="173"/>
      <c r="F205" s="173"/>
      <c r="G205" s="173"/>
      <c r="H205" s="167"/>
      <c r="I205" s="167"/>
    </row>
    <row r="206" spans="1:14" ht="21" customHeight="1" x14ac:dyDescent="0.15">
      <c r="A206" s="165"/>
      <c r="B206" s="195"/>
      <c r="C206" s="196"/>
      <c r="D206" s="173"/>
      <c r="E206" s="173"/>
      <c r="F206" s="173"/>
      <c r="G206" s="173"/>
      <c r="H206" s="167"/>
      <c r="I206" s="167"/>
    </row>
    <row r="207" spans="1:14" ht="21" customHeight="1" x14ac:dyDescent="0.15">
      <c r="A207" s="165"/>
      <c r="B207" s="195" t="s">
        <v>455</v>
      </c>
      <c r="C207" s="196">
        <f>C203</f>
        <v>52.48</v>
      </c>
      <c r="D207" s="180" t="s">
        <v>456</v>
      </c>
      <c r="E207" s="173"/>
      <c r="F207" s="173"/>
      <c r="G207" s="180"/>
      <c r="H207" s="167"/>
      <c r="I207" s="167"/>
    </row>
    <row r="208" spans="1:14" ht="21" customHeight="1" x14ac:dyDescent="0.15">
      <c r="A208" s="165"/>
      <c r="B208" s="195"/>
      <c r="C208" s="173"/>
      <c r="D208" s="173"/>
      <c r="E208" s="173"/>
      <c r="F208" s="173"/>
      <c r="G208" s="173"/>
      <c r="H208" s="167"/>
      <c r="I208" s="167"/>
    </row>
    <row r="209" spans="1:14" ht="21" customHeight="1" x14ac:dyDescent="0.15">
      <c r="A209" s="165"/>
      <c r="B209" s="195" t="s">
        <v>457</v>
      </c>
      <c r="C209" s="196">
        <f>C203+C205+C207+F207</f>
        <v>439.24571428571431</v>
      </c>
      <c r="D209" s="180" t="s">
        <v>458</v>
      </c>
      <c r="E209" s="173"/>
      <c r="F209" s="173"/>
      <c r="G209" s="173"/>
      <c r="H209" s="167"/>
      <c r="I209" s="167"/>
    </row>
    <row r="210" spans="1:14" ht="21" customHeight="1" x14ac:dyDescent="0.15">
      <c r="A210" s="165"/>
      <c r="B210" s="195"/>
      <c r="C210" s="173"/>
      <c r="D210" s="173"/>
      <c r="E210" s="173"/>
      <c r="F210" s="173"/>
      <c r="G210" s="173"/>
      <c r="H210" s="167"/>
      <c r="I210" s="167"/>
    </row>
    <row r="211" spans="1:14" ht="21" customHeight="1" x14ac:dyDescent="0.15">
      <c r="A211" s="165"/>
      <c r="B211" s="195" t="s">
        <v>459</v>
      </c>
      <c r="C211" s="197">
        <f>60*C199*0.9/1000/C209</f>
        <v>0.98350418899932346</v>
      </c>
      <c r="D211" s="173" t="s">
        <v>460</v>
      </c>
      <c r="E211" s="180" t="s">
        <v>461</v>
      </c>
      <c r="F211" s="173"/>
      <c r="G211" s="173"/>
      <c r="H211" s="167"/>
      <c r="I211" s="167"/>
    </row>
    <row r="212" spans="1:14" ht="21" customHeight="1" x14ac:dyDescent="0.15">
      <c r="A212" s="165"/>
      <c r="B212" s="195"/>
      <c r="C212" s="197"/>
      <c r="D212" s="173"/>
      <c r="E212" s="180"/>
      <c r="F212" s="173"/>
      <c r="G212" s="173"/>
      <c r="H212" s="167"/>
      <c r="I212" s="167"/>
    </row>
    <row r="213" spans="1:14" ht="21" customHeight="1" x14ac:dyDescent="0.15">
      <c r="A213" s="165"/>
      <c r="B213" s="178" t="s">
        <v>462</v>
      </c>
      <c r="C213" s="173">
        <f>G200/C211</f>
        <v>44256.039259259262</v>
      </c>
      <c r="D213" s="180" t="s">
        <v>450</v>
      </c>
      <c r="E213" s="198" t="s">
        <v>463</v>
      </c>
      <c r="F213" s="199">
        <f>INT(C213+C214)</f>
        <v>54172</v>
      </c>
      <c r="G213" s="200" t="s">
        <v>464</v>
      </c>
      <c r="H213" s="167"/>
      <c r="I213" s="167"/>
    </row>
    <row r="214" spans="1:14" ht="21" customHeight="1" thickBot="1" x14ac:dyDescent="0.2">
      <c r="A214" s="165"/>
      <c r="B214" s="184" t="s">
        <v>465</v>
      </c>
      <c r="C214" s="186">
        <f>G201/C211</f>
        <v>9916.5820634920638</v>
      </c>
      <c r="D214" s="186" t="s">
        <v>450</v>
      </c>
      <c r="E214" s="187"/>
      <c r="F214" s="187"/>
      <c r="G214" s="187"/>
      <c r="H214" s="201"/>
      <c r="I214" s="167"/>
    </row>
    <row r="215" spans="1:14" ht="21" customHeight="1" x14ac:dyDescent="0.15">
      <c r="A215" s="165"/>
      <c r="B215" s="166"/>
      <c r="C215" s="166"/>
      <c r="D215" s="166"/>
      <c r="E215" s="166"/>
      <c r="F215" s="166"/>
      <c r="G215" s="173"/>
      <c r="H215" s="173"/>
      <c r="I215" s="167"/>
    </row>
    <row r="216" spans="1:14" ht="21" customHeight="1" thickBot="1" x14ac:dyDescent="0.2">
      <c r="A216" s="202"/>
      <c r="B216" s="187"/>
      <c r="C216" s="187"/>
      <c r="D216" s="187"/>
      <c r="E216" s="187"/>
      <c r="F216" s="187"/>
      <c r="G216" s="187"/>
      <c r="H216" s="187"/>
      <c r="I216" s="201"/>
    </row>
    <row r="217" spans="1:14" ht="14.25" thickBot="1" x14ac:dyDescent="0.2"/>
    <row r="218" spans="1:14" ht="28.5" customHeight="1" x14ac:dyDescent="0.25">
      <c r="A218" s="163"/>
      <c r="B218" s="273" t="s">
        <v>438</v>
      </c>
      <c r="C218" s="273"/>
      <c r="D218" s="273"/>
      <c r="E218" s="273"/>
      <c r="F218" s="273"/>
      <c r="G218" s="273"/>
      <c r="H218" s="273"/>
      <c r="I218" s="164"/>
    </row>
    <row r="219" spans="1:14" ht="21" customHeight="1" thickBot="1" x14ac:dyDescent="0.2">
      <c r="A219" s="165"/>
      <c r="B219" s="166"/>
      <c r="C219" s="166"/>
      <c r="D219" s="166"/>
      <c r="E219" s="166"/>
      <c r="F219" s="166"/>
      <c r="G219" s="166"/>
      <c r="H219" s="166"/>
      <c r="I219" s="167"/>
    </row>
    <row r="220" spans="1:14" ht="21" customHeight="1" thickBot="1" x14ac:dyDescent="0.2">
      <c r="A220" s="165"/>
      <c r="B220" s="168" t="s">
        <v>439</v>
      </c>
      <c r="C220" s="169"/>
      <c r="D220" s="169"/>
      <c r="E220" s="169"/>
      <c r="F220" s="169"/>
      <c r="G220" s="169"/>
      <c r="H220" s="170"/>
      <c r="I220" s="171"/>
      <c r="J220" s="172"/>
      <c r="K220" s="172"/>
      <c r="L220" s="172"/>
      <c r="M220" s="172"/>
      <c r="N220" s="172"/>
    </row>
    <row r="221" spans="1:14" ht="21" customHeight="1" thickBot="1" x14ac:dyDescent="0.2">
      <c r="A221" s="165"/>
      <c r="B221" s="166"/>
      <c r="C221" s="166"/>
      <c r="D221" s="166"/>
      <c r="E221" s="173"/>
      <c r="F221" s="173"/>
      <c r="G221" s="173"/>
      <c r="H221" s="166"/>
      <c r="I221" s="167"/>
    </row>
    <row r="222" spans="1:14" ht="21" customHeight="1" x14ac:dyDescent="0.15">
      <c r="A222" s="165"/>
      <c r="B222" s="174" t="s">
        <v>440</v>
      </c>
      <c r="C222" s="175">
        <v>100</v>
      </c>
      <c r="D222" s="176" t="s">
        <v>441</v>
      </c>
      <c r="E222" s="177"/>
      <c r="F222" s="177"/>
      <c r="G222" s="176"/>
      <c r="H222" s="164"/>
      <c r="I222" s="167"/>
    </row>
    <row r="223" spans="1:14" ht="21" customHeight="1" x14ac:dyDescent="0.15">
      <c r="A223" s="165"/>
      <c r="B223" s="178" t="s">
        <v>442</v>
      </c>
      <c r="C223" s="179">
        <v>8000</v>
      </c>
      <c r="D223" s="180" t="s">
        <v>443</v>
      </c>
      <c r="E223" s="166"/>
      <c r="F223" s="166"/>
      <c r="G223" s="173"/>
      <c r="H223" s="167"/>
      <c r="I223" s="167"/>
    </row>
    <row r="224" spans="1:14" ht="21" customHeight="1" x14ac:dyDescent="0.15">
      <c r="A224" s="165"/>
      <c r="B224" s="178" t="s">
        <v>444</v>
      </c>
      <c r="C224" s="173">
        <v>30</v>
      </c>
      <c r="D224" s="180" t="s">
        <v>445</v>
      </c>
      <c r="E224" s="166"/>
      <c r="F224" s="181" t="s">
        <v>446</v>
      </c>
      <c r="G224" s="203">
        <f>G200</f>
        <v>43526</v>
      </c>
      <c r="H224" s="183" t="s">
        <v>447</v>
      </c>
      <c r="I224" s="167"/>
    </row>
    <row r="225" spans="1:9" ht="21" customHeight="1" thickBot="1" x14ac:dyDescent="0.2">
      <c r="A225" s="165"/>
      <c r="B225" s="184" t="s">
        <v>448</v>
      </c>
      <c r="C225" s="185">
        <v>35</v>
      </c>
      <c r="D225" s="186" t="s">
        <v>445</v>
      </c>
      <c r="E225" s="187"/>
      <c r="F225" s="188" t="s">
        <v>449</v>
      </c>
      <c r="G225" s="204">
        <f>G201</f>
        <v>9753</v>
      </c>
      <c r="H225" s="190" t="s">
        <v>450</v>
      </c>
      <c r="I225" s="167"/>
    </row>
    <row r="226" spans="1:9" ht="21" customHeight="1" thickBot="1" x14ac:dyDescent="0.2">
      <c r="A226" s="165"/>
      <c r="B226" s="191"/>
      <c r="C226" s="173"/>
      <c r="D226" s="173"/>
      <c r="E226" s="173"/>
      <c r="F226" s="173"/>
      <c r="G226" s="173"/>
      <c r="H226" s="166"/>
      <c r="I226" s="167"/>
    </row>
    <row r="227" spans="1:9" ht="21" customHeight="1" x14ac:dyDescent="0.15">
      <c r="A227" s="165"/>
      <c r="B227" s="192" t="s">
        <v>451</v>
      </c>
      <c r="C227" s="193">
        <f>C223/25*0.82*1/5</f>
        <v>52.48</v>
      </c>
      <c r="D227" s="194" t="s">
        <v>452</v>
      </c>
      <c r="E227" s="176"/>
      <c r="F227" s="176"/>
      <c r="G227" s="176"/>
      <c r="H227" s="164"/>
      <c r="I227" s="167"/>
    </row>
    <row r="228" spans="1:9" ht="21" customHeight="1" x14ac:dyDescent="0.15">
      <c r="A228" s="165"/>
      <c r="B228" s="195"/>
      <c r="C228" s="196"/>
      <c r="D228" s="173"/>
      <c r="E228" s="173"/>
      <c r="F228" s="173"/>
      <c r="G228" s="173"/>
      <c r="H228" s="167"/>
      <c r="I228" s="167"/>
    </row>
    <row r="229" spans="1:9" ht="21" customHeight="1" x14ac:dyDescent="0.15">
      <c r="A229" s="165"/>
      <c r="B229" s="195" t="s">
        <v>453</v>
      </c>
      <c r="C229" s="196">
        <f>(C222/C224+C222/C225)*60</f>
        <v>371.42857142857144</v>
      </c>
      <c r="D229" s="180" t="s">
        <v>454</v>
      </c>
      <c r="E229" s="173"/>
      <c r="F229" s="173"/>
      <c r="G229" s="173"/>
      <c r="H229" s="167"/>
      <c r="I229" s="167"/>
    </row>
    <row r="230" spans="1:9" ht="21" customHeight="1" x14ac:dyDescent="0.15">
      <c r="A230" s="165"/>
      <c r="B230" s="195"/>
      <c r="C230" s="196"/>
      <c r="D230" s="173"/>
      <c r="E230" s="173"/>
      <c r="F230" s="173"/>
      <c r="G230" s="173"/>
      <c r="H230" s="167"/>
      <c r="I230" s="167"/>
    </row>
    <row r="231" spans="1:9" ht="21" customHeight="1" x14ac:dyDescent="0.15">
      <c r="A231" s="165"/>
      <c r="B231" s="195" t="s">
        <v>455</v>
      </c>
      <c r="C231" s="196">
        <f>C227</f>
        <v>52.48</v>
      </c>
      <c r="D231" s="180" t="s">
        <v>456</v>
      </c>
      <c r="E231" s="173"/>
      <c r="F231" s="173"/>
      <c r="G231" s="180"/>
      <c r="H231" s="167"/>
      <c r="I231" s="167"/>
    </row>
    <row r="232" spans="1:9" ht="21" customHeight="1" x14ac:dyDescent="0.15">
      <c r="A232" s="165"/>
      <c r="B232" s="195"/>
      <c r="C232" s="173"/>
      <c r="D232" s="173"/>
      <c r="E232" s="173"/>
      <c r="F232" s="173"/>
      <c r="G232" s="173"/>
      <c r="H232" s="167"/>
      <c r="I232" s="167"/>
    </row>
    <row r="233" spans="1:9" ht="21" customHeight="1" x14ac:dyDescent="0.15">
      <c r="A233" s="165"/>
      <c r="B233" s="195" t="s">
        <v>457</v>
      </c>
      <c r="C233" s="196">
        <f>C227+C229+C231+F231</f>
        <v>476.38857142857148</v>
      </c>
      <c r="D233" s="180" t="s">
        <v>458</v>
      </c>
      <c r="E233" s="173"/>
      <c r="F233" s="173"/>
      <c r="G233" s="173"/>
      <c r="H233" s="167"/>
      <c r="I233" s="167"/>
    </row>
    <row r="234" spans="1:9" ht="21" customHeight="1" x14ac:dyDescent="0.15">
      <c r="A234" s="165"/>
      <c r="B234" s="195"/>
      <c r="C234" s="173"/>
      <c r="D234" s="173"/>
      <c r="E234" s="173"/>
      <c r="F234" s="173"/>
      <c r="G234" s="173"/>
      <c r="H234" s="167"/>
      <c r="I234" s="167"/>
    </row>
    <row r="235" spans="1:9" ht="21" customHeight="1" x14ac:dyDescent="0.15">
      <c r="A235" s="165"/>
      <c r="B235" s="195" t="s">
        <v>459</v>
      </c>
      <c r="C235" s="197">
        <f>60*C223*0.9/1000/C233</f>
        <v>0.90682276173111975</v>
      </c>
      <c r="D235" s="173" t="s">
        <v>460</v>
      </c>
      <c r="E235" s="180" t="s">
        <v>461</v>
      </c>
      <c r="F235" s="173"/>
      <c r="G235" s="173"/>
      <c r="H235" s="167"/>
      <c r="I235" s="167"/>
    </row>
    <row r="236" spans="1:9" ht="21" customHeight="1" x14ac:dyDescent="0.15">
      <c r="A236" s="165"/>
      <c r="B236" s="195"/>
      <c r="C236" s="197"/>
      <c r="D236" s="173"/>
      <c r="E236" s="180"/>
      <c r="F236" s="173"/>
      <c r="G236" s="173"/>
      <c r="H236" s="167"/>
      <c r="I236" s="167"/>
    </row>
    <row r="237" spans="1:9" ht="21" customHeight="1" x14ac:dyDescent="0.15">
      <c r="A237" s="165"/>
      <c r="B237" s="178" t="s">
        <v>462</v>
      </c>
      <c r="C237" s="173">
        <f>G224/C235</f>
        <v>47998.354074074079</v>
      </c>
      <c r="D237" s="180" t="s">
        <v>450</v>
      </c>
      <c r="E237" s="198" t="s">
        <v>463</v>
      </c>
      <c r="F237" s="199">
        <f>INT(C237+C238)</f>
        <v>58753</v>
      </c>
      <c r="G237" s="200" t="s">
        <v>464</v>
      </c>
      <c r="H237" s="167"/>
      <c r="I237" s="167"/>
    </row>
    <row r="238" spans="1:9" ht="21" customHeight="1" thickBot="1" x14ac:dyDescent="0.2">
      <c r="A238" s="165"/>
      <c r="B238" s="184" t="s">
        <v>465</v>
      </c>
      <c r="C238" s="186">
        <f>G225/C235</f>
        <v>10755.133650793652</v>
      </c>
      <c r="D238" s="186" t="s">
        <v>450</v>
      </c>
      <c r="E238" s="187"/>
      <c r="F238" s="187"/>
      <c r="G238" s="187"/>
      <c r="H238" s="201"/>
      <c r="I238" s="167"/>
    </row>
    <row r="239" spans="1:9" ht="21" customHeight="1" x14ac:dyDescent="0.15">
      <c r="A239" s="165"/>
      <c r="B239" s="166"/>
      <c r="C239" s="166"/>
      <c r="D239" s="166"/>
      <c r="E239" s="166"/>
      <c r="F239" s="166"/>
      <c r="G239" s="173"/>
      <c r="H239" s="173"/>
      <c r="I239" s="167"/>
    </row>
    <row r="240" spans="1:9" ht="21" customHeight="1" thickBot="1" x14ac:dyDescent="0.2">
      <c r="A240" s="202"/>
      <c r="B240" s="187"/>
      <c r="C240" s="187"/>
      <c r="D240" s="187"/>
      <c r="E240" s="187"/>
      <c r="F240" s="187"/>
      <c r="G240" s="187"/>
      <c r="H240" s="187"/>
      <c r="I240" s="201"/>
    </row>
    <row r="241" spans="1:14" ht="14.25" thickBot="1" x14ac:dyDescent="0.2"/>
    <row r="242" spans="1:14" ht="28.5" customHeight="1" x14ac:dyDescent="0.25">
      <c r="A242" s="163"/>
      <c r="B242" s="273" t="s">
        <v>438</v>
      </c>
      <c r="C242" s="273"/>
      <c r="D242" s="273"/>
      <c r="E242" s="273"/>
      <c r="F242" s="273"/>
      <c r="G242" s="273"/>
      <c r="H242" s="273"/>
      <c r="I242" s="164"/>
    </row>
    <row r="243" spans="1:14" ht="21" customHeight="1" thickBot="1" x14ac:dyDescent="0.2">
      <c r="A243" s="165"/>
      <c r="B243" s="166"/>
      <c r="C243" s="166"/>
      <c r="D243" s="166"/>
      <c r="E243" s="166"/>
      <c r="F243" s="166"/>
      <c r="G243" s="166"/>
      <c r="H243" s="166"/>
      <c r="I243" s="167"/>
    </row>
    <row r="244" spans="1:14" ht="21" customHeight="1" thickBot="1" x14ac:dyDescent="0.2">
      <c r="A244" s="165"/>
      <c r="B244" s="168" t="s">
        <v>439</v>
      </c>
      <c r="C244" s="169"/>
      <c r="D244" s="169"/>
      <c r="E244" s="169"/>
      <c r="F244" s="169"/>
      <c r="G244" s="169"/>
      <c r="H244" s="170"/>
      <c r="I244" s="171"/>
      <c r="J244" s="172"/>
      <c r="K244" s="172"/>
      <c r="L244" s="172"/>
      <c r="M244" s="172"/>
      <c r="N244" s="172"/>
    </row>
    <row r="245" spans="1:14" ht="21" customHeight="1" thickBot="1" x14ac:dyDescent="0.2">
      <c r="A245" s="165"/>
      <c r="B245" s="166"/>
      <c r="C245" s="166"/>
      <c r="D245" s="166"/>
      <c r="E245" s="173"/>
      <c r="F245" s="173"/>
      <c r="G245" s="173"/>
      <c r="H245" s="166"/>
      <c r="I245" s="167"/>
    </row>
    <row r="246" spans="1:14" ht="21" customHeight="1" x14ac:dyDescent="0.15">
      <c r="A246" s="165"/>
      <c r="B246" s="174" t="s">
        <v>440</v>
      </c>
      <c r="C246" s="175">
        <v>120</v>
      </c>
      <c r="D246" s="176" t="s">
        <v>441</v>
      </c>
      <c r="E246" s="177"/>
      <c r="F246" s="177"/>
      <c r="G246" s="176"/>
      <c r="H246" s="164"/>
      <c r="I246" s="167"/>
    </row>
    <row r="247" spans="1:14" ht="21" customHeight="1" x14ac:dyDescent="0.15">
      <c r="A247" s="165"/>
      <c r="B247" s="178" t="s">
        <v>442</v>
      </c>
      <c r="C247" s="179">
        <v>8000</v>
      </c>
      <c r="D247" s="180" t="s">
        <v>443</v>
      </c>
      <c r="E247" s="166"/>
      <c r="F247" s="166"/>
      <c r="G247" s="173"/>
      <c r="H247" s="167"/>
      <c r="I247" s="167"/>
    </row>
    <row r="248" spans="1:14" ht="21" customHeight="1" x14ac:dyDescent="0.15">
      <c r="A248" s="165"/>
      <c r="B248" s="178" t="s">
        <v>444</v>
      </c>
      <c r="C248" s="173">
        <v>30</v>
      </c>
      <c r="D248" s="180" t="s">
        <v>445</v>
      </c>
      <c r="E248" s="166"/>
      <c r="F248" s="181" t="s">
        <v>446</v>
      </c>
      <c r="G248" s="203">
        <f>G224</f>
        <v>43526</v>
      </c>
      <c r="H248" s="183" t="s">
        <v>447</v>
      </c>
      <c r="I248" s="167"/>
    </row>
    <row r="249" spans="1:14" ht="21" customHeight="1" thickBot="1" x14ac:dyDescent="0.2">
      <c r="A249" s="165"/>
      <c r="B249" s="184" t="s">
        <v>448</v>
      </c>
      <c r="C249" s="185">
        <v>35</v>
      </c>
      <c r="D249" s="186" t="s">
        <v>445</v>
      </c>
      <c r="E249" s="187"/>
      <c r="F249" s="188" t="s">
        <v>449</v>
      </c>
      <c r="G249" s="204">
        <f>G225</f>
        <v>9753</v>
      </c>
      <c r="H249" s="190" t="s">
        <v>450</v>
      </c>
      <c r="I249" s="167"/>
    </row>
    <row r="250" spans="1:14" ht="21" customHeight="1" thickBot="1" x14ac:dyDescent="0.2">
      <c r="A250" s="165"/>
      <c r="B250" s="191"/>
      <c r="C250" s="173"/>
      <c r="D250" s="173"/>
      <c r="E250" s="173"/>
      <c r="F250" s="173"/>
      <c r="G250" s="173"/>
      <c r="H250" s="166"/>
      <c r="I250" s="167"/>
    </row>
    <row r="251" spans="1:14" ht="21" customHeight="1" x14ac:dyDescent="0.15">
      <c r="A251" s="165"/>
      <c r="B251" s="192" t="s">
        <v>451</v>
      </c>
      <c r="C251" s="193">
        <f>C247/25*0.82*1/5</f>
        <v>52.48</v>
      </c>
      <c r="D251" s="194" t="s">
        <v>452</v>
      </c>
      <c r="E251" s="176"/>
      <c r="F251" s="176"/>
      <c r="G251" s="176"/>
      <c r="H251" s="164"/>
      <c r="I251" s="167"/>
    </row>
    <row r="252" spans="1:14" ht="21" customHeight="1" x14ac:dyDescent="0.15">
      <c r="A252" s="165"/>
      <c r="B252" s="195"/>
      <c r="C252" s="196"/>
      <c r="D252" s="173"/>
      <c r="E252" s="173"/>
      <c r="F252" s="173"/>
      <c r="G252" s="173"/>
      <c r="H252" s="167"/>
      <c r="I252" s="167"/>
    </row>
    <row r="253" spans="1:14" ht="21" customHeight="1" x14ac:dyDescent="0.15">
      <c r="A253" s="165"/>
      <c r="B253" s="195" t="s">
        <v>453</v>
      </c>
      <c r="C253" s="196">
        <f>(C246/C248+C246/C249)*60</f>
        <v>445.71428571428572</v>
      </c>
      <c r="D253" s="180" t="s">
        <v>454</v>
      </c>
      <c r="E253" s="173"/>
      <c r="F253" s="173"/>
      <c r="G253" s="173"/>
      <c r="H253" s="167"/>
      <c r="I253" s="167"/>
    </row>
    <row r="254" spans="1:14" ht="21" customHeight="1" x14ac:dyDescent="0.15">
      <c r="A254" s="165"/>
      <c r="B254" s="195"/>
      <c r="C254" s="196"/>
      <c r="D254" s="173"/>
      <c r="E254" s="173"/>
      <c r="F254" s="173"/>
      <c r="G254" s="173"/>
      <c r="H254" s="167"/>
      <c r="I254" s="167"/>
    </row>
    <row r="255" spans="1:14" ht="21" customHeight="1" x14ac:dyDescent="0.15">
      <c r="A255" s="165"/>
      <c r="B255" s="195" t="s">
        <v>455</v>
      </c>
      <c r="C255" s="196">
        <f>C251</f>
        <v>52.48</v>
      </c>
      <c r="D255" s="180" t="s">
        <v>456</v>
      </c>
      <c r="E255" s="173"/>
      <c r="F255" s="173"/>
      <c r="G255" s="180"/>
      <c r="H255" s="167"/>
      <c r="I255" s="167"/>
    </row>
    <row r="256" spans="1:14" ht="21" customHeight="1" x14ac:dyDescent="0.15">
      <c r="A256" s="165"/>
      <c r="B256" s="195"/>
      <c r="C256" s="173"/>
      <c r="D256" s="173"/>
      <c r="E256" s="173"/>
      <c r="F256" s="173"/>
      <c r="G256" s="173"/>
      <c r="H256" s="167"/>
      <c r="I256" s="167"/>
    </row>
    <row r="257" spans="1:14" ht="21" customHeight="1" x14ac:dyDescent="0.15">
      <c r="A257" s="165"/>
      <c r="B257" s="195" t="s">
        <v>457</v>
      </c>
      <c r="C257" s="196">
        <f>C251+C253+C255+F255</f>
        <v>550.6742857142857</v>
      </c>
      <c r="D257" s="180" t="s">
        <v>458</v>
      </c>
      <c r="E257" s="173"/>
      <c r="F257" s="173"/>
      <c r="G257" s="173"/>
      <c r="H257" s="167"/>
      <c r="I257" s="167"/>
    </row>
    <row r="258" spans="1:14" ht="21" customHeight="1" x14ac:dyDescent="0.15">
      <c r="A258" s="165"/>
      <c r="B258" s="195"/>
      <c r="C258" s="173"/>
      <c r="D258" s="173"/>
      <c r="E258" s="173"/>
      <c r="F258" s="173"/>
      <c r="G258" s="173"/>
      <c r="H258" s="167"/>
      <c r="I258" s="167"/>
    </row>
    <row r="259" spans="1:14" ht="21" customHeight="1" x14ac:dyDescent="0.15">
      <c r="A259" s="165"/>
      <c r="B259" s="195" t="s">
        <v>459</v>
      </c>
      <c r="C259" s="197">
        <f>60*C247*0.9/1000/C257</f>
        <v>0.78449277768553882</v>
      </c>
      <c r="D259" s="173" t="s">
        <v>460</v>
      </c>
      <c r="E259" s="180" t="s">
        <v>461</v>
      </c>
      <c r="F259" s="173"/>
      <c r="G259" s="173"/>
      <c r="H259" s="167"/>
      <c r="I259" s="167"/>
    </row>
    <row r="260" spans="1:14" ht="21" customHeight="1" x14ac:dyDescent="0.15">
      <c r="A260" s="165"/>
      <c r="B260" s="195"/>
      <c r="C260" s="197"/>
      <c r="D260" s="173"/>
      <c r="E260" s="180"/>
      <c r="F260" s="173"/>
      <c r="G260" s="173"/>
      <c r="H260" s="167"/>
      <c r="I260" s="167"/>
    </row>
    <row r="261" spans="1:14" ht="21" customHeight="1" x14ac:dyDescent="0.15">
      <c r="A261" s="165"/>
      <c r="B261" s="178" t="s">
        <v>462</v>
      </c>
      <c r="C261" s="173">
        <f>G248/C259</f>
        <v>55482.9837037037</v>
      </c>
      <c r="D261" s="180" t="s">
        <v>450</v>
      </c>
      <c r="E261" s="198" t="s">
        <v>463</v>
      </c>
      <c r="F261" s="199">
        <f>INT(C261+C262)</f>
        <v>67915</v>
      </c>
      <c r="G261" s="200" t="s">
        <v>464</v>
      </c>
      <c r="H261" s="167"/>
      <c r="I261" s="167"/>
    </row>
    <row r="262" spans="1:14" ht="21" customHeight="1" thickBot="1" x14ac:dyDescent="0.2">
      <c r="A262" s="165"/>
      <c r="B262" s="184" t="s">
        <v>465</v>
      </c>
      <c r="C262" s="186">
        <f>G249/C259</f>
        <v>12432.236825396825</v>
      </c>
      <c r="D262" s="186" t="s">
        <v>450</v>
      </c>
      <c r="E262" s="187"/>
      <c r="F262" s="187"/>
      <c r="G262" s="187"/>
      <c r="H262" s="201"/>
      <c r="I262" s="167"/>
    </row>
    <row r="263" spans="1:14" ht="21" customHeight="1" x14ac:dyDescent="0.15">
      <c r="A263" s="165"/>
      <c r="B263" s="166"/>
      <c r="C263" s="166"/>
      <c r="D263" s="166"/>
      <c r="E263" s="166"/>
      <c r="F263" s="166"/>
      <c r="G263" s="173"/>
      <c r="H263" s="173"/>
      <c r="I263" s="167"/>
    </row>
    <row r="264" spans="1:14" ht="21" customHeight="1" thickBot="1" x14ac:dyDescent="0.2">
      <c r="A264" s="202"/>
      <c r="B264" s="187"/>
      <c r="C264" s="187"/>
      <c r="D264" s="187"/>
      <c r="E264" s="187"/>
      <c r="F264" s="187"/>
      <c r="G264" s="187"/>
      <c r="H264" s="187"/>
      <c r="I264" s="201"/>
    </row>
    <row r="265" spans="1:14" ht="14.25" thickBot="1" x14ac:dyDescent="0.2"/>
    <row r="266" spans="1:14" ht="28.5" customHeight="1" x14ac:dyDescent="0.25">
      <c r="A266" s="163"/>
      <c r="B266" s="273" t="s">
        <v>438</v>
      </c>
      <c r="C266" s="273"/>
      <c r="D266" s="273"/>
      <c r="E266" s="273"/>
      <c r="F266" s="273"/>
      <c r="G266" s="273"/>
      <c r="H266" s="273"/>
      <c r="I266" s="164"/>
    </row>
    <row r="267" spans="1:14" ht="21" customHeight="1" thickBot="1" x14ac:dyDescent="0.2">
      <c r="A267" s="165"/>
      <c r="B267" s="166"/>
      <c r="C267" s="166"/>
      <c r="D267" s="166"/>
      <c r="E267" s="166"/>
      <c r="F267" s="166"/>
      <c r="G267" s="166"/>
      <c r="H267" s="166"/>
      <c r="I267" s="167"/>
    </row>
    <row r="268" spans="1:14" ht="21" customHeight="1" thickBot="1" x14ac:dyDescent="0.2">
      <c r="A268" s="165"/>
      <c r="B268" s="168" t="s">
        <v>439</v>
      </c>
      <c r="C268" s="169"/>
      <c r="D268" s="169"/>
      <c r="E268" s="169"/>
      <c r="F268" s="169"/>
      <c r="G268" s="169"/>
      <c r="H268" s="170"/>
      <c r="I268" s="171"/>
      <c r="J268" s="172"/>
      <c r="K268" s="172"/>
      <c r="L268" s="172"/>
      <c r="M268" s="172"/>
      <c r="N268" s="172"/>
    </row>
    <row r="269" spans="1:14" ht="21" customHeight="1" thickBot="1" x14ac:dyDescent="0.2">
      <c r="A269" s="165"/>
      <c r="B269" s="166"/>
      <c r="C269" s="166"/>
      <c r="D269" s="166"/>
      <c r="E269" s="173"/>
      <c r="F269" s="173"/>
      <c r="G269" s="173"/>
      <c r="H269" s="166"/>
      <c r="I269" s="167"/>
    </row>
    <row r="270" spans="1:14" ht="21" customHeight="1" x14ac:dyDescent="0.15">
      <c r="A270" s="165"/>
      <c r="B270" s="174" t="s">
        <v>440</v>
      </c>
      <c r="C270" s="175">
        <v>150</v>
      </c>
      <c r="D270" s="176" t="s">
        <v>441</v>
      </c>
      <c r="E270" s="177"/>
      <c r="F270" s="177"/>
      <c r="G270" s="176"/>
      <c r="H270" s="164"/>
      <c r="I270" s="167"/>
    </row>
    <row r="271" spans="1:14" ht="21" customHeight="1" x14ac:dyDescent="0.15">
      <c r="A271" s="165"/>
      <c r="B271" s="178" t="s">
        <v>442</v>
      </c>
      <c r="C271" s="179">
        <v>8000</v>
      </c>
      <c r="D271" s="180" t="s">
        <v>443</v>
      </c>
      <c r="E271" s="166"/>
      <c r="F271" s="166"/>
      <c r="G271" s="173"/>
      <c r="H271" s="167"/>
      <c r="I271" s="167"/>
    </row>
    <row r="272" spans="1:14" ht="21" customHeight="1" x14ac:dyDescent="0.15">
      <c r="A272" s="165"/>
      <c r="B272" s="178" t="s">
        <v>444</v>
      </c>
      <c r="C272" s="173">
        <v>30</v>
      </c>
      <c r="D272" s="180" t="s">
        <v>445</v>
      </c>
      <c r="E272" s="166"/>
      <c r="F272" s="181" t="s">
        <v>446</v>
      </c>
      <c r="G272" s="203">
        <f>G248</f>
        <v>43526</v>
      </c>
      <c r="H272" s="183" t="s">
        <v>447</v>
      </c>
      <c r="I272" s="167"/>
    </row>
    <row r="273" spans="1:9" ht="21" customHeight="1" thickBot="1" x14ac:dyDescent="0.2">
      <c r="A273" s="165"/>
      <c r="B273" s="184" t="s">
        <v>448</v>
      </c>
      <c r="C273" s="185">
        <v>35</v>
      </c>
      <c r="D273" s="186" t="s">
        <v>445</v>
      </c>
      <c r="E273" s="187"/>
      <c r="F273" s="188" t="s">
        <v>449</v>
      </c>
      <c r="G273" s="204">
        <f>G249</f>
        <v>9753</v>
      </c>
      <c r="H273" s="190" t="s">
        <v>450</v>
      </c>
      <c r="I273" s="167"/>
    </row>
    <row r="274" spans="1:9" ht="21" customHeight="1" thickBot="1" x14ac:dyDescent="0.2">
      <c r="A274" s="165"/>
      <c r="B274" s="191"/>
      <c r="C274" s="173"/>
      <c r="D274" s="173"/>
      <c r="E274" s="173"/>
      <c r="F274" s="173"/>
      <c r="G274" s="173"/>
      <c r="H274" s="166"/>
      <c r="I274" s="167"/>
    </row>
    <row r="275" spans="1:9" ht="21" customHeight="1" x14ac:dyDescent="0.15">
      <c r="A275" s="165"/>
      <c r="B275" s="192" t="s">
        <v>451</v>
      </c>
      <c r="C275" s="193">
        <f>C271/25*0.82*1/5</f>
        <v>52.48</v>
      </c>
      <c r="D275" s="194" t="s">
        <v>452</v>
      </c>
      <c r="E275" s="176"/>
      <c r="F275" s="176"/>
      <c r="G275" s="176"/>
      <c r="H275" s="164"/>
      <c r="I275" s="167"/>
    </row>
    <row r="276" spans="1:9" ht="21" customHeight="1" x14ac:dyDescent="0.15">
      <c r="A276" s="165"/>
      <c r="B276" s="195"/>
      <c r="C276" s="196"/>
      <c r="D276" s="173"/>
      <c r="E276" s="173"/>
      <c r="F276" s="173"/>
      <c r="G276" s="173"/>
      <c r="H276" s="167"/>
      <c r="I276" s="167"/>
    </row>
    <row r="277" spans="1:9" ht="21" customHeight="1" x14ac:dyDescent="0.15">
      <c r="A277" s="165"/>
      <c r="B277" s="195" t="s">
        <v>453</v>
      </c>
      <c r="C277" s="196">
        <f>(C270/C272+C270/C273)*60</f>
        <v>557.14285714285711</v>
      </c>
      <c r="D277" s="180" t="s">
        <v>454</v>
      </c>
      <c r="E277" s="173"/>
      <c r="F277" s="173"/>
      <c r="G277" s="173"/>
      <c r="H277" s="167"/>
      <c r="I277" s="167"/>
    </row>
    <row r="278" spans="1:9" ht="21" customHeight="1" x14ac:dyDescent="0.15">
      <c r="A278" s="165"/>
      <c r="B278" s="195"/>
      <c r="C278" s="196"/>
      <c r="D278" s="173"/>
      <c r="E278" s="173"/>
      <c r="F278" s="173"/>
      <c r="G278" s="173"/>
      <c r="H278" s="167"/>
      <c r="I278" s="167"/>
    </row>
    <row r="279" spans="1:9" ht="21" customHeight="1" x14ac:dyDescent="0.15">
      <c r="A279" s="165"/>
      <c r="B279" s="195" t="s">
        <v>455</v>
      </c>
      <c r="C279" s="196">
        <f>C275</f>
        <v>52.48</v>
      </c>
      <c r="D279" s="180" t="s">
        <v>456</v>
      </c>
      <c r="E279" s="173"/>
      <c r="F279" s="173"/>
      <c r="G279" s="180"/>
      <c r="H279" s="167"/>
      <c r="I279" s="167"/>
    </row>
    <row r="280" spans="1:9" ht="21" customHeight="1" x14ac:dyDescent="0.15">
      <c r="A280" s="165"/>
      <c r="B280" s="195"/>
      <c r="C280" s="173"/>
      <c r="D280" s="173"/>
      <c r="E280" s="173"/>
      <c r="F280" s="173"/>
      <c r="G280" s="173"/>
      <c r="H280" s="167"/>
      <c r="I280" s="167"/>
    </row>
    <row r="281" spans="1:9" ht="21" customHeight="1" x14ac:dyDescent="0.15">
      <c r="A281" s="165"/>
      <c r="B281" s="195" t="s">
        <v>457</v>
      </c>
      <c r="C281" s="196">
        <f>C275+C277+C279+F279</f>
        <v>662.10285714285715</v>
      </c>
      <c r="D281" s="180" t="s">
        <v>458</v>
      </c>
      <c r="E281" s="173"/>
      <c r="F281" s="173"/>
      <c r="G281" s="173"/>
      <c r="H281" s="167"/>
      <c r="I281" s="167"/>
    </row>
    <row r="282" spans="1:9" ht="21" customHeight="1" x14ac:dyDescent="0.15">
      <c r="A282" s="165"/>
      <c r="B282" s="195"/>
      <c r="C282" s="173"/>
      <c r="D282" s="173"/>
      <c r="E282" s="173"/>
      <c r="F282" s="173"/>
      <c r="G282" s="173"/>
      <c r="H282" s="167"/>
      <c r="I282" s="167"/>
    </row>
    <row r="283" spans="1:9" ht="21" customHeight="1" x14ac:dyDescent="0.15">
      <c r="A283" s="165"/>
      <c r="B283" s="195" t="s">
        <v>459</v>
      </c>
      <c r="C283" s="197">
        <f>60*C271*0.9/1000/C281</f>
        <v>0.65246659992405154</v>
      </c>
      <c r="D283" s="173" t="s">
        <v>460</v>
      </c>
      <c r="E283" s="180" t="s">
        <v>461</v>
      </c>
      <c r="F283" s="173"/>
      <c r="G283" s="173"/>
      <c r="H283" s="167"/>
      <c r="I283" s="167"/>
    </row>
    <row r="284" spans="1:9" ht="21" customHeight="1" x14ac:dyDescent="0.15">
      <c r="A284" s="165"/>
      <c r="B284" s="195"/>
      <c r="C284" s="197"/>
      <c r="D284" s="173"/>
      <c r="E284" s="180"/>
      <c r="F284" s="173"/>
      <c r="G284" s="173"/>
      <c r="H284" s="167"/>
      <c r="I284" s="167"/>
    </row>
    <row r="285" spans="1:9" ht="21" customHeight="1" x14ac:dyDescent="0.15">
      <c r="A285" s="165"/>
      <c r="B285" s="178" t="s">
        <v>462</v>
      </c>
      <c r="C285" s="173">
        <f>G272/C283</f>
        <v>66709.928148148145</v>
      </c>
      <c r="D285" s="180" t="s">
        <v>450</v>
      </c>
      <c r="E285" s="198" t="s">
        <v>463</v>
      </c>
      <c r="F285" s="199">
        <f>INT(C285+C286)</f>
        <v>81657</v>
      </c>
      <c r="G285" s="200" t="s">
        <v>464</v>
      </c>
      <c r="H285" s="167"/>
      <c r="I285" s="167"/>
    </row>
    <row r="286" spans="1:9" ht="21" customHeight="1" thickBot="1" x14ac:dyDescent="0.2">
      <c r="A286" s="165"/>
      <c r="B286" s="184" t="s">
        <v>465</v>
      </c>
      <c r="C286" s="186">
        <f>G273/C283</f>
        <v>14947.891587301587</v>
      </c>
      <c r="D286" s="186" t="s">
        <v>450</v>
      </c>
      <c r="E286" s="187"/>
      <c r="F286" s="187"/>
      <c r="G286" s="187"/>
      <c r="H286" s="201"/>
      <c r="I286" s="167"/>
    </row>
    <row r="287" spans="1:9" ht="21" customHeight="1" x14ac:dyDescent="0.15">
      <c r="A287" s="165"/>
      <c r="B287" s="166"/>
      <c r="C287" s="166"/>
      <c r="D287" s="166"/>
      <c r="E287" s="166"/>
      <c r="F287" s="166"/>
      <c r="G287" s="173"/>
      <c r="H287" s="173"/>
      <c r="I287" s="167"/>
    </row>
    <row r="288" spans="1:9" ht="21" customHeight="1" thickBot="1" x14ac:dyDescent="0.2">
      <c r="A288" s="202"/>
      <c r="B288" s="187"/>
      <c r="C288" s="187"/>
      <c r="D288" s="187"/>
      <c r="E288" s="187"/>
      <c r="F288" s="187"/>
      <c r="G288" s="187"/>
      <c r="H288" s="187"/>
      <c r="I288" s="201"/>
    </row>
    <row r="289" spans="1:14" ht="14.25" thickBot="1" x14ac:dyDescent="0.2"/>
    <row r="290" spans="1:14" ht="28.5" customHeight="1" x14ac:dyDescent="0.25">
      <c r="A290" s="163"/>
      <c r="B290" s="273" t="s">
        <v>438</v>
      </c>
      <c r="C290" s="273"/>
      <c r="D290" s="273"/>
      <c r="E290" s="273"/>
      <c r="F290" s="273"/>
      <c r="G290" s="273"/>
      <c r="H290" s="273"/>
      <c r="I290" s="164"/>
    </row>
    <row r="291" spans="1:14" ht="21" customHeight="1" thickBot="1" x14ac:dyDescent="0.2">
      <c r="A291" s="165"/>
      <c r="B291" s="166"/>
      <c r="C291" s="166"/>
      <c r="D291" s="166"/>
      <c r="E291" s="166"/>
      <c r="F291" s="166"/>
      <c r="G291" s="166"/>
      <c r="H291" s="166"/>
      <c r="I291" s="167"/>
    </row>
    <row r="292" spans="1:14" ht="21" customHeight="1" thickBot="1" x14ac:dyDescent="0.2">
      <c r="A292" s="165"/>
      <c r="B292" s="168" t="s">
        <v>439</v>
      </c>
      <c r="C292" s="169"/>
      <c r="D292" s="169"/>
      <c r="E292" s="169"/>
      <c r="F292" s="169"/>
      <c r="G292" s="169"/>
      <c r="H292" s="170"/>
      <c r="I292" s="171"/>
      <c r="J292" s="172"/>
      <c r="K292" s="172"/>
      <c r="L292" s="172"/>
      <c r="M292" s="172"/>
      <c r="N292" s="172"/>
    </row>
    <row r="293" spans="1:14" ht="21" customHeight="1" thickBot="1" x14ac:dyDescent="0.2">
      <c r="A293" s="165"/>
      <c r="B293" s="166"/>
      <c r="C293" s="166"/>
      <c r="D293" s="166"/>
      <c r="E293" s="173"/>
      <c r="F293" s="173"/>
      <c r="G293" s="173"/>
      <c r="H293" s="166"/>
      <c r="I293" s="167"/>
    </row>
    <row r="294" spans="1:14" ht="21" customHeight="1" x14ac:dyDescent="0.15">
      <c r="A294" s="165"/>
      <c r="B294" s="174" t="s">
        <v>440</v>
      </c>
      <c r="C294" s="175">
        <v>170</v>
      </c>
      <c r="D294" s="176" t="s">
        <v>441</v>
      </c>
      <c r="E294" s="177"/>
      <c r="F294" s="177"/>
      <c r="G294" s="176"/>
      <c r="H294" s="164"/>
      <c r="I294" s="167"/>
    </row>
    <row r="295" spans="1:14" ht="21" customHeight="1" x14ac:dyDescent="0.15">
      <c r="A295" s="165"/>
      <c r="B295" s="178" t="s">
        <v>442</v>
      </c>
      <c r="C295" s="179">
        <v>8000</v>
      </c>
      <c r="D295" s="180" t="s">
        <v>443</v>
      </c>
      <c r="E295" s="166"/>
      <c r="F295" s="166"/>
      <c r="G295" s="173"/>
      <c r="H295" s="167"/>
      <c r="I295" s="167"/>
    </row>
    <row r="296" spans="1:14" ht="21" customHeight="1" x14ac:dyDescent="0.15">
      <c r="A296" s="165"/>
      <c r="B296" s="178" t="s">
        <v>444</v>
      </c>
      <c r="C296" s="173">
        <v>30</v>
      </c>
      <c r="D296" s="180" t="s">
        <v>445</v>
      </c>
      <c r="E296" s="166"/>
      <c r="F296" s="181" t="s">
        <v>446</v>
      </c>
      <c r="G296" s="203">
        <f>G272</f>
        <v>43526</v>
      </c>
      <c r="H296" s="183" t="s">
        <v>447</v>
      </c>
      <c r="I296" s="167"/>
    </row>
    <row r="297" spans="1:14" ht="21" customHeight="1" thickBot="1" x14ac:dyDescent="0.2">
      <c r="A297" s="165"/>
      <c r="B297" s="184" t="s">
        <v>448</v>
      </c>
      <c r="C297" s="185">
        <v>35</v>
      </c>
      <c r="D297" s="186" t="s">
        <v>445</v>
      </c>
      <c r="E297" s="187"/>
      <c r="F297" s="188" t="s">
        <v>449</v>
      </c>
      <c r="G297" s="204">
        <f>G273</f>
        <v>9753</v>
      </c>
      <c r="H297" s="190" t="s">
        <v>450</v>
      </c>
      <c r="I297" s="167"/>
    </row>
    <row r="298" spans="1:14" ht="21" customHeight="1" thickBot="1" x14ac:dyDescent="0.2">
      <c r="A298" s="165"/>
      <c r="B298" s="191"/>
      <c r="C298" s="173"/>
      <c r="D298" s="173"/>
      <c r="E298" s="173"/>
      <c r="F298" s="173"/>
      <c r="G298" s="173"/>
      <c r="H298" s="166"/>
      <c r="I298" s="167"/>
    </row>
    <row r="299" spans="1:14" ht="21" customHeight="1" x14ac:dyDescent="0.15">
      <c r="A299" s="165"/>
      <c r="B299" s="192" t="s">
        <v>451</v>
      </c>
      <c r="C299" s="193">
        <f>C295/25*0.82*1/5</f>
        <v>52.48</v>
      </c>
      <c r="D299" s="194" t="s">
        <v>452</v>
      </c>
      <c r="E299" s="176"/>
      <c r="F299" s="176"/>
      <c r="G299" s="176"/>
      <c r="H299" s="164"/>
      <c r="I299" s="167"/>
    </row>
    <row r="300" spans="1:14" ht="21" customHeight="1" x14ac:dyDescent="0.15">
      <c r="A300" s="165"/>
      <c r="B300" s="195"/>
      <c r="C300" s="196"/>
      <c r="D300" s="173"/>
      <c r="E300" s="173"/>
      <c r="F300" s="173"/>
      <c r="G300" s="173"/>
      <c r="H300" s="167"/>
      <c r="I300" s="167"/>
    </row>
    <row r="301" spans="1:14" ht="21" customHeight="1" x14ac:dyDescent="0.15">
      <c r="A301" s="165"/>
      <c r="B301" s="195" t="s">
        <v>453</v>
      </c>
      <c r="C301" s="196">
        <f>(C294/C296+C294/C297)*60</f>
        <v>631.42857142857144</v>
      </c>
      <c r="D301" s="180" t="s">
        <v>454</v>
      </c>
      <c r="E301" s="173"/>
      <c r="F301" s="173"/>
      <c r="G301" s="173"/>
      <c r="H301" s="167"/>
      <c r="I301" s="167"/>
    </row>
    <row r="302" spans="1:14" ht="21" customHeight="1" x14ac:dyDescent="0.15">
      <c r="A302" s="165"/>
      <c r="B302" s="195"/>
      <c r="C302" s="196"/>
      <c r="D302" s="173"/>
      <c r="E302" s="173"/>
      <c r="F302" s="173"/>
      <c r="G302" s="173"/>
      <c r="H302" s="167"/>
      <c r="I302" s="167"/>
    </row>
    <row r="303" spans="1:14" ht="21" customHeight="1" x14ac:dyDescent="0.15">
      <c r="A303" s="165"/>
      <c r="B303" s="195" t="s">
        <v>455</v>
      </c>
      <c r="C303" s="196">
        <f>C299</f>
        <v>52.48</v>
      </c>
      <c r="D303" s="180" t="s">
        <v>456</v>
      </c>
      <c r="E303" s="173"/>
      <c r="F303" s="173"/>
      <c r="G303" s="180"/>
      <c r="H303" s="167"/>
      <c r="I303" s="167"/>
    </row>
    <row r="304" spans="1:14" ht="21" customHeight="1" x14ac:dyDescent="0.15">
      <c r="A304" s="165"/>
      <c r="B304" s="195"/>
      <c r="C304" s="173"/>
      <c r="D304" s="173"/>
      <c r="E304" s="173"/>
      <c r="F304" s="173"/>
      <c r="G304" s="173"/>
      <c r="H304" s="167"/>
      <c r="I304" s="167"/>
    </row>
    <row r="305" spans="1:14" ht="21" customHeight="1" x14ac:dyDescent="0.15">
      <c r="A305" s="165"/>
      <c r="B305" s="195" t="s">
        <v>457</v>
      </c>
      <c r="C305" s="196">
        <f>C299+C301+C303+F303</f>
        <v>736.38857142857148</v>
      </c>
      <c r="D305" s="180" t="s">
        <v>458</v>
      </c>
      <c r="E305" s="173"/>
      <c r="F305" s="173"/>
      <c r="G305" s="173"/>
      <c r="H305" s="167"/>
      <c r="I305" s="167"/>
    </row>
    <row r="306" spans="1:14" ht="21" customHeight="1" x14ac:dyDescent="0.15">
      <c r="A306" s="165"/>
      <c r="B306" s="195"/>
      <c r="C306" s="173"/>
      <c r="D306" s="173"/>
      <c r="E306" s="173"/>
      <c r="F306" s="173"/>
      <c r="G306" s="173"/>
      <c r="H306" s="167"/>
      <c r="I306" s="167"/>
    </row>
    <row r="307" spans="1:14" ht="21" customHeight="1" x14ac:dyDescent="0.15">
      <c r="A307" s="165"/>
      <c r="B307" s="195" t="s">
        <v>459</v>
      </c>
      <c r="C307" s="197">
        <f>60*C295*0.9/1000/C305</f>
        <v>0.58664680137815439</v>
      </c>
      <c r="D307" s="173" t="s">
        <v>460</v>
      </c>
      <c r="E307" s="180" t="s">
        <v>461</v>
      </c>
      <c r="F307" s="173"/>
      <c r="G307" s="173"/>
      <c r="H307" s="167"/>
      <c r="I307" s="167"/>
    </row>
    <row r="308" spans="1:14" ht="21" customHeight="1" x14ac:dyDescent="0.15">
      <c r="A308" s="165"/>
      <c r="B308" s="195"/>
      <c r="C308" s="197"/>
      <c r="D308" s="173"/>
      <c r="E308" s="180"/>
      <c r="F308" s="173"/>
      <c r="G308" s="173"/>
      <c r="H308" s="167"/>
      <c r="I308" s="167"/>
    </row>
    <row r="309" spans="1:14" ht="21" customHeight="1" x14ac:dyDescent="0.15">
      <c r="A309" s="165"/>
      <c r="B309" s="178" t="s">
        <v>462</v>
      </c>
      <c r="C309" s="173">
        <f>G296/C307</f>
        <v>74194.55777777778</v>
      </c>
      <c r="D309" s="180" t="s">
        <v>450</v>
      </c>
      <c r="E309" s="198" t="s">
        <v>463</v>
      </c>
      <c r="F309" s="199">
        <f>INT(C309+C310)</f>
        <v>90819</v>
      </c>
      <c r="G309" s="200" t="s">
        <v>464</v>
      </c>
      <c r="H309" s="167"/>
      <c r="I309" s="167"/>
    </row>
    <row r="310" spans="1:14" ht="21" customHeight="1" thickBot="1" x14ac:dyDescent="0.2">
      <c r="A310" s="165"/>
      <c r="B310" s="184" t="s">
        <v>465</v>
      </c>
      <c r="C310" s="186">
        <f>G297/C307</f>
        <v>16624.994761904763</v>
      </c>
      <c r="D310" s="186" t="s">
        <v>450</v>
      </c>
      <c r="E310" s="187"/>
      <c r="F310" s="187"/>
      <c r="G310" s="187"/>
      <c r="H310" s="201"/>
      <c r="I310" s="167"/>
    </row>
    <row r="311" spans="1:14" ht="21" customHeight="1" x14ac:dyDescent="0.15">
      <c r="A311" s="165"/>
      <c r="B311" s="166"/>
      <c r="C311" s="166"/>
      <c r="D311" s="166"/>
      <c r="E311" s="166"/>
      <c r="F311" s="166"/>
      <c r="G311" s="173"/>
      <c r="H311" s="173"/>
      <c r="I311" s="167"/>
    </row>
    <row r="312" spans="1:14" ht="21" customHeight="1" thickBot="1" x14ac:dyDescent="0.2">
      <c r="A312" s="202"/>
      <c r="B312" s="187"/>
      <c r="C312" s="187"/>
      <c r="D312" s="187"/>
      <c r="E312" s="187"/>
      <c r="F312" s="187"/>
      <c r="G312" s="187"/>
      <c r="H312" s="187"/>
      <c r="I312" s="201"/>
    </row>
    <row r="313" spans="1:14" ht="14.25" thickBot="1" x14ac:dyDescent="0.2"/>
    <row r="314" spans="1:14" ht="28.5" customHeight="1" x14ac:dyDescent="0.25">
      <c r="A314" s="163"/>
      <c r="B314" s="273" t="s">
        <v>438</v>
      </c>
      <c r="C314" s="273"/>
      <c r="D314" s="273"/>
      <c r="E314" s="273"/>
      <c r="F314" s="273"/>
      <c r="G314" s="273"/>
      <c r="H314" s="273"/>
      <c r="I314" s="164"/>
    </row>
    <row r="315" spans="1:14" ht="21" customHeight="1" thickBot="1" x14ac:dyDescent="0.2">
      <c r="A315" s="165"/>
      <c r="B315" s="166"/>
      <c r="C315" s="166"/>
      <c r="D315" s="166"/>
      <c r="E315" s="166"/>
      <c r="F315" s="166"/>
      <c r="G315" s="166"/>
      <c r="H315" s="166"/>
      <c r="I315" s="167"/>
    </row>
    <row r="316" spans="1:14" ht="21" customHeight="1" thickBot="1" x14ac:dyDescent="0.2">
      <c r="A316" s="165"/>
      <c r="B316" s="168" t="s">
        <v>439</v>
      </c>
      <c r="C316" s="169"/>
      <c r="D316" s="169"/>
      <c r="E316" s="169"/>
      <c r="F316" s="169"/>
      <c r="G316" s="169"/>
      <c r="H316" s="170"/>
      <c r="I316" s="171"/>
      <c r="J316" s="172"/>
      <c r="K316" s="172"/>
      <c r="L316" s="172"/>
      <c r="M316" s="172"/>
      <c r="N316" s="172"/>
    </row>
    <row r="317" spans="1:14" ht="21" customHeight="1" thickBot="1" x14ac:dyDescent="0.2">
      <c r="A317" s="165"/>
      <c r="B317" s="166"/>
      <c r="C317" s="166"/>
      <c r="D317" s="166"/>
      <c r="E317" s="173"/>
      <c r="F317" s="173"/>
      <c r="G317" s="173"/>
      <c r="H317" s="166"/>
      <c r="I317" s="167"/>
    </row>
    <row r="318" spans="1:14" ht="21" customHeight="1" x14ac:dyDescent="0.15">
      <c r="A318" s="165"/>
      <c r="B318" s="174" t="s">
        <v>440</v>
      </c>
      <c r="C318" s="175">
        <v>200</v>
      </c>
      <c r="D318" s="176" t="s">
        <v>441</v>
      </c>
      <c r="E318" s="177"/>
      <c r="F318" s="177"/>
      <c r="G318" s="176"/>
      <c r="H318" s="164"/>
      <c r="I318" s="167"/>
    </row>
    <row r="319" spans="1:14" ht="21" customHeight="1" x14ac:dyDescent="0.15">
      <c r="A319" s="165"/>
      <c r="B319" s="178" t="s">
        <v>442</v>
      </c>
      <c r="C319" s="179">
        <v>8000</v>
      </c>
      <c r="D319" s="180" t="s">
        <v>443</v>
      </c>
      <c r="E319" s="166"/>
      <c r="F319" s="166"/>
      <c r="G319" s="173"/>
      <c r="H319" s="167"/>
      <c r="I319" s="167"/>
    </row>
    <row r="320" spans="1:14" ht="21" customHeight="1" x14ac:dyDescent="0.15">
      <c r="A320" s="165"/>
      <c r="B320" s="178" t="s">
        <v>444</v>
      </c>
      <c r="C320" s="173">
        <v>30</v>
      </c>
      <c r="D320" s="180" t="s">
        <v>445</v>
      </c>
      <c r="E320" s="166"/>
      <c r="F320" s="181" t="s">
        <v>446</v>
      </c>
      <c r="G320" s="203">
        <f>G296</f>
        <v>43526</v>
      </c>
      <c r="H320" s="183" t="s">
        <v>447</v>
      </c>
      <c r="I320" s="167"/>
    </row>
    <row r="321" spans="1:9" ht="21" customHeight="1" thickBot="1" x14ac:dyDescent="0.2">
      <c r="A321" s="165"/>
      <c r="B321" s="184" t="s">
        <v>448</v>
      </c>
      <c r="C321" s="185">
        <v>35</v>
      </c>
      <c r="D321" s="186" t="s">
        <v>445</v>
      </c>
      <c r="E321" s="187"/>
      <c r="F321" s="188" t="s">
        <v>449</v>
      </c>
      <c r="G321" s="204">
        <f>G297</f>
        <v>9753</v>
      </c>
      <c r="H321" s="190" t="s">
        <v>450</v>
      </c>
      <c r="I321" s="167"/>
    </row>
    <row r="322" spans="1:9" ht="21" customHeight="1" thickBot="1" x14ac:dyDescent="0.2">
      <c r="A322" s="165"/>
      <c r="B322" s="191"/>
      <c r="C322" s="173"/>
      <c r="D322" s="173"/>
      <c r="E322" s="173"/>
      <c r="F322" s="173"/>
      <c r="G322" s="173"/>
      <c r="H322" s="166"/>
      <c r="I322" s="167"/>
    </row>
    <row r="323" spans="1:9" ht="21" customHeight="1" x14ac:dyDescent="0.15">
      <c r="A323" s="165"/>
      <c r="B323" s="192" t="s">
        <v>451</v>
      </c>
      <c r="C323" s="193">
        <f>C319/25*0.82*1/5</f>
        <v>52.48</v>
      </c>
      <c r="D323" s="194" t="s">
        <v>452</v>
      </c>
      <c r="E323" s="176"/>
      <c r="F323" s="176"/>
      <c r="G323" s="176"/>
      <c r="H323" s="164"/>
      <c r="I323" s="167"/>
    </row>
    <row r="324" spans="1:9" ht="21" customHeight="1" x14ac:dyDescent="0.15">
      <c r="A324" s="165"/>
      <c r="B324" s="195"/>
      <c r="C324" s="196"/>
      <c r="D324" s="173"/>
      <c r="E324" s="173"/>
      <c r="F324" s="173"/>
      <c r="G324" s="173"/>
      <c r="H324" s="167"/>
      <c r="I324" s="167"/>
    </row>
    <row r="325" spans="1:9" ht="21" customHeight="1" x14ac:dyDescent="0.15">
      <c r="A325" s="165"/>
      <c r="B325" s="195" t="s">
        <v>453</v>
      </c>
      <c r="C325" s="196">
        <f>(C318/C320+C318/C321)*60</f>
        <v>742.85714285714289</v>
      </c>
      <c r="D325" s="180" t="s">
        <v>454</v>
      </c>
      <c r="E325" s="173"/>
      <c r="F325" s="173"/>
      <c r="G325" s="173"/>
      <c r="H325" s="167"/>
      <c r="I325" s="167"/>
    </row>
    <row r="326" spans="1:9" ht="21" customHeight="1" x14ac:dyDescent="0.15">
      <c r="A326" s="165"/>
      <c r="B326" s="195"/>
      <c r="C326" s="196"/>
      <c r="D326" s="173"/>
      <c r="E326" s="173"/>
      <c r="F326" s="173"/>
      <c r="G326" s="173"/>
      <c r="H326" s="167"/>
      <c r="I326" s="167"/>
    </row>
    <row r="327" spans="1:9" ht="21" customHeight="1" x14ac:dyDescent="0.15">
      <c r="A327" s="165"/>
      <c r="B327" s="195" t="s">
        <v>455</v>
      </c>
      <c r="C327" s="196">
        <f>C323</f>
        <v>52.48</v>
      </c>
      <c r="D327" s="180" t="s">
        <v>456</v>
      </c>
      <c r="E327" s="173"/>
      <c r="F327" s="173"/>
      <c r="G327" s="180"/>
      <c r="H327" s="167"/>
      <c r="I327" s="167"/>
    </row>
    <row r="328" spans="1:9" ht="21" customHeight="1" x14ac:dyDescent="0.15">
      <c r="A328" s="165"/>
      <c r="B328" s="195"/>
      <c r="C328" s="173"/>
      <c r="D328" s="173"/>
      <c r="E328" s="173"/>
      <c r="F328" s="173"/>
      <c r="G328" s="173"/>
      <c r="H328" s="167"/>
      <c r="I328" s="167"/>
    </row>
    <row r="329" spans="1:9" ht="21" customHeight="1" x14ac:dyDescent="0.15">
      <c r="A329" s="165"/>
      <c r="B329" s="195" t="s">
        <v>457</v>
      </c>
      <c r="C329" s="196">
        <f>C323+C325+C327+F327</f>
        <v>847.81714285714293</v>
      </c>
      <c r="D329" s="180" t="s">
        <v>458</v>
      </c>
      <c r="E329" s="173"/>
      <c r="F329" s="173"/>
      <c r="G329" s="173"/>
      <c r="H329" s="167"/>
      <c r="I329" s="167"/>
    </row>
    <row r="330" spans="1:9" ht="21" customHeight="1" x14ac:dyDescent="0.15">
      <c r="A330" s="165"/>
      <c r="B330" s="195"/>
      <c r="C330" s="173"/>
      <c r="D330" s="173"/>
      <c r="E330" s="173"/>
      <c r="F330" s="173"/>
      <c r="G330" s="173"/>
      <c r="H330" s="167"/>
      <c r="I330" s="167"/>
    </row>
    <row r="331" spans="1:9" ht="21" customHeight="1" x14ac:dyDescent="0.15">
      <c r="A331" s="165"/>
      <c r="B331" s="195" t="s">
        <v>459</v>
      </c>
      <c r="C331" s="197">
        <f>60*C319*0.9/1000/C329</f>
        <v>0.50954383694597216</v>
      </c>
      <c r="D331" s="173" t="s">
        <v>460</v>
      </c>
      <c r="E331" s="180" t="s">
        <v>461</v>
      </c>
      <c r="F331" s="173"/>
      <c r="G331" s="173"/>
      <c r="H331" s="167"/>
      <c r="I331" s="167"/>
    </row>
    <row r="332" spans="1:9" ht="21" customHeight="1" x14ac:dyDescent="0.15">
      <c r="A332" s="165"/>
      <c r="B332" s="195"/>
      <c r="C332" s="197"/>
      <c r="D332" s="173"/>
      <c r="E332" s="180"/>
      <c r="F332" s="173"/>
      <c r="G332" s="173"/>
      <c r="H332" s="167"/>
      <c r="I332" s="167"/>
    </row>
    <row r="333" spans="1:9" ht="21" customHeight="1" x14ac:dyDescent="0.15">
      <c r="A333" s="165"/>
      <c r="B333" s="178" t="s">
        <v>462</v>
      </c>
      <c r="C333" s="173">
        <f>G320/C331</f>
        <v>85421.502222222218</v>
      </c>
      <c r="D333" s="180" t="s">
        <v>450</v>
      </c>
      <c r="E333" s="198" t="s">
        <v>463</v>
      </c>
      <c r="F333" s="199">
        <f>INT(C333+C334)</f>
        <v>104562</v>
      </c>
      <c r="G333" s="200" t="s">
        <v>464</v>
      </c>
      <c r="H333" s="167"/>
      <c r="I333" s="167"/>
    </row>
    <row r="334" spans="1:9" ht="21" customHeight="1" thickBot="1" x14ac:dyDescent="0.2">
      <c r="A334" s="165"/>
      <c r="B334" s="184" t="s">
        <v>465</v>
      </c>
      <c r="C334" s="186">
        <f>G321/C331</f>
        <v>19140.649523809523</v>
      </c>
      <c r="D334" s="186" t="s">
        <v>450</v>
      </c>
      <c r="E334" s="187"/>
      <c r="F334" s="187"/>
      <c r="G334" s="187"/>
      <c r="H334" s="201"/>
      <c r="I334" s="167"/>
    </row>
    <row r="335" spans="1:9" ht="21" customHeight="1" x14ac:dyDescent="0.15">
      <c r="A335" s="165"/>
      <c r="B335" s="166"/>
      <c r="C335" s="166"/>
      <c r="D335" s="166"/>
      <c r="E335" s="166"/>
      <c r="F335" s="166"/>
      <c r="G335" s="173"/>
      <c r="H335" s="173"/>
      <c r="I335" s="167"/>
    </row>
    <row r="336" spans="1:9" ht="21" customHeight="1" thickBot="1" x14ac:dyDescent="0.2">
      <c r="A336" s="202"/>
      <c r="B336" s="187"/>
      <c r="C336" s="187"/>
      <c r="D336" s="187"/>
      <c r="E336" s="187"/>
      <c r="F336" s="187"/>
      <c r="G336" s="187"/>
      <c r="H336" s="187"/>
      <c r="I336" s="201"/>
    </row>
    <row r="337" spans="1:14" ht="28.5" customHeight="1" x14ac:dyDescent="0.25">
      <c r="A337" s="163"/>
      <c r="B337" s="273" t="s">
        <v>438</v>
      </c>
      <c r="C337" s="273"/>
      <c r="D337" s="273"/>
      <c r="E337" s="273"/>
      <c r="F337" s="273"/>
      <c r="G337" s="273"/>
      <c r="H337" s="273"/>
      <c r="I337" s="164"/>
    </row>
    <row r="338" spans="1:14" ht="21" customHeight="1" thickBot="1" x14ac:dyDescent="0.2">
      <c r="A338" s="165"/>
      <c r="B338" s="166"/>
      <c r="C338" s="166"/>
      <c r="D338" s="166"/>
      <c r="E338" s="166"/>
      <c r="F338" s="166"/>
      <c r="G338" s="166"/>
      <c r="H338" s="166"/>
      <c r="I338" s="167"/>
    </row>
    <row r="339" spans="1:14" ht="21" customHeight="1" thickBot="1" x14ac:dyDescent="0.2">
      <c r="A339" s="165"/>
      <c r="B339" s="168" t="s">
        <v>439</v>
      </c>
      <c r="C339" s="169"/>
      <c r="D339" s="169"/>
      <c r="E339" s="169"/>
      <c r="F339" s="169"/>
      <c r="G339" s="169"/>
      <c r="H339" s="170"/>
      <c r="I339" s="171"/>
      <c r="J339" s="172"/>
      <c r="K339" s="172"/>
      <c r="L339" s="172"/>
      <c r="M339" s="172"/>
      <c r="N339" s="172"/>
    </row>
    <row r="340" spans="1:14" ht="21" customHeight="1" thickBot="1" x14ac:dyDescent="0.2">
      <c r="A340" s="165"/>
      <c r="B340" s="166"/>
      <c r="C340" s="166"/>
      <c r="D340" s="166"/>
      <c r="E340" s="173"/>
      <c r="F340" s="173"/>
      <c r="G340" s="173"/>
      <c r="H340" s="166"/>
      <c r="I340" s="167"/>
    </row>
    <row r="341" spans="1:14" ht="21" customHeight="1" x14ac:dyDescent="0.15">
      <c r="A341" s="165"/>
      <c r="B341" s="174" t="s">
        <v>440</v>
      </c>
      <c r="C341" s="175">
        <v>250</v>
      </c>
      <c r="D341" s="176" t="s">
        <v>441</v>
      </c>
      <c r="E341" s="177"/>
      <c r="F341" s="177"/>
      <c r="G341" s="176"/>
      <c r="H341" s="164"/>
      <c r="I341" s="167"/>
    </row>
    <row r="342" spans="1:14" ht="21" customHeight="1" x14ac:dyDescent="0.15">
      <c r="A342" s="165"/>
      <c r="B342" s="178" t="s">
        <v>442</v>
      </c>
      <c r="C342" s="179">
        <v>8000</v>
      </c>
      <c r="D342" s="180" t="s">
        <v>443</v>
      </c>
      <c r="E342" s="166"/>
      <c r="F342" s="166"/>
      <c r="G342" s="173"/>
      <c r="H342" s="167"/>
      <c r="I342" s="167"/>
    </row>
    <row r="343" spans="1:14" ht="21" customHeight="1" x14ac:dyDescent="0.15">
      <c r="A343" s="165"/>
      <c r="B343" s="178" t="s">
        <v>444</v>
      </c>
      <c r="C343" s="173">
        <v>30</v>
      </c>
      <c r="D343" s="180" t="s">
        <v>445</v>
      </c>
      <c r="E343" s="166"/>
      <c r="F343" s="181" t="s">
        <v>446</v>
      </c>
      <c r="G343" s="203">
        <f>G320</f>
        <v>43526</v>
      </c>
      <c r="H343" s="183" t="s">
        <v>447</v>
      </c>
      <c r="I343" s="167"/>
    </row>
    <row r="344" spans="1:14" ht="21" customHeight="1" thickBot="1" x14ac:dyDescent="0.2">
      <c r="A344" s="165"/>
      <c r="B344" s="184" t="s">
        <v>448</v>
      </c>
      <c r="C344" s="185">
        <v>35</v>
      </c>
      <c r="D344" s="186" t="s">
        <v>445</v>
      </c>
      <c r="E344" s="187"/>
      <c r="F344" s="188" t="s">
        <v>449</v>
      </c>
      <c r="G344" s="204">
        <f>G321</f>
        <v>9753</v>
      </c>
      <c r="H344" s="190" t="s">
        <v>450</v>
      </c>
      <c r="I344" s="167"/>
    </row>
    <row r="345" spans="1:14" ht="21" customHeight="1" thickBot="1" x14ac:dyDescent="0.2">
      <c r="A345" s="165"/>
      <c r="B345" s="191"/>
      <c r="C345" s="173"/>
      <c r="D345" s="173"/>
      <c r="E345" s="173"/>
      <c r="F345" s="173"/>
      <c r="G345" s="173"/>
      <c r="H345" s="166"/>
      <c r="I345" s="167"/>
    </row>
    <row r="346" spans="1:14" ht="21" customHeight="1" x14ac:dyDescent="0.15">
      <c r="A346" s="165"/>
      <c r="B346" s="192" t="s">
        <v>451</v>
      </c>
      <c r="C346" s="193">
        <f>C342/25*0.82*1/5</f>
        <v>52.48</v>
      </c>
      <c r="D346" s="194" t="s">
        <v>452</v>
      </c>
      <c r="E346" s="176"/>
      <c r="F346" s="176"/>
      <c r="G346" s="176"/>
      <c r="H346" s="164"/>
      <c r="I346" s="167"/>
    </row>
    <row r="347" spans="1:14" ht="21" customHeight="1" x14ac:dyDescent="0.15">
      <c r="A347" s="165"/>
      <c r="B347" s="195"/>
      <c r="C347" s="196"/>
      <c r="D347" s="173"/>
      <c r="E347" s="173"/>
      <c r="F347" s="173"/>
      <c r="G347" s="173"/>
      <c r="H347" s="167"/>
      <c r="I347" s="167"/>
    </row>
    <row r="348" spans="1:14" ht="21" customHeight="1" x14ac:dyDescent="0.15">
      <c r="A348" s="165"/>
      <c r="B348" s="195" t="s">
        <v>453</v>
      </c>
      <c r="C348" s="196">
        <f>(C341/C343+C341/C344)*60</f>
        <v>928.57142857142867</v>
      </c>
      <c r="D348" s="180" t="s">
        <v>454</v>
      </c>
      <c r="E348" s="173"/>
      <c r="F348" s="173"/>
      <c r="G348" s="173"/>
      <c r="H348" s="167"/>
      <c r="I348" s="167"/>
    </row>
    <row r="349" spans="1:14" ht="21" customHeight="1" x14ac:dyDescent="0.15">
      <c r="A349" s="165"/>
      <c r="B349" s="195"/>
      <c r="C349" s="196"/>
      <c r="D349" s="173"/>
      <c r="E349" s="173"/>
      <c r="F349" s="173"/>
      <c r="G349" s="173"/>
      <c r="H349" s="167"/>
      <c r="I349" s="167"/>
    </row>
    <row r="350" spans="1:14" ht="21" customHeight="1" x14ac:dyDescent="0.15">
      <c r="A350" s="165"/>
      <c r="B350" s="195" t="s">
        <v>455</v>
      </c>
      <c r="C350" s="196">
        <f>C346</f>
        <v>52.48</v>
      </c>
      <c r="D350" s="180" t="s">
        <v>456</v>
      </c>
      <c r="E350" s="173"/>
      <c r="F350" s="173"/>
      <c r="G350" s="180"/>
      <c r="H350" s="167"/>
      <c r="I350" s="167"/>
    </row>
    <row r="351" spans="1:14" ht="21" customHeight="1" x14ac:dyDescent="0.15">
      <c r="A351" s="165"/>
      <c r="B351" s="195"/>
      <c r="C351" s="173"/>
      <c r="D351" s="173"/>
      <c r="E351" s="173"/>
      <c r="F351" s="173"/>
      <c r="G351" s="173"/>
      <c r="H351" s="167"/>
      <c r="I351" s="167"/>
    </row>
    <row r="352" spans="1:14" ht="21" customHeight="1" x14ac:dyDescent="0.15">
      <c r="A352" s="165"/>
      <c r="B352" s="195" t="s">
        <v>457</v>
      </c>
      <c r="C352" s="196">
        <f>C346+C348+C350+F350</f>
        <v>1033.5314285714287</v>
      </c>
      <c r="D352" s="180" t="s">
        <v>458</v>
      </c>
      <c r="E352" s="173"/>
      <c r="F352" s="173"/>
      <c r="G352" s="173"/>
      <c r="H352" s="167"/>
      <c r="I352" s="167"/>
    </row>
    <row r="353" spans="1:9" ht="21" customHeight="1" x14ac:dyDescent="0.15">
      <c r="A353" s="165"/>
      <c r="B353" s="195"/>
      <c r="C353" s="173"/>
      <c r="D353" s="173"/>
      <c r="E353" s="173"/>
      <c r="F353" s="173"/>
      <c r="G353" s="173"/>
      <c r="H353" s="167"/>
      <c r="I353" s="167"/>
    </row>
    <row r="354" spans="1:9" ht="21" customHeight="1" x14ac:dyDescent="0.15">
      <c r="A354" s="165"/>
      <c r="B354" s="195" t="s">
        <v>459</v>
      </c>
      <c r="C354" s="197">
        <f>60*C342*0.9/1000/C352</f>
        <v>0.41798438640334384</v>
      </c>
      <c r="D354" s="173" t="s">
        <v>460</v>
      </c>
      <c r="E354" s="180" t="s">
        <v>461</v>
      </c>
      <c r="F354" s="173"/>
      <c r="G354" s="173"/>
      <c r="H354" s="167"/>
      <c r="I354" s="167"/>
    </row>
    <row r="355" spans="1:9" ht="21" customHeight="1" x14ac:dyDescent="0.15">
      <c r="A355" s="165"/>
      <c r="B355" s="195"/>
      <c r="C355" s="197"/>
      <c r="D355" s="173"/>
      <c r="E355" s="180"/>
      <c r="F355" s="173"/>
      <c r="G355" s="173"/>
      <c r="H355" s="167"/>
      <c r="I355" s="167"/>
    </row>
    <row r="356" spans="1:9" ht="21" customHeight="1" x14ac:dyDescent="0.15">
      <c r="A356" s="165"/>
      <c r="B356" s="178" t="s">
        <v>462</v>
      </c>
      <c r="C356" s="173">
        <f>G343/C354</f>
        <v>104133.07629629631</v>
      </c>
      <c r="D356" s="180" t="s">
        <v>450</v>
      </c>
      <c r="E356" s="198" t="s">
        <v>463</v>
      </c>
      <c r="F356" s="199">
        <f>INT(C356+C357)</f>
        <v>127466</v>
      </c>
      <c r="G356" s="200" t="s">
        <v>464</v>
      </c>
      <c r="H356" s="167"/>
      <c r="I356" s="167"/>
    </row>
    <row r="357" spans="1:9" ht="21" customHeight="1" thickBot="1" x14ac:dyDescent="0.2">
      <c r="A357" s="165"/>
      <c r="B357" s="184" t="s">
        <v>465</v>
      </c>
      <c r="C357" s="186">
        <f>G344/C354</f>
        <v>23333.407460317463</v>
      </c>
      <c r="D357" s="186" t="s">
        <v>450</v>
      </c>
      <c r="E357" s="187"/>
      <c r="F357" s="187"/>
      <c r="G357" s="187"/>
      <c r="H357" s="201"/>
      <c r="I357" s="167"/>
    </row>
    <row r="358" spans="1:9" ht="21" customHeight="1" x14ac:dyDescent="0.15">
      <c r="A358" s="165"/>
      <c r="B358" s="166"/>
      <c r="C358" s="166"/>
      <c r="D358" s="166"/>
      <c r="E358" s="166"/>
      <c r="F358" s="166"/>
      <c r="G358" s="173"/>
      <c r="H358" s="173"/>
      <c r="I358" s="167"/>
    </row>
    <row r="359" spans="1:9" ht="21" customHeight="1" thickBot="1" x14ac:dyDescent="0.2">
      <c r="A359" s="202"/>
      <c r="B359" s="187"/>
      <c r="C359" s="187"/>
      <c r="D359" s="187"/>
      <c r="E359" s="187"/>
      <c r="F359" s="187"/>
      <c r="G359" s="187"/>
      <c r="H359" s="187"/>
      <c r="I359" s="201"/>
    </row>
    <row r="360" spans="1:9" ht="21" customHeight="1" x14ac:dyDescent="0.15">
      <c r="A360" s="166"/>
      <c r="B360" s="166"/>
      <c r="C360" s="166"/>
      <c r="D360" s="166"/>
      <c r="E360" s="166"/>
      <c r="F360" s="166"/>
      <c r="G360" s="166"/>
      <c r="H360" s="166"/>
      <c r="I360" s="166"/>
    </row>
    <row r="361" spans="1:9" ht="21" hidden="1" customHeight="1" x14ac:dyDescent="0.15">
      <c r="A361" s="166"/>
      <c r="B361" s="166"/>
      <c r="C361" s="166"/>
      <c r="D361" s="166"/>
      <c r="E361" s="166"/>
      <c r="F361" s="166"/>
      <c r="G361" s="166"/>
      <c r="H361" s="166"/>
      <c r="I361" s="166"/>
    </row>
    <row r="362" spans="1:9" ht="21" hidden="1" customHeight="1" x14ac:dyDescent="0.15">
      <c r="A362" s="166"/>
      <c r="B362" s="166"/>
      <c r="C362" s="166"/>
      <c r="D362" s="166"/>
      <c r="E362" s="166"/>
      <c r="F362" s="166"/>
      <c r="G362" s="166"/>
      <c r="H362" s="166"/>
      <c r="I362" s="166"/>
    </row>
    <row r="363" spans="1:9" ht="14.25" hidden="1" customHeight="1" thickBot="1" x14ac:dyDescent="0.2"/>
    <row r="364" spans="1:9" ht="13.5" hidden="1" customHeight="1" x14ac:dyDescent="0.15"/>
    <row r="365" spans="1:9" ht="21.75" hidden="1" customHeight="1" thickBot="1" x14ac:dyDescent="0.2">
      <c r="B365" s="205" t="s">
        <v>466</v>
      </c>
      <c r="C365" s="206"/>
      <c r="D365" s="206"/>
      <c r="E365" s="206"/>
      <c r="F365" s="206"/>
      <c r="G365" s="207"/>
    </row>
    <row r="366" spans="1:9" ht="13.5" hidden="1" customHeight="1" x14ac:dyDescent="0.15">
      <c r="B366" s="208" t="s">
        <v>467</v>
      </c>
      <c r="C366" s="209"/>
      <c r="D366" s="209"/>
      <c r="E366" s="209"/>
      <c r="F366" s="209"/>
      <c r="G366" s="210"/>
    </row>
    <row r="367" spans="1:9" ht="13.5" hidden="1" customHeight="1" x14ac:dyDescent="0.15">
      <c r="B367" s="208" t="s">
        <v>27</v>
      </c>
      <c r="C367" s="209"/>
      <c r="D367" s="209"/>
      <c r="E367" s="209"/>
      <c r="F367" s="209"/>
      <c r="G367" s="210"/>
    </row>
    <row r="368" spans="1:9" ht="14.25" hidden="1" customHeight="1" thickBot="1" x14ac:dyDescent="0.2">
      <c r="B368" s="208" t="s">
        <v>468</v>
      </c>
      <c r="C368" s="209"/>
      <c r="D368" s="209"/>
      <c r="E368" s="209"/>
      <c r="F368" s="209"/>
      <c r="G368" s="210"/>
    </row>
    <row r="369" spans="2:7" ht="13.5" hidden="1" customHeight="1" x14ac:dyDescent="0.15">
      <c r="B369" s="208" t="s">
        <v>27</v>
      </c>
      <c r="C369" s="209"/>
      <c r="D369" s="209"/>
      <c r="E369" s="209"/>
      <c r="F369" s="209"/>
      <c r="G369" s="210"/>
    </row>
    <row r="370" spans="2:7" ht="13.5" hidden="1" customHeight="1" x14ac:dyDescent="0.15">
      <c r="B370" s="208" t="s">
        <v>469</v>
      </c>
      <c r="C370" s="209"/>
      <c r="D370" s="209"/>
      <c r="E370" s="209"/>
      <c r="F370" s="209"/>
      <c r="G370" s="210"/>
    </row>
    <row r="371" spans="2:7" ht="13.5" hidden="1" customHeight="1" x14ac:dyDescent="0.15">
      <c r="B371" s="208" t="s">
        <v>27</v>
      </c>
      <c r="C371" s="209"/>
      <c r="D371" s="209"/>
      <c r="E371" s="209"/>
      <c r="F371" s="209"/>
      <c r="G371" s="210"/>
    </row>
    <row r="372" spans="2:7" ht="13.5" hidden="1" customHeight="1" x14ac:dyDescent="0.15">
      <c r="B372" s="208" t="s">
        <v>470</v>
      </c>
      <c r="C372" s="209"/>
      <c r="D372" s="209"/>
      <c r="E372" s="209"/>
      <c r="F372" s="209"/>
      <c r="G372" s="210"/>
    </row>
    <row r="373" spans="2:7" ht="13.5" hidden="1" customHeight="1" x14ac:dyDescent="0.15">
      <c r="B373" s="208" t="s">
        <v>27</v>
      </c>
      <c r="C373" s="209"/>
      <c r="D373" s="209"/>
      <c r="E373" s="209"/>
      <c r="F373" s="209"/>
      <c r="G373" s="210"/>
    </row>
    <row r="374" spans="2:7" ht="13.5" hidden="1" customHeight="1" x14ac:dyDescent="0.15">
      <c r="B374" s="208" t="s">
        <v>471</v>
      </c>
      <c r="C374" s="209"/>
      <c r="D374" s="209"/>
      <c r="E374" s="209"/>
      <c r="F374" s="209"/>
      <c r="G374" s="210"/>
    </row>
    <row r="375" spans="2:7" ht="13.5" hidden="1" customHeight="1" x14ac:dyDescent="0.15">
      <c r="B375" s="208" t="s">
        <v>27</v>
      </c>
      <c r="C375" s="209"/>
      <c r="D375" s="209"/>
      <c r="E375" s="209"/>
      <c r="F375" s="209"/>
      <c r="G375" s="210"/>
    </row>
    <row r="376" spans="2:7" ht="13.5" hidden="1" customHeight="1" x14ac:dyDescent="0.15">
      <c r="B376" s="208" t="s">
        <v>472</v>
      </c>
      <c r="C376" s="209"/>
      <c r="D376" s="209"/>
      <c r="E376" s="209"/>
      <c r="F376" s="209"/>
      <c r="G376" s="210"/>
    </row>
    <row r="377" spans="2:7" ht="13.5" hidden="1" customHeight="1" x14ac:dyDescent="0.15">
      <c r="B377" s="208" t="s">
        <v>27</v>
      </c>
      <c r="C377" s="209"/>
      <c r="D377" s="209"/>
      <c r="E377" s="209"/>
      <c r="F377" s="209"/>
      <c r="G377" s="210"/>
    </row>
    <row r="378" spans="2:7" ht="13.5" hidden="1" customHeight="1" x14ac:dyDescent="0.15">
      <c r="B378" s="208" t="s">
        <v>473</v>
      </c>
      <c r="C378" s="209"/>
      <c r="D378" s="209"/>
      <c r="E378" s="209"/>
      <c r="F378" s="209"/>
      <c r="G378" s="210"/>
    </row>
    <row r="379" spans="2:7" ht="13.5" hidden="1" customHeight="1" x14ac:dyDescent="0.15">
      <c r="B379" s="208" t="s">
        <v>27</v>
      </c>
      <c r="C379" s="209"/>
      <c r="D379" s="209"/>
      <c r="E379" s="209"/>
      <c r="F379" s="209"/>
      <c r="G379" s="210"/>
    </row>
    <row r="380" spans="2:7" ht="13.5" hidden="1" customHeight="1" x14ac:dyDescent="0.15">
      <c r="B380" s="208" t="s">
        <v>474</v>
      </c>
      <c r="C380" s="209"/>
      <c r="D380" s="209"/>
      <c r="E380" s="209"/>
      <c r="F380" s="209"/>
      <c r="G380" s="210"/>
    </row>
    <row r="381" spans="2:7" ht="14.25" hidden="1" customHeight="1" thickBot="1" x14ac:dyDescent="0.2">
      <c r="B381" s="208" t="s">
        <v>27</v>
      </c>
      <c r="C381" s="209"/>
      <c r="D381" s="209"/>
      <c r="E381" s="209"/>
      <c r="F381" s="209"/>
      <c r="G381" s="210"/>
    </row>
    <row r="382" spans="2:7" ht="13.5" hidden="1" customHeight="1" x14ac:dyDescent="0.15">
      <c r="B382" s="208" t="s">
        <v>475</v>
      </c>
      <c r="C382" s="209"/>
      <c r="D382" s="209"/>
      <c r="E382" s="209"/>
      <c r="F382" s="209"/>
      <c r="G382" s="210"/>
    </row>
    <row r="383" spans="2:7" ht="14.25" hidden="1" customHeight="1" thickBot="1" x14ac:dyDescent="0.2">
      <c r="B383" s="208" t="s">
        <v>27</v>
      </c>
      <c r="C383" s="209"/>
      <c r="D383" s="209"/>
      <c r="E383" s="209"/>
      <c r="F383" s="209"/>
      <c r="G383" s="210"/>
    </row>
    <row r="384" spans="2:7" hidden="1" x14ac:dyDescent="0.15">
      <c r="B384" s="208" t="s">
        <v>476</v>
      </c>
      <c r="C384" s="209"/>
      <c r="D384" s="209">
        <v>6199</v>
      </c>
      <c r="E384" s="209"/>
      <c r="F384" s="209">
        <v>6199</v>
      </c>
      <c r="G384" s="210"/>
    </row>
    <row r="385" spans="2:7" hidden="1" x14ac:dyDescent="0.15">
      <c r="B385" s="208" t="s">
        <v>27</v>
      </c>
      <c r="C385" s="209"/>
      <c r="D385" s="209"/>
      <c r="E385" s="209"/>
      <c r="F385" s="209"/>
      <c r="G385" s="210"/>
    </row>
    <row r="386" spans="2:7" hidden="1" x14ac:dyDescent="0.15">
      <c r="B386" s="208" t="s">
        <v>477</v>
      </c>
      <c r="C386" s="209">
        <v>312</v>
      </c>
      <c r="D386" s="209"/>
      <c r="E386" s="209"/>
      <c r="F386" s="209">
        <v>312</v>
      </c>
      <c r="G386" s="210"/>
    </row>
    <row r="387" spans="2:7" hidden="1" x14ac:dyDescent="0.15">
      <c r="B387" s="208" t="s">
        <v>27</v>
      </c>
      <c r="C387" s="209"/>
      <c r="D387" s="209"/>
      <c r="E387" s="209"/>
      <c r="F387" s="209"/>
      <c r="G387" s="210"/>
    </row>
    <row r="388" spans="2:7" ht="14.25" hidden="1" thickBot="1" x14ac:dyDescent="0.2">
      <c r="B388" s="211" t="s">
        <v>478</v>
      </c>
      <c r="C388" s="212"/>
      <c r="D388" s="212"/>
      <c r="E388" s="212">
        <v>2623</v>
      </c>
      <c r="F388" s="212">
        <v>2623</v>
      </c>
      <c r="G388" s="213"/>
    </row>
    <row r="389" spans="2:7" hidden="1" x14ac:dyDescent="0.15"/>
    <row r="390" spans="2:7" hidden="1" x14ac:dyDescent="0.15"/>
  </sheetData>
  <mergeCells count="15">
    <mergeCell ref="B122:H122"/>
    <mergeCell ref="B2:H2"/>
    <mergeCell ref="B26:H26"/>
    <mergeCell ref="B50:H50"/>
    <mergeCell ref="B74:H74"/>
    <mergeCell ref="B98:H98"/>
    <mergeCell ref="B290:H290"/>
    <mergeCell ref="B314:H314"/>
    <mergeCell ref="B337:H337"/>
    <mergeCell ref="B146:H146"/>
    <mergeCell ref="B170:H170"/>
    <mergeCell ref="B194:H194"/>
    <mergeCell ref="B218:H218"/>
    <mergeCell ref="B242:H242"/>
    <mergeCell ref="B266:H266"/>
  </mergeCells>
  <phoneticPr fontId="2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2" orientation="portrait" verticalDpi="300" r:id="rId1"/>
  <rowBreaks count="1" manualBreakCount="1">
    <brk id="48" max="8" man="1"/>
  </rowBreaks>
  <colBreaks count="1" manualBreakCount="1">
    <brk id="10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7</vt:i4>
      </vt:variant>
    </vt:vector>
  </HeadingPairs>
  <TitlesOfParts>
    <vt:vector size="16" baseType="lpstr">
      <vt:lpstr>표지</vt:lpstr>
      <vt:lpstr>사업개요</vt:lpstr>
      <vt:lpstr>시방서</vt:lpstr>
      <vt:lpstr>공사기간 산정</vt:lpstr>
      <vt:lpstr>사진대지</vt:lpstr>
      <vt:lpstr>총괄표</vt:lpstr>
      <vt:lpstr>양수장</vt:lpstr>
      <vt:lpstr>노임단가</vt:lpstr>
      <vt:lpstr>운반비 산출 근거</vt:lpstr>
      <vt:lpstr>'공사기간 산정'!Print_Area</vt:lpstr>
      <vt:lpstr>노임단가!Print_Area</vt:lpstr>
      <vt:lpstr>사진대지!Print_Area</vt:lpstr>
      <vt:lpstr>양수장!Print_Area</vt:lpstr>
      <vt:lpstr>'운반비 산출 근거'!Print_Area</vt:lpstr>
      <vt:lpstr>총괄표!Print_Area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cp:revision>7</cp:revision>
  <cp:lastPrinted>2026-03-16T01:36:22Z</cp:lastPrinted>
  <dcterms:created xsi:type="dcterms:W3CDTF">2012-07-01T23:40:06Z</dcterms:created>
  <dcterms:modified xsi:type="dcterms:W3CDTF">2026-08-20T07:35:49Z</dcterms:modified>
  <cp:version>1000.0100.01</cp:version>
</cp:coreProperties>
</file>