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8D4315A9-44A5-4DD6-B86F-E4903F6DFA8E}" xr6:coauthVersionLast="47" xr6:coauthVersionMax="47" xr10:uidLastSave="{00000000-0000-0000-0000-000000000000}"/>
  <bookViews>
    <workbookView xWindow="0" yWindow="1275" windowWidth="25890" windowHeight="13725" tabRatio="673" xr2:uid="{00000000-000D-0000-FFFF-FFFF00000000}"/>
  </bookViews>
  <sheets>
    <sheet name="갑지" sheetId="22" r:id="rId1"/>
    <sheet name="원가계산서" sheetId="14" r:id="rId2"/>
    <sheet name="내역서" sheetId="7" r:id="rId3"/>
    <sheet name="관급자재" sheetId="23" state="hidden" r:id="rId4"/>
    <sheet name="수량산출" sheetId="18" state="hidden" r:id="rId5"/>
    <sheet name="일위대가표" sheetId="15" state="hidden" r:id="rId6"/>
    <sheet name="단가산출" sheetId="4" state="hidden" r:id="rId7"/>
    <sheet name="견적서(1)" sheetId="8" state="hidden" r:id="rId8"/>
    <sheet name="견적서(2)" sheetId="9" state="hidden" r:id="rId9"/>
    <sheet name="견적서(3)" sheetId="25" state="hidden" r:id="rId10"/>
    <sheet name="노임단가표(2026상)" sheetId="21" state="hidden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</externalReferences>
  <definedNames>
    <definedName name="_" hidden="1">#REF!</definedName>
    <definedName name="__" hidden="1">#REF!</definedName>
    <definedName name="__________aab42">#REF!</definedName>
    <definedName name="_________aab42">#REF!</definedName>
    <definedName name="________aab42">#REF!</definedName>
    <definedName name="________LP1">[1]부하계산서!#REF!</definedName>
    <definedName name="________LP2">[1]부하계산서!#REF!</definedName>
    <definedName name="________LP3">[1]부하계산서!#REF!</definedName>
    <definedName name="________LPB1">#REF!</definedName>
    <definedName name="________LPK1">#REF!</definedName>
    <definedName name="________LU1">[1]부하계산서!#REF!</definedName>
    <definedName name="________LU2">[1]부하계산서!#REF!</definedName>
    <definedName name="________LV01">[1]부하계산서!#REF!</definedName>
    <definedName name="________LV02">#REF!</definedName>
    <definedName name="________UP1">#REF!</definedName>
    <definedName name="________UP2">#REF!</definedName>
    <definedName name="_______aab42">#REF!</definedName>
    <definedName name="_______ll15">#REF!</definedName>
    <definedName name="_______LP1">[1]부하계산서!#REF!</definedName>
    <definedName name="_______LP2">[1]부하계산서!#REF!</definedName>
    <definedName name="_______LP3">[1]부하계산서!#REF!</definedName>
    <definedName name="_______LPB1">#REF!</definedName>
    <definedName name="_______LPK1">#REF!</definedName>
    <definedName name="_______LU1">[1]부하계산서!#REF!</definedName>
    <definedName name="_______LU2">[1]부하계산서!#REF!</definedName>
    <definedName name="_______LV01">[1]부하계산서!#REF!</definedName>
    <definedName name="_______LV02">#REF!</definedName>
    <definedName name="_______UP1">#REF!</definedName>
    <definedName name="_______UP2">#REF!</definedName>
    <definedName name="______aab42">#REF!</definedName>
    <definedName name="______ll15">#REF!</definedName>
    <definedName name="______LP1">[1]부하계산서!#REF!</definedName>
    <definedName name="______LP2">[1]부하계산서!#REF!</definedName>
    <definedName name="______LP3">[1]부하계산서!#REF!</definedName>
    <definedName name="______LPB1">#REF!</definedName>
    <definedName name="______LPK1">#REF!</definedName>
    <definedName name="______LU1">[1]부하계산서!#REF!</definedName>
    <definedName name="______LU2">[1]부하계산서!#REF!</definedName>
    <definedName name="______LV01">[1]부하계산서!#REF!</definedName>
    <definedName name="______LV02">#REF!</definedName>
    <definedName name="______UP1">#REF!</definedName>
    <definedName name="______UP2">#REF!</definedName>
    <definedName name="_____aab42">#REF!</definedName>
    <definedName name="_____ASP1">[2]포장공!#REF!</definedName>
    <definedName name="_____CNP1">[3]CON포장수량!#REF!</definedName>
    <definedName name="_____ll15">#REF!</definedName>
    <definedName name="_____LP1">[1]부하계산서!#REF!</definedName>
    <definedName name="_____LP2">[1]부하계산서!#REF!</definedName>
    <definedName name="_____LP3">[1]부하계산서!#REF!</definedName>
    <definedName name="_____LPB1">#REF!</definedName>
    <definedName name="_____LPK1">#REF!</definedName>
    <definedName name="_____LU1">[1]부하계산서!#REF!</definedName>
    <definedName name="_____LU2">[1]부하계산서!#REF!</definedName>
    <definedName name="_____LV01">[1]부하계산서!#REF!</definedName>
    <definedName name="_____LV02">#REF!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_UP1">#REF!</definedName>
    <definedName name="_____UP2">#REF!</definedName>
    <definedName name="____aab42">#REF!</definedName>
    <definedName name="____ASP1">[2]포장공!#REF!</definedName>
    <definedName name="____CNP1">[3]CON포장수량!#REF!</definedName>
    <definedName name="____ll15">#REF!</definedName>
    <definedName name="____LP1">[1]부하계산서!#REF!</definedName>
    <definedName name="____LP2">[1]부하계산서!#REF!</definedName>
    <definedName name="____LP3">[1]부하계산서!#REF!</definedName>
    <definedName name="____LPB1">#REF!</definedName>
    <definedName name="____LPK1">#REF!</definedName>
    <definedName name="____LU1">[1]부하계산서!#REF!</definedName>
    <definedName name="____LU2">[1]부하계산서!#REF!</definedName>
    <definedName name="____LV01">[1]부하계산서!#REF!</definedName>
    <definedName name="____LV02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UP1">#REF!</definedName>
    <definedName name="____UP2">#REF!</definedName>
    <definedName name="___aab42">#REF!</definedName>
    <definedName name="___as1" hidden="1">#REF!</definedName>
    <definedName name="___ASP1">[2]포장공!#REF!</definedName>
    <definedName name="___CNP1">[3]CON포장수량!#REF!</definedName>
    <definedName name="___Fir1">#REF!</definedName>
    <definedName name="___Fir2">#REF!</definedName>
    <definedName name="___ju8">{"'광피스표'!$A$3:$N$54"}</definedName>
    <definedName name="___ll15">#REF!</definedName>
    <definedName name="___LP1">[1]부하계산서!#REF!</definedName>
    <definedName name="___LP2">[1]부하계산서!#REF!</definedName>
    <definedName name="___LP3">[1]부하계산서!#REF!</definedName>
    <definedName name="___LPB1">#REF!</definedName>
    <definedName name="___LPK1">#REF!</definedName>
    <definedName name="___LU1">[1]부하계산서!#REF!</definedName>
    <definedName name="___LU2">[1]부하계산서!#REF!</definedName>
    <definedName name="___LV01">[1]부하계산서!#REF!</definedName>
    <definedName name="___LV02">#REF!</definedName>
    <definedName name="___q45" hidden="1">{"'용역비'!$A$4:$C$8"}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W2" hidden="1">{#N/A,#N/A,FALSE,"전력간선"}</definedName>
    <definedName name="___UP1">#REF!</definedName>
    <definedName name="___UP2">#REF!</definedName>
    <definedName name="___x4" hidden="1">#REF!</definedName>
    <definedName name="__1_??±?????³?¿ª">#REF!</definedName>
    <definedName name="__123Graph_A" localSheetId="3" hidden="1">#REF!</definedName>
    <definedName name="__123Graph_A" hidden="1">#N/A</definedName>
    <definedName name="__123Graph_AA" hidden="1">#N/A</definedName>
    <definedName name="__123Graph_AB" hidden="1">#N/A</definedName>
    <definedName name="__123Graph_AC" hidden="1">#N/A</definedName>
    <definedName name="__123Graph_AD" hidden="1">#N/A</definedName>
    <definedName name="__123Graph_AE" hidden="1">#N/A</definedName>
    <definedName name="__123Graph_AF" hidden="1">#N/A</definedName>
    <definedName name="__123Graph_AG" hidden="1">#N/A</definedName>
    <definedName name="__123Graph_APOWERSAV" hidden="1">#N/A</definedName>
    <definedName name="__123Graph_A공광전력" hidden="1">#REF!</definedName>
    <definedName name="__123Graph_B" localSheetId="3" hidden="1">#REF!</definedName>
    <definedName name="__123Graph_B" hidden="1">#N/A</definedName>
    <definedName name="__123Graph_BPOWERSAV" hidden="1">#N/A</definedName>
    <definedName name="__123Graph_B공광전력" hidden="1">#REF!</definedName>
    <definedName name="__123Graph_C공광전력" hidden="1">#REF!</definedName>
    <definedName name="__123Graph_D" hidden="1">#REF!</definedName>
    <definedName name="__123Graph_F" hidden="1">#REF!</definedName>
    <definedName name="__123Graph_X" localSheetId="3" hidden="1">#REF!</definedName>
    <definedName name="__123Graph_X" hidden="1">#N/A</definedName>
    <definedName name="__123Graph_XA" hidden="1">#N/A</definedName>
    <definedName name="__123Graph_XB" hidden="1">#N/A</definedName>
    <definedName name="__123Graph_XC" hidden="1">#N/A</definedName>
    <definedName name="__123Graph_XD" hidden="1">#N/A</definedName>
    <definedName name="__123Graph_XE" hidden="1">#N/A</definedName>
    <definedName name="__123Graph_XF" hidden="1">#N/A</definedName>
    <definedName name="__123Graph_XG" hidden="1">#N/A</definedName>
    <definedName name="__123Graph_XPOWERSAV" hidden="1">#N/A</definedName>
    <definedName name="__123Graph_X공광전력" hidden="1">#REF!</definedName>
    <definedName name="__A50000">#REF!</definedName>
    <definedName name="__AA10">#REF!</definedName>
    <definedName name="__AA25">#REF!</definedName>
    <definedName name="__AA30">#REF!</definedName>
    <definedName name="__aab42">#REF!</definedName>
    <definedName name="__as1" hidden="1">#REF!</definedName>
    <definedName name="__ASP1">[2]포장공!#REF!</definedName>
    <definedName name="__CDT1">#REF!</definedName>
    <definedName name="__CDT2">#REF!</definedName>
    <definedName name="__CDT3">#REF!</definedName>
    <definedName name="__CNP1">[3]CON포장수량!#REF!</definedName>
    <definedName name="__CON135">#REF!</definedName>
    <definedName name="__CON210">#REF!</definedName>
    <definedName name="__CON240">#REF!</definedName>
    <definedName name="__dfdfe" localSheetId="3" hidden="1">#REF!</definedName>
    <definedName name="__dfdfe" hidden="1">#REF!</definedName>
    <definedName name="__dia300">[4]대로근거!#REF!</definedName>
    <definedName name="__dia350">[4]대로근거!#REF!</definedName>
    <definedName name="__e1" hidden="1">#REF!</definedName>
    <definedName name="__ELL1">#REF!</definedName>
    <definedName name="__ELL2">#REF!</definedName>
    <definedName name="__Fir1">#REF!</definedName>
    <definedName name="__Fir2">#REF!</definedName>
    <definedName name="__HSH1">[5]Sheet1!$F$40</definedName>
    <definedName name="__HSH2">[5]Sheet1!$F$41</definedName>
    <definedName name="__IntlFixup" hidden="1">TRUE</definedName>
    <definedName name="__JOI13">#REF!</definedName>
    <definedName name="__ju8">{"'광피스표'!$A$3:$N$54"}</definedName>
    <definedName name="__key2" hidden="1">#REF!</definedName>
    <definedName name="__L2">#REF!</definedName>
    <definedName name="__L3">#REF!</definedName>
    <definedName name="__L6">#REF!</definedName>
    <definedName name="__ll15">#REF!</definedName>
    <definedName name="__LP1">[6]부하계산서!#REF!</definedName>
    <definedName name="__LP2">[6]부하계산서!#REF!</definedName>
    <definedName name="__LP3">[6]부하계산서!#REF!</definedName>
    <definedName name="__LPB1">#REF!</definedName>
    <definedName name="__LPK1">#REF!</definedName>
    <definedName name="__LU1">[6]부하계산서!#REF!</definedName>
    <definedName name="__LU2">[6]부하계산서!#REF!</definedName>
    <definedName name="__LV01">[6]부하계산서!#REF!</definedName>
    <definedName name="__LV02">#REF!</definedName>
    <definedName name="__NMB96">#REF!</definedName>
    <definedName name="__NP1">[5]Sheet1!$F$57</definedName>
    <definedName name="__NP2">[5]Sheet1!$F$58</definedName>
    <definedName name="__NSH1">[5]Sheet1!$L$40</definedName>
    <definedName name="__NSH2">[5]Sheet1!$L$41</definedName>
    <definedName name="__p1">#REF!</definedName>
    <definedName name="__PB1">#REF!</definedName>
    <definedName name="__PL2">#REF!</definedName>
    <definedName name="__PL3">#REF!</definedName>
    <definedName name="__POS1">#REF!</definedName>
    <definedName name="__pos10">#REF!</definedName>
    <definedName name="__pos100">#REF!</definedName>
    <definedName name="__pos11">#REF!</definedName>
    <definedName name="__pos12">#REF!</definedName>
    <definedName name="__pos13">#REF!</definedName>
    <definedName name="__pos14">#REF!</definedName>
    <definedName name="__pos15">#REF!</definedName>
    <definedName name="__pos16">#REF!</definedName>
    <definedName name="__pos17">#REF!</definedName>
    <definedName name="__pos18">#REF!</definedName>
    <definedName name="__pos19">#REF!</definedName>
    <definedName name="__POS2">#REF!</definedName>
    <definedName name="__pos20">#REF!</definedName>
    <definedName name="__pos21">#REF!</definedName>
    <definedName name="__pos22">#REF!</definedName>
    <definedName name="__pos23">#REF!</definedName>
    <definedName name="__pos24">#REF!</definedName>
    <definedName name="__pos25">#REF!</definedName>
    <definedName name="__pos26">#REF!</definedName>
    <definedName name="__pos27">#REF!</definedName>
    <definedName name="__pos28">#REF!</definedName>
    <definedName name="__pos29">#REF!</definedName>
    <definedName name="__POS3">#REF!</definedName>
    <definedName name="__pos30">#REF!</definedName>
    <definedName name="__pos31">#REF!</definedName>
    <definedName name="__pos32">#REF!</definedName>
    <definedName name="__pos33">#REF!</definedName>
    <definedName name="__pos34">#REF!</definedName>
    <definedName name="__pos35">#REF!</definedName>
    <definedName name="__pos36">#REF!</definedName>
    <definedName name="__pos37">#REF!</definedName>
    <definedName name="__pos38">#REF!</definedName>
    <definedName name="__pos39">#REF!</definedName>
    <definedName name="__POS4">#REF!</definedName>
    <definedName name="__pos40">#REF!</definedName>
    <definedName name="__pos41">#REF!</definedName>
    <definedName name="__POS5">#REF!</definedName>
    <definedName name="__POS6">#REF!</definedName>
    <definedName name="__POS7">#REF!</definedName>
    <definedName name="__POS8">#REF!</definedName>
    <definedName name="__pos9">#REF!</definedName>
    <definedName name="__PSC19">#REF!</definedName>
    <definedName name="__q12" localSheetId="10">BLCH</definedName>
    <definedName name="__q12">BLCH</definedName>
    <definedName name="__q45" hidden="1">{"'용역비'!$A$4:$C$8"}</definedName>
    <definedName name="__s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1">#REF!</definedName>
    <definedName name="__SH2">#REF!</definedName>
    <definedName name="__SH3">#REF!</definedName>
    <definedName name="__SHH1">#REF!</definedName>
    <definedName name="__SHH2">#REF!</definedName>
    <definedName name="__SHH3">#REF!</definedName>
    <definedName name="__sp1">#REF!</definedName>
    <definedName name="__sp2">#REF!</definedName>
    <definedName name="__sp3">#REF!</definedName>
    <definedName name="__ST1">#REF!</definedName>
    <definedName name="__SW2" hidden="1">{#N/A,#N/A,FALSE,"전력간선"}</definedName>
    <definedName name="__UP1">#REF!</definedName>
    <definedName name="__UP2">#REF!</definedName>
    <definedName name="__w1" hidden="1">#REF!</definedName>
    <definedName name="__x1" hidden="1">#REF!</definedName>
    <definedName name="__x4" hidden="1">#REF!</definedName>
    <definedName name="_0" hidden="1">#REF!</definedName>
    <definedName name="_000GJ">0</definedName>
    <definedName name="_000JJ">866608</definedName>
    <definedName name="_000JN">38754616</definedName>
    <definedName name="_000KB">0</definedName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#N/A</definedName>
    <definedName name="_1._PANEL_BD.__LP___1">#REF!</definedName>
    <definedName name="_1._사급자재대">#REF!</definedName>
    <definedName name="_1.구체">[7]수로단위수량!#REF!</definedName>
    <definedName name="_1_??±?????³?¿ª">#REF!</definedName>
    <definedName name="_1____3_0Crite">#REF!</definedName>
    <definedName name="_1__123Graph_ATOTAL_PQ" hidden="1">#N/A</definedName>
    <definedName name="_1_0_0_F" hidden="1">#REF!</definedName>
    <definedName name="_1_0_S" localSheetId="3" hidden="1">#REF!</definedName>
    <definedName name="_1_0_S" hidden="1">#REF!</definedName>
    <definedName name="_1_3_0Crite">#REF!</definedName>
    <definedName name="_10">#N/A</definedName>
    <definedName name="_10__3_0Criteria">#REF!</definedName>
    <definedName name="_10_3__Crite">#REF!</definedName>
    <definedName name="_11">#N/A</definedName>
    <definedName name="_11__G_0Extr">#REF!</definedName>
    <definedName name="_11_3__Criteria">#REF!</definedName>
    <definedName name="_11_3_0Crite">#REF!</definedName>
    <definedName name="_12">#N/A</definedName>
    <definedName name="_12__G_0Extract">#REF!</definedName>
    <definedName name="_12_3_0Crite">#REF!</definedName>
    <definedName name="_12´ÜÀ§°ø·_4">#REF!</definedName>
    <definedName name="_12단">#REF!</definedName>
    <definedName name="_13">#N/A</definedName>
    <definedName name="_13_0_S" hidden="1">#REF!</definedName>
    <definedName name="_13_3_0Crite">#REF!</definedName>
    <definedName name="_13´ÜÀ§°ø·_5">#REF!</definedName>
    <definedName name="_13G_0Extr">#REF!</definedName>
    <definedName name="_14">#N/A</definedName>
    <definedName name="_14_3_0Criteria">#REF!</definedName>
    <definedName name="_14´ÜÀ§°ø·_6">#REF!</definedName>
    <definedName name="_14G_0Extract">#REF!</definedName>
    <definedName name="_15">#N/A</definedName>
    <definedName name="_15_G_0Extr">#REF!</definedName>
    <definedName name="_15´ÜÀ§°ø·_7">#REF!</definedName>
    <definedName name="_15A">[8]금액내역서!$D$3:$D$10</definedName>
    <definedName name="_15G__Extr">#REF!</definedName>
    <definedName name="_16">#N/A</definedName>
    <definedName name="_16_3_0Criteria">#REF!</definedName>
    <definedName name="_16_G_0Extract">#REF!</definedName>
    <definedName name="_16´ÜÀ§°ø·_8">#REF!</definedName>
    <definedName name="_16A">[9]일위대가목차!#REF!</definedName>
    <definedName name="_16G__Extract">#REF!</definedName>
    <definedName name="_16G_0Extr">#REF!</definedName>
    <definedName name="_17">#N/A</definedName>
    <definedName name="_17_3_0Crite">#REF!</definedName>
    <definedName name="_17´ÜÀ§°ø·_9">#REF!</definedName>
    <definedName name="_17G_0Extract">#REF!</definedName>
    <definedName name="_18">#N/A</definedName>
    <definedName name="_18_3_0Crite">#REF!</definedName>
    <definedName name="_18_3_0Criteria">#REF!</definedName>
    <definedName name="_18Á_1È_Ç">'[10]일위대가(계측기설치)'!#REF!</definedName>
    <definedName name="_18G__Extr">#REF!</definedName>
    <definedName name="_19">#N/A</definedName>
    <definedName name="_19_3_0Criteria">#REF!</definedName>
    <definedName name="_19G__Extract">#REF!</definedName>
    <definedName name="_19G_0Extr">#REF!</definedName>
    <definedName name="_1공장">#REF!</definedName>
    <definedName name="_2">#N/A</definedName>
    <definedName name="_2.접속저판">[7]수로단위수량!#REF!</definedName>
    <definedName name="_2.토공">#REF!</definedName>
    <definedName name="_2____3_0Criteria">#REF!</definedName>
    <definedName name="_2__123Graph_BTOTAL_PQ" hidden="1">#N/A</definedName>
    <definedName name="_2_0_0_F" hidden="1">#REF!</definedName>
    <definedName name="_2_0_S" hidden="1">#REF!</definedName>
    <definedName name="_2_3_0Crite">#REF!</definedName>
    <definedName name="_2_3_0Criteria">#REF!</definedName>
    <definedName name="_2´ÜÀ§°ø·_10">#REF!</definedName>
    <definedName name="_2¤§¤_¤¡" localSheetId="10" hidden="1">{#N/A,#N/A,FALSE,"Sheet1"}</definedName>
    <definedName name="_2¤§¤_¤¡" hidden="1">{#N/A,#N/A,FALSE,"Sheet1"}</definedName>
    <definedName name="_20">#N/A</definedName>
    <definedName name="_20Á_1È_Ç">#REF!</definedName>
    <definedName name="_20Á_2È_Ç">'[10]일위대가(계측기설치)'!#REF!</definedName>
    <definedName name="_20G_0Extract">#REF!</definedName>
    <definedName name="_21">#N/A</definedName>
    <definedName name="_21Á_2È_Ç">#REF!</definedName>
    <definedName name="_22">#N/A</definedName>
    <definedName name="_22Á_3È_Ç">'[10]일위대가(계측기설치)'!#REF!</definedName>
    <definedName name="_23">#N/A</definedName>
    <definedName name="_23_3_0Criteria">#REF!</definedName>
    <definedName name="_2309f" localSheetId="3" hidden="1">#REF!</definedName>
    <definedName name="_2309f" hidden="1">#REF!</definedName>
    <definedName name="_2323fil" localSheetId="3" hidden="1">#REF!</definedName>
    <definedName name="_2323fil" hidden="1">#REF!</definedName>
    <definedName name="_23Á_4È_Ç">#REF!</definedName>
    <definedName name="_23fil" hidden="1">#REF!</definedName>
    <definedName name="_23i99" hidden="1">#REF!</definedName>
    <definedName name="_24">#N/A</definedName>
    <definedName name="_24_29_34_39_44_49_51_56_61_40_66_12_30_40_20_33">#REF!</definedName>
    <definedName name="_24342" localSheetId="3" hidden="1">#REF!</definedName>
    <definedName name="_24342" hidden="1">#REF!</definedName>
    <definedName name="_24Á_4È_Ç">'[10]일위대가(계측기설치)'!#REF!</definedName>
    <definedName name="_24Á_5È_Ç">#REF!</definedName>
    <definedName name="_24단">#REF!</definedName>
    <definedName name="_25">#N/A</definedName>
    <definedName name="_25Á_6È_Ç">#REF!</definedName>
    <definedName name="_26">#N/A</definedName>
    <definedName name="_26_2">#REF!</definedName>
    <definedName name="_26Á_5È_Ç">'[10]일위대가(계측기설치)'!#REF!</definedName>
    <definedName name="_27">#N/A</definedName>
    <definedName name="_28">#N/A</definedName>
    <definedName name="_28Á_6È_Ç">'[10]일위대가(계측기설치)'!#REF!</definedName>
    <definedName name="_28Àü±â_êÃâ³_¿ª">#REF!</definedName>
    <definedName name="_29">#N/A</definedName>
    <definedName name="_29q12_" localSheetId="10">BLCH</definedName>
    <definedName name="_29q12_">BLCH</definedName>
    <definedName name="_2공장">#REF!</definedName>
    <definedName name="_3">#N/A</definedName>
    <definedName name="_3.기초">[7]수로단위수량!#REF!</definedName>
    <definedName name="_3.상수공">#REF!</definedName>
    <definedName name="_3____G_0Extr">#REF!</definedName>
    <definedName name="_3__123Graph_CTOTAL_PQ" hidden="1">#N/A</definedName>
    <definedName name="_3_0_S" hidden="1">#REF!</definedName>
    <definedName name="_3_3__Crite">#REF!</definedName>
    <definedName name="_3_3_0Criteria">#REF!</definedName>
    <definedName name="_3´ÜÀ§°ø·_11">#REF!</definedName>
    <definedName name="_30">#N/A</definedName>
    <definedName name="_30____0_S" hidden="1">#REF!</definedName>
    <definedName name="_30_3__Crite">#REF!</definedName>
    <definedName name="_30FF1_">#REF!</definedName>
    <definedName name="_31">#N/A</definedName>
    <definedName name="_31G_0Extr">#REF!</definedName>
    <definedName name="_32">#N/A</definedName>
    <definedName name="_323fil" localSheetId="3" hidden="1">#REF!</definedName>
    <definedName name="_323fil" hidden="1">#REF!</definedName>
    <definedName name="_324dfel" localSheetId="3" hidden="1">#REF!</definedName>
    <definedName name="_324dfel" hidden="1">#REF!</definedName>
    <definedName name="_32fial" localSheetId="3" hidden="1">#REF!</definedName>
    <definedName name="_32fial" hidden="1">#REF!</definedName>
    <definedName name="_32G_0Extract">#REF!</definedName>
    <definedName name="_33">#N/A</definedName>
    <definedName name="_333ddl" localSheetId="3" hidden="1">#REF!</definedName>
    <definedName name="_333ddl" hidden="1">#REF!</definedName>
    <definedName name="_33G_0Extr">#REF!</definedName>
    <definedName name="_33IL1_">#REF!</definedName>
    <definedName name="_34">#N/A</definedName>
    <definedName name="_34234if" localSheetId="3" hidden="1">#REF!</definedName>
    <definedName name="_34234if" hidden="1">#REF!</definedName>
    <definedName name="_34P3_" localSheetId="10">{#N/A,#N/A,FALSE,"배수1"}</definedName>
    <definedName name="_34P3_">{#N/A,#N/A,FALSE,"배수1"}</definedName>
    <definedName name="_35">#N/A</definedName>
    <definedName name="_35P4_" localSheetId="10">{#N/A,#N/A,FALSE,"혼합골재"}</definedName>
    <definedName name="_35P4_">{#N/A,#N/A,FALSE,"혼합골재"}</definedName>
    <definedName name="_36">#N/A</definedName>
    <definedName name="_36P5_" localSheetId="10">{#N/A,#N/A,FALSE,"배수1"}</definedName>
    <definedName name="_36P5_">{#N/A,#N/A,FALSE,"배수1"}</definedName>
    <definedName name="_37">#N/A</definedName>
    <definedName name="_37_3__Criteria">#REF!</definedName>
    <definedName name="_37P6_" localSheetId="10">{#N/A,#N/A,FALSE,"2~8번"}</definedName>
    <definedName name="_37P6_">{#N/A,#N/A,FALSE,"2~8번"}</definedName>
    <definedName name="_38">#N/A</definedName>
    <definedName name="_38G_0Extract">#REF!</definedName>
    <definedName name="_38S3_" localSheetId="10">{#N/A,#N/A,FALSE,"포장2"}</definedName>
    <definedName name="_38S3_">{#N/A,#N/A,FALSE,"포장2"}</definedName>
    <definedName name="_38단">#REF!</definedName>
    <definedName name="_39">#N/A</definedName>
    <definedName name="_3G_0Extr">#REF!</definedName>
    <definedName name="_3ihil" localSheetId="3" hidden="1">#REF!</definedName>
    <definedName name="_3ihil" hidden="1">#REF!</definedName>
    <definedName name="_3P3_" hidden="1">{#N/A,#N/A,FALSE,"배수1"}</definedName>
    <definedName name="_3공장">#REF!</definedName>
    <definedName name="_4">#N/A</definedName>
    <definedName name="_４._설___비____공___사">#REF!</definedName>
    <definedName name="_4.거푸집">[7]수로단위수량!#REF!</definedName>
    <definedName name="_4.우수공">#REF!</definedName>
    <definedName name="_4____G_0Extract">#REF!</definedName>
    <definedName name="_4__123Graph_DTOTAL_PQ" hidden="1">#N/A</definedName>
    <definedName name="_4_0_S" hidden="1">#REF!</definedName>
    <definedName name="_4_3__Criteria">#REF!</definedName>
    <definedName name="_4_3_0Criteria">#REF!</definedName>
    <definedName name="_4´ÜÀ§°ø·_12">#REF!</definedName>
    <definedName name="_40">#N/A</definedName>
    <definedName name="_40wrn.Ã¶°ñÁý°èÇ_._.5Ä­." localSheetId="10" hidden="1">{#N/A,#N/A,FALSE,"Sheet1"}</definedName>
    <definedName name="_40wrn.Ã¶°ñÁý°èÇ_._.5Ä­." hidden="1">{#N/A,#N/A,FALSE,"Sheet1"}</definedName>
    <definedName name="_41">#N/A</definedName>
    <definedName name="_42">#N/A</definedName>
    <definedName name="_42wrn.Ã¶°ñÁý°èÇ_._.5Ä­." hidden="1">{#N/A,#N/A,FALSE,"Sheet1"}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G_0Extract">#REF!</definedName>
    <definedName name="_4P4_" hidden="1">{#N/A,#N/A,FALSE,"혼합골재"}</definedName>
    <definedName name="_5">#N/A</definedName>
    <definedName name="_5.거푸집">[7]수로단위수량!#REF!</definedName>
    <definedName name="_5.오수공">#REF!</definedName>
    <definedName name="_5___3_0Crite">#REF!</definedName>
    <definedName name="_5__123Graph_XTOTAL_PQ" hidden="1">#N/A</definedName>
    <definedName name="_5´ÜÀ§°ø·_13">#REF!</definedName>
    <definedName name="_50">#N/A</definedName>
    <definedName name="_50억이상">[11]단위수량!#REF!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G_0Extr">#REF!</definedName>
    <definedName name="_5P3_" hidden="1">{#N/A,#N/A,FALSE,"배수1"}</definedName>
    <definedName name="_5P5_" hidden="1">{#N/A,#N/A,FALSE,"배수1"}</definedName>
    <definedName name="_5억원미만">[11]단위수량!#REF!</definedName>
    <definedName name="_5억이상_50억원미만">[11]단위수량!#REF!</definedName>
    <definedName name="_6">#N/A</definedName>
    <definedName name="_6.부직포">[7]수로단위수량!#REF!</definedName>
    <definedName name="_6.잡석채움">[7]수로단위수량!#REF!</definedName>
    <definedName name="_6.포장공">#REF!</definedName>
    <definedName name="_6___3_0Criteria">#REF!</definedName>
    <definedName name="_6_0">[12]예가표!#REF!</definedName>
    <definedName name="_6_3_0Crite">#REF!</definedName>
    <definedName name="_6´ÜÀ§°ø·_14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4S" hidden="1">#REF!</definedName>
    <definedName name="_65">#N/A</definedName>
    <definedName name="_66">#N/A</definedName>
    <definedName name="_66_0_S" hidden="1">#REF!</definedName>
    <definedName name="_67">#N/A</definedName>
    <definedName name="_68">#N/A</definedName>
    <definedName name="_69">#N/A</definedName>
    <definedName name="_6G_0Extr">#REF!</definedName>
    <definedName name="_6G_0Extract">#REF!</definedName>
    <definedName name="_6P4_" hidden="1">{#N/A,#N/A,FALSE,"혼합골재"}</definedName>
    <definedName name="_6P6_" hidden="1">{#N/A,#N/A,FALSE,"2~8번"}</definedName>
    <definedName name="_7">#N/A</definedName>
    <definedName name="_7.배수">[7]수로단위수량!#REF!</definedName>
    <definedName name="_7.부대공">#REF!</definedName>
    <definedName name="_7___G_0Extr">#REF!</definedName>
    <definedName name="_7_3_0Criteria">#REF!</definedName>
    <definedName name="_7´ÜÀ§°ø·_15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5x9t">#REF!</definedName>
    <definedName name="_76">#N/A</definedName>
    <definedName name="_77">#N/A</definedName>
    <definedName name="_78">#N/A</definedName>
    <definedName name="_79">#N/A</definedName>
    <definedName name="_7G__Extr">#REF!</definedName>
    <definedName name="_7G_0Extract">#REF!</definedName>
    <definedName name="_7P5_" hidden="1">{#N/A,#N/A,FALSE,"배수1"}</definedName>
    <definedName name="_7S3_" hidden="1">{#N/A,#N/A,FALSE,"포장2"}</definedName>
    <definedName name="_8">#N/A</definedName>
    <definedName name="_8.스페이서">[7]수로단위수량!#REF!</definedName>
    <definedName name="_8.자재운반공">#REF!</definedName>
    <definedName name="_8___G_0Extract">#REF!</definedName>
    <definedName name="_8_3__Crite">#REF!</definedName>
    <definedName name="_8_3_0Crite">#REF!</definedName>
    <definedName name="_8´ÜÀ§°ø·_16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7FF1_">#REF!</definedName>
    <definedName name="_88">#N/A</definedName>
    <definedName name="_88G_0Extr">#REF!</definedName>
    <definedName name="_89">#N/A</definedName>
    <definedName name="_89G_0Extract">#REF!</definedName>
    <definedName name="_8G__Extract">#REF!</definedName>
    <definedName name="_8G_0Extract">#REF!</definedName>
    <definedName name="_8P6_" hidden="1">{#N/A,#N/A,FALSE,"2~8번"}</definedName>
    <definedName name="_9">#N/A</definedName>
    <definedName name="_9.문양">[7]수로단위수량!#REF!</definedName>
    <definedName name="_9__3_0Crite">#REF!</definedName>
    <definedName name="_9_3__Criteria">#REF!</definedName>
    <definedName name="_9_3_0Criteria">#REF!</definedName>
    <definedName name="_9´ÜÀ§°ø·_17">#REF!</definedName>
    <definedName name="_9¤§¤_¤¡" hidden="1">{#N/A,#N/A,FALSE,"Sheet1"}</definedName>
    <definedName name="_90">#N/A</definedName>
    <definedName name="_90G__Extr">#REF!</definedName>
    <definedName name="_91">#N/A</definedName>
    <definedName name="_91G__Extract">#REF!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q45_">{"'용역비'!$A$4:$C$8"}</definedName>
    <definedName name="_9S3_" hidden="1">{#N/A,#N/A,FALSE,"포장2"}</definedName>
    <definedName name="_A">#REF!</definedName>
    <definedName name="_A10">3</definedName>
    <definedName name="_A11">90</definedName>
    <definedName name="_A13">487</definedName>
    <definedName name="_A15">65000</definedName>
    <definedName name="_A17">3</definedName>
    <definedName name="_A18">2</definedName>
    <definedName name="_A183154">#REF!</definedName>
    <definedName name="_A20">0</definedName>
    <definedName name="_A21">0</definedName>
    <definedName name="_A22">0</definedName>
    <definedName name="_A25">0</definedName>
    <definedName name="_A26">0</definedName>
    <definedName name="_A27">0</definedName>
    <definedName name="_a3" localSheetId="10">{#N/A,#N/A,FALSE,"골재소요량";#N/A,#N/A,FALSE,"골재소요량"}</definedName>
    <definedName name="_a3">{#N/A,#N/A,FALSE,"골재소요량";#N/A,#N/A,FALSE,"골재소요량"}</definedName>
    <definedName name="_A31">56</definedName>
    <definedName name="_A32">203</definedName>
    <definedName name="_A33">498</definedName>
    <definedName name="_A35">52</definedName>
    <definedName name="_A36">222</definedName>
    <definedName name="_A37">551</definedName>
    <definedName name="_A41">1120406</definedName>
    <definedName name="_A45" localSheetId="10">{#N/A,#N/A,FALSE,"조골재"}</definedName>
    <definedName name="_A45">{#N/A,#N/A,FALSE,"조골재"}</definedName>
    <definedName name="_A51">18621910</definedName>
    <definedName name="_A53">0</definedName>
    <definedName name="_A55" localSheetId="10">{#N/A,#N/A,FALSE,"조골재"}</definedName>
    <definedName name="_A55">{#N/A,#N/A,FALSE,"조골재"}</definedName>
    <definedName name="_A56">0</definedName>
    <definedName name="_A65" localSheetId="10">{#N/A,#N/A,FALSE,"2~8번"}</definedName>
    <definedName name="_A65">{#N/A,#N/A,FALSE,"2~8번"}</definedName>
    <definedName name="_A91">0</definedName>
    <definedName name="_A92">0</definedName>
    <definedName name="_A93">0</definedName>
    <definedName name="_A96">0</definedName>
    <definedName name="_A97">0</definedName>
    <definedName name="_A98">0</definedName>
    <definedName name="_AA1" localSheetId="10">{#N/A,#N/A,FALSE,"골재소요량";#N/A,#N/A,FALSE,"골재소요량"}</definedName>
    <definedName name="_AA1">{#N/A,#N/A,FALSE,"골재소요량";#N/A,#N/A,FALSE,"골재소요량"}</definedName>
    <definedName name="_AA11">#REF!</definedName>
    <definedName name="_AA158221">#REF!</definedName>
    <definedName name="_AA16">#REF!</definedName>
    <definedName name="_AA17">#REF!</definedName>
    <definedName name="_AA18">#REF!</definedName>
    <definedName name="_AA2" localSheetId="10">{#N/A,#N/A,FALSE,"조골재"}</definedName>
    <definedName name="_AA2">{#N/A,#N/A,FALSE,"조골재"}</definedName>
    <definedName name="_AA23">#REF!</definedName>
    <definedName name="_AA27">#REF!</definedName>
    <definedName name="_AA28">#REF!</definedName>
    <definedName name="_AA29">#REF!</definedName>
    <definedName name="_AA3" localSheetId="10">{#N/A,#N/A,FALSE,"조골재"}</definedName>
    <definedName name="_AA3">{#N/A,#N/A,FALSE,"조골재"}</definedName>
    <definedName name="_AA4" localSheetId="10">{#N/A,#N/A,FALSE,"운반시간"}</definedName>
    <definedName name="_AA4">{#N/A,#N/A,FALSE,"운반시간"}</definedName>
    <definedName name="_AA5" localSheetId="10">{#N/A,#N/A,FALSE,"조골재"}</definedName>
    <definedName name="_AA5">{#N/A,#N/A,FALSE,"조골재"}</definedName>
    <definedName name="_AA6" localSheetId="10">{#N/A,#N/A,FALSE,"골재소요량";#N/A,#N/A,FALSE,"골재소요량"}</definedName>
    <definedName name="_AA6">{#N/A,#N/A,FALSE,"골재소요량";#N/A,#N/A,FALSE,"골재소요량"}</definedName>
    <definedName name="_AA7" localSheetId="10">{#N/A,#N/A,FALSE,"2~8번"}</definedName>
    <definedName name="_AA7">{#N/A,#N/A,FALSE,"2~8번"}</definedName>
    <definedName name="_AA8" localSheetId="10">{#N/A,#N/A,FALSE,"조골재"}</definedName>
    <definedName name="_AA8">{#N/A,#N/A,FALSE,"조골재"}</definedName>
    <definedName name="_aab42">#REF!</definedName>
    <definedName name="_aasseil" hidden="1">#REF!</definedName>
    <definedName name="_AB1">0</definedName>
    <definedName name="_AB3">0</definedName>
    <definedName name="_abecrombie" localSheetId="3" hidden="1">#REF!</definedName>
    <definedName name="_abecrombie" hidden="1">#REF!</definedName>
    <definedName name="_AC1">5888</definedName>
    <definedName name="_AC9">0</definedName>
    <definedName name="_AD1">0</definedName>
    <definedName name="_AD4">0</definedName>
    <definedName name="_AD7">0</definedName>
    <definedName name="_AD9">0</definedName>
    <definedName name="_AE" hidden="1">#REF!</definedName>
    <definedName name="_aeaer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J0">0</definedName>
    <definedName name="_AJ1">0</definedName>
    <definedName name="_AJ2">0</definedName>
    <definedName name="_AJ3">0</definedName>
    <definedName name="_AJ4">0</definedName>
    <definedName name="_AJ6">0</definedName>
    <definedName name="_AJ7">0</definedName>
    <definedName name="_AJ8">0</definedName>
    <definedName name="_AJ9">0</definedName>
    <definedName name="_AK1">0</definedName>
    <definedName name="_AK2">0</definedName>
    <definedName name="_AK3">0</definedName>
    <definedName name="_AK4">0</definedName>
    <definedName name="_AK6">0</definedName>
    <definedName name="_AK7">0</definedName>
    <definedName name="_AK8">0</definedName>
    <definedName name="_AK9">0</definedName>
    <definedName name="_aksdl" hidden="1">#REF!</definedName>
    <definedName name="_akzio" hidden="1">#REF!</definedName>
    <definedName name="_AL1">0</definedName>
    <definedName name="_AL2">0</definedName>
    <definedName name="_AL3">0</definedName>
    <definedName name="_AL4">0</definedName>
    <definedName name="_AL6">0</definedName>
    <definedName name="_AL7">0</definedName>
    <definedName name="_AL8">0</definedName>
    <definedName name="_AL9">0</definedName>
    <definedName name="_alpqpdi" hidden="1">#REF!</definedName>
    <definedName name="_AM1">0</definedName>
    <definedName name="_AM2">0</definedName>
    <definedName name="_AM3">0</definedName>
    <definedName name="_AM4">0</definedName>
    <definedName name="_AM6">0</definedName>
    <definedName name="_AM7">0</definedName>
    <definedName name="_AM8">0</definedName>
    <definedName name="_AM9">0</definedName>
    <definedName name="_AN0">0</definedName>
    <definedName name="_AN1">0</definedName>
    <definedName name="_AN2">0</definedName>
    <definedName name="_AN3">0</definedName>
    <definedName name="_AN4">0</definedName>
    <definedName name="_AN6">0</definedName>
    <definedName name="_AN7">0</definedName>
    <definedName name="_AN8">0</definedName>
    <definedName name="_AN9">0</definedName>
    <definedName name="_AO1">0</definedName>
    <definedName name="_AO2">0</definedName>
    <definedName name="_AO3">0</definedName>
    <definedName name="_AO4">0</definedName>
    <definedName name="_AO6">0</definedName>
    <definedName name="_AO7">0</definedName>
    <definedName name="_AO8">0</definedName>
    <definedName name="_AO9">0</definedName>
    <definedName name="_aoiaiei" hidden="1">#REF!</definedName>
    <definedName name="_AP1">0</definedName>
    <definedName name="_ap2" hidden="1">#REF!</definedName>
    <definedName name="_AP3">0</definedName>
    <definedName name="_AP4">0</definedName>
    <definedName name="_AP6">0</definedName>
    <definedName name="_AP7">0</definedName>
    <definedName name="_AP8">0</definedName>
    <definedName name="_AP9">0</definedName>
    <definedName name="_apfdkd" hidden="1">#REF!</definedName>
    <definedName name="_AQ1">0</definedName>
    <definedName name="_AQ2">0</definedName>
    <definedName name="_AQ3">0</definedName>
    <definedName name="_AQ4">0</definedName>
    <definedName name="_AQ6">0</definedName>
    <definedName name="_AQ7">0</definedName>
    <definedName name="_AQ8">0</definedName>
    <definedName name="_AQ9">0</definedName>
    <definedName name="_AR0">0</definedName>
    <definedName name="_AR1">0</definedName>
    <definedName name="_AR2">0</definedName>
    <definedName name="_AR3">0</definedName>
    <definedName name="_AR4">0</definedName>
    <definedName name="_AR6">0</definedName>
    <definedName name="_AR7">0</definedName>
    <definedName name="_AR8">0</definedName>
    <definedName name="_AR9">0</definedName>
    <definedName name="_AS1">0</definedName>
    <definedName name="_AS2">0</definedName>
    <definedName name="_AS3">0</definedName>
    <definedName name="_AS4">0</definedName>
    <definedName name="_AS6">0</definedName>
    <definedName name="_AS7">0</definedName>
    <definedName name="_AS8">0</definedName>
    <definedName name="_AS9">0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P1">[2]포장공!#REF!</definedName>
    <definedName name="_assiill" localSheetId="3" hidden="1">#REF!</definedName>
    <definedName name="_assiill" hidden="1">#REF!</definedName>
    <definedName name="_AT1">0</definedName>
    <definedName name="_AT2">0</definedName>
    <definedName name="_AT3">0</definedName>
    <definedName name="_AT4">0</definedName>
    <definedName name="_AT6">0</definedName>
    <definedName name="_AT7">0</definedName>
    <definedName name="_AT8">0</definedName>
    <definedName name="_AT9">0</definedName>
    <definedName name="_AU1">0</definedName>
    <definedName name="_AU2">0</definedName>
    <definedName name="_AU3">0</definedName>
    <definedName name="_AU4">0</definedName>
    <definedName name="_AU6">0</definedName>
    <definedName name="_AU7">0</definedName>
    <definedName name="_AU8">0</definedName>
    <definedName name="_AU9">0</definedName>
    <definedName name="_AW1">0</definedName>
    <definedName name="_AW4">0</definedName>
    <definedName name="_AW5">0</definedName>
    <definedName name="_AW6">0</definedName>
    <definedName name="_AW7">0</definedName>
    <definedName name="_AW8">0</definedName>
    <definedName name="_AZ9">0</definedName>
    <definedName name="_b1" localSheetId="10">{#N/A,#N/A,FALSE,"포장1";#N/A,#N/A,FALSE,"포장1"}</definedName>
    <definedName name="_b1">{#N/A,#N/A,FALSE,"포장1";#N/A,#N/A,FALSE,"포장1"}</definedName>
    <definedName name="_B11">0</definedName>
    <definedName name="_B12">800</definedName>
    <definedName name="_B21">0</definedName>
    <definedName name="_B22">[13]일위대가!$A$1400:$IV$1413=[13]일위대가!$A$1400</definedName>
    <definedName name="_B51">700</definedName>
    <definedName name="_badbu">#REF!</definedName>
    <definedName name="_baedd">#REF!</definedName>
    <definedName name="_batata">#REF!</definedName>
    <definedName name="_biblsl" hidden="1">#REF!</definedName>
    <definedName name="_bilil" hidden="1">#REF!</definedName>
    <definedName name="_bill" hidden="1">#REF!</definedName>
    <definedName name="_boo2">[14]조건표!$A$2:$H$348</definedName>
    <definedName name="_C11">0</definedName>
    <definedName name="_C12">600</definedName>
    <definedName name="_C21">0</definedName>
    <definedName name="_C22">500</definedName>
    <definedName name="_C51">0</definedName>
    <definedName name="_C52">400</definedName>
    <definedName name="_C61">0</definedName>
    <definedName name="_C62">200</definedName>
    <definedName name="_C81">700</definedName>
    <definedName name="_C82">0</definedName>
    <definedName name="_CAD15">#REF!</definedName>
    <definedName name="_CAD25">#REF!</definedName>
    <definedName name="_CAN11">[15]!_xlbgnm.CAN11</definedName>
    <definedName name="_cceeil" localSheetId="3" hidden="1">#REF!</definedName>
    <definedName name="_cceeil" hidden="1">#REF!</definedName>
    <definedName name="_ccill" localSheetId="3" hidden="1">#REF!</definedName>
    <definedName name="_ccill" hidden="1">#REF!</definedName>
    <definedName name="_cdill" localSheetId="3" hidden="1">#REF!</definedName>
    <definedName name="_cdill" hidden="1">#REF!</definedName>
    <definedName name="_CDT1">#REF!</definedName>
    <definedName name="_CDT2">#REF!</definedName>
    <definedName name="_CDT3">#REF!</definedName>
    <definedName name="_cfecil" hidden="1">#REF!</definedName>
    <definedName name="_cfecil34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Cm">[16]Sheet1!#REF!</definedName>
    <definedName name="_Cm1">[16]Sheet1!#REF!</definedName>
    <definedName name="_CNP1">[3]CON포장수량!#REF!</definedName>
    <definedName name="_CON135">#REF!</definedName>
    <definedName name="_CON210">#REF!</definedName>
    <definedName name="_CON240">#REF!</definedName>
    <definedName name="_D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aiweo2">#REF!</definedName>
    <definedName name="_data">#REF!</definedName>
    <definedName name="_database">#REF!</definedName>
    <definedName name="_databs">#REF!</definedName>
    <definedName name="_datata">#REF!</definedName>
    <definedName name="_dbasd">#REF!</definedName>
    <definedName name="_dcccil" hidden="1">#REF!</definedName>
    <definedName name="_ddaile" hidden="1">#REF!</definedName>
    <definedName name="_ddaill" hidden="1">#REF!</definedName>
    <definedName name="_ddbbsa">#REF!</definedName>
    <definedName name="_ddd" hidden="1">#REF!</definedName>
    <definedName name="_dddilaa" hidden="1">#REF!</definedName>
    <definedName name="_ddeailt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fwop">#REF!</definedName>
    <definedName name="_dfdk" hidden="1">#REF!</definedName>
    <definedName name="_dfdkk3" hidden="1">#REF!</definedName>
    <definedName name="_dfeil" hidden="1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idifl" localSheetId="3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geteiil" hidden="1">#REF!</definedName>
    <definedName name="_dhihil" hidden="1">#REF!</definedName>
    <definedName name="_dia300">[17]대로근거!#REF!</definedName>
    <definedName name="_dia350">[17]대로근거!#REF!</definedName>
    <definedName name="_diael2" localSheetId="3" hidden="1">#REF!</definedName>
    <definedName name="_diael2" hidden="1">#REF!</definedName>
    <definedName name="_dicicliwliw" localSheetId="3" hidden="1">#REF!</definedName>
    <definedName name="_dicicliwliw" hidden="1">#REF!</definedName>
    <definedName name="_didil" localSheetId="3" hidden="1">#REF!</definedName>
    <definedName name="_didil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_bin" hidden="1">#REF!</definedName>
    <definedName name="_Dist_Bin" hidden="1">#REF!</definedName>
    <definedName name="_Dist_Values" hidden="1">#REF!</definedName>
    <definedName name="_DISTDATA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mf1" hidden="1">{"'Firr(선)'!$AS$1:$AY$62","'Firr(사)'!$AS$1:$AY$62","'Firr(회)'!$AS$1:$AY$62","'Firr(선)'!$L$1:$V$62","'Firr(사)'!$L$1:$V$62","'Firr(회)'!$L$1:$V$62"}</definedName>
    <definedName name="_dncidcl" localSheetId="3" hidden="1">#REF!</definedName>
    <definedName name="_dncidcl" hidden="1">#REF!</definedName>
    <definedName name="_dofiei" localSheetId="3" hidden="1">#REF!</definedName>
    <definedName name="_dofiei" hidden="1">#REF!</definedName>
    <definedName name="_dofjeio" localSheetId="3" hidden="1">#REF!</definedName>
    <definedName name="_dofjeio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a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">[16]Sheet1!#REF!</definedName>
    <definedName name="_e1" localSheetId="3" hidden="1">#REF!</definedName>
    <definedName name="_e1" localSheetId="10">{"Book1","부대-(표지판,데리,가드).xls","부대-(낙,차,중분대).xls"}</definedName>
    <definedName name="_e1">{"Book1","부대-(표지판,데리,가드).xls","부대-(낙,차,중분대).xls"}</definedName>
    <definedName name="_edail" localSheetId="3" hidden="1">#REF!</definedName>
    <definedName name="_edail" hidden="1">#REF!</definedName>
    <definedName name="_eddfill" localSheetId="3" hidden="1">#REF!</definedName>
    <definedName name="_eddfill" hidden="1">#REF!</definedName>
    <definedName name="_eddil" localSheetId="3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e1" localSheetId="10">[18]!BlankMacro1</definedName>
    <definedName name="_eee1">[0]!BlankMacro1</definedName>
    <definedName name="_eeffil3" localSheetId="3" hidden="1">#REF!</definedName>
    <definedName name="_eeffil3" hidden="1">#REF!</definedName>
    <definedName name="_eeill" localSheetId="3" hidden="1">#REF!</definedName>
    <definedName name="_eeill" hidden="1">#REF!</definedName>
    <definedName name="_efdcil" localSheetId="3" hidden="1">#REF!</definedName>
    <definedName name="_efdcil" hidden="1">#REF!</definedName>
    <definedName name="_efefea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lila" hidden="1">#REF!</definedName>
    <definedName name="_efoiejfeoi" hidden="1">#REF!</definedName>
    <definedName name="_efril" hidden="1">#REF!</definedName>
    <definedName name="_efrilla" hidden="1">#REF!</definedName>
    <definedName name="_egdeabs">#REF!</definedName>
    <definedName name="_eiafl" hidden="1">#REF!</definedName>
    <definedName name="_eifef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L1">#REF!</definedName>
    <definedName name="_ELL2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ooata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erqdbs">#REF!</definedName>
    <definedName name="_eress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flffl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eirfl" hidden="1">#REF!</definedName>
    <definedName name="_ewivio" hidden="1">#REF!</definedName>
    <definedName name="_eww09r0" hidden="1">#REF!</definedName>
    <definedName name="_F">[16]Sheet1!#REF!</definedName>
    <definedName name="_faeil" localSheetId="3" hidden="1">#REF!</definedName>
    <definedName name="_faeil" hidden="1">#REF!</definedName>
    <definedName name="_faeill" localSheetId="3" hidden="1">#REF!</definedName>
    <definedName name="_faeill" hidden="1">#REF!</definedName>
    <definedName name="_faeqil" localSheetId="3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d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dz" hidden="1">#REF!</definedName>
    <definedName name="_feilf" hidden="1">#REF!</definedName>
    <definedName name="_feilff" hidden="1">#REF!</definedName>
    <definedName name="_feilfz" hidden="1">#REF!</definedName>
    <definedName name="_feilli2" hidden="1">#REF!</definedName>
    <definedName name="_feillw" hidden="1">#REF!</definedName>
    <definedName name="_feilsaz" hidden="1">#REF!</definedName>
    <definedName name="_feilsd" hidden="1">#REF!</definedName>
    <definedName name="_feilss2" hidden="1">#REF!</definedName>
    <definedName name="_feilsse" hidden="1">#REF!</definedName>
    <definedName name="_feilza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oqi2z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ddlz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lz" hidden="1">#REF!</definedName>
    <definedName name="_ffeipe" hidden="1">#REF!</definedName>
    <definedName name="_ffiill" hidden="1">#REF!</definedName>
    <definedName name="_ffiilz" hidden="1">#REF!</definedName>
    <definedName name="_ffilez" hidden="1">#REF!</definedName>
    <definedName name="_ffill" hidden="1">#REF!</definedName>
    <definedName name="_ffkefe" hidden="1">#REF!</definedName>
    <definedName name="_fgegeil" hidden="1">#REF!</definedName>
    <definedName name="_fggg">#REF!</definedName>
    <definedName name="_ficil2" hidden="1">#REF!</definedName>
    <definedName name="_ficil2z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llz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ezz" hidden="1">#REF!</definedName>
    <definedName name="_Fill" hidden="1">#REF!</definedName>
    <definedName name="_fill1" hidden="1">#REF!</definedName>
    <definedName name="_fill2" hidden="1">#REF!</definedName>
    <definedName name="_Fill23" hidden="1">#REF!</definedName>
    <definedName name="_fill3" hidden="1">#REF!</definedName>
    <definedName name="_fille" hidden="1">#REF!</definedName>
    <definedName name="_fills" hidden="1">#REF!</definedName>
    <definedName name="_filoodez" hidden="1">#REF!</definedName>
    <definedName name="_xlnm._FilterDatabase" localSheetId="3" hidden="1">관급자재!$E$3:$E$11</definedName>
    <definedName name="_xlnm._FilterDatabase" hidden="1">#REF!</definedName>
    <definedName name="_fiooe" localSheetId="3" hidden="1">#REF!</definedName>
    <definedName name="_fiooe" hidden="1">#REF!</definedName>
    <definedName name="_fiqoek" hidden="1">#REF!</definedName>
    <definedName name="_fiqpziem" hidden="1">#REF!</definedName>
    <definedName name="_Fir1">#REF!</definedName>
    <definedName name="_Fir2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reri" hidden="1">#REF!</definedName>
    <definedName name="_fsata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11">0</definedName>
    <definedName name="_G12">30</definedName>
    <definedName name="_G21">0</definedName>
    <definedName name="_G22">70</definedName>
    <definedName name="_g2llil" localSheetId="3" hidden="1">#REF!</definedName>
    <definedName name="_g2llil" hidden="1">#REF!</definedName>
    <definedName name="_G4" localSheetId="10">{#N/A,#N/A,FALSE,"운반시간"}</definedName>
    <definedName name="_G4">{#N/A,#N/A,FALSE,"운반시간"}</definedName>
    <definedName name="_G51">0</definedName>
    <definedName name="_G52">0</definedName>
    <definedName name="_G61">0</definedName>
    <definedName name="_G62">0</definedName>
    <definedName name="_gaile" hidden="1">#REF!</definedName>
    <definedName name="_gbadfs">#REF!</definedName>
    <definedName name="_gbasdd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dz" hidden="1">#REF!</definedName>
    <definedName name="_geili" hidden="1">#REF!</definedName>
    <definedName name="_geill" hidden="1">#REF!</definedName>
    <definedName name="_geillz" hidden="1">#REF!</definedName>
    <definedName name="_geillz2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gbbakdk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illez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1">[19]뚝토공!#REF!</definedName>
    <definedName name="_H11">0</definedName>
    <definedName name="_H12">15</definedName>
    <definedName name="_h2">#REF!</definedName>
    <definedName name="_H51">0</definedName>
    <definedName name="_H52">0</definedName>
    <definedName name="_H600000">#REF!</definedName>
    <definedName name="_hhill" localSheetId="3" hidden="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SH1" localSheetId="10">[20]Sheet1!$F$40</definedName>
    <definedName name="_HSH1">#REF!</definedName>
    <definedName name="_HSH2" localSheetId="10">[20]Sheet1!$F$41</definedName>
    <definedName name="_HSH2">#REF!</definedName>
    <definedName name="_iceberg" localSheetId="3" hidden="1">#REF!</definedName>
    <definedName name="_iceberg" hidden="1">#REF!</definedName>
    <definedName name="_II1" localSheetId="10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II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iiieepp" localSheetId="3" hidden="1">#REF!</definedName>
    <definedName name="_iiieepp" hidden="1">#REF!</definedName>
    <definedName name="_iiildni" localSheetId="3" hidden="1">#REF!</definedName>
    <definedName name="_iiildni" hidden="1">#REF!</definedName>
    <definedName name="_iiilel" localSheetId="3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1" localSheetId="10">{"Book1","부대-(표지판,데리,가드).xls","부대-(낙,차,중분대).xls"}</definedName>
    <definedName name="_j1">{"Book1","부대-(표지판,데리,가드).xls","부대-(낙,차,중분대).xls"}</definedName>
    <definedName name="_J11">0</definedName>
    <definedName name="_J13">165</definedName>
    <definedName name="_J21">0</definedName>
    <definedName name="_J23">0</definedName>
    <definedName name="_J31">0</definedName>
    <definedName name="_J33">0</definedName>
    <definedName name="_jill" hidden="1">#REF!</definedName>
    <definedName name="_JOI13">#REF!</definedName>
    <definedName name="_ju8">{"'광피스표'!$A$3:$N$54"}</definedName>
    <definedName name="_K">#N/A</definedName>
    <definedName name="_K02">[13]일위대가!$A$732:$IV$745=[13]일위대가!$A$732</definedName>
    <definedName name="_K11">12</definedName>
    <definedName name="_K12">0</definedName>
    <definedName name="_K21">14</definedName>
    <definedName name="_K41">0</definedName>
    <definedName name="_K43">0</definedName>
    <definedName name="_K45">0</definedName>
    <definedName name="_K47">0</definedName>
    <definedName name="_K49">0</definedName>
    <definedName name="_K91">0</definedName>
    <definedName name="_kdfdsd" localSheetId="3" hidden="1">#REF!</definedName>
    <definedName name="_kdfdsd" hidden="1">#REF!</definedName>
    <definedName name="_kdfflfe" localSheetId="3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01" hidden="1">#REF!</definedName>
    <definedName name="_key02" hidden="1">#REF!</definedName>
    <definedName name="_Key1" hidden="1">#REF!</definedName>
    <definedName name="_key10" hidden="1">#REF!</definedName>
    <definedName name="_Key2" hidden="1">#REF!</definedName>
    <definedName name="_key21" hidden="1">#REF!</definedName>
    <definedName name="_Key3" hidden="1">#REF!</definedName>
    <definedName name="_kfjerlie">#REF!</definedName>
    <definedName name="_kfkf" localSheetId="3" hidden="1">#N/A</definedName>
    <definedName name="_kfkf" hidden="1">#REF!</definedName>
    <definedName name="_kill" localSheetId="3" hidden="1">#REF!</definedName>
    <definedName name="_kill" hidden="1">#REF!</definedName>
    <definedName name="_KK1">#REF!</definedName>
    <definedName name="_kkiil" hidden="1">#REF!</definedName>
    <definedName name="_kkillli" hidden="1">#REF!</definedName>
    <definedName name="_L11">1500</definedName>
    <definedName name="_L4">#REF!</definedName>
    <definedName name="_L5">#REF!</definedName>
    <definedName name="_levis" localSheetId="3" hidden="1">#REF!</definedName>
    <definedName name="_levis" hidden="1">#REF!</definedName>
    <definedName name="_lielsz" hidden="1">#REF!</definedName>
    <definedName name="_lill" hidden="1">#REF!</definedName>
    <definedName name="_ll15">#REF!</definedName>
    <definedName name="_lll1" localSheetId="10">[18]!BlankMacro1</definedName>
    <definedName name="_lll1">[0]!BlankMacro1</definedName>
    <definedName name="_LM9228">#REF!</definedName>
    <definedName name="_LP1">[21]부하계산서!#REF!</definedName>
    <definedName name="_LP2">[21]부하계산서!#REF!</definedName>
    <definedName name="_LP3">[21]부하계산서!#REF!</definedName>
    <definedName name="_LPB1">#REF!</definedName>
    <definedName name="_LPK1">#REF!</definedName>
    <definedName name="_LU1">[21]부하계산서!#REF!</definedName>
    <definedName name="_LU2">[21]부하계산서!#REF!</definedName>
    <definedName name="_LV01">[21]부하계산서!#REF!</definedName>
    <definedName name="_LV0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didkl" localSheetId="3" hidden="1">#REF!</definedName>
    <definedName name="_mdidkl" hidden="1">#REF!</definedName>
    <definedName name="_mdiidld" localSheetId="3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qdidl" hidden="1">#REF!</definedName>
    <definedName name="_MSM">#REF!</definedName>
    <definedName name="_MSO">#REF!</definedName>
    <definedName name="_N11">0</definedName>
    <definedName name="_N12">0</definedName>
    <definedName name="_N14">0</definedName>
    <definedName name="_N16">0</definedName>
    <definedName name="_N21">0</definedName>
    <definedName name="_N31">0</definedName>
    <definedName name="_N32">0</definedName>
    <definedName name="_N41">0</definedName>
    <definedName name="_N43">0</definedName>
    <definedName name="_N44">0</definedName>
    <definedName name="_N45">0</definedName>
    <definedName name="_N51">0</definedName>
    <definedName name="_N61">0</definedName>
    <definedName name="_N7" localSheetId="10">{#N/A,#N/A,FALSE,"골재소요량";#N/A,#N/A,FALSE,"골재소요량"}</definedName>
    <definedName name="_N7">{#N/A,#N/A,FALSE,"골재소요량";#N/A,#N/A,FALSE,"골재소요량"}</definedName>
    <definedName name="_N81">0</definedName>
    <definedName name="_N85">0</definedName>
    <definedName name="_N86">0</definedName>
    <definedName name="_N89">0</definedName>
    <definedName name="_N91">0</definedName>
    <definedName name="_naeil" localSheetId="3" hidden="1">#REF!</definedName>
    <definedName name="_naeil" hidden="1">#REF!</definedName>
    <definedName name="_naiel" localSheetId="3" hidden="1">#REF!</definedName>
    <definedName name="_naiel" hidden="1">#REF!</definedName>
    <definedName name="_naill" hidden="1">#REF!</definedName>
    <definedName name="_NCCTOTAL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O1">#REF!</definedName>
    <definedName name="_NP1" localSheetId="10">[20]Sheet1!$F$57</definedName>
    <definedName name="_NP1">#REF!</definedName>
    <definedName name="_NP2" localSheetId="10">[20]Sheet1!$F$58</definedName>
    <definedName name="_NP2">#REF!</definedName>
    <definedName name="_NSH1" localSheetId="10">[20]Sheet1!$L$40</definedName>
    <definedName name="_NSH1">#REF!</definedName>
    <definedName name="_NSH2" localSheetId="10">[20]Sheet1!$L$41</definedName>
    <definedName name="_NSH2">#REF!</definedName>
    <definedName name="_nsill" localSheetId="3" hidden="1">#REF!</definedName>
    <definedName name="_nsill" hidden="1">#REF!</definedName>
    <definedName name="_nsoidi" localSheetId="3" hidden="1">#REF!</definedName>
    <definedName name="_nsoidi" hidden="1">#REF!</definedName>
    <definedName name="_O03">[13]일위대가!$A$1516:$IV$1529=[13]일위대가!$A$1516</definedName>
    <definedName name="_oill" localSheetId="3" hidden="1">#REF!</definedName>
    <definedName name="_oill" hidden="1">#REF!</definedName>
    <definedName name="_oillu" localSheetId="3" hidden="1">#REF!</definedName>
    <definedName name="_oillu" hidden="1">#REF!</definedName>
    <definedName name="_Order1" hidden="1">255</definedName>
    <definedName name="_Order2" hidden="1">255</definedName>
    <definedName name="_p1">#REF!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1">#REF!</definedName>
    <definedName name="_pa2">#REF!</definedName>
    <definedName name="_paeil" localSheetId="3" hidden="1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ez" hidden="1">#REF!</definedName>
    <definedName name="_paill" hidden="1">#REF!</definedName>
    <definedName name="_Parse_In" hidden="1">#REF!</definedName>
    <definedName name="_Parse_Out" localSheetId="3" hidden="1">#REF!</definedName>
    <definedName name="_Parse_Out" hidden="1">'[22]갑지(추정)'!#REF!</definedName>
    <definedName name="_PB1">#REF!</definedName>
    <definedName name="_pedill" localSheetId="3" hidden="1">#REF!</definedName>
    <definedName name="_pedill" hidden="1">#REF!</definedName>
    <definedName name="_peeil" localSheetId="3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opz" hidden="1">#REF!</definedName>
    <definedName name="_peip" hidden="1">#REF!</definedName>
    <definedName name="_peoioep" hidden="1">#REF!</definedName>
    <definedName name="_pepck" hidden="1">#REF!</definedName>
    <definedName name="_pepck2z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fillzez" hidden="1">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L2">#REF!</definedName>
    <definedName name="_PL3">#REF!</definedName>
    <definedName name="_poeisz" hidden="1">#REF!</definedName>
    <definedName name="_poiee" hidden="1">#REF!</definedName>
    <definedName name="_poieez" hidden="1">#REF!</definedName>
    <definedName name="_poieeza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OS1">#REF!</definedName>
    <definedName name="_pos10">#REF!</definedName>
    <definedName name="_pos100">#REF!</definedName>
    <definedName name="_pos11">#REF!</definedName>
    <definedName name="_pos12">#REF!</definedName>
    <definedName name="_pos13">#REF!</definedName>
    <definedName name="_pos14">#REF!</definedName>
    <definedName name="_pos15">#REF!</definedName>
    <definedName name="_pos16">#REF!</definedName>
    <definedName name="_pos17">#REF!</definedName>
    <definedName name="_pos18">#REF!</definedName>
    <definedName name="_pos19">#REF!</definedName>
    <definedName name="_POS2">#REF!</definedName>
    <definedName name="_pos20">#REF!</definedName>
    <definedName name="_pos21">#REF!</definedName>
    <definedName name="_pos22">#REF!</definedName>
    <definedName name="_pos23">#REF!</definedName>
    <definedName name="_pos24">#REF!</definedName>
    <definedName name="_pos25">#REF!</definedName>
    <definedName name="_pos26">#REF!</definedName>
    <definedName name="_pos27">#REF!</definedName>
    <definedName name="_pos28">#REF!</definedName>
    <definedName name="_pos29">#REF!</definedName>
    <definedName name="_POS3">#REF!</definedName>
    <definedName name="_pos30">#REF!</definedName>
    <definedName name="_pos31">#REF!</definedName>
    <definedName name="_pos32">#REF!</definedName>
    <definedName name="_pos33">#REF!</definedName>
    <definedName name="_pos34">#REF!</definedName>
    <definedName name="_pos35">#REF!</definedName>
    <definedName name="_pos36">#REF!</definedName>
    <definedName name="_pos37">#REF!</definedName>
    <definedName name="_pos38">#REF!</definedName>
    <definedName name="_pos39">#REF!</definedName>
    <definedName name="_POS4">#REF!</definedName>
    <definedName name="_pos40">#REF!</definedName>
    <definedName name="_pos41">#REF!</definedName>
    <definedName name="_POS5">#REF!</definedName>
    <definedName name="_POS6">#REF!</definedName>
    <definedName name="_POS7">#REF!</definedName>
    <definedName name="_POS8">#REF!</definedName>
    <definedName name="_pos9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RESELL">#REF!</definedName>
    <definedName name="_PSC19">#REF!</definedName>
    <definedName name="_psiddil" hidden="1">#REF!</definedName>
    <definedName name="_psill" hidden="1">#REF!</definedName>
    <definedName name="_PVC100">#REF!</definedName>
    <definedName name="_PVC125">#REF!</definedName>
    <definedName name="_PVC150">#REF!</definedName>
    <definedName name="_PVC200">#REF!</definedName>
    <definedName name="_PVC250">#REF!</definedName>
    <definedName name="_PVC28">#REF!</definedName>
    <definedName name="_PVC36">#REF!</definedName>
    <definedName name="_Q">[16]Sheet1!#REF!</definedName>
    <definedName name="_Q1">'[23]1. 설계조건 2.단면가정 3. 하중계산'!$I$89</definedName>
    <definedName name="_q45" hidden="1">{"'용역비'!$A$4:$C$8"}</definedName>
    <definedName name="_Q5">'[23]1. 설계조건 2.단면가정 3. 하중계산'!$I$97</definedName>
    <definedName name="_qadif" localSheetId="3" hidden="1">#REF!</definedName>
    <definedName name="_qadif" hidden="1">#REF!</definedName>
    <definedName name="_qdazil" localSheetId="3" hidden="1">#REF!</definedName>
    <definedName name="_qdazil" hidden="1">#REF!</definedName>
    <definedName name="_qeewii" localSheetId="3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">'[23]1. 설계조건 2.단면가정 3. 하중계산'!$G$99</definedName>
    <definedName name="_qlzidle" localSheetId="3" hidden="1">#REF!</definedName>
    <definedName name="_qlzidle" hidden="1">#REF!</definedName>
    <definedName name="_qpdieez" localSheetId="3" hidden="1">#REF!</definedName>
    <definedName name="_qpdieez" hidden="1">#REF!</definedName>
    <definedName name="_qpei" localSheetId="3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EGDATA">#REF!</definedName>
    <definedName name="_Regression_Int" hidden="1">1</definedName>
    <definedName name="_Regression_Out">#REF!</definedName>
    <definedName name="_Regression_X">#REF!</definedName>
    <definedName name="_Regression_Y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hidden="1">{#N/A,#N/A,FALSE,"포장2"}</definedName>
    <definedName name="_satabs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dabs">#REF!</definedName>
    <definedName name="_sdlstab">#REF!</definedName>
    <definedName name="_seiell2" localSheetId="3" hidden="1">#REF!</definedName>
    <definedName name="_seiell2" hidden="1">#REF!</definedName>
    <definedName name="_sfile" hidden="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itlabszz">#REF!</definedName>
    <definedName name="_sldilw" hidden="1">#REF!</definedName>
    <definedName name="_soiwill" hidden="1">#REF!</definedName>
    <definedName name="_Sort" hidden="1">#REF!</definedName>
    <definedName name="_SORT1" hidden="1">#REF!</definedName>
    <definedName name="_Sort2" hidden="1">#REF!</definedName>
    <definedName name="_Sortt" hidden="1">#REF!</definedName>
    <definedName name="_sp1">#REF!</definedName>
    <definedName name="_sp2">#REF!</definedName>
    <definedName name="_sp3">#REF!</definedName>
    <definedName name="_ssoeoiif2" hidden="1">#REF!</definedName>
    <definedName name="_ST1">#REF!</definedName>
    <definedName name="_STS316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W2" hidden="1">{#N/A,#N/A,FALSE,"전력간선"}</definedName>
    <definedName name="_T1">[16]Sheet1!#REF!</definedName>
    <definedName name="_T2">[16]Sheet1!#REF!</definedName>
    <definedName name="_t5">#REF!</definedName>
    <definedName name="_Table1_In1" localSheetId="3" hidden="1">#REF!</definedName>
    <definedName name="_Table1_In1" hidden="1">[24]시행후면적!$O$59:$O$59</definedName>
    <definedName name="_Table1_Out" localSheetId="3" hidden="1">#REF!</definedName>
    <definedName name="_Table1_Out" hidden="1">[24]시행후면적!$O$6006:$O$6006</definedName>
    <definedName name="_Ted1">#REF!</definedName>
    <definedName name="_TOG">#REF!</definedName>
    <definedName name="_TON1">#REF!</definedName>
    <definedName name="_TON2">#REF!</definedName>
    <definedName name="_Ts1">#REF!</definedName>
    <definedName name="_TW2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P1">#REF!</definedName>
    <definedName name="_UP2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fdillz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1" hidden="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oogi" localSheetId="3" hidden="1">#N/A</definedName>
    <definedName name="_woogi" hidden="1">#REF!</definedName>
    <definedName name="_woogi2" localSheetId="3" hidden="1">#N/A</definedName>
    <definedName name="_woogi2" hidden="1">#REF!</definedName>
    <definedName name="_woogi24" localSheetId="3" hidden="1">#N/A</definedName>
    <definedName name="_woogi24" hidden="1">#REF!</definedName>
    <definedName name="_woogi3" localSheetId="3" hidden="1">#N/A</definedName>
    <definedName name="_woogi3" hidden="1">#REF!</definedName>
    <definedName name="_wsddd" localSheetId="3" hidden="1">#REF!</definedName>
    <definedName name="_wsddd" hidden="1">#REF!</definedName>
    <definedName name="_wsill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woz" hidden="1">#REF!</definedName>
    <definedName name="_x1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11">3700</definedName>
    <definedName name="_Y14">0</definedName>
    <definedName name="_Y17">0</definedName>
    <definedName name="_Y23">17</definedName>
    <definedName name="_Y26">8</definedName>
    <definedName name="_Y29">0</definedName>
    <definedName name="_Y32">0</definedName>
    <definedName name="_Y35">132</definedName>
    <definedName name="_Y38">0</definedName>
    <definedName name="_Y41">0</definedName>
    <definedName name="_Y43">0</definedName>
    <definedName name="_Y46">0</definedName>
    <definedName name="_yill" hidden="1">#REF!</definedName>
    <definedName name="_YO1">#N/A</definedName>
    <definedName name="_yyill" localSheetId="3" hidden="1">#REF!</definedName>
    <definedName name="_yyill" hidden="1">#REF!</definedName>
    <definedName name="_Z11">20</definedName>
    <definedName name="_Z23">0</definedName>
    <definedName name="_Z25">0</definedName>
    <definedName name="_zaill" localSheetId="3" hidden="1">#REF!</definedName>
    <definedName name="_zaill" hidden="1">#REF!</definedName>
    <definedName name="_zassaza" localSheetId="3" hidden="1">#REF!</definedName>
    <definedName name="_zassaza" hidden="1">#REF!</definedName>
    <definedName name="_zceil" hidden="1">#REF!</definedName>
    <definedName name="_ZD0050_1300">114666</definedName>
    <definedName name="_ZD0050_1310">111743</definedName>
    <definedName name="_ZD0050_1330">89760</definedName>
    <definedName name="_ZD0050_1340">65734</definedName>
    <definedName name="_ZD0050_1370">110211</definedName>
    <definedName name="_ZD0050_1380">101160</definedName>
    <definedName name="_ZD0050_1390">50683</definedName>
    <definedName name="_ZD0050_1440">86872</definedName>
    <definedName name="_ZD0050_1470">93650</definedName>
    <definedName name="_ZD0050_1580">72268</definedName>
    <definedName name="_ZD0050_1620">61857</definedName>
    <definedName name="_ZD0050_1630">59707</definedName>
    <definedName name="_ZD0050_1640">81246</definedName>
    <definedName name="_ZD0050_1650">53719</definedName>
    <definedName name="_ZD0050_1660">87216</definedName>
    <definedName name="_ZD1390_1110">0</definedName>
    <definedName name="_ZD1650_1100">4800</definedName>
    <definedName name="_ZD2050_1200">515</definedName>
    <definedName name="_ZD2300_1090">28000</definedName>
    <definedName name="_ZD2310_1100">1140</definedName>
    <definedName name="_ZD2310_1110">529</definedName>
    <definedName name="_ZD2310_1120">0</definedName>
    <definedName name="_ZD2410_1200">260</definedName>
    <definedName name="_ZD2430_1090">92</definedName>
    <definedName name="_ZD2610_1110">1800</definedName>
    <definedName name="_ZD2700_1100">4000</definedName>
    <definedName name="_ZD2700_1110">2800</definedName>
    <definedName name="_ZD2715_1110">8300</definedName>
    <definedName name="_ZD2785_1010">15280</definedName>
    <definedName name="_ZD2985_1110">0</definedName>
    <definedName name="_ZD3115_1110">55830</definedName>
    <definedName name="_ZD3125_1110">2925</definedName>
    <definedName name="_ZD3185_1110">42000</definedName>
    <definedName name="_ZD3185_1120">100000</definedName>
    <definedName name="_ZD3185_1130">115000</definedName>
    <definedName name="_ZD3185_1210">31000</definedName>
    <definedName name="_ZD3185_1220">70000</definedName>
    <definedName name="_ZD3185_1410">5000</definedName>
    <definedName name="_ZD3185_1450">2800</definedName>
    <definedName name="_ZD3283_1110">514</definedName>
    <definedName name="_ZD7110_1100">200000</definedName>
    <definedName name="_ZD7120_1100">243000</definedName>
    <definedName name="_ZD7130_1100">15317000</definedName>
    <definedName name="_ZD7140_1100">2527000</definedName>
    <definedName name="_ZD7143_1100">45000000</definedName>
    <definedName name="_ZD7150_1100">330000</definedName>
    <definedName name="_ZD7160_1100">533000</definedName>
    <definedName name="_ZD7192_1100">24000000</definedName>
    <definedName name="_ZD7192_1110">10500000</definedName>
    <definedName name="_ZD7194_1100">42000000</definedName>
    <definedName name="_ZD7195_1100">9000000</definedName>
    <definedName name="_ZD7196_1110">4200000</definedName>
    <definedName name="_ZD7200_1100">13120000</definedName>
    <definedName name="_ZD7200_1200">15317000</definedName>
    <definedName name="_ZD7205_1110">84000000</definedName>
    <definedName name="_ZD7230_1100">1550000</definedName>
    <definedName name="_ZD7240_1100">0</definedName>
    <definedName name="_ZD7243_1100">0</definedName>
    <definedName name="_ZD7250_1100">1800000</definedName>
    <definedName name="_ZD7253_1100">0</definedName>
    <definedName name="_ZD7260_1100">22049000</definedName>
    <definedName name="_ZD7600_1100">410</definedName>
    <definedName name="_ZD7600_1110">340</definedName>
    <definedName name="_ZD7600_1120">310</definedName>
    <definedName name="_ZD7600_1210">230</definedName>
    <definedName name="_ZD7600_1220">190</definedName>
    <definedName name="_ZD7600_1230">150</definedName>
    <definedName name="_ZD7610_0010">8250</definedName>
    <definedName name="_ZD7610_0020">11154</definedName>
    <definedName name="_ZD7610_0030">13428</definedName>
    <definedName name="_ZD7610_0040">16063</definedName>
    <definedName name="_ZD7610_0050">17487</definedName>
    <definedName name="_ZD7610_0060">18643</definedName>
    <definedName name="_ZD7610_0070">19909</definedName>
    <definedName name="_ZD7610_0080">21109</definedName>
    <definedName name="_ZD7610_0090">22254</definedName>
    <definedName name="_ZD7610_0100">23342</definedName>
    <definedName name="_ZD7610_0120">23968</definedName>
    <definedName name="_ZD7610_0140">26124</definedName>
    <definedName name="_ZD7610_0160">28159</definedName>
    <definedName name="_ZD7610_0180">29033</definedName>
    <definedName name="_ZD7610_0200">30757</definedName>
    <definedName name="_ZD7610_0230">31334</definedName>
    <definedName name="_ZD7610_0260">32972</definedName>
    <definedName name="_ZD7610_0290">36254</definedName>
    <definedName name="_ZD7615_1100">1489</definedName>
    <definedName name="_ZD7615_1110">1489</definedName>
    <definedName name="_ZD7620_1100">4510</definedName>
    <definedName name="_ZD7650_1100">9090</definedName>
    <definedName name="_ZD8900_1110">1900000</definedName>
    <definedName name="_ZD8900_1120">2300000</definedName>
    <definedName name="_ZD8900_1130">3200000</definedName>
    <definedName name="_ZD8900_1140">4100000</definedName>
    <definedName name="_ZD8900_1210">1200000</definedName>
    <definedName name="_ZD8900_1220">1700000</definedName>
    <definedName name="_ZD8900_1230">2500000</definedName>
    <definedName name="_ZD8900_1240">3400000</definedName>
    <definedName name="_zeilaw" localSheetId="3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01">"2003년 지장이전 및 재배선단가계약공사"</definedName>
    <definedName name="_ZZ02">2003</definedName>
    <definedName name="_ZZ09">"KT북부천지점"</definedName>
    <definedName name="_ZZ10">""</definedName>
    <definedName name="_ZZ11">""</definedName>
    <definedName name="_zzal" localSheetId="3" hidden="1">#REF!</definedName>
    <definedName name="_zzal" hidden="1">#REF!</definedName>
    <definedName name="_zzall" localSheetId="3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재ㅐ햐" localSheetId="3" hidden="1">#N/A</definedName>
    <definedName name="_재ㅐ햐" hidden="1">#REF!</definedName>
    <definedName name="´??§°ø·?10">#REF!</definedName>
    <definedName name="´??§°ø·?11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´Ü_°¡">#REF!</definedName>
    <definedName name="´Ü_°¡2">#REF!</definedName>
    <definedName name="´Ü_°¡3">#REF!</definedName>
    <definedName name="´Ü_°¡4">#REF!</definedName>
    <definedName name="´Ü_°¡5">#REF!</definedName>
    <definedName name="´Ü_°¡6">#REF!</definedName>
    <definedName name="´Ü°">#REF!</definedName>
    <definedName name="´Ü°°">#N/A</definedName>
    <definedName name="´Ü°°1">#N/A</definedName>
    <definedName name="´Ü°°2">#N/A</definedName>
    <definedName name="´Ü°°3">#N/A</definedName>
    <definedName name="´Ü°°4">#N/A</definedName>
    <definedName name="¤±8529">'[25]일위대가(가설)'!#REF!</definedName>
    <definedName name="¤C315">#REF!</definedName>
    <definedName name="¤Ç315">#REF!</definedName>
    <definedName name="\\0">#REF!</definedName>
    <definedName name="\\O">#REF!</definedName>
    <definedName name="\0" localSheetId="10">#N/A</definedName>
    <definedName name="\0">#REF!</definedName>
    <definedName name="\1">#N/A</definedName>
    <definedName name="\2">#N/A</definedName>
    <definedName name="\3">#N/A</definedName>
    <definedName name="\4">#N/A</definedName>
    <definedName name="\5">#N/A</definedName>
    <definedName name="\6">#N/A</definedName>
    <definedName name="\7">#N/A</definedName>
    <definedName name="\a">#N/A</definedName>
    <definedName name="\b">#N/A</definedName>
    <definedName name="\c">#REF!</definedName>
    <definedName name="\d">[26]을!#REF!</definedName>
    <definedName name="\e">#N/A</definedName>
    <definedName name="\f">#REF!</definedName>
    <definedName name="\g">#REF!</definedName>
    <definedName name="\h">#N/A</definedName>
    <definedName name="\i">#REF!</definedName>
    <definedName name="\j">#REF!</definedName>
    <definedName name="\k">#REF!</definedName>
    <definedName name="\l">#N/A</definedName>
    <definedName name="\m">#REF!</definedName>
    <definedName name="\n">#REF!</definedName>
    <definedName name="\o">#REF!</definedName>
    <definedName name="\p">#N/A</definedName>
    <definedName name="\P1">#REF!</definedName>
    <definedName name="\PA">#REF!</definedName>
    <definedName name="\PB">#REF!</definedName>
    <definedName name="\PC">#REF!</definedName>
    <definedName name="\PD">#REF!</definedName>
    <definedName name="\PE">#REF!</definedName>
    <definedName name="\PF">#REF!</definedName>
    <definedName name="\PG">#REF!</definedName>
    <definedName name="\q">#REF!</definedName>
    <definedName name="\r">#N/A</definedName>
    <definedName name="\s">#REF!</definedName>
    <definedName name="\t">#N/A</definedName>
    <definedName name="\u">#REF!</definedName>
    <definedName name="\v">#N/A</definedName>
    <definedName name="\w">#REF!</definedName>
    <definedName name="\x">#REF!</definedName>
    <definedName name="\y">#REF!</definedName>
    <definedName name="\z">#N/A</definedName>
    <definedName name="〃">#REF!</definedName>
    <definedName name="±e¸iE￡SW">#REF!</definedName>
    <definedName name="※_추후_NAVA__PROJECT는__부품_">#REF!</definedName>
    <definedName name="a">#REF!</definedName>
    <definedName name="A._수산수수시설_북촌배수지">#REF!</definedName>
    <definedName name="A_">#REF!</definedName>
    <definedName name="A_HH">'[27]IMPEADENCE MAP 취수장'!#REF!,'[27]IMPEADENCE MAP 취수장'!#REF!,'[27]IMPEADENCE MAP 취수장'!#REF!,'[27]IMPEADENCE MAP 취수장'!#REF!,'[27]IMPEADENCE MAP 취수장'!$Q$19,'[27]IMPEADENCE MAP 취수장'!$R$19,'[27]IMPEADENCE MAP 취수장'!$S$19,'[27]IMPEADENCE MAP 취수장'!$T$19:$X$19,'[27]IMPEADENCE MAP 취수장'!$Z$19:$AA$19,'[27]IMPEADENCE MAP 취수장'!$AC$19</definedName>
    <definedName name="A0">#REF!</definedName>
    <definedName name="A1..A2_">#N/A</definedName>
    <definedName name="A1..A200_">#N/A</definedName>
    <definedName name="A12.">#REF!</definedName>
    <definedName name="A12..A13_">#N/A</definedName>
    <definedName name="A2배선공">#REF!</definedName>
    <definedName name="A315yoo1">#N/A</definedName>
    <definedName name="AA" localSheetId="3" hidden="1">#REF!</definedName>
    <definedName name="AA">#REF!</definedName>
    <definedName name="AAA">#REF!</definedName>
    <definedName name="aaa.">#REF!</definedName>
    <definedName name="AAAA" localSheetId="3" hidden="1">#REF!</definedName>
    <definedName name="aaaa">'[28]ABUT수량-A1'!$T$25</definedName>
    <definedName name="aaaaa" localSheetId="3" hidden="1">{#N/A,#N/A,FALSE,"조골재"}</definedName>
    <definedName name="aaaaa" hidden="1">{#N/A,#N/A,FALSE,"조골재"}</definedName>
    <definedName name="aaaaaa" localSheetId="3" hidden="1">{#N/A,#N/A,FALSE,"속도"}</definedName>
    <definedName name="AAAAAA">#REF!</definedName>
    <definedName name="aaaaaaaaaa" localSheetId="3" hidden="1">{#N/A,#N/A,FALSE,"운반시간"}</definedName>
    <definedName name="AAAAAAAAAA">#REF!</definedName>
    <definedName name="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AAAAA">#REF!</definedName>
    <definedName name="AAB">#REF!</definedName>
    <definedName name="AAD">#REF!</definedName>
    <definedName name="ab">#REF!</definedName>
    <definedName name="ABC">#REF!</definedName>
    <definedName name="abcd" hidden="1">{"'자리배치도'!$AG$1:$CI$28"}</definedName>
    <definedName name="ABS" localSheetId="3" hidden="1">{#N/A,#N/A,FALSE,"전력간선"}</definedName>
    <definedName name="ABS" localSheetId="10" hidden="1">{#N/A,#N/A,FALSE,"전력간선"}</definedName>
    <definedName name="ABS" hidden="1">{#N/A,#N/A,FALSE,"전력간선"}</definedName>
    <definedName name="ABUTH">#REF!</definedName>
    <definedName name="ac">#REF!</definedName>
    <definedName name="Access_Button" localSheetId="3" hidden="1">"업체현황_카드발송_List"</definedName>
    <definedName name="Access_Button">"KT과금거리_지역좌표_970827_거리계산표_List"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"C:\My Documents\북부수도사업소\전원차단장치\전원차~1\전원차단장치 내역서 03월06일.mdb"</definedName>
    <definedName name="ACCTD">#REF!</definedName>
    <definedName name="ACCTDK">#REF!</definedName>
    <definedName name="accum">#REF!</definedName>
    <definedName name="ACD">#REF!</definedName>
    <definedName name="AD" localSheetId="3" hidden="1">#REF!</definedName>
    <definedName name="ad">#REF!</definedName>
    <definedName name="ADA" hidden="1">#REF!</definedName>
    <definedName name="adadadadad" hidden="1">{#N/A,#N/A,FALSE,"포장1";#N/A,#N/A,FALSE,"포장1"}</definedName>
    <definedName name="a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ME">#REF!</definedName>
    <definedName name="a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localSheetId="10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>#REF!</definedName>
    <definedName name="AED">#REF!</definedName>
    <definedName name="aer">#REF!,#REF!</definedName>
    <definedName name="a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>#REF!</definedName>
    <definedName name="AFC설비">#REF!</definedName>
    <definedName name="a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>#REF!</definedName>
    <definedName name="AGD">#REF!</definedName>
    <definedName name="a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#REF!</definedName>
    <definedName name="AHFFK">[29]포장재료집계표!$A$1:$L$9</definedName>
    <definedName name="ahgfh" hidden="1">#REF!</definedName>
    <definedName name="a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ID">#REF!</definedName>
    <definedName name="aj">#REF!</definedName>
    <definedName name="ajd">#REF!</definedName>
    <definedName name="AJH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">#REF!</definedName>
    <definedName name="AKD">#REF!</definedName>
    <definedName name="AKJFL">#REF!</definedName>
    <definedName name="al">#REF!</definedName>
    <definedName name="AL_ANODE">#REF!</definedName>
    <definedName name="ALL">#REF!</definedName>
    <definedName name="ALPA">#REF!</definedName>
    <definedName name="ALPHA">#REF!</definedName>
    <definedName name="ALSK5">#REF!</definedName>
    <definedName name="alskdj1">#REF!</definedName>
    <definedName name="alskdj2">#REF!</definedName>
    <definedName name="ALSKDJ5655">#REF!</definedName>
    <definedName name="AL창호">#REF!</definedName>
    <definedName name="AM">#REF!</definedName>
    <definedName name="AMD">#REF!</definedName>
    <definedName name="a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_ANODE">#REF!</definedName>
    <definedName name="ANFRK2">#REF!</definedName>
    <definedName name="ANFRK3">#REF!</definedName>
    <definedName name="anfrkk">#REF!</definedName>
    <definedName name="ANG">#REF!</definedName>
    <definedName name="an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DE">#REF!</definedName>
    <definedName name="ANODE재" localSheetId="10">[30]Sheet6!#REF!</definedName>
    <definedName name="ANODE재">[31]Sheet6!#REF!</definedName>
    <definedName name="anscount" hidden="1">1</definedName>
    <definedName name="AO">#REF!</definedName>
    <definedName name="AOD">#REF!</definedName>
    <definedName name="AOPAOPI">#REF!</definedName>
    <definedName name="APAPO">#REF!</definedName>
    <definedName name="apewoi">#REF!</definedName>
    <definedName name="AQ">#REF!</definedName>
    <definedName name="aqaq">'[32]ABUT수량-A1'!$T$25</definedName>
    <definedName name="AQD">#REF!</definedName>
    <definedName name="AR">#REF!</definedName>
    <definedName name="ARD" hidden="1">#REF!</definedName>
    <definedName name="ARESULT">#REF!</definedName>
    <definedName name="ar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aasa">#REF!</definedName>
    <definedName name="ASB">#REF!</definedName>
    <definedName name="ASCON">#REF!</definedName>
    <definedName name="ASD">#REF!</definedName>
    <definedName name="AS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DFASDKLFJ" hidden="1">{#N/A,#N/A,TRUE,"토적및재료집계";#N/A,#N/A,TRUE,"토적및재료집계";#N/A,#N/A,TRUE,"단위량"}</definedName>
    <definedName name="ASF" localSheetId="3" hidden="1">{#N/A,#N/A,FALSE,"2~8번"}</definedName>
    <definedName name="asf" localSheetId="10">[33]!asf</definedName>
    <definedName name="ASF">{#N/A,#N/A,FALSE,"2~8번"}</definedName>
    <definedName name="asfgasfg">#REF!</definedName>
    <definedName name="asfghasghj">#REF!</definedName>
    <definedName name="asfwe" localSheetId="10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SGF" hidden="1">{#N/A,#N/A,FALSE,"2~8번"}</definedName>
    <definedName name="ASL">#REF!</definedName>
    <definedName name="ASOURCE">#REF!</definedName>
    <definedName name="ASP">[3]ACUNIT!#REF!</definedName>
    <definedName name="asp두께">0.15</definedName>
    <definedName name="as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T">#REF!</definedName>
    <definedName name="AT">[34]DATA!$E$4:$F$29</definedName>
    <definedName name="AU">#REF!</definedName>
    <definedName name="AUD">#REF!</definedName>
    <definedName name="a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#REF!</definedName>
    <definedName name="AWD">#REF!</definedName>
    <definedName name="awer" localSheetId="10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A공구손료">#REF!</definedName>
    <definedName name="A공구손료1">#REF!</definedName>
    <definedName name="A공량">#REF!</definedName>
    <definedName name="A공량단위">#REF!</definedName>
    <definedName name="A공사단가">#REF!</definedName>
    <definedName name="A공종코드">#REF!</definedName>
    <definedName name="A노무인">#REF!</definedName>
    <definedName name="A노임단가">#REF!</definedName>
    <definedName name="A대가비고">#REF!</definedName>
    <definedName name="A대가전체">#REF!</definedName>
    <definedName name="A대가전체1">#REF!</definedName>
    <definedName name="A대가전체2">#REF!</definedName>
    <definedName name="A산출공량">#REF!</definedName>
    <definedName name="A삼">#REF!</definedName>
    <definedName name="A세세종류">#REF!</definedName>
    <definedName name="A세종류">#REF!</definedName>
    <definedName name="A소규격">#REF!</definedName>
    <definedName name="A이">#REF!</definedName>
    <definedName name="A일">#REF!</definedName>
    <definedName name="A일위집계">#REF!</definedName>
    <definedName name="A일위집계경비">#REF!</definedName>
    <definedName name="A일위집계노무비">#REF!</definedName>
    <definedName name="A일위집계재료비">#REF!</definedName>
    <definedName name="A잡재료비">#REF!</definedName>
    <definedName name="A잡재료비1">#REF!</definedName>
    <definedName name="A전선관부속품">#REF!</definedName>
    <definedName name="A전선관부속품1">#REF!</definedName>
    <definedName name="A집계단가합">#REF!</definedName>
    <definedName name="A집계품명">#REF!</definedName>
    <definedName name="A첫째자리">#REF!</definedName>
    <definedName name="A할증">#REF!</definedName>
    <definedName name="A할증계산">#REF!</definedName>
    <definedName name="A할증단위">#REF!</definedName>
    <definedName name="A할증단위1">#REF!</definedName>
    <definedName name="A할증단위2">#REF!</definedName>
    <definedName name="A호표기준">#REF!</definedName>
    <definedName name="A호표기준1">#REF!</definedName>
    <definedName name="A호표기준2">#REF!</definedName>
    <definedName name="B">#REF!</definedName>
    <definedName name="B._수산수수시설_학익배수지">#REF!</definedName>
    <definedName name="B.1">#REF!</definedName>
    <definedName name="B.2">#REF!</definedName>
    <definedName name="B.3">#REF!</definedName>
    <definedName name="B.4">#REF!</definedName>
    <definedName name="B_">#REF!</definedName>
    <definedName name="B18㎝">#REF!</definedName>
    <definedName name="B1A" localSheetId="10">[5]Sheet1!$L$3</definedName>
    <definedName name="B1A">#REF!</definedName>
    <definedName name="B1B">#REF!</definedName>
    <definedName name="B1WL" localSheetId="10">[5]Sheet1!$L$23</definedName>
    <definedName name="B1WL">#REF!</definedName>
    <definedName name="B1WR" localSheetId="10">[5]Sheet1!$N$23</definedName>
    <definedName name="B1WR">#REF!</definedName>
    <definedName name="B20㎝">#REF!</definedName>
    <definedName name="B25㎝">#REF!</definedName>
    <definedName name="B2A" localSheetId="10">[5]Sheet1!$L$4</definedName>
    <definedName name="B2A">#REF!</definedName>
    <definedName name="B2B">#REF!</definedName>
    <definedName name="B2WL" localSheetId="10">[5]Sheet1!$L$24</definedName>
    <definedName name="B2WL">#REF!</definedName>
    <definedName name="B2WR" localSheetId="10">[5]Sheet1!$N$24</definedName>
    <definedName name="B2WR">#REF!</definedName>
    <definedName name="B30㎝">#REF!</definedName>
    <definedName name="B3A" localSheetId="10">[5]Sheet1!$L$5</definedName>
    <definedName name="B3A">#REF!</definedName>
    <definedName name="B3B">#REF!</definedName>
    <definedName name="B4A" localSheetId="10">[5]Sheet1!$L$6</definedName>
    <definedName name="B4A">#REF!</definedName>
    <definedName name="B4B">#REF!</definedName>
    <definedName name="B4㎝이하">#REF!</definedName>
    <definedName name="B5A" localSheetId="10">[5]Sheet1!$L$7</definedName>
    <definedName name="B5A">#REF!</definedName>
    <definedName name="B5B">[35]교각1!#REF!</definedName>
    <definedName name="B5㎝">#REF!</definedName>
    <definedName name="B6A" localSheetId="10">[5]Sheet1!$L$8</definedName>
    <definedName name="B6A">#REF!</definedName>
    <definedName name="B6B">[35]교각1!#REF!</definedName>
    <definedName name="B6㎝">#REF!</definedName>
    <definedName name="B7A" localSheetId="10">[5]Sheet1!$F$19</definedName>
    <definedName name="B7A">#REF!</definedName>
    <definedName name="B7B">[35]교각1!#REF!</definedName>
    <definedName name="B7㎝">#REF!</definedName>
    <definedName name="B8A" localSheetId="10">[5]Sheet1!$N$7</definedName>
    <definedName name="B8A">#REF!</definedName>
    <definedName name="B8㎝">#REF!</definedName>
    <definedName name="BA" localSheetId="10">[5]Sheet1!$N$8</definedName>
    <definedName name="BA">#REF!</definedName>
    <definedName name="back">[36]!back</definedName>
    <definedName name="bae" localSheetId="10">[18]!bae</definedName>
    <definedName name="bae">[0]!bae</definedName>
    <definedName name="BAHU">#REF!</definedName>
    <definedName name="BaloonText">#REF!</definedName>
    <definedName name="BAR">#REF!</definedName>
    <definedName name="base1">#REF!</definedName>
    <definedName name="basiccell">#REF!</definedName>
    <definedName name="BB" localSheetId="3" hidden="1">#N/A</definedName>
    <definedName name="bb">#REF!</definedName>
    <definedName name="bbb" localSheetId="3" hidden="1">{#N/A,#N/A,FALSE,"조골재"}</definedName>
    <definedName name="bbb">#REF!</definedName>
    <definedName name="BC">'[23]DATA 입력란'!$D$39</definedName>
    <definedName name="BCD">#REF!</definedName>
    <definedName name="BCS">#REF!</definedName>
    <definedName name="BD">#REF!</definedName>
    <definedName name="BDATA">'[37]일위대가(목록)'!$A$2:$J$356</definedName>
    <definedName name="BDCODE">#N/A</definedName>
    <definedName name="bdfgdgr" localSheetId="10">[38]!Macro8</definedName>
    <definedName name="bdfgdgr">[38]!Macro8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">#REF!</definedName>
    <definedName name="BEAR1">#REF!</definedName>
    <definedName name="BEAR2">#REF!</definedName>
    <definedName name="BEB">#REF!</definedName>
    <definedName name="BED">#REF!</definedName>
    <definedName name="begin">#REF!</definedName>
    <definedName name="Begin_Dialog_UserDialog_686__428___Microsoft_Word">#REF!</definedName>
    <definedName name="BEN">#REF!</definedName>
    <definedName name="BETA">#REF!</definedName>
    <definedName name="BF">#REF!</definedName>
    <definedName name="BG">#REF!</definedName>
    <definedName name="BH">#REF!</definedName>
    <definedName name="BHB">#REF!</definedName>
    <definedName name="BHU" localSheetId="10">[5]Sheet1!$N$31</definedName>
    <definedName name="BHU">#REF!</definedName>
    <definedName name="birthday">#REF!</definedName>
    <definedName name="BIS">#REF!</definedName>
    <definedName name="bizforms">"bizforms.co.kr"</definedName>
    <definedName name="BL">#N/A</definedName>
    <definedName name="BLOCK">#REF!</definedName>
    <definedName name="BLT">#N/A</definedName>
    <definedName name="BM">#REF!</definedName>
    <definedName name="BMO" localSheetId="10">[5]Sheet1!$F$50</definedName>
    <definedName name="BMO">#REF!</definedName>
    <definedName name="bms" localSheetId="3" hidden="1">#REF!</definedName>
    <definedName name="bms" hidden="1">#REF!</definedName>
    <definedName name="bnn" hidden="1">{#N/A,#N/A,FALSE,"조골재"}</definedName>
    <definedName name="BO">'[23]DATA 입력란'!$D$38</definedName>
    <definedName name="BOM_OF_ECP">#REF!</definedName>
    <definedName name="BONDING">#REF!</definedName>
    <definedName name="BONG">#N/A</definedName>
    <definedName name="BOOK2" localSheetId="10" hidden="1">{#N/A,#N/A,TRUE,"손익보고"}</definedName>
    <definedName name="BOOK2" hidden="1">{#N/A,#N/A,TRUE,"손익보고"}</definedName>
    <definedName name="BOX형수로집계">#REF!</definedName>
    <definedName name="BOX형수로집계2">#REF!</definedName>
    <definedName name="BR">#REF!</definedName>
    <definedName name="BRACKET">#REF!</definedName>
    <definedName name="BRLINE">#REF!</definedName>
    <definedName name="BS">#REF!</definedName>
    <definedName name="bs_chekjum">'[39]guard(mac)'!$A$1</definedName>
    <definedName name="bs_chekplus">'[39]guard(mac)'!$C$1</definedName>
    <definedName name="bs_chekwave">'[39]guard(mac)'!$E$1</definedName>
    <definedName name="BSB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10">[5]Sheet1!$F$39</definedName>
    <definedName name="BSH">#REF!</definedName>
    <definedName name="BTUS">#REF!</definedName>
    <definedName name="BV">#REF!</definedName>
    <definedName name="BW">#REF!</definedName>
    <definedName name="BWB">#REF!</definedName>
    <definedName name="b공광" hidden="1">#REF!</definedName>
    <definedName name="B이">#REF!</definedName>
    <definedName name="B일">#REF!</definedName>
    <definedName name="B제로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">#REF!</definedName>
    <definedName name="cable">#REF!</definedName>
    <definedName name="CABLE22">#REF!</definedName>
    <definedName name="CABLE38">#REF!</definedName>
    <definedName name="CABLE8">#REF!</definedName>
    <definedName name="CABLEMNO">#N/A</definedName>
    <definedName name="CABLENO">#N/A</definedName>
    <definedName name="CABLETYPE">#N/A</definedName>
    <definedName name="can" localSheetId="3" hidden="1">{#N/A,#N/A,FALSE,"명세표"}</definedName>
    <definedName name="CAN">[15]!CAN</definedName>
    <definedName name="CANCEL">[15]!CANCEL</definedName>
    <definedName name="CAPA">#REF!</definedName>
    <definedName name="CASE3">#REF!</definedName>
    <definedName name="CB">#REF!</definedName>
    <definedName name="CC" localSheetId="3" hidden="1">#N/A</definedName>
    <definedName name="CC">#REF!</definedName>
    <definedName name="CCC" localSheetId="3" hidden="1">#REF!</definedName>
    <definedName name="CCC">#REF!</definedName>
    <definedName name="CCCC" hidden="1">#REF!</definedName>
    <definedName name="ccdc">#REF!</definedName>
    <definedName name="CCTV" localSheetId="3" hidden="1">{#N/A,#N/A,FALSE,"전력간선"}</definedName>
    <definedName name="CCTV" localSheetId="10" hidden="1">{#N/A,#N/A,FALSE,"전력간선"}</definedName>
    <definedName name="CCTV" hidden="1">{#N/A,#N/A,FALSE,"전력간선"}</definedName>
    <definedName name="CCTV_집계" hidden="1">{"'Firr(선)'!$AS$1:$AY$62","'Firr(사)'!$AS$1:$AY$62","'Firr(회)'!$AS$1:$AY$62","'Firr(선)'!$L$1:$V$62","'Firr(사)'!$L$1:$V$62","'Firr(회)'!$L$1:$V$62"}</definedName>
    <definedName name="CCTV단가">#REF!</definedName>
    <definedName name="CCTV설비">#REF!</definedName>
    <definedName name="CD">#REF!</definedName>
    <definedName name="CDT">[40]기본DATA!#REF!</definedName>
    <definedName name="CE">#REF!</definedName>
    <definedName name="CELL">#REF!</definedName>
    <definedName name="CES">#REF!</definedName>
    <definedName name="CEUR">#REF!</definedName>
    <definedName name="CF">#REF!</definedName>
    <definedName name="CG">#REF!</definedName>
    <definedName name="cgmh" hidden="1">{"'용역비'!$A$4:$C$8"}</definedName>
    <definedName name="CH">#REF!,#REF!</definedName>
    <definedName name="chapter">'[41]1.설계조건'!$H$79</definedName>
    <definedName name="CHECKVALVE25">#REF!</definedName>
    <definedName name="CHECKVALVE32">#REF!</definedName>
    <definedName name="chobae" localSheetId="10">'노임단가표(2026상)'!chobae</definedName>
    <definedName name="chobae">[0]!chobae</definedName>
    <definedName name="chobu" localSheetId="10">'노임단가표(2026상)'!chobu</definedName>
    <definedName name="chobu">[0]!chobu</definedName>
    <definedName name="CHOBU1" localSheetId="10">'노임단가표(2026상)'!CHOBU1</definedName>
    <definedName name="CHOBU1">[0]!CHOBU1</definedName>
    <definedName name="chobub" localSheetId="10">'노임단가표(2026상)'!chobub</definedName>
    <definedName name="chobub">[0]!chobub</definedName>
    <definedName name="chogu" localSheetId="10">'노임단가표(2026상)'!chogu</definedName>
    <definedName name="chogu">[0]!chogu</definedName>
    <definedName name="chopo" localSheetId="10">'노임단가표(2026상)'!chopo</definedName>
    <definedName name="chopo">[0]!chopo</definedName>
    <definedName name="choto" localSheetId="10">'노임단가표(2026상)'!choto</definedName>
    <definedName name="choto">[0]!choto</definedName>
    <definedName name="CI">#REF!</definedName>
    <definedName name="CIRCUIT">#REF!</definedName>
    <definedName name="CJ">#REF!</definedName>
    <definedName name="CLEAR">[15]!CLEAR</definedName>
    <definedName name="CLOS">[15]!CLOS</definedName>
    <definedName name="cnltn" localSheetId="10" hidden="1">{"'신흥취수펌프 검토'!$M$2","'신흥취수펌프 검토'!$A$1:$AE$87"}</definedName>
    <definedName name="cnltn" hidden="1">{"'신흥취수펌프 검토'!$M$2","'신흥취수펌프 검토'!$A$1:$AE$87"}</definedName>
    <definedName name="CNP">[3]CONUNIT!#REF!</definedName>
    <definedName name="cntksdtj" hidden="1">{#N/A,#N/A,FALSE,"견적갑지";#N/A,#N/A,FALSE,"총괄표";#N/A,#N/A,FALSE,"철골공사";#N/A,#N/A,FALSE,"토목공사";#N/A,#N/A,FALSE,"판넬전기공사"}</definedName>
    <definedName name="CO">[42]직공비!#REF!</definedName>
    <definedName name="CODE">#REF!</definedName>
    <definedName name="CODE1">#REF!</definedName>
    <definedName name="COEFF">#REF!</definedName>
    <definedName name="COKE">#REF!</definedName>
    <definedName name="COLUMN_A">#REF!</definedName>
    <definedName name="COM">#N/A</definedName>
    <definedName name="CON">#REF!</definedName>
    <definedName name="CON_1">#REF!</definedName>
    <definedName name="CON_3">#REF!</definedName>
    <definedName name="COND_1">#REF!</definedName>
    <definedName name="COND_3">#REF!</definedName>
    <definedName name="CONDUIT">#REF!</definedName>
    <definedName name="_xlnm.Consolidate_Area" hidden="1">#REF!</definedName>
    <definedName name="CONT">#REF!</definedName>
    <definedName name="CON면적" localSheetId="10">SUM(#REF!)</definedName>
    <definedName name="CON면적">SUM(#REF!)</definedName>
    <definedName name="COPING_L">#REF!</definedName>
    <definedName name="COPING_W">#REF!</definedName>
    <definedName name="COPY">[42]직공비!#REF!</definedName>
    <definedName name="COST">#REF!</definedName>
    <definedName name="CPU시험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riteria_MI">[43]내역!#REF!</definedName>
    <definedName name="CRT">[44]KMT물량!#REF!</definedName>
    <definedName name="CS">#REF!</definedName>
    <definedName name="CURRENT_1">#REF!</definedName>
    <definedName name="CURRENT_2">#REF!</definedName>
    <definedName name="CURRENT_3">#REF!</definedName>
    <definedName name="CV">[45]DATA!$F$4:$J$14</definedName>
    <definedName name="CV_1C">#REF!</definedName>
    <definedName name="CV14_2C">[46]단가!#REF!</definedName>
    <definedName name="CV14_4C">[46]단가!#REF!</definedName>
    <definedName name="CV38재" localSheetId="10">[30]Sheet6!#REF!</definedName>
    <definedName name="CV38재">[31]Sheet6!#REF!</definedName>
    <definedName name="CV5.5_2">[46]단가!#REF!</definedName>
    <definedName name="CV5.5_4C">[46]단가!#REF!</definedName>
    <definedName name="CV8_2C">[46]단가!#REF!</definedName>
    <definedName name="CV8_4C">[46]단가!#REF!</definedName>
    <definedName name="CV8재" localSheetId="10">[30]Sheet6!#REF!</definedName>
    <definedName name="CV8재">[31]Sheet6!#REF!</definedName>
    <definedName name="cxee" localSheetId="10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공광" hidden="1">#REF!</definedName>
    <definedName name="C둘째자리">#REF!</definedName>
    <definedName name="C분류">#REF!</definedName>
    <definedName name="C세세종류">#REF!</definedName>
    <definedName name="C세종류">#REF!</definedName>
    <definedName name="C소규격">#REF!</definedName>
    <definedName name="C첫째자리">#REF!</definedName>
    <definedName name="D">#REF!</definedName>
    <definedName name="D.1">#REF!</definedName>
    <definedName name="D.2">#REF!</definedName>
    <definedName name="D_F">#REF!</definedName>
    <definedName name="D_FE">#REF!</definedName>
    <definedName name="D_FILE">#REF!</definedName>
    <definedName name="D_FO">#REF!</definedName>
    <definedName name="DA">#REF!</definedName>
    <definedName name="dababs">#REF!</definedName>
    <definedName name="dabbbbsz">#REF!</definedName>
    <definedName name="dabs">#REF!</definedName>
    <definedName name="dabsbs">#REF!</definedName>
    <definedName name="dadabs">#REF!</definedName>
    <definedName name="dadadadadada" hidden="1">{#N/A,#N/A,FALSE,"포장2"}</definedName>
    <definedName name="dadett">#REF!</definedName>
    <definedName name="dadfbba">#REF!</definedName>
    <definedName name="daeta">#REF!</definedName>
    <definedName name="DAN">[26]을!#REF!</definedName>
    <definedName name="DANCHO">#REF!</definedName>
    <definedName name="DANGA">#REF!,#REF!</definedName>
    <definedName name="DANGA_">'[47]Y-WORK'!$D$19:$D$19,'[47]Y-WORK'!$F$19:$BD$19</definedName>
    <definedName name="danga2">#REF!,#REF!</definedName>
    <definedName name="DANGI">#REF!</definedName>
    <definedName name="DANIN">#REF!</definedName>
    <definedName name="DANSI">#REF!</definedName>
    <definedName name="DANSU">#REF!</definedName>
    <definedName name="dare">#REF!</definedName>
    <definedName name="dasf" localSheetId="10">[33]!dasf</definedName>
    <definedName name="dasf">[33]!dasf</definedName>
    <definedName name="DAT">#REF!</definedName>
    <definedName name="data" localSheetId="10">[48]Sheet10!$A$5:$T$80</definedName>
    <definedName name="data">#REF!</definedName>
    <definedName name="Data_Area">#REF!</definedName>
    <definedName name="DATA_CONTROL_SYSTEM">#REF!</definedName>
    <definedName name="DATA1">#REF!</definedName>
    <definedName name="datab">#REF!</definedName>
    <definedName name="DATABAS">#REF!</definedName>
    <definedName name="_xlnm.Database">#REF!</definedName>
    <definedName name="Database_MI">#REF!</definedName>
    <definedName name="database2">#REF!</definedName>
    <definedName name="databbbs">#REF!</definedName>
    <definedName name="databs">#REF!</definedName>
    <definedName name="databse">#REF!</definedName>
    <definedName name="datadse">#REF!</definedName>
    <definedName name="datasto">#REF!</definedName>
    <definedName name="datat">#REF!</definedName>
    <definedName name="dataww" localSheetId="3" hidden="1">#N/A</definedName>
    <definedName name="dataww" hidden="1">#REF!</definedName>
    <definedName name="dateabs2">#REF!</definedName>
    <definedName name="datga">#REF!</definedName>
    <definedName name="datoz">#REF!</definedName>
    <definedName name="datta">#REF!</definedName>
    <definedName name="dattab">#REF!</definedName>
    <definedName name="dattabb">#REF!</definedName>
    <definedName name="dattaes">#REF!</definedName>
    <definedName name="dattobs">#REF!</definedName>
    <definedName name="DB">#REF!</definedName>
    <definedName name="dbabsbs">#REF!</definedName>
    <definedName name="dbasa">#REF!</definedName>
    <definedName name="dbasi">#REF!</definedName>
    <definedName name="dbbsa">#REF!</definedName>
    <definedName name="dbdbes">#REF!</definedName>
    <definedName name="dbdg">#REF!</definedName>
    <definedName name="dbds2">#REF!</definedName>
    <definedName name="dbdsb">#REF!</definedName>
    <definedName name="dbsese">#REF!</definedName>
    <definedName name="DC">#REF!</definedName>
    <definedName name="DCEA">#REF!</definedName>
    <definedName name="DD">#REF!</definedName>
    <definedName name="ddaab">#REF!</definedName>
    <definedName name="ddaaetsa">#REF!</definedName>
    <definedName name="ddaattaa">#REF!</definedName>
    <definedName name="DDATA">#REF!</definedName>
    <definedName name="ddatta">#REF!</definedName>
    <definedName name="ddbbkdiz">#REF!</definedName>
    <definedName name="ddbbs">#REF!</definedName>
    <definedName name="ddbbsasd">#REF!</definedName>
    <definedName name="ddbs">#REF!</definedName>
    <definedName name="ddbss">#REF!</definedName>
    <definedName name="DDD" hidden="1">#REF!</definedName>
    <definedName name="dddabs">#REF!</definedName>
    <definedName name="dddbba">#REF!</definedName>
    <definedName name="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3" hidden="1">#REF!</definedName>
    <definedName name="d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gaae">#REF!</definedName>
    <definedName name="DDE">#REF!</definedName>
    <definedName name="ddetda">#REF!</definedName>
    <definedName name="D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wo">#REF!</definedName>
    <definedName name="ddifiewoe">#REF!</definedName>
    <definedName name="ddits">#REF!</definedName>
    <definedName name="DDO">#REF!</definedName>
    <definedName name="ddoifiowoiw">#REF!</definedName>
    <definedName name="DDS" localSheetId="10">BlankMacro1</definedName>
    <definedName name="DDS">BlankMacro1</definedName>
    <definedName name="ddtabo">#REF!</definedName>
    <definedName name="ddteza">#REF!</definedName>
    <definedName name="ddttaaz">#REF!</definedName>
    <definedName name="DDW" localSheetId="10">BlankMacro1</definedName>
    <definedName name="DDW">BlankMacro1</definedName>
    <definedName name="DE">#REF!</definedName>
    <definedName name="DEA">#REF!</definedName>
    <definedName name="deasta">#REF!</definedName>
    <definedName name="deatts">#REF!</definedName>
    <definedName name="debs">#REF!</definedName>
    <definedName name="DEC">#REF!</definedName>
    <definedName name="DECK">#REF!</definedName>
    <definedName name="DEF">#REF!</definedName>
    <definedName name="delta">#REF!</definedName>
    <definedName name="derwr" localSheetId="10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etabase">#REF!</definedName>
    <definedName name="detabs">#REF!</definedName>
    <definedName name="detta">#REF!</definedName>
    <definedName name="DF" localSheetId="10">[5]Sheet1!$N$19</definedName>
    <definedName name="DF">#REF!</definedName>
    <definedName name="DFASFD" localSheetId="3" hidden="1">{#N/A,#N/A,FALSE,"골재소요량";#N/A,#N/A,FALSE,"골재소요량"}</definedName>
    <definedName name="DFASFD" localSheetId="10">{#N/A,#N/A,FALSE,"골재소요량";#N/A,#N/A,FALSE,"골재소요량"}</definedName>
    <definedName name="DFASFD">{#N/A,#N/A,FALSE,"골재소요량";#N/A,#N/A,FALSE,"골재소요량"}</definedName>
    <definedName name="DFDASFGDASG" localSheetId="3" hidden="1">{#N/A,#N/A,FALSE,"단가표지"}</definedName>
    <definedName name="DFDASFGDASG" localSheetId="10">{#N/A,#N/A,FALSE,"단가표지"}</definedName>
    <definedName name="DFDASFGDASG">{#N/A,#N/A,FALSE,"단가표지"}</definedName>
    <definedName name="dfdbsbs">#REF!</definedName>
    <definedName name="DFDF" localSheetId="3" hidden="1">{#N/A,#N/A,FALSE,"조골재"}</definedName>
    <definedName name="dfd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localSheetId="3" hidden="1">{#N/A,#N/A,FALSE,"조골재"}</definedName>
    <definedName name="DFDFDF" localSheetId="10">{#N/A,#N/A,FALSE,"단가표지"}</definedName>
    <definedName name="DFDFDF">{#N/A,#N/A,FALSE,"단가표지"}</definedName>
    <definedName name="dfdiiow">#REF!</definedName>
    <definedName name="dfds">[49]밸브설치!#REF!</definedName>
    <definedName name="DFDSADFADSF" localSheetId="3" hidden="1">{#N/A,#N/A,FALSE,"2~8번"}</definedName>
    <definedName name="DFDSADFADSF" localSheetId="10">{#N/A,#N/A,FALSE,"2~8번"}</definedName>
    <definedName name="DFDSADFADSF">{#N/A,#N/A,FALSE,"2~8번"}</definedName>
    <definedName name="DFDSAFDFD" localSheetId="3" hidden="1">{#N/A,#N/A,FALSE,"부대1"}</definedName>
    <definedName name="DFDSAFDFD" localSheetId="10">{#N/A,#N/A,FALSE,"부대1"}</definedName>
    <definedName name="DFDSAFDFD">{#N/A,#N/A,FALSE,"부대1"}</definedName>
    <definedName name="DFDSAFSFG" localSheetId="3" hidden="1">{#N/A,#N/A,FALSE,"구조2"}</definedName>
    <definedName name="DFDSAFSFG" localSheetId="10">{#N/A,#N/A,FALSE,"구조2"}</definedName>
    <definedName name="DFDSAFSFG">{#N/A,#N/A,FALSE,"구조2"}</definedName>
    <definedName name="DFDSAGFDSAG" localSheetId="3" hidden="1">{#N/A,#N/A,FALSE,"혼합골재"}</definedName>
    <definedName name="DFDSAGFDSAG" localSheetId="10">{#N/A,#N/A,FALSE,"혼합골재"}</definedName>
    <definedName name="DFDSAGFDSAG">{#N/A,#N/A,FALSE,"혼합골재"}</definedName>
    <definedName name="DFDSFD" localSheetId="3" hidden="1">{#N/A,#N/A,FALSE,"속도"}</definedName>
    <definedName name="DFDSFD" localSheetId="10">{#N/A,#N/A,FALSE,"속도"}</definedName>
    <definedName name="DFDSFD">{#N/A,#N/A,FALSE,"속도"}</definedName>
    <definedName name="DFDSFDFDFD" localSheetId="3" hidden="1">{#N/A,#N/A,FALSE,"구조1"}</definedName>
    <definedName name="DFDSFDFDFD" localSheetId="10">{#N/A,#N/A,FALSE,"구조1"}</definedName>
    <definedName name="DFDSFDFDFD">{#N/A,#N/A,FALSE,"구조1"}</definedName>
    <definedName name="DFDSFDS" localSheetId="3" hidden="1">{#N/A,#N/A,FALSE,"부대2"}</definedName>
    <definedName name="DFDSFDS" localSheetId="10">{#N/A,#N/A,FALSE,"부대2"}</definedName>
    <definedName name="DFDSFDS">{#N/A,#N/A,FALSE,"부대2"}</definedName>
    <definedName name="DFDSSF" localSheetId="3" hidden="1">{#N/A,#N/A,FALSE,"이정표"}</definedName>
    <definedName name="DFDSSF" localSheetId="10">{#N/A,#N/A,FALSE,"이정표"}</definedName>
    <definedName name="DFDSSF">{#N/A,#N/A,FALSE,"이정표"}</definedName>
    <definedName name="DFEE" hidden="1">#REF!</definedName>
    <definedName name="dfff" hidden="1">#REF!</definedName>
    <definedName name="d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3" hidden="1">{#N/A,#N/A,FALSE,"운반시간"}</definedName>
    <definedName name="DFGADSGAFDG" localSheetId="10">{#N/A,#N/A,FALSE,"운반시간"}</definedName>
    <definedName name="DFGADSGAFDG">{#N/A,#N/A,FALSE,"운반시간"}</definedName>
    <definedName name="dfg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iero">#REF!</definedName>
    <definedName name="dfjalk">#REF!</definedName>
    <definedName name="DFJKSLAEO">#REF!</definedName>
    <definedName name="dfkdkd">#REF!</definedName>
    <definedName name="dfkeiwiwo">#REF!</definedName>
    <definedName name="DFS">#REF!</definedName>
    <definedName name="dfsfd" localSheetId="10">BLCH</definedName>
    <definedName name="dfsfd">BLCH</definedName>
    <definedName name="DFS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agiei">#REF!</definedName>
    <definedName name="dfwer" localSheetId="10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aee">#REF!</definedName>
    <definedName name="dgbases">#REF!</definedName>
    <definedName name="DGDFGFGDG" localSheetId="3" hidden="1">{#N/A,#N/A,FALSE,"배수1"}</definedName>
    <definedName name="DGDFGFGDG" localSheetId="10">{#N/A,#N/A,FALSE,"배수1"}</definedName>
    <definedName name="DGDFGFGDG">{#N/A,#N/A,FALSE,"배수1"}</definedName>
    <definedName name="dgety">#REF!</definedName>
    <definedName name="DGF">#REF!</definedName>
    <definedName name="dgfgf" hidden="1">{#N/A,#N/A,FALSE,"2~8번"}</definedName>
    <definedName name="DGH" hidden="1">{#N/A,#N/A,FALSE,"조골재"}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S">[50]data!$S$4:$T$32</definedName>
    <definedName name="d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hidden="1">{"'용역비'!$A$4:$C$8"}</definedName>
    <definedName name="DHS">#REF!</definedName>
    <definedName name="DI">#REF!</definedName>
    <definedName name="di10ok">[15]!di10ok</definedName>
    <definedName name="di13ok">[15]!di13ok</definedName>
    <definedName name="DI1C">[15]!DI1C</definedName>
    <definedName name="DI1O">[15]!DI1O</definedName>
    <definedName name="DI2A">[15]!DI2A</definedName>
    <definedName name="DI2O">[15]!DI2O</definedName>
    <definedName name="DI3A">[15]!DI3A</definedName>
    <definedName name="DI3S">[15]!DI3S</definedName>
    <definedName name="DIA">[35]교각1!#REF!</definedName>
    <definedName name="dia_mm">[51]말뚝지지력산정!$J$19</definedName>
    <definedName name="DIDDK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D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fiowoweo">#REF!</definedName>
    <definedName name="dididoiba">#REF!</definedName>
    <definedName name="didso">#REF!</definedName>
    <definedName name="diede">#REF!</definedName>
    <definedName name="DIFFUSE">#REF!</definedName>
    <definedName name="dipsq">#REF!</definedName>
    <definedName name="DIRPIL">#REF!</definedName>
    <definedName name="DISSR">#REF!</definedName>
    <definedName name="DISSX">#REF!</definedName>
    <definedName name="dist_bin1" hidden="1">#REF!</definedName>
    <definedName name="dist_value1" hidden="1">#REF!</definedName>
    <definedName name="DISTANCE">#REF!</definedName>
    <definedName name="ditita">#REF!</definedName>
    <definedName name="d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WJDGHK">'[29]-몰탈콘크리트'!$A$1:$L$12</definedName>
    <definedName name="DJHFJ">#REF!</definedName>
    <definedName name="d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10">BlankMacro1</definedName>
    <definedName name="DKD">BlankMacro1</definedName>
    <definedName name="dkdfsldfl">#REF!</definedName>
    <definedName name="dkdkd" localSheetId="10" hidden="1">{"'신흥취수펌프 검토'!$M$2","'신흥취수펌프 검토'!$A$1:$AE$87"}</definedName>
    <definedName name="dkdkd" hidden="1">{"'신흥취수펌프 검토'!$M$2","'신흥취수펌프 검토'!$A$1:$AE$87"}</definedName>
    <definedName name="dkdkdkdkd" localSheetId="3" hidden="1">{#N/A,#N/A,FALSE,"명세표"}</definedName>
    <definedName name="dkdkdkdkd" hidden="1">{#N/A,#N/A,FALSE,"명세표"}</definedName>
    <definedName name="dkdkttaaez">#REF!</definedName>
    <definedName name="dkdlteeeat">#REF!</definedName>
    <definedName name="DKE" localSheetId="10">BlankMacro1</definedName>
    <definedName name="DKE">BlankMacro1</definedName>
    <definedName name="dkeifldsa">#REF!</definedName>
    <definedName name="DKFJLE">#REF!</definedName>
    <definedName name="dkfkdfs">#REF!</definedName>
    <definedName name="dkflslfsdlqp">#REF!</definedName>
    <definedName name="DKFSLK">#REF!</definedName>
    <definedName name="dkjfkdkdk">#REF!</definedName>
    <definedName name="dkkmha">#REF!</definedName>
    <definedName name="dks">#REF!</definedName>
    <definedName name="DKSG" hidden="1">#REF!</definedName>
    <definedName name="DKSGMLWJD" hidden="1">#REF!</definedName>
    <definedName name="DL" localSheetId="10">[33]!DL</definedName>
    <definedName name="DL">#REF!</definedName>
    <definedName name="DLAWHDDLF">#REF!</definedName>
    <definedName name="dldldldll" hidden="1">#REF!</definedName>
    <definedName name="DLFE">#REF!</definedName>
    <definedName name="DLFO">#REF!</definedName>
    <definedName name="DLSDF">#REF!</definedName>
    <definedName name="DLSTH">#REF!</definedName>
    <definedName name="DMK">#REF!</definedName>
    <definedName name="dn" hidden="1">{#N/A,#N/A,FALSE,"혼합골재"}</definedName>
    <definedName name="dns" localSheetId="3" hidden="1">{#N/A,#N/A,FALSE,"운반시간"}</definedName>
    <definedName name="DNS">#REF!</definedName>
    <definedName name="dodidosos">#REF!</definedName>
    <definedName name="doei">#REF!</definedName>
    <definedName name="doigees">#REF!</definedName>
    <definedName name="doita">#REF!</definedName>
    <definedName name="DONG1">#REF!</definedName>
    <definedName name="DONG2">#REF!</definedName>
    <definedName name="DOOR">#REF!</definedName>
    <definedName name="Dp" hidden="1">#REF!</definedName>
    <definedName name="DPI" localSheetId="10">[5]Sheet1!$F$55</definedName>
    <definedName name="DPI">#REF!</definedName>
    <definedName name="dppiu">#REF!</definedName>
    <definedName name="DPU">#REF!</definedName>
    <definedName name="dqf" hidden="1">{#N/A,#N/A,FALSE,"운반시간"}</definedName>
    <definedName name="DQQ" localSheetId="10" hidden="1">{#N/A,"수불부",FALSE,"사급자재수불서";#N/A,"수불부",FALSE,"사급자재수불서"}</definedName>
    <definedName name="DQQ" hidden="1">{#N/A,"수불부",FALSE,"사급자재수불서";#N/A,"수불부",FALSE,"사급자재수불서"}</definedName>
    <definedName name="drere">#REF!</definedName>
    <definedName name="drewa">#REF!</definedName>
    <definedName name="DRIVE">#REF!</definedName>
    <definedName name="DROP7">[15]!DROP7</definedName>
    <definedName name="drsg">#REF!</definedName>
    <definedName name="DRTRTDKGMUKRT">#REF!</definedName>
    <definedName name="ds">#REF!</definedName>
    <definedName name="DSA" localSheetId="3" hidden="1">{#N/A,#N/A,FALSE,"포장1";#N/A,#N/A,FALSE,"포장1"}</definedName>
    <definedName name="DSA" localSheetId="10">{#N/A,#N/A,FALSE,"포장1";#N/A,#N/A,FALSE,"포장1"}</definedName>
    <definedName name="DSA">{#N/A,#N/A,FALSE,"포장1";#N/A,#N/A,FALSE,"포장1"}</definedName>
    <definedName name="dsaf" localSheetId="3" hidden="1">{#N/A,#N/A,FALSE,"조골재"}</definedName>
    <definedName name="dsaf" hidden="1">{#N/A,#N/A,FALSE,"조골재"}</definedName>
    <definedName name="dsaghh">#REF!</definedName>
    <definedName name="DSE">#REF!</definedName>
    <definedName name="DSF" localSheetId="3" hidden="1">#N/A</definedName>
    <definedName name="DSF" hidden="1">{#N/A,#N/A,FALSE,"골재소요량";#N/A,#N/A,FALSE,"골재소요량"}</definedName>
    <definedName name="DSFG" hidden="1">{#N/A,#N/A,FALSE,"2~8번"}</definedName>
    <definedName name="dsgfggg" hidden="1">#REF!</definedName>
    <definedName name="DSGHE" hidden="1">{#N/A,#N/A,FALSE,"단가표지"}</definedName>
    <definedName name="dsifowo">#REF!</definedName>
    <definedName name="DSKFJL">#REF!</definedName>
    <definedName name="dsklf">#REF!</definedName>
    <definedName name="dslldl">#REF!</definedName>
    <definedName name="DSO">#REF!</definedName>
    <definedName name="DSSDS" hidden="1">{#N/A,#N/A,FALSE,"명세표"}</definedName>
    <definedName name="dsts">#REF!</definedName>
    <definedName name="dsv" localSheetId="10">[18]!BlankMacro1</definedName>
    <definedName name="dsv">[0]!BlankMacro1</definedName>
    <definedName name="DSVP">#REF!</definedName>
    <definedName name="dtbs">#REF!</definedName>
    <definedName name="dtdts">#REF!</definedName>
    <definedName name="dtrhgnb" hidden="1">{#N/A,#N/A,FALSE,"2~8번"}</definedName>
    <definedName name="DTS">#REF!</definedName>
    <definedName name="dtsezsd">#REF!</definedName>
    <definedName name="dtste">#REF!</definedName>
    <definedName name="DW" localSheetId="3" hidden="1">{#N/A,#N/A,FALSE,"배수2"}</definedName>
    <definedName name="DW" localSheetId="10" hidden="1">{"'용역비'!$A$4:$C$8"}</definedName>
    <definedName name="DW">{#N/A,#N/A,FALSE,"배수2"}</definedName>
    <definedName name="DWD" localSheetId="3" hidden="1">{#N/A,#N/A,FALSE,"전력간선"}</definedName>
    <definedName name="DW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 localSheetId="10">BlankMacro1</definedName>
    <definedName name="DWS">BlankMacro1</definedName>
    <definedName name="D단가출력">#REF!</definedName>
    <definedName name="D단가출력1">#REF!</definedName>
    <definedName name="D단가출력2">#REF!</definedName>
    <definedName name="D단가출력3">#REF!</definedName>
    <definedName name="D산출내역단가">#REF!</definedName>
    <definedName name="E" localSheetId="3" hidden="1">#REF!</definedName>
    <definedName name="E">#REF!</definedName>
    <definedName name="E_IV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CH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[52]전기일위대가!#REF!</definedName>
    <definedName name="E25P">[52]전기일위대가!#REF!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[52]전기일위대가!#REF!</definedName>
    <definedName name="E31M">[52]전기일위대가!#REF!</definedName>
    <definedName name="E31P">[52]전기일위대가!#REF!</definedName>
    <definedName name="E32E">[52]전기일위대가!#REF!</definedName>
    <definedName name="E32M">[52]전기일위대가!#REF!</definedName>
    <definedName name="E32P">[52]전기일위대가!#REF!</definedName>
    <definedName name="E33E">[52]전기일위대가!#REF!</definedName>
    <definedName name="E33M">[52]전기일위대가!#REF!</definedName>
    <definedName name="E33P">[52]전기일위대가!#REF!</definedName>
    <definedName name="E34E">[52]전기일위대가!#REF!</definedName>
    <definedName name="E34M">[52]전기일위대가!#REF!</definedName>
    <definedName name="E34P">[52]전기일위대가!#REF!</definedName>
    <definedName name="E35M">#REF!</definedName>
    <definedName name="E35P">#REF!</definedName>
    <definedName name="E36M">[52]전기일위대가!#REF!</definedName>
    <definedName name="E36P">[52]전기일위대가!#REF!</definedName>
    <definedName name="E37M">[52]전기일위대가!#REF!</definedName>
    <definedName name="E37P">[52]전기일위대가!#REF!</definedName>
    <definedName name="E38M">[52]전기일위대가!#REF!</definedName>
    <definedName name="E38P">[52]전기일위대가!#REF!</definedName>
    <definedName name="E39M">[52]전기일위대가!#REF!</definedName>
    <definedName name="E39P">[52]전기일위대가!#REF!</definedName>
    <definedName name="E3P">#REF!</definedName>
    <definedName name="E40M">[52]전기일위대가!#REF!</definedName>
    <definedName name="E40P">[52]전기일위대가!#REF!</definedName>
    <definedName name="E41M">[52]전기일위대가!#REF!</definedName>
    <definedName name="E41P">[52]전기일위대가!#REF!</definedName>
    <definedName name="E42M">[52]전기일위대가!#REF!</definedName>
    <definedName name="E42P">[52]전기일위대가!#REF!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[52]전기일위대가!#REF!</definedName>
    <definedName name="E48P">[52]전기일위대가!#REF!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[52]전기일위대가!#REF!</definedName>
    <definedName name="E52P">[52]전기일위대가!#REF!</definedName>
    <definedName name="E53M">[52]전기일위대가!#REF!</definedName>
    <definedName name="E53P">[52]전기일위대가!#REF!</definedName>
    <definedName name="E54M">[52]전기일위대가!#REF!</definedName>
    <definedName name="E54P">[52]전기일위대가!#REF!</definedName>
    <definedName name="E55M">[52]전기일위대가!#REF!</definedName>
    <definedName name="E55P">[52]전기일위대가!#REF!</definedName>
    <definedName name="E56M">[52]전기일위대가!#REF!</definedName>
    <definedName name="E56P">[52]전기일위대가!#REF!</definedName>
    <definedName name="E57M">[52]전기일위대가!#REF!</definedName>
    <definedName name="E57P">[52]전기일위대가!#REF!</definedName>
    <definedName name="E58M">[52]전기일위대가!#REF!</definedName>
    <definedName name="E58P">[52]전기일위대가!#REF!</definedName>
    <definedName name="E59M">[52]전기일위대가!#REF!</definedName>
    <definedName name="E59P">[52]전기일위대가!#REF!</definedName>
    <definedName name="E5M">#REF!</definedName>
    <definedName name="E5P">#REF!</definedName>
    <definedName name="E60M">[52]전기일위대가!#REF!</definedName>
    <definedName name="E60P">[52]전기일위대가!#REF!</definedName>
    <definedName name="E61M">[52]전기일위대가!#REF!</definedName>
    <definedName name="E61P">[52]전기일위대가!#REF!</definedName>
    <definedName name="E62M">[52]전기일위대가!#REF!</definedName>
    <definedName name="E62P">[52]전기일위대가!#REF!</definedName>
    <definedName name="E63M">[52]전기일위대가!#REF!</definedName>
    <definedName name="E63P">[52]전기일위대가!#REF!</definedName>
    <definedName name="E64M">[52]전기일위대가!#REF!</definedName>
    <definedName name="E64P">[52]전기일위대가!#REF!</definedName>
    <definedName name="E65M">[52]전기일위대가!#REF!</definedName>
    <definedName name="E65P">[52]전기일위대가!#REF!</definedName>
    <definedName name="E66M">[52]전기일위대가!#REF!</definedName>
    <definedName name="E66P">[52]전기일위대가!#REF!</definedName>
    <definedName name="E67M">[52]전기일위대가!#REF!</definedName>
    <definedName name="E67P">[52]전기일위대가!#REF!</definedName>
    <definedName name="E68M">[52]전기일위대가!#REF!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thp">#REF!</definedName>
    <definedName name="EB">#REF!</definedName>
    <definedName name="EC">#REF!</definedName>
    <definedName name="ED" hidden="1">#REF!</definedName>
    <definedName name="edgh">#REF!</definedName>
    <definedName name="edtgh">#REF!</definedName>
    <definedName name="ee" localSheetId="10" hidden="1">{#N/A,#N/A,FALSE,"단가표지"}</definedName>
    <definedName name="EE">#REF!</definedName>
    <definedName name="EE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>[26]을!#REF!</definedName>
    <definedName name="eeee">#REF!</definedName>
    <definedName name="eeeeeee" hidden="1">{"'자리배치도'!$AG$1:$CI$28"}</definedName>
    <definedName name="EF">#REF!</definedName>
    <definedName name="efdaat">#REF!</definedName>
    <definedName name="efdata">#REF!</definedName>
    <definedName name="ef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>{"'용역비'!$A$4:$C$8"}</definedName>
    <definedName name="efklzz">#REF!</definedName>
    <definedName name="EGE" hidden="1">{"'용역비'!$A$4:$C$8"}</definedName>
    <definedName name="eight">#REF!</definedName>
    <definedName name="EIRP">#REF!</definedName>
    <definedName name="ej" hidden="1">{"'용역비'!$A$4:$C$8"}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FE">#REF!</definedName>
    <definedName name="ELP">#REF!</definedName>
    <definedName name="END">#REF!</definedName>
    <definedName name="ENJ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">#REF!</definedName>
    <definedName name="eodkdkka0">#REF!</definedName>
    <definedName name="eoeiotott">#REF!</definedName>
    <definedName name="EPS">#REF!</definedName>
    <definedName name="epwiefjfd">#REF!</definedName>
    <definedName name="EQ">#REF!</definedName>
    <definedName name="eqrtq" hidden="1">{#N/A,#N/A,FALSE,"부대2"}</definedName>
    <definedName name="ER">#REF!</definedName>
    <definedName name="ERER">#REF!</definedName>
    <definedName name="ertyertye" hidden="1">{"'용역비'!$A$4:$C$8"}</definedName>
    <definedName name="ERYETY" hidden="1">#REF!</definedName>
    <definedName name="ES">#REF!</definedName>
    <definedName name="etc">#REF!</definedName>
    <definedName name="etrwert">#REF!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W">'[53]3련 BOX'!#REF!</definedName>
    <definedName name="EWAFADS" hidden="1">#N/A</definedName>
    <definedName name="EWEF" localSheetId="10">'노임단가표(2026상)'!EWEF</definedName>
    <definedName name="EWEF">[0]!EWEF</definedName>
    <definedName name="EWFDA" hidden="1">#N/A</definedName>
    <definedName name="ewoieoi">#REF!</definedName>
    <definedName name="ewq" localSheetId="10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EWR" hidden="1">#N/A</definedName>
    <definedName name="ewrertr4" hidden="1">{"'자리배치도'!$AG$1:$CI$28"}</definedName>
    <definedName name="EXE" localSheetId="10">BlankMacro1</definedName>
    <definedName name="EXE">BlankMacro1</definedName>
    <definedName name="_xlnm.Extract">#REF!</definedName>
    <definedName name="Extract_MI">#REF!</definedName>
    <definedName name="eyre">#REF!</definedName>
    <definedName name="E부속자재추가">#REF!</definedName>
    <definedName name="E부속자재추가1">#REF!</definedName>
    <definedName name="E부속자재추가2">#REF!</definedName>
    <definedName name="E부속자재추가3">#REF!</definedName>
    <definedName name="E원가내역경비">#REF!</definedName>
    <definedName name="E원가내역노무비">#REF!</definedName>
    <definedName name="E원가내역비고">#REF!</definedName>
    <definedName name="E원가내역재료비">#REF!</definedName>
    <definedName name="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>#REF!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1F">[35]교각1!#REF!</definedName>
    <definedName name="F2F">[35]교각1!#REF!</definedName>
    <definedName name="F3F">[35]교각1!#REF!</definedName>
    <definedName name="fact">#REF!</definedName>
    <definedName name="FAD">#REF!</definedName>
    <definedName name="FB">#REF!</definedName>
    <definedName name="FC_B">#REF!</definedName>
    <definedName name="FCK">#REF!</definedName>
    <definedName name="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dsf">[49]밸브설치!#REF!</definedName>
    <definedName name="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3" hidden="1">{#N/A,#N/A,FALSE,"포장1";#N/A,#N/A,FALSE,"포장1"}</definedName>
    <definedName name="FDGDFAGFD" localSheetId="10">{#N/A,#N/A,FALSE,"포장1";#N/A,#N/A,FALSE,"포장1"}</definedName>
    <definedName name="FDGDFAGFD">{#N/A,#N/A,FALSE,"포장1";#N/A,#N/A,FALSE,"포장1"}</definedName>
    <definedName name="fdgfdg" localSheetId="3" hidden="1">{#N/A,#N/A,FALSE,"2~8번"}</definedName>
    <definedName name="fdgfdg" localSheetId="10">{#N/A,#N/A,FALSE,"2~8번"}</definedName>
    <definedName name="fdgfdg">{#N/A,#N/A,FALSE,"2~8번"}</definedName>
    <definedName name="fdgfgf" localSheetId="3" hidden="1">{#N/A,#N/A,FALSE,"운반시간"}</definedName>
    <definedName name="fdgfgf" localSheetId="10">{#N/A,#N/A,FALSE,"운반시간"}</definedName>
    <definedName name="fdgfgf">{#N/A,#N/A,FALSE,"운반시간"}</definedName>
    <definedName name="fdgz">#REF!</definedName>
    <definedName name="fdhgdhh" localSheetId="10">BLCH</definedName>
    <definedName name="fdhgdhh">BLCH</definedName>
    <definedName name="FD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E">#REF!</definedName>
    <definedName name="FEEL">#REF!</definedName>
    <definedName name="FE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wsfssf" hidden="1">#REF!</definedName>
    <definedName name="FF">#REF!</definedName>
    <definedName name="FFDGGFD">#REF!</definedName>
    <definedName name="ffeil2z" hidden="1">#REF!</definedName>
    <definedName name="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3" hidden="1">{#N/A,#N/A,FALSE,"운반시간"}</definedName>
    <definedName name="f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">#REF!</definedName>
    <definedName name="ffffff" localSheetId="3" hidden="1">{#N/A,#N/A,FALSE,"조골재"}</definedName>
    <definedName name="fff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 localSheetId="3" hidden="1">#N/A</definedName>
    <definedName name="fg" localSheetId="10">'[54]1단계'!#REF!</definedName>
    <definedName name="FG">#REF!</definedName>
    <definedName name="FG46TBTB4RTDKDK">#REF!</definedName>
    <definedName name="FGD">#REF!</definedName>
    <definedName name="FGDAG" localSheetId="3" hidden="1">{#N/A,#N/A,FALSE,"포장2"}</definedName>
    <definedName name="FGDAG" localSheetId="10">{#N/A,#N/A,FALSE,"포장2"}</definedName>
    <definedName name="FGDAG">{#N/A,#N/A,FALSE,"포장2"}</definedName>
    <definedName name="FGDAGFG" localSheetId="3" hidden="1">{#N/A,#N/A,FALSE,"혼합골재"}</definedName>
    <definedName name="FGDAGFG" localSheetId="10">{#N/A,#N/A,FALSE,"혼합골재"}</definedName>
    <definedName name="FGDAGFG">{#N/A,#N/A,FALSE,"혼합골재"}</definedName>
    <definedName name="F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3" hidden="1">{#N/A,#N/A,FALSE,"혼합골재"}</definedName>
    <definedName name="fgfadgf" localSheetId="10">{#N/A,#N/A,FALSE,"혼합골재"}</definedName>
    <definedName name="fgfadgf">{#N/A,#N/A,FALSE,"혼합골재"}</definedName>
    <definedName name="FGFDG" localSheetId="3" hidden="1">{#N/A,#N/A,FALSE,"표지목차"}</definedName>
    <definedName name="FGFDG" localSheetId="10">{#N/A,#N/A,FALSE,"표지목차"}</definedName>
    <definedName name="FGFDG">{#N/A,#N/A,FALSE,"표지목차"}</definedName>
    <definedName name="fgfdgffff" localSheetId="3" hidden="1">{#N/A,#N/A,FALSE,"부대2"}</definedName>
    <definedName name="fgfdgffff" localSheetId="10">{#N/A,#N/A,FALSE,"부대2"}</definedName>
    <definedName name="fgfdgffff">{#N/A,#N/A,FALSE,"부대2"}</definedName>
    <definedName name="fgfdsgdfg" localSheetId="3" hidden="1">{#N/A,#N/A,FALSE,"혼합골재"}</definedName>
    <definedName name="fgfdsgdfg" localSheetId="10">{#N/A,#N/A,FALSE,"혼합골재"}</definedName>
    <definedName name="fgfdsgdfg">{#N/A,#N/A,FALSE,"혼합골재"}</definedName>
    <definedName name="fgfg" hidden="1">{#N/A,#N/A,FALSE,"2~8번"}</definedName>
    <definedName name="fgfgfdgdfgsd">[49]밸브설치!#REF!</definedName>
    <definedName name="fgfgfg" hidden="1">{#N/A,#N/A,FALSE,"골재소요량";#N/A,#N/A,FALSE,"골재소요량"}</definedName>
    <definedName name="FGGG">#REF!</definedName>
    <definedName name="fghfdagfd" localSheetId="3" hidden="1">{#N/A,#N/A,FALSE,"표지목차"}</definedName>
    <definedName name="fghfdagfd" localSheetId="10">{#N/A,#N/A,FALSE,"표지목차"}</definedName>
    <definedName name="fghfdagfd">{#N/A,#N/A,FALSE,"표지목차"}</definedName>
    <definedName name="FGRKRKRKRKRKRKRKRKRKRKRKRKRKRKR">#REF!</definedName>
    <definedName name="FGS" localSheetId="10">[33]!FGS</definedName>
    <definedName name="FGS">[33]!FGS</definedName>
    <definedName name="FH" localSheetId="3" hidden="1">#N/A</definedName>
    <definedName name="FH">#REF!</definedName>
    <definedName name="fhddg" localSheetId="3" hidden="1">{#N/A,#N/A,FALSE,"부대1"}</definedName>
    <definedName name="fhddg" localSheetId="10">{#N/A,#N/A,FALSE,"부대1"}</definedName>
    <definedName name="fhddg">{#N/A,#N/A,FALSE,"부대1"}</definedName>
    <definedName name="fhdkjf" hidden="1">{#N/A,#N/A,FALSE,"골재소요량";#N/A,#N/A,FALSE,"골재소요량"}</definedName>
    <definedName name="FHE">[55]설계조건!$J$24</definedName>
    <definedName name="FHFH" localSheetId="3" hidden="1">#REF!</definedName>
    <definedName name="FHFH" hidden="1">[56]수량산출!$A$1:$A$8561</definedName>
    <definedName name="FHFK" localSheetId="3" hidden="1">#REF!</definedName>
    <definedName name="FHFK" hidden="1">[56]수량산출!#REF!</definedName>
    <definedName name="FHN">[55]설계조건!$D$24</definedName>
    <definedName name="fifofl" localSheetId="3" hidden="1">#REF!</definedName>
    <definedName name="fifofl" hidden="1">#REF!</definedName>
    <definedName name="fill1" hidden="1">#REF!</definedName>
    <definedName name="FIRST">#REF!</definedName>
    <definedName name="FirstCell">#REF!</definedName>
    <definedName name="five">#REF!</definedName>
    <definedName name="FIX">#REF!</definedName>
    <definedName name="FIXT">[57]데이타!$U$23:$V$50</definedName>
    <definedName name="FK" hidden="1">{"'용역비'!$A$4:$C$8"}</definedName>
    <definedName name="fk3kleklsle">#REF!</definedName>
    <definedName name="FL96광속">#REF!</definedName>
    <definedName name="FLEX">#REF!</definedName>
    <definedName name="FLEX28C">#REF!</definedName>
    <definedName name="FLEXIBLE_JOINT">#REF!</definedName>
    <definedName name="FLEXIBLE32">#REF!</definedName>
    <definedName name="FLN">[55]설계조건!$D$23</definedName>
    <definedName name="FN">[35]교각1!#REF!</definedName>
    <definedName name="FOUND_A">#REF!</definedName>
    <definedName name="FOUND_H">#REF!</definedName>
    <definedName name="four">#REF!</definedName>
    <definedName name="fq" hidden="1">{#N/A,#N/A,TRUE,"토적및재료집계";#N/A,#N/A,TRUE,"토적및재료집계";#N/A,#N/A,TRUE,"단위량"}</definedName>
    <definedName name="FR">#REF!</definedName>
    <definedName name="FRAR">#REF!</definedName>
    <definedName name="FROM">#N/A</definedName>
    <definedName name="FS" localSheetId="3" hidden="1">{#N/A,#N/A,FALSE,"배수1"}</definedName>
    <definedName name="FS" localSheetId="10">#REF!</definedName>
    <definedName name="FS">{#N/A,#N/A,FALSE,"배수1"}</definedName>
    <definedName name="FSA" hidden="1">{#N/A,#N/A,FALSE,"조골재"}</definedName>
    <definedName name="fsg">'[54]1단계'!#REF!</definedName>
    <definedName name="fv" localSheetId="3" hidden="1">{#N/A,#N/A,FALSE,"전력간선"}</definedName>
    <definedName name="fv" localSheetId="10" hidden="1">{#N/A,#N/A,FALSE,"전력간선"}</definedName>
    <definedName name="fv" hidden="1">{#N/A,#N/A,FALSE,"전력간선"}</definedName>
    <definedName name="F수량관">#REF!</definedName>
    <definedName name="F수량기타">#REF!</definedName>
    <definedName name="F수량명칭">#REF!</definedName>
    <definedName name="F수량옥내">#REF!</definedName>
    <definedName name="F수량옥외">#REF!</definedName>
    <definedName name="F이">#REF!</definedName>
    <definedName name="F일">#REF!</definedName>
    <definedName name="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>#N/A</definedName>
    <definedName name="G_m">#REF!</definedName>
    <definedName name="GAB">[26]을!#REF!</definedName>
    <definedName name="GAK">#REF!</definedName>
    <definedName name="GAMA">#REF!</definedName>
    <definedName name="GATEVALVE20">#REF!</definedName>
    <definedName name="GATEVALVE25">#REF!</definedName>
    <definedName name="GATEVALVE32">#REF!</definedName>
    <definedName name="GATEVALVE50">#REF!</definedName>
    <definedName name="gbc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#REF!</definedName>
    <definedName name="GCODE">#REF!</definedName>
    <definedName name="gdada">#REF!</definedName>
    <definedName name="GDFG" hidden="1">{#N/A,#N/A,FALSE,"2~8번"}</definedName>
    <definedName name="GDFS" hidden="1">{#N/A,#N/A,FALSE,"2~8번"}</definedName>
    <definedName name="GDG" localSheetId="3" hidden="1">{#N/A,#N/A,FALSE,"포장2"}</definedName>
    <definedName name="GDG" localSheetId="10">{#N/A,#N/A,FALSE,"포장2"}</definedName>
    <definedName name="GDG">{#N/A,#N/A,FALSE,"포장2"}</definedName>
    <definedName name="GDGFD" localSheetId="3" hidden="1">{#N/A,#N/A,FALSE,"배수1"}</definedName>
    <definedName name="GDGFD" localSheetId="10">{#N/A,#N/A,FALSE,"배수1"}</definedName>
    <definedName name="GDGFD">{#N/A,#N/A,FALSE,"배수1"}</definedName>
    <definedName name="GEMCO" localSheetId="3" hidden="1">#REF!</definedName>
    <definedName name="GEMCO" hidden="1">#REF!</definedName>
    <definedName name="GEMCO1" hidden="1">#REF!</definedName>
    <definedName name="GE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>#REF!</definedName>
    <definedName name="GFDG" localSheetId="3" hidden="1">{#N/A,#N/A,FALSE,"2~8번"}</definedName>
    <definedName name="GFDG" localSheetId="10">{#N/A,#N/A,FALSE,"2~8번"}</definedName>
    <definedName name="GFDG">{#N/A,#N/A,FALSE,"2~8번"}</definedName>
    <definedName name="GFDGDFGFG" localSheetId="3" hidden="1">{#N/A,#N/A,FALSE,"혼합골재"}</definedName>
    <definedName name="GFDGDFGFG" localSheetId="10">{#N/A,#N/A,FALSE,"혼합골재"}</definedName>
    <definedName name="GFDGDFGFG">{#N/A,#N/A,FALSE,"혼합골재"}</definedName>
    <definedName name="GFDSAG" hidden="1">{#N/A,#N/A,FALSE,"2~8번"}</definedName>
    <definedName name="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localSheetId="3" hidden="1">{#N/A,#N/A,FALSE,"골재소요량";#N/A,#N/A,FALSE,"골재소요량"}</definedName>
    <definedName name="gfgf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3" hidden="1">{#N/A,#N/A,FALSE,"토공2"}</definedName>
    <definedName name="GFGFHGFHF" localSheetId="10">{#N/A,#N/A,FALSE,"토공2"}</definedName>
    <definedName name="GFGFHGFHF">{#N/A,#N/A,FALSE,"토공2"}</definedName>
    <definedName name="gfhgh" localSheetId="3" hidden="1">{#N/A,#N/A,FALSE,"배수2"}</definedName>
    <definedName name="gfhgh" localSheetId="10">{#N/A,#N/A,FALSE,"배수2"}</definedName>
    <definedName name="gfhgh">{#N/A,#N/A,FALSE,"배수2"}</definedName>
    <definedName name="GFHR" hidden="1">{#N/A,#N/A,FALSE,"운반시간"}</definedName>
    <definedName name="gfjdjkyt" hidden="1">#REF!</definedName>
    <definedName name="GFSD" hidden="1">#N/A</definedName>
    <definedName name="GG">#REF!</definedName>
    <definedName name="ggfhgfshgh" localSheetId="3" hidden="1">{#N/A,#N/A,FALSE,"포장2"}</definedName>
    <definedName name="ggfhgfshgh" localSheetId="10">{#N/A,#N/A,FALSE,"포장2"}</definedName>
    <definedName name="ggfhgfshgh">{#N/A,#N/A,FALSE,"포장2"}</definedName>
    <definedName name="G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>#REF!</definedName>
    <definedName name="GGGG">#REF!</definedName>
    <definedName name="ggggg" localSheetId="3" hidden="1">{#N/A,#N/A,FALSE,"구조1"}</definedName>
    <definedName name="ggggg" localSheetId="10">{#N/A,#N/A,FALSE,"구조1"}</definedName>
    <definedName name="ggggg">{#N/A,#N/A,FALSE,"구조1"}</definedName>
    <definedName name="GGGT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dsg" hidden="1">#REF!</definedName>
    <definedName name="ghgfh" localSheetId="3" hidden="1">{#N/A,#N/A,FALSE,"포장2"}</definedName>
    <definedName name="ghgfh" localSheetId="10">{#N/A,#N/A,FALSE,"포장2"}</definedName>
    <definedName name="ghgfh">{#N/A,#N/A,FALSE,"포장2"}</definedName>
    <definedName name="GHJJ">{"'광피스표'!$A$3:$N$54"}</definedName>
    <definedName name="ghksdbf">#REF!</definedName>
    <definedName name="ghtjs">{"'자리배치도'!$AG$1:$CI$28"}</definedName>
    <definedName name="GJHGLI" localSheetId="3" hidden="1">{#N/A,#N/A,FALSE,"포장1";#N/A,#N/A,FALSE,"포장1"}</definedName>
    <definedName name="GJHGLI" localSheetId="10">{#N/A,#N/A,FALSE,"포장1";#N/A,#N/A,FALSE,"포장1"}</definedName>
    <definedName name="GJHGLI">{#N/A,#N/A,FALSE,"포장1";#N/A,#N/A,FALSE,"포장1"}</definedName>
    <definedName name="GJP">#REF!</definedName>
    <definedName name="GM">#REF!</definedName>
    <definedName name="GMLWD" hidden="1">#REF!</definedName>
    <definedName name="GO">#REF!</definedName>
    <definedName name="goidoifoi">#REF!</definedName>
    <definedName name="GONGJONG">#REF!</definedName>
    <definedName name="GP">#REF!</definedName>
    <definedName name="gpc">#REF!</definedName>
    <definedName name="GREAT">#REF!</definedName>
    <definedName name="grew" localSheetId="3" hidden="1">#REF!</definedName>
    <definedName name="grew" hidden="1">#REF!</definedName>
    <definedName name="GROUND">#REF!</definedName>
    <definedName name="GROUNDING">#REF!</definedName>
    <definedName name="GROUNDINGCELL">#REF!</definedName>
    <definedName name="GS" localSheetId="10">#REF!</definedName>
    <definedName name="GS">{#N/A,#N/A,FALSE,"포장2"}</definedName>
    <definedName name="GSBA">[58]설계조건!$I$40</definedName>
    <definedName name="gsgs" hidden="1">{#N/A,#N/A,FALSE,"구조1"}</definedName>
    <definedName name="gsgsd" hidden="1">{#N/A,#N/A,FALSE,"토공2"}</definedName>
    <definedName name="GT">#REF!</definedName>
    <definedName name="gu">#REF!,#REF!</definedName>
    <definedName name="GUBUN">#REF!</definedName>
    <definedName name="GUBUN2">#REF!</definedName>
    <definedName name="GuidText">#REF!</definedName>
    <definedName name="gunmok" localSheetId="10">'노임단가표(2026상)'!gunmok</definedName>
    <definedName name="gunmok">[0]!gunmok</definedName>
    <definedName name="gura">[59]예방접종계획!$H$2</definedName>
    <definedName name="GUSTLS" hidden="1">#REF!</definedName>
    <definedName name="GV">[60]sheet1!XET$17:XEU$17</definedName>
    <definedName name="gv전선">#REF!</definedName>
    <definedName name="GY">#REF!</definedName>
    <definedName name="G견적" localSheetId="10" hidden="1">{#N/A,#N/A,TRUE,"손익보고"}</definedName>
    <definedName name="G견적" hidden="1">{#N/A,#N/A,TRUE,"손익보고"}</definedName>
    <definedName name="G기자재재료비">#REF!</definedName>
    <definedName name="G내역경비">#REF!</definedName>
    <definedName name="G내역노무비">#REF!</definedName>
    <definedName name="G내역재료비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_water">'[61]3BL공동구 수량'!#REF!</definedName>
    <definedName name="H_W설치사">#REF!</definedName>
    <definedName name="H_W시험사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25x125x6.5x9t_단중">#REF!</definedName>
    <definedName name="H150x100x6x9t_단중">#REF!</definedName>
    <definedName name="H1H">#REF!</definedName>
    <definedName name="H1L" localSheetId="10">[5]Sheet1!$L$11</definedName>
    <definedName name="H1L">#REF!</definedName>
    <definedName name="H1R" localSheetId="10">[5]Sheet1!$N$11</definedName>
    <definedName name="H1R">#REF!</definedName>
    <definedName name="H1WL" localSheetId="10">[5]Sheet1!$L$25</definedName>
    <definedName name="H1WL">#REF!</definedName>
    <definedName name="H1WR" localSheetId="10">[5]Sheet1!$N$25</definedName>
    <definedName name="H1WR">#REF!</definedName>
    <definedName name="H2.0m">#REF!</definedName>
    <definedName name="H2.5m">#REF!</definedName>
    <definedName name="H2H">#REF!</definedName>
    <definedName name="H2L" localSheetId="10">[5]Sheet1!$L$12</definedName>
    <definedName name="H2L">#REF!</definedName>
    <definedName name="H2R" localSheetId="10">[5]Sheet1!$N$12</definedName>
    <definedName name="H2R">#REF!</definedName>
    <definedName name="H2WL" localSheetId="10">[5]Sheet1!$L$26</definedName>
    <definedName name="H2WL">#REF!</definedName>
    <definedName name="H2WR" localSheetId="10">[5]Sheet1!$N$26</definedName>
    <definedName name="H2WR">#REF!</definedName>
    <definedName name="H3.0m">#REF!</definedName>
    <definedName name="H3.5m">#REF!</definedName>
    <definedName name="H3H">#REF!</definedName>
    <definedName name="H3L" localSheetId="10">[5]Sheet1!$L$13</definedName>
    <definedName name="H3L">#REF!</definedName>
    <definedName name="H3R" localSheetId="10">[5]Sheet1!$N$13</definedName>
    <definedName name="H3R">#REF!</definedName>
    <definedName name="H3WL" localSheetId="10">[5]Sheet1!$L$27</definedName>
    <definedName name="H3WL">#REF!</definedName>
    <definedName name="H3WR" localSheetId="10">[5]Sheet1!$N$27</definedName>
    <definedName name="H3WR">#REF!</definedName>
    <definedName name="H4.0m">#REF!</definedName>
    <definedName name="H4.5m">#REF!</definedName>
    <definedName name="H4H">#REF!</definedName>
    <definedName name="H4L" localSheetId="10">[5]Sheet1!$L$14</definedName>
    <definedName name="H4L">#REF!</definedName>
    <definedName name="H4R" localSheetId="10">[5]Sheet1!$N$14</definedName>
    <definedName name="H4R">#REF!</definedName>
    <definedName name="H5.0m">#REF!</definedName>
    <definedName name="H5L" localSheetId="10">[5]Sheet1!$L$15</definedName>
    <definedName name="H5L">#REF!</definedName>
    <definedName name="H5R" localSheetId="10">[5]Sheet1!$N$15</definedName>
    <definedName name="H5R">#REF!</definedName>
    <definedName name="H6L" localSheetId="10">[5]Sheet1!$L$16</definedName>
    <definedName name="H6L">#REF!</definedName>
    <definedName name="H6R" localSheetId="10">[5]Sheet1!$N$16</definedName>
    <definedName name="H6R">#REF!</definedName>
    <definedName name="H7L" localSheetId="10">[5]Sheet1!$L$17</definedName>
    <definedName name="H7L">#REF!</definedName>
    <definedName name="H7R" localSheetId="10">[5]Sheet1!$N$17</definedName>
    <definedName name="H7R">#REF!</definedName>
    <definedName name="H9A" localSheetId="10">[5]Sheet1!$J$19</definedName>
    <definedName name="H9A">#REF!</definedName>
    <definedName name="HA">#REF!</definedName>
    <definedName name="HAF">#REF!</definedName>
    <definedName name="HALP">#REF!</definedName>
    <definedName name="han" localSheetId="3" hidden="1">#REF!</definedName>
    <definedName name="han" hidden="1">#REF!</definedName>
    <definedName name="HANGUL" localSheetId="10">[62]!HANGUL</definedName>
    <definedName name="HANGUL">[15]!HANGUL</definedName>
    <definedName name="HAP">#REF!</definedName>
    <definedName name="hardwar" localSheetId="3" hidden="1">#REF!</definedName>
    <definedName name="hardwar" hidden="1">[63]Sheet1!#REF!</definedName>
    <definedName name="HARDWAR1" hidden="1">#REF!</definedName>
    <definedName name="hardwar2" hidden="1">#REF!</definedName>
    <definedName name="HB">#REF!</definedName>
    <definedName name="HBET">#REF!</definedName>
    <definedName name="HBV">#REF!</definedName>
    <definedName name="HC">'[23]DATA 입력란'!$D$41</definedName>
    <definedName name="HCR">#REF!</definedName>
    <definedName name="HD">#REF!</definedName>
    <definedName name="HDATA">#N/A</definedName>
    <definedName name="HDGBG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F" hidden="1">{#N/A,#N/A,FALSE,"표지목차"}</definedName>
    <definedName name="HDSVP">#REF!</definedName>
    <definedName name="HE">#REF!</definedName>
    <definedName name="HERE" localSheetId="10" hidden="1">{#N/A,#N/A,TRUE,"손익보고"}</definedName>
    <definedName name="HERE" hidden="1">{#N/A,#N/A,TRUE,"손익보고"}</definedName>
    <definedName name="HF">#REF!</definedName>
    <definedName name="hgd" localSheetId="3" hidden="1">{#N/A,#N/A,FALSE,"배수2"}</definedName>
    <definedName name="hgd" localSheetId="10">{#N/A,#N/A,FALSE,"배수2"}</definedName>
    <definedName name="hgd">{#N/A,#N/A,FALSE,"배수2"}</definedName>
    <definedName name="h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" hidden="1">{#N/A,#N/A,FALSE,"2~8번"}</definedName>
    <definedName name="hgh" hidden="1">{#N/A,#N/A,FALSE,"단가표지"}</definedName>
    <definedName name="hghg" hidden="1">{#N/A,#N/A,FALSE,"운반시간"}</definedName>
    <definedName name="hgkjgfd" hidden="1">#REF!</definedName>
    <definedName name="HH" localSheetId="3" hidden="1">#REF!</definedName>
    <definedName name="HH">[64]정부노임단가!$A$5:$F$215</definedName>
    <definedName name="HHADG" hidden="1">{#N/A,#N/A,FALSE,"조골재"}</definedName>
    <definedName name="HHAF">#REF!</definedName>
    <definedName name="H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localSheetId="3" hidden="1">#REF!</definedName>
    <definedName name="HHHH" hidden="1">#REF!</definedName>
    <definedName name="HHMF">#REF!</definedName>
    <definedName name="HHR" localSheetId="3" hidden="1">{#N/A,#N/A,FALSE,"포장2"}</definedName>
    <definedName name="HHR" localSheetId="10">{#N/A,#N/A,FALSE,"포장2"}</definedName>
    <definedName name="HHR">{#N/A,#N/A,FALSE,"포장2"}</definedName>
    <definedName name="HI_전선관">#REF!</definedName>
    <definedName name="hidden">[65]TABLE!$H$1,[65]TABLE!$J$1,[65]TABLE!$K$1</definedName>
    <definedName name="HIPVC28" localSheetId="10">[30]Sheet6!#REF!</definedName>
    <definedName name="HIPVC28">[31]Sheet6!#REF!</definedName>
    <definedName name="HIPVC36" localSheetId="10">[30]Sheet6!#REF!</definedName>
    <definedName name="HIPVC36">[31]Sheet6!#REF!</definedName>
    <definedName name="hj">#REF!</definedName>
    <definedName name="hkj" hidden="1">{#N/A,#N/A,FALSE,"혼합골재"}</definedName>
    <definedName name="HL">'[23]DATA 입력란'!$D$40</definedName>
    <definedName name="HMAX">#N/A</definedName>
    <definedName name="HMF">#REF!</definedName>
    <definedName name="HMHM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O">#REF!</definedName>
    <definedName name="HOT">'[29]-배수구조물공토공'!$A$1:$I$12</definedName>
    <definedName name="HP">#REF!</definedName>
    <definedName name="HPUMP">#REF!</definedName>
    <definedName name="HR" localSheetId="10">[5]Sheet1!$N$18</definedName>
    <definedName name="HR">#REF!</definedName>
    <definedName name="HRH" hidden="1">{#N/A,#N/A,FALSE,"혼합골재"}</definedName>
    <definedName name="HS">[35]교각1!#REF!</definedName>
    <definedName name="HSH" localSheetId="10">[5]Sheet1!$F$43</definedName>
    <definedName name="HSH">#REF!</definedName>
    <definedName name="HSR" hidden="1">{"'용역비'!$A$4:$C$8"}</definedName>
    <definedName name="HSV">#REF!</definedName>
    <definedName name="HT">#REF!</definedName>
    <definedName name="HTH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3" hidden="1">{"'공사부문'!$A$6:$A$32"}</definedName>
    <definedName name="HTML_Control" localSheetId="10" hidden="1">{"'Sheet1'!$D$19","'Sheet1'!$B$22:$E$22"}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localSheetId="3" hidden="1">"공사부문"</definedName>
    <definedName name="HTML_Header" hidden="1">"Sheet1"</definedName>
    <definedName name="HTML_LastUpdate" localSheetId="3" hidden="1">"98-04-27"</definedName>
    <definedName name="HTML_LastUpdate" hidden="1">"98-06-22"</definedName>
    <definedName name="HTML_LineAfter" hidden="1">FALSE</definedName>
    <definedName name="HTML_LineBefore" hidden="1">FALSE</definedName>
    <definedName name="HTML_Name" localSheetId="3" hidden="1">"김준곤"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localSheetId="3" hidden="1">"C:\WINNT\Profiles\Administrator\Personal\MyHTML.htm"</definedName>
    <definedName name="HTML_PathFile" hidden="1">"C:\My Documents\Work Excel\MyHTML.htm"</definedName>
    <definedName name="HTML_Title" localSheetId="3" hidden="1">"시중노임단가"</definedName>
    <definedName name="HTML_Title" hidden="1">"출입명단"</definedName>
    <definedName name="HTML1_10">"Marihan@hitel.kol.co.kr"</definedName>
    <definedName name="HTML1_11">1</definedName>
    <definedName name="HTML1_2">1</definedName>
    <definedName name="HTML1_3">"엑셀 프로젝트"</definedName>
    <definedName name="HTML1_4">"인터넷 어시스턴트"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HU">'[23]DATA 입력란'!$D$42</definedName>
    <definedName name="HVAFP">#REF!</definedName>
    <definedName name="HVMF">#REF!</definedName>
    <definedName name="HW">#REF!</definedName>
    <definedName name="HWEI">#REF!</definedName>
    <definedName name="HWL" localSheetId="10">[5]Sheet1!$L$28</definedName>
    <definedName name="HWL">#REF!</definedName>
    <definedName name="HWR" localSheetId="10">[5]Sheet1!$N$28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도면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AT">#REF!</definedName>
    <definedName name="IB">#REF!</definedName>
    <definedName name="IB_1">#REF!</definedName>
    <definedName name="IB_2">'[27]IMPEADENCE MAP 취수장'!#REF!</definedName>
    <definedName name="ID">#REF!,#REF!</definedName>
    <definedName name="IDF직노">#REF!</definedName>
    <definedName name="IFOMNI">#REF!</definedName>
    <definedName name="IFSEC">#REF!</definedName>
    <definedName name="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bs">#REF!</definedName>
    <definedName name="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">{"'광피스표'!$A$3:$N$54"}</definedName>
    <definedName name="IK">#REF!</definedName>
    <definedName name="IL">#REF!</definedName>
    <definedName name="ilch">[66]ilch!$A$3:$M$25</definedName>
    <definedName name="ilchu">#REF!</definedName>
    <definedName name="ilwi">#REF!</definedName>
    <definedName name="IMP">#REF!</definedName>
    <definedName name="INDEX">#REF!</definedName>
    <definedName name="INTPUT">#REF!</definedName>
    <definedName name="INTPUTDATA">#REF!</definedName>
    <definedName name="INV" localSheetId="10" hidden="1">{#N/A,#N/A,FALSE,"UNIT";#N/A,#N/A,FALSE,"UNIT";#N/A,#N/A,FALSE,"계정"}</definedName>
    <definedName name="INV" hidden="1">{#N/A,#N/A,FALSE,"UNIT";#N/A,#N/A,FALSE,"UNIT";#N/A,#N/A,FALSE,"계정"}</definedName>
    <definedName name="Inverter" localSheetId="10" hidden="1">{#N/A,#N/A,FALSE,"UNIT";#N/A,#N/A,FALSE,"UNIT";#N/A,#N/A,FALSE,"계정"}</definedName>
    <definedName name="Inverter" hidden="1">{#N/A,#N/A,FALSE,"UNIT";#N/A,#N/A,FALSE,"UNIT";#N/A,#N/A,FALSE,"계정"}</definedName>
    <definedName name="IOI" hidden="1">{"'용역비'!$A$4:$C$8"}</definedName>
    <definedName name="IOIOIOIO" localSheetId="3" hidden="1">{#N/A,#N/A,FALSE,"표지목차"}</definedName>
    <definedName name="IOIOIOIO" localSheetId="10">{#N/A,#N/A,FALSE,"표지목차"}</definedName>
    <definedName name="IOIOIOIO">{#N/A,#N/A,FALSE,"표지목차"}</definedName>
    <definedName name="iqoeoiewoi">#REF!</definedName>
    <definedName name="ir_d3">#REF!</definedName>
    <definedName name="ir2rtcfr3c1r4c26rtqu">#REF!</definedName>
    <definedName name="ISO_정렬" localSheetId="10">[67]!ISO_정렬</definedName>
    <definedName name="ISO_정렬">[67]!ISO_정렬</definedName>
    <definedName name="ITEM">[68]ITEM!#REF!</definedName>
    <definedName name="ITNUM">#N/A</definedName>
    <definedName name="IU" localSheetId="3" hidden="1">#N/A</definedName>
    <definedName name="iu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전선">#REF!</definedName>
    <definedName name="I단가적용">#REF!</definedName>
    <definedName name="I단가적용1">#REF!</definedName>
    <definedName name="I단가적용2">#REF!</definedName>
    <definedName name="I단가적용3">#REF!</definedName>
    <definedName name="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>#N/A</definedName>
    <definedName name="J_D">#REF!</definedName>
    <definedName name="J_K">#REF!</definedName>
    <definedName name="J_L">#REF!</definedName>
    <definedName name="J_M">#REF!</definedName>
    <definedName name="J_S_P_용__믹서">[69]장비집계!#REF!</definedName>
    <definedName name="JANG" hidden="1">#N/A</definedName>
    <definedName name="JB">#REF!</definedName>
    <definedName name="JBR">#REF!</definedName>
    <definedName name="JBS">#REF!</definedName>
    <definedName name="JGH" hidden="1">{#N/A,#N/A,FALSE,"골재소요량";#N/A,#N/A,FALSE,"골재소요량"}</definedName>
    <definedName name="JH">[70]정부노임단가!$A$5:$F$215</definedName>
    <definedName name="jhewjopf" hidden="1">{#N/A,#N/A,TRUE,"토적및재료집계";#N/A,#N/A,TRUE,"토적및재료집계";#N/A,#N/A,TRUE,"단위량"}</definedName>
    <definedName name="JHGJ" hidden="1">{#N/A,#N/A,FALSE,"운반시간"}</definedName>
    <definedName name="jhjg" hidden="1">{#N/A,#N/A,FALSE,"조골재"}</definedName>
    <definedName name="jhjh" hidden="1">{#N/A,#N/A,FALSE,"표지목차"}</definedName>
    <definedName name="JJ" localSheetId="3" hidden="1">#REF!</definedName>
    <definedName name="JJ">[71]정부노임단가!$A$5:$F$215</definedName>
    <definedName name="JJFOR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#N/A</definedName>
    <definedName name="jkghjgk" hidden="1">#REF!</definedName>
    <definedName name="JKJKJKJK" localSheetId="3" hidden="1">{#N/A,#N/A,FALSE,"포장1";#N/A,#N/A,FALSE,"포장1"}</definedName>
    <definedName name="JKJKJKJK" localSheetId="10">{#N/A,#N/A,FALSE,"포장1";#N/A,#N/A,FALSE,"포장1"}</definedName>
    <definedName name="JKJKJKJK">{#N/A,#N/A,FALSE,"포장1";#N/A,#N/A,FALSE,"포장1"}</definedName>
    <definedName name="JODO">[50]data!$AA$4:$AE$14</definedName>
    <definedName name="JOINT">#REF!</definedName>
    <definedName name="joo" localSheetId="10" hidden="1">{"'도면'!$G$62:$H$63","'도면'!$G$62:$H$63"}</definedName>
    <definedName name="joo" hidden="1">{"'도면'!$G$62:$H$63","'도면'!$G$62:$H$63"}</definedName>
    <definedName name="JSH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NCTION">#REF!</definedName>
    <definedName name="JUST">#REF!</definedName>
    <definedName name="juy">{"'광피스표'!$A$3:$N$54"}</definedName>
    <definedName name="JYH">#REF!</definedName>
    <definedName name="JYJ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단가출력">#REF!</definedName>
    <definedName name="J엄차현" hidden="1">#REF!</definedName>
    <definedName name="k">#REF!</definedName>
    <definedName name="K_1">#REF!</definedName>
    <definedName name="K_D">#REF!</definedName>
    <definedName name="K_PR">#REF!</definedName>
    <definedName name="K2_">#REF!</definedName>
    <definedName name="KA">[72]MOTOR!$B$61:$E$68</definedName>
    <definedName name="KAE">#REF!</definedName>
    <definedName name="KAED">[58]안정계산!$Z$82</definedName>
    <definedName name="KANG1">#REF!</definedName>
    <definedName name="KANG2">#REF!</definedName>
    <definedName name="KAS">#REF!</definedName>
    <definedName name="Ka일">#REF!</definedName>
    <definedName name="Ka투">#REF!</definedName>
    <definedName name="KB">'[73]3련 BOX'!#REF!</definedName>
    <definedName name="KBS" hidden="1">#REF!</definedName>
    <definedName name="k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J">#REF!</definedName>
    <definedName name="Kea">#REF!</definedName>
    <definedName name="k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h">#REF!</definedName>
    <definedName name="KH.1">'[73]3련 BOX'!#REF!</definedName>
    <definedName name="khl" localSheetId="3" hidden="1">{#N/A,#N/A,FALSE,"2~8번"}</definedName>
    <definedName name="khl" localSheetId="10">{#N/A,#N/A,FALSE,"2~8번"}</definedName>
    <definedName name="khl">{#N/A,#N/A,FALSE,"2~8번"}</definedName>
    <definedName name="kim">'[74]1'!#REF!</definedName>
    <definedName name="KIT">#REF!</definedName>
    <definedName name="kjg" hidden="1">{#N/A,#N/A,FALSE,"조골재"}</definedName>
    <definedName name="kjl">#REF!</definedName>
    <definedName name="KK">[70]정부노임단가!$A$5:$F$215</definedName>
    <definedName name="KK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#REF!</definedName>
    <definedName name="KK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#REF!</definedName>
    <definedName name="KKKKK" hidden="1">#REF!</definedName>
    <definedName name="KKKS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P">#REF!</definedName>
    <definedName name="KKSIIE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">'[73]3련 BOX'!#REF!</definedName>
    <definedName name="KLLKLKLK" localSheetId="3" hidden="1">{#N/A,#N/A,FALSE,"포장2"}</definedName>
    <definedName name="KLLKLKLK" localSheetId="10">{#N/A,#N/A,FALSE,"포장2"}</definedName>
    <definedName name="KLLKLKLK">{#N/A,#N/A,FALSE,"포장2"}</definedName>
    <definedName name="KMP">#REF!</definedName>
    <definedName name="KO">#REF!</definedName>
    <definedName name="kpqeiwri" localSheetId="3" hidden="1">#REF!</definedName>
    <definedName name="kpqeiwri" hidden="1">#REF!</definedName>
    <definedName name="ksk" hidden="1">#REF!</definedName>
    <definedName name="ktf" localSheetId="3" hidden="1">#N/A</definedName>
    <definedName name="ktf" hidden="1">#REF!</definedName>
    <definedName name="kty" localSheetId="3" hidden="1">#N/A</definedName>
    <definedName name="kty" hidden="1">#REF!</definedName>
    <definedName name="KU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>#REF!</definedName>
    <definedName name="KVO">#REF!</definedName>
    <definedName name="kyd.Dim.01.">"currency"</definedName>
    <definedName name="kyd.Dim.02.">"currency"</definedName>
    <definedName name="kyd.ElementType.01.">3</definedName>
    <definedName name="kyd.ElementType.02.">3</definedName>
    <definedName name="kyd.MemoSortHide.">FALSE</definedName>
    <definedName name="kyd.NumLevels.01.">999</definedName>
    <definedName name="kyd.NumLevels.02.">999</definedName>
    <definedName name="kyd.ParentName.01.">"AUD"</definedName>
    <definedName name="kyd.ParentName.02.">"AUD"</definedName>
    <definedName name="kyd.PreScreenData.">FALSE</definedName>
    <definedName name="kyd.PrintMemo.">FALSE</definedName>
    <definedName name="kyd.PrintParent.01.">TRUE</definedName>
    <definedName name="kyd.PrintParent.02.">TRUE</definedName>
    <definedName name="kyd.PrintStdWhen.">3</definedName>
    <definedName name="kyd.SaveAsFile.">FALSE</definedName>
    <definedName name="kyd.SaveMemo.">FALSE</definedName>
    <definedName name="kyd.SelectString.01.">"*"</definedName>
    <definedName name="kyd.SelectString.02.">"*"</definedName>
    <definedName name="kyd.StdSortHide.">FALSE</definedName>
    <definedName name="kyd.StopRow.">16384</definedName>
    <definedName name="kyd.WriteMemWhenOptn.">3</definedName>
    <definedName name="K단가">#REF!</definedName>
    <definedName name="K단가1">#REF!</definedName>
    <definedName name="K페이지">#REF!</definedName>
    <definedName name="K페이지1">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A" localSheetId="10">[5]Sheet1!$F$35</definedName>
    <definedName name="LA">#REF!</definedName>
    <definedName name="Laa">#REF!</definedName>
    <definedName name="labor">#REF!</definedName>
    <definedName name="LA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n" localSheetId="10" hidden="1">{#N/A,#N/A,FALSE,"전력간선"}</definedName>
    <definedName name="LAN">[0]!LAN</definedName>
    <definedName name="LANE">#REF!</definedName>
    <definedName name="LAN설비" localSheetId="10">'노임단가표(2026상)'!LAN설비</definedName>
    <definedName name="LAN설비">[0]!LAN설비</definedName>
    <definedName name="LAST">#REF!</definedName>
    <definedName name="LB">[51]말뚝지지력산정!$L$22</definedName>
    <definedName name="LC">#REF!</definedName>
    <definedName name="LD">#REF!</definedName>
    <definedName name="LDATA">[75]노무비!$A$3:$D$26</definedName>
    <definedName name="LDD">#REF!</definedName>
    <definedName name="LE">#REF!</definedName>
    <definedName name="length" localSheetId="10">#REF!</definedName>
    <definedName name="LENGTH">#N/A</definedName>
    <definedName name="length1">#REF!</definedName>
    <definedName name="length11">#REF!</definedName>
    <definedName name="length2">#REF!</definedName>
    <definedName name="length22">#REF!</definedName>
    <definedName name="lf">#REF!</definedName>
    <definedName name="LFKF" localSheetId="10">'노임단가표(2026상)'!LFKF</definedName>
    <definedName name="LFKF">[0]!LFKF</definedName>
    <definedName name="lflflflfl" localSheetId="10">'노임단가표(2026상)'!lflflflfl</definedName>
    <definedName name="lflflflfl">[0]!lflflflfl</definedName>
    <definedName name="LH">#REF!</definedName>
    <definedName name="LH.4">#REF!</definedName>
    <definedName name="LH.7">#REF!</definedName>
    <definedName name="li">{"'용역비'!$A$4:$C$8"}</definedName>
    <definedName name="limcount" hidden="1">1</definedName>
    <definedName name="LIST">#REF!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istItem01">[76]발신정보!$C$4</definedName>
    <definedName name="ListItem02">[76]발신정보!$C$5</definedName>
    <definedName name="ListItem04">[76]발신정보!$C$7</definedName>
    <definedName name="ListItem07">[76]발신정보!$C$11</definedName>
    <definedName name="lj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>#REF!,#REF!</definedName>
    <definedName name="LL">#REF!</definedName>
    <definedName name="LLDIEK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FE">#N/A</definedName>
    <definedName name="LLFO">#REF!</definedName>
    <definedName name="LL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L">#REF!</definedName>
    <definedName name="LLLLL" hidden="1">#REF!</definedName>
    <definedName name="lllllll">#REF!</definedName>
    <definedName name="LLLLLLLLLLL" hidden="1">{#N/A,#N/A,FALSE,"명세표"}</definedName>
    <definedName name="LLL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 localSheetId="10">[5]Sheet1!$L$50</definedName>
    <definedName name="LMO">#REF!</definedName>
    <definedName name="LN">#REF!</definedName>
    <definedName name="lo" localSheetId="10">{"'광피스표'!$A$3:$N$54"}</definedName>
    <definedName name="LO">#REF!</definedName>
    <definedName name="LOP">[77]LOPCALC!$A$4:$J$8</definedName>
    <definedName name="LP___4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AR">#REF!</definedName>
    <definedName name="LPASL">#REF!</definedName>
    <definedName name="LPASR">#REF!</definedName>
    <definedName name="LPB">#REF!</definedName>
    <definedName name="LPBA">#REF!</definedName>
    <definedName name="LPBB">#REF!</definedName>
    <definedName name="LPI" localSheetId="10">[5]Sheet1!$F$56</definedName>
    <definedName name="LPI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S">#REF!</definedName>
    <definedName name="LSET">#REF!</definedName>
    <definedName name="LSH" localSheetId="10">[5]Sheet1!$L$39</definedName>
    <definedName name="LSH">#REF!</definedName>
    <definedName name="LT">#N/A</definedName>
    <definedName name="LTD">#N/A</definedName>
    <definedName name="LTT">#N/A</definedName>
    <definedName name="LV02A">#REF!</definedName>
    <definedName name="LV02B">#REF!</definedName>
    <definedName name="LV04A">#REF!</definedName>
    <definedName name="LV04B">#REF!</definedName>
    <definedName name="L수량집계">#REF!</definedName>
    <definedName name="L측구">[78]적용단위길이!$AB$1:$AH$65536</definedName>
    <definedName name="L형측" hidden="1">{#N/A,#N/A,FALSE,"표지목차"}</definedName>
    <definedName name="L형측구">#REF!</definedName>
    <definedName name="M" localSheetId="3" hidden="1">#REF!</definedName>
    <definedName name="M">#REF!</definedName>
    <definedName name="M_EF">#REF!</definedName>
    <definedName name="M_TR">#REF!</definedName>
    <definedName name="M13직노">#REF!</definedName>
    <definedName name="㎥">#REF!</definedName>
    <definedName name="MAB">#REF!</definedName>
    <definedName name="Macro1" localSheetId="10">[79]!Macro1</definedName>
    <definedName name="Macro1">[79]!Macro1</definedName>
    <definedName name="Macro10" localSheetId="10">[80]!Macro10</definedName>
    <definedName name="Macro10">[80]!Macro10</definedName>
    <definedName name="Macro11" localSheetId="10">[79]!Macro11</definedName>
    <definedName name="Macro11">[79]!Macro11</definedName>
    <definedName name="Macro12" localSheetId="10">[80]!Macro12</definedName>
    <definedName name="Macro12">[80]!Macro12</definedName>
    <definedName name="Macro13" localSheetId="10">[80]!Macro13</definedName>
    <definedName name="Macro13">[80]!Macro13</definedName>
    <definedName name="Macro14" localSheetId="10">[80]!Macro14</definedName>
    <definedName name="Macro14">[80]!Macro14</definedName>
    <definedName name="Macro2" localSheetId="10">[80]!Macro2</definedName>
    <definedName name="Macro2">[80]!Macro2</definedName>
    <definedName name="MACRO20" localSheetId="10">[81]!Macro2</definedName>
    <definedName name="MACRO20">[82]!Macro2</definedName>
    <definedName name="Macro3" localSheetId="10">[83]!Macro3</definedName>
    <definedName name="Macro3">[83]!Macro3</definedName>
    <definedName name="Macro4" localSheetId="10">[79]!Macro4</definedName>
    <definedName name="Macro4">[79]!Macro4</definedName>
    <definedName name="Macro5" localSheetId="10">[80]!Macro5</definedName>
    <definedName name="Macro5">[80]!Macro5</definedName>
    <definedName name="Macro6" localSheetId="10">[80]!Macro6</definedName>
    <definedName name="Macro6">[80]!Macro6</definedName>
    <definedName name="Macro7" localSheetId="10">[80]!Macro7</definedName>
    <definedName name="Macro7">[80]!Macro7</definedName>
    <definedName name="Macro8" localSheetId="10">[80]!Macro8</definedName>
    <definedName name="Macro8">[80]!Macro8</definedName>
    <definedName name="Macro9" localSheetId="10">[80]YES!Macro9</definedName>
    <definedName name="Macro9">[80]YES!Macro9</definedName>
    <definedName name="MADEPRICE" localSheetId="10">[62]!MADEPRICE</definedName>
    <definedName name="MADEPRICE">[15]!MADEPRICE</definedName>
    <definedName name="madita">#REF!</definedName>
    <definedName name="madta">#REF!</definedName>
    <definedName name="MAH">#REF!</definedName>
    <definedName name="Main">#REF!</definedName>
    <definedName name="MAIN_COM_소계">#REF!</definedName>
    <definedName name="MAINPART">#REF!</definedName>
    <definedName name="MASS" localSheetId="10">[62]!MASS</definedName>
    <definedName name="MASS">[15]!MASS</definedName>
    <definedName name="MASS1" localSheetId="10">[62]!MASS1</definedName>
    <definedName name="MASS1">[15]!MASS1</definedName>
    <definedName name="MATRD">#REF!</definedName>
    <definedName name="MATRD2">#REF!</definedName>
    <definedName name="MATRDK">#REF!</definedName>
    <definedName name="MB.1">#REF!</definedName>
    <definedName name="MB.2">#REF!</definedName>
    <definedName name="MCB">#REF!</definedName>
    <definedName name="MCC">[84]DATA!$A$30:$D$53</definedName>
    <definedName name="MCCB_AF2">#REF!</definedName>
    <definedName name="MCCCCN">[21]부하계산서!#REF!</definedName>
    <definedName name="MCCCN">[21]부하계산서!#REF!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CH">#REF!</definedName>
    <definedName name="MCON">#REF!</definedName>
    <definedName name="MCUR">#REF!</definedName>
    <definedName name="MD">#REF!</definedName>
    <definedName name="MDATA">[37]재료비!$A$3:$L$388</definedName>
    <definedName name="MH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D">#REF!</definedName>
    <definedName name="MM" localSheetId="3" hidden="1">#N/A</definedName>
    <definedName name="mm">#REF!</definedName>
    <definedName name="MM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NHL">[79]Sheet1!$A$4:$H$5</definedName>
    <definedName name="MO">#REF!</definedName>
    <definedName name="Module4.Macro3" localSheetId="10">'노임단가표(2026상)'!Module4.Macro3</definedName>
    <definedName name="Module4.Macro3">[0]!Module4.Macro3</definedName>
    <definedName name="Module6.Macro4" localSheetId="10">'노임단가표(2026상)'!Module6.Macro4</definedName>
    <definedName name="Module6.Macro4">[0]!Module6.Macro4</definedName>
    <definedName name="MONEY">#REF!,#REF!</definedName>
    <definedName name="monitor">#REF!</definedName>
    <definedName name="month">#REF!</definedName>
    <definedName name="MOTER_1">#REF!</definedName>
    <definedName name="MOTER_3">#REF!</definedName>
    <definedName name="MOTOR">#REF!</definedName>
    <definedName name="MOTOR__농형_전폐">#REF!</definedName>
    <definedName name="MP">#REF!</definedName>
    <definedName name="MS">#REF!</definedName>
    <definedName name="MT">#REF!</definedName>
    <definedName name="MTAG">#REF!</definedName>
    <definedName name="MUO_REA">#REF!</definedName>
    <definedName name="MUO_TOE">#REF!</definedName>
    <definedName name="musu">'[85]수안보-MBR1'!$AN$247</definedName>
    <definedName name="MYB.1">#REF!</definedName>
    <definedName name="MYB.2">#REF!</definedName>
    <definedName name="MYH">#REF!</definedName>
    <definedName name="M당">#REF!</definedName>
    <definedName name="M당무게">[86]DATE!$E$24:$E$85</definedName>
    <definedName name="n" localSheetId="10">[18]!n</definedName>
    <definedName name="n">[18]!n</definedName>
    <definedName name="N_C">#REF!</definedName>
    <definedName name="N_D">#REF!</definedName>
    <definedName name="N_Q">#REF!</definedName>
    <definedName name="N_R">#REF!</definedName>
    <definedName name="N1S" localSheetId="10">[5]Sheet1!$F$46</definedName>
    <definedName name="N1S">#REF!</definedName>
    <definedName name="N2S" localSheetId="10">[5]Sheet1!$F$47</definedName>
    <definedName name="N2S">#REF!</definedName>
    <definedName name="N3S" localSheetId="10">[5]Sheet1!$F$48</definedName>
    <definedName name="N3S">#REF!</definedName>
    <definedName name="NAM">#REF!</definedName>
    <definedName name="NAME">#REF!</definedName>
    <definedName name="NDO" localSheetId="10">[5]Sheet1!$F$53</definedName>
    <definedName name="NDO">#REF!</definedName>
    <definedName name="Nego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>#REF!</definedName>
    <definedName name="ＮＥＹＯＫ">#REF!</definedName>
    <definedName name="NFB">#REF!</definedName>
    <definedName name="n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">#REF!</definedName>
    <definedName name="NH250광속">#REF!</definedName>
    <definedName name="NHL">[87]터널조도!$AR$19:$AT$25</definedName>
    <definedName name="NHM">#REF!</definedName>
    <definedName name="NI">[88]노임!$A$1:$B$65536</definedName>
    <definedName name="NMB" localSheetId="10">'[89]Y-WORK'!$D$139:$D$161</definedName>
    <definedName name="NMB">#REF!</definedName>
    <definedName name="NNN">#REF!</definedName>
    <definedName name="NNNN">'[90]ABUT수량-A1'!$T$25</definedName>
    <definedName name="NNNNN" localSheetId="10">[33]!NNNNN</definedName>
    <definedName name="NNNNN">[0]!NNNNN</definedName>
    <definedName name="NO">[42]직공비!#REF!</definedName>
    <definedName name="NO.">#REF!</definedName>
    <definedName name="NOIM">[88]노임!$A$1:$B$17</definedName>
    <definedName name="NOMU">[91]NOMUBI!$B$3:$H$39</definedName>
    <definedName name="NOMUBY">#REF!</definedName>
    <definedName name="NOMUD">#REF!</definedName>
    <definedName name="NOMUDK">#REF!</definedName>
    <definedName name="NOT">#REF!</definedName>
    <definedName name="NOTE" hidden="1">{#N/A,#N/A,TRUE,"총괄"}</definedName>
    <definedName name="NPI" localSheetId="10">[5]Sheet1!$L$58</definedName>
    <definedName name="NPI">#REF!</definedName>
    <definedName name="NS" localSheetId="3" hidden="1">#REF!</definedName>
    <definedName name="NS" hidden="1">#REF!</definedName>
    <definedName name="NSH" localSheetId="10">[5]Sheet1!$L$43</definedName>
    <definedName name="NSH">#REF!</definedName>
    <definedName name="NSO" localSheetId="10">[5]Sheet1!$L$48</definedName>
    <definedName name="NSO">#REF!</definedName>
    <definedName name="NUM">[42]직공비!#REF!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_m">#REF!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" hidden="1">#N/A</definedName>
    <definedName name="OIL" hidden="1">{"'용역비'!$A$4:$C$8"}</definedName>
    <definedName name="ok">#REF!</definedName>
    <definedName name="old예산" localSheetId="10" hidden="1">{#N/A,#N/A,TRUE,"손익보고"}</definedName>
    <definedName name="old예산" hidden="1">{#N/A,#N/A,TRUE,"손익보고"}</definedName>
    <definedName name="one">#REF!</definedName>
    <definedName name="oo">#REF!</definedName>
    <definedName name="ooo" localSheetId="3" hidden="1">#REF!</definedName>
    <definedName name="OOO" hidden="1">#REF!</definedName>
    <definedName name="oooo">'[92]ABUT수량-A1'!$T$25</definedName>
    <definedName name="oooooo" hidden="1">{"'자리배치도'!$AG$1:$CI$28"}</definedName>
    <definedName name="OP" hidden="1">#REF!</definedName>
    <definedName name="OPBU" localSheetId="10">[62]!OPBU</definedName>
    <definedName name="OPBU">[15]!OPBU</definedName>
    <definedName name="OPEN1" localSheetId="10">'노임단가표(2026상)'!OPEN1</definedName>
    <definedName name="OPEN1">[0]!OPEN1</definedName>
    <definedName name="OPOP" localSheetId="3" hidden="1">#REF!</definedName>
    <definedName name="OPOP" hidden="1">[93]수량산출!#REF!</definedName>
    <definedName name="OPP" localSheetId="3" hidden="1">#REF!</definedName>
    <definedName name="OPP" hidden="1">#REF!</definedName>
    <definedName name="OPPP" localSheetId="3" hidden="1">#REF!</definedName>
    <definedName name="OPPP" hidden="1">[94]수량산출!$A$3:$H$8539</definedName>
    <definedName name="or">[95]과천MAIN!#REF!</definedName>
    <definedName name="owoel" localSheetId="3" hidden="1">#REF!</definedName>
    <definedName name="owoel" hidden="1">#REF!</definedName>
    <definedName name="p">#REF!</definedName>
    <definedName name="P_A">#REF!</definedName>
    <definedName name="P_D">#REF!</definedName>
    <definedName name="P_E">#REF!</definedName>
    <definedName name="P_FILE">#REF!</definedName>
    <definedName name="p_m">#REF!</definedName>
    <definedName name="Pa">#REF!</definedName>
    <definedName name="PAGE1">#N/A</definedName>
    <definedName name="PAGE2">#N/A</definedName>
    <definedName name="PAGE3">#N/A</definedName>
    <definedName name="papaap">#REF!</definedName>
    <definedName name="PAR">#REF!</definedName>
    <definedName name="PAS">#REF!</definedName>
    <definedName name="PASS">#REF!</definedName>
    <definedName name="paste">[6]부산4!#REF!</definedName>
    <definedName name="PasteCell">#REF!</definedName>
    <definedName name="PasteCell2">#REF!</definedName>
    <definedName name="PAV">#REF!</definedName>
    <definedName name="pa삼">#REF!</definedName>
    <definedName name="Pa오">#REF!</definedName>
    <definedName name="PB" localSheetId="10">#REF!</definedName>
    <definedName name="PB">[21]부하계산서!#REF!</definedName>
    <definedName name="PB_2">'[27]IMPEADENCE MAP 취수장'!#REF!</definedName>
    <definedName name="PBB">#REF!</definedName>
    <definedName name="PBR">#REF!</definedName>
    <definedName name="PBS">#REF!</definedName>
    <definedName name="PC">#REF!</definedName>
    <definedName name="PCR">#REF!</definedName>
    <definedName name="PCS">#REF!</definedName>
    <definedName name="PD">#REF!</definedName>
    <definedName name="PDR">#REF!</definedName>
    <definedName name="PDS">#REF!</definedName>
    <definedName name="PE">#REF!</definedName>
    <definedName name="PE100C">[46]단가!#REF!</definedName>
    <definedName name="PE16C">[46]단가!#REF!</definedName>
    <definedName name="PE22C">[46]단가!#REF!</definedName>
    <definedName name="PE28C">[46]단가!#REF!</definedName>
    <definedName name="PE36C">[46]단가!#REF!</definedName>
    <definedName name="PE42C">[46]단가!#REF!</definedName>
    <definedName name="PE54C">[46]단가!#REF!</definedName>
    <definedName name="PEA">#REF!</definedName>
    <definedName name="PEE">[45]DATA!$N$4:$P$12</definedName>
    <definedName name="PER">#REF!</definedName>
    <definedName name="PersonSelectionRange">#REF!</definedName>
    <definedName name="PES">#REF!</definedName>
    <definedName name="PE전선관">[60]sheet1!$N$4:$O$12</definedName>
    <definedName name="PF">#REF!</definedName>
    <definedName name="PFD">#REF!</definedName>
    <definedName name="PFR">#REF!</definedName>
    <definedName name="PFS">#REF!</definedName>
    <definedName name="PG">#REF!</definedName>
    <definedName name="PGR">#REF!</definedName>
    <definedName name="PGS">#REF!</definedName>
    <definedName name="PH">#REF!</definedName>
    <definedName name="PHI">#REF!</definedName>
    <definedName name="PHIB">#REF!</definedName>
    <definedName name="PI">#REF!</definedName>
    <definedName name="PIB">[58]단면검토!$K$4</definedName>
    <definedName name="PIBA">[58]설계조건!$I$41</definedName>
    <definedName name="picture1">#REF!</definedName>
    <definedName name="piiuer" localSheetId="3" hidden="1">#REF!</definedName>
    <definedName name="piiuer" hidden="1">#REF!</definedName>
    <definedName name="pile_s">[51]말뚝지지력산정!$F$116</definedName>
    <definedName name="pile1" hidden="1">#REF!</definedName>
    <definedName name="pile길이">#REF!</definedName>
    <definedName name="PIPE">[7]수로단위수량!#REF!</definedName>
    <definedName name="PIPE40">#REF!</definedName>
    <definedName name="piph">#REF!</definedName>
    <definedName name="PIS">[58]단면검토!$AA$4</definedName>
    <definedName name="PJ">#REF!</definedName>
    <definedName name="PK" localSheetId="10">#REF!</definedName>
    <definedName name="PK">[21]부하계산서!#REF!</definedName>
    <definedName name="PL">[35]교각1!#REF!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C">#REF!</definedName>
    <definedName name="PLC내용" hidden="1">#REF!</definedName>
    <definedName name="PLINT_TITLES">#REF!</definedName>
    <definedName name="PM">#REF!</definedName>
    <definedName name="PMS">#REF!</definedName>
    <definedName name="PN">[35]교각1!#REF!</definedName>
    <definedName name="PNL">#REF!</definedName>
    <definedName name="PNLW10">#REF!</definedName>
    <definedName name="PNLW8">#REF!</definedName>
    <definedName name="PO">#REF!</definedName>
    <definedName name="POI" hidden="1">#REF!</definedName>
    <definedName name="POOM">#REF!</definedName>
    <definedName name="pop">#REF!</definedName>
    <definedName name="POR121175C2054RTSKS15C6LRTHDLRT">#REF!</definedName>
    <definedName name="POR3C37R54C40RTSQLBP2PRTHDLTBDL">#REF!</definedName>
    <definedName name="POR3C41R52C44RTSKS13C5LRTHDLTBD">#REF!</definedName>
    <definedName name="POR3C56R44C76RTSKS15C5LRTHDLTBD">#REF!</definedName>
    <definedName name="POR3C77R61C83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2R58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p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A" localSheetId="10">'[89]Y-WORK'!$Q$2</definedName>
    <definedName name="PPA">#REF!</definedName>
    <definedName name="PPC">#REF!</definedName>
    <definedName name="PPP" hidden="1">#REF!</definedName>
    <definedName name="ppppp" hidden="1">{"'자리배치도'!$AG$1:$CI$28"}</definedName>
    <definedName name="PPPPPPPPPP">#REF!</definedName>
    <definedName name="pppppppppppp">#REF!</definedName>
    <definedName name="PPPPPPPPPPPPPP">#REF!</definedName>
    <definedName name="PPPPPPPPPPPPPPPPPP">#REF!</definedName>
    <definedName name="PQ">#REF!</definedName>
    <definedName name="pqoeir">#REF!</definedName>
    <definedName name="Pr">#REF!</definedName>
    <definedName name="PR1A">#REF!</definedName>
    <definedName name="PRC">#REF!</definedName>
    <definedName name="PRDG">#REF!</definedName>
    <definedName name="PRDJ">#REF!</definedName>
    <definedName name="PRGG">#REF!</definedName>
    <definedName name="PRICE">[96]Sheet1!$B$2:$H$95</definedName>
    <definedName name="print">#REF!</definedName>
    <definedName name="_xlnm.Print_Area" localSheetId="0">갑지!$A$1:$R$16</definedName>
    <definedName name="_xlnm.Print_Area" localSheetId="7">'견적서(1)'!$A$1:$J$44</definedName>
    <definedName name="_xlnm.Print_Area" localSheetId="8">'견적서(2)'!$A$1:$J$43</definedName>
    <definedName name="_xlnm.Print_Area" localSheetId="3">관급자재!$A$1:$G$11</definedName>
    <definedName name="_xlnm.Print_Area" localSheetId="2">내역서!$A$1:$L$16</definedName>
    <definedName name="_xlnm.Print_Area" localSheetId="1">원가계산서!$A$1:$H$32</definedName>
    <definedName name="_xlnm.Print_Area" localSheetId="5">일위대가표!$A$1:$L$44</definedName>
    <definedName name="_xlnm.Print_Area">#REF!</definedName>
    <definedName name="PRINT_AREA_MI">#N/A</definedName>
    <definedName name="PRINT_AREA_MI1">#REF!</definedName>
    <definedName name="Print_Tiles">#REF!</definedName>
    <definedName name="PRINT_TILIES">#REF!,#REF!,#REF!,#REF!,#REF!</definedName>
    <definedName name="PRINT_TILLES">[97]우수!$A$1:$IV$3,[97]우수!$A$1:$D$65536</definedName>
    <definedName name="PRINT_TILTES">#REF!</definedName>
    <definedName name="print_tital">#REF!</definedName>
    <definedName name="PRINT_TITEL">#REF!</definedName>
    <definedName name="print_Titels">#REF!</definedName>
    <definedName name="print_titil">#REF!</definedName>
    <definedName name="print_title">#REF!</definedName>
    <definedName name="_xlnm.Print_Titles" localSheetId="2">내역서!$2:$4</definedName>
    <definedName name="_xlnm.Print_Titles" localSheetId="6">단가산출!$1:$3</definedName>
    <definedName name="_xlnm.Print_Titles" localSheetId="4">수량산출!$1:$2</definedName>
    <definedName name="_xlnm.Print_Titles" localSheetId="5">일위대가표!$2:$4</definedName>
    <definedName name="_xlnm.Print_Titles">#N/A</definedName>
    <definedName name="PRINT_TITLES_MI">#N/A</definedName>
    <definedName name="PRINT_TITLES_MI1">#REF!</definedName>
    <definedName name="PRINT_TITLS">#REF!</definedName>
    <definedName name="PRINT_TITSES">#REF!</definedName>
    <definedName name="Print1">'[98]1'!#REF!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ING" localSheetId="10">[62]!PRINTING</definedName>
    <definedName name="PRINTING">[15]!PRINTING</definedName>
    <definedName name="PRINTTITLES">#REF!</definedName>
    <definedName name="PRKJ">#REF!</definedName>
    <definedName name="PRKW">#REF!</definedName>
    <definedName name="PROGRAM10.BACK" localSheetId="10">[99]!PROGRAM10.BACK</definedName>
    <definedName name="PROGRAM10.BACK">[100]!PROGRAM10.BACK</definedName>
    <definedName name="PROJECT">#REF!</definedName>
    <definedName name="PS">#REF!</definedName>
    <definedName name="PS15C4LRTOR5C1R1000C10RTHR3C1R4">#REF!</definedName>
    <definedName name="psie" localSheetId="3" hidden="1">#REF!</definedName>
    <definedName name="psie" hidden="1">#REF!</definedName>
    <definedName name="PSKS12C4LRTOR50C1R84C10RTHDLRTM">#REF!</definedName>
    <definedName name="PSKS12C4LRTOR6C73R45C74RTHDLRTM">#REF!</definedName>
    <definedName name="PSKS12C4LRTOR9C1R47C10RTHDLRTM3">#REF!</definedName>
    <definedName name="PSKS13C4LRTOR138C45R180C58RTHDL">#REF!</definedName>
    <definedName name="PSKS13C4LRTOR182C45R224C58RTHDL">#REF!</definedName>
    <definedName name="PSKS13C4LRTOR39C29R79C43RTHDLRT">#REF!</definedName>
    <definedName name="PSKS13C4LRTOR49C45R91C58RTHDLRT">#REF!</definedName>
    <definedName name="PSKS13C4LRTOR5C29R40C43RTHDLRTM">#REF!</definedName>
    <definedName name="PSKS13C4LRTOR5C45R47C58RTHDLRTM">#REF!</definedName>
    <definedName name="PSKS13C4LRTOR94C45R136C58RTHDLR">#REF!</definedName>
    <definedName name="PSKS13C6LRTOR3C76R62C87RTM1TB0T">#REF!</definedName>
    <definedName name="PSKS15C6LRTOR3C76R62C88RTM1TB0T">#REF!</definedName>
    <definedName name="pspap">#REF!</definedName>
    <definedName name="Psqlbp4lRTOR6C15R45C16RTHDLRTM0">#REF!</definedName>
    <definedName name="Psqlbp4lRTOR6C15R45C16RTHDLRTM7">#REF!</definedName>
    <definedName name="PSS">#REF!</definedName>
    <definedName name="PT">[35]교각1!#REF!</definedName>
    <definedName name="PTT">#REF!</definedName>
    <definedName name="PU">#REF!</definedName>
    <definedName name="PUM">#REF!</definedName>
    <definedName name="PUMP">#REF!</definedName>
    <definedName name="PUU">#REF!</definedName>
    <definedName name="PV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">#REF!</definedName>
    <definedName name="PVCELBOW100">#REF!</definedName>
    <definedName name="PVCELBOW125">#REF!</definedName>
    <definedName name="PVCELBOW150">#REF!</definedName>
    <definedName name="PVCTEE150">#REF!</definedName>
    <definedName name="PVC관">#REF!</definedName>
    <definedName name="PVC접합제">#REF!</definedName>
    <definedName name="PVC지수판">#REF!</definedName>
    <definedName name="PVP">[3]포장공!#REF!</definedName>
    <definedName name="PVR">[3]포장공!#REF!</definedName>
    <definedName name="PVS">[3]포장공!#REF!</definedName>
    <definedName name="PWPW">#REF!</definedName>
    <definedName name="Q" hidden="1">#REF!</definedName>
    <definedName name="Q_HEEL">#REF!</definedName>
    <definedName name="Q_HH">#REF!</definedName>
    <definedName name="Q_MH">#REF!</definedName>
    <definedName name="Q_MT">#REF!</definedName>
    <definedName name="Q_SH">#REF!</definedName>
    <definedName name="Q_ST">#REF!</definedName>
    <definedName name="Q_TOE">#REF!</definedName>
    <definedName name="Q_TT">#REF!</definedName>
    <definedName name="q00" hidden="1">{#N/A,#N/A,FALSE,"운반시간"}</definedName>
    <definedName name="q234562456" hidden="1">{"'용역비'!$A$4:$C$8"}</definedName>
    <definedName name="Q3WEE" localSheetId="3" hidden="1">{#N/A,#N/A,FALSE,"조골재"}</definedName>
    <definedName name="Q3WEE" hidden="1">{#N/A,#N/A,FALSE,"조골재"}</definedName>
    <definedName name="QA">#REF!</definedName>
    <definedName name="QAQA">'[101]ABUT수량-A1'!$T$25</definedName>
    <definedName name="QER">#REF!</definedName>
    <definedName name="qewqe" hidden="1">{#N/A,#N/A,FALSE,"배수2"}</definedName>
    <definedName name="Qe앨">#REF!</definedName>
    <definedName name="qfwqd" hidden="1">{#N/A,#N/A,FALSE,"이정표"}</definedName>
    <definedName name="QHQN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HQ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" localSheetId="10" hidden="1">{"'자리배치도'!$AG$1:$CI$28"}</definedName>
    <definedName name="QK">#REF!</definedName>
    <definedName name="qkjrkjrk" localSheetId="10" hidden="1">{"'Sheet1'!$A$9:$I$36"}</definedName>
    <definedName name="qkjrkjrk" hidden="1">{"'Sheet1'!$A$9:$I$36"}</definedName>
    <definedName name="QKQH">'[29]횡배수관재료-'!$A$1:$J$23</definedName>
    <definedName name="qkqh1" localSheetId="3" hidden="1">{#N/A,#N/A,FALSE,"명세표"}</definedName>
    <definedName name="qkqh1" hidden="1">{#N/A,#N/A,FALSE,"명세표"}</definedName>
    <definedName name="QL">[58]설계조건!$Y$40</definedName>
    <definedName name="QLQL">#REF!</definedName>
    <definedName name="qoeio">#REF!</definedName>
    <definedName name="qor" localSheetId="3" hidden="1">#REF!</definedName>
    <definedName name="qor" hidden="1">[102]실행철강하도!$A$1:$A$4</definedName>
    <definedName name="QQ" localSheetId="3" hidden="1">{#N/A,#N/A,FALSE,"2~8번"}</definedName>
    <definedName name="qq">#REF!</definedName>
    <definedName name="qqaa">'[92]ABUT수량-A1'!$T$25</definedName>
    <definedName name="qqq">'[103]ABUT수량-A1'!$T$25</definedName>
    <definedName name="QQQQ">'[104]ABUT수량-A1'!$T$25</definedName>
    <definedName name="qqqqxs">#REF!</definedName>
    <definedName name="qrq">#REF!</definedName>
    <definedName name="QS" localSheetId="10" hidden="1">{#N/A,"수불부",FALSE,"사급자재수불서";#N/A,"수불부",FALSE,"사급자재수불서"}</definedName>
    <definedName name="QS" hidden="1">{#N/A,"수불부",FALSE,"사급자재수불서";#N/A,"수불부",FALSE,"사급자재수불서"}</definedName>
    <definedName name="qsdf" localSheetId="10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TY">#N/A</definedName>
    <definedName name="qu">#REF!</definedName>
    <definedName name="QUOTA1" localSheetId="10">[62]!QUOTA1</definedName>
    <definedName name="QUOTA1">[15]!QUOTA1</definedName>
    <definedName name="QUOTA2" localSheetId="10">[62]!QUOTA2</definedName>
    <definedName name="QUOTA2">[15]!QUOTA2</definedName>
    <definedName name="QUOTA3" localSheetId="10">[62]!QUOTA3</definedName>
    <definedName name="QUOTA3">[15]!QUOTA3</definedName>
    <definedName name="QUOTA4" localSheetId="10">[62]!QUOTA4</definedName>
    <definedName name="QUOTA4">[15]!QUOTA4</definedName>
    <definedName name="QUOTA5" localSheetId="10">[62]!QUOTA5</definedName>
    <definedName name="QUOTA5">[15]!QUOTA5</definedName>
    <definedName name="qusrudsodur" hidden="1">{#N/A,#N/A,FALSE,"명세표"}</definedName>
    <definedName name="qw" localSheetId="3" hidden="1">{#N/A,#N/A,FALSE,"단가표지"}</definedName>
    <definedName name="QW" localSheetId="10">{#N/A,#N/A,FALSE,"배수2"}</definedName>
    <definedName name="QW">{#N/A,#N/A,FALSE,"배수2"}</definedName>
    <definedName name="qwe">#REF!</definedName>
    <definedName name="QWEQ" localSheetId="10">'노임단가표(2026상)'!QWEQ</definedName>
    <definedName name="QWEQ">[0]!QWEQ</definedName>
    <definedName name="QWER">#REF!</definedName>
    <definedName name="qwerqerwr" hidden="1">#REF!</definedName>
    <definedName name="qwfq" hidden="1">{#N/A,#N/A,FALSE,"속도"}</definedName>
    <definedName name="qwggg" hidden="1">{#N/A,#N/A,FALSE,"조골재"}</definedName>
    <definedName name="QWQ" localSheetId="3" hidden="1">{#N/A,#N/A,FALSE,"배수2"}</definedName>
    <definedName name="QWQ" localSheetId="10">{#N/A,#N/A,FALSE,"배수2"}</definedName>
    <definedName name="QWQ">{#N/A,#N/A,FALSE,"배수2"}</definedName>
    <definedName name="QWQW">'[101]ABUT수량-A1'!$T$25</definedName>
    <definedName name="qwreq" hidden="1">#REF!</definedName>
    <definedName name="QWS" localSheetId="3" hidden="1">#REF!</definedName>
    <definedName name="QWS" hidden="1">#REF!</definedName>
    <definedName name="QWT">'[73]3련 BOX'!#REF!</definedName>
    <definedName name="qyk" hidden="1">{"'용역비'!$A$4:$C$8"}</definedName>
    <definedName name="q디">#REF!</definedName>
    <definedName name="q앨">#REF!</definedName>
    <definedName name="R_">#N/A</definedName>
    <definedName name="RACK">#REF!</definedName>
    <definedName name="RAD">#REF!</definedName>
    <definedName name="RANGE">#REF!</definedName>
    <definedName name="range1">#REF!</definedName>
    <definedName name="range2">#REF!</definedName>
    <definedName name="range3">#REF!</definedName>
    <definedName name="rate">#REF!</definedName>
    <definedName name="rate1">#REF!</definedName>
    <definedName name="RC_B">#REF!</definedName>
    <definedName name="rcon">#REF!</definedName>
    <definedName name="RECORD">#REF!</definedName>
    <definedName name="RecordCount">#REF!</definedName>
    <definedName name="_xlnm.Recorder">#REF!</definedName>
    <definedName name="RECTAG">#REF!</definedName>
    <definedName name="REFF">#REF!</definedName>
    <definedName name="REG" hidden="1">#N/A</definedName>
    <definedName name="REM">#REF!</definedName>
    <definedName name="REMARKS">#N/A</definedName>
    <definedName name="rer">#REF!</definedName>
    <definedName name="RET" hidden="1">{#N/A,#N/A,FALSE,"조골재"}</definedName>
    <definedName name="RETYRE" hidden="1">{#N/A,#N/A,FALSE,"골재소요량";#N/A,#N/A,FALSE,"골재소요량"}</definedName>
    <definedName name="rfddfas">#REF!</definedName>
    <definedName name="RFESR">#REF!</definedName>
    <definedName name="RFESX">#REF!</definedName>
    <definedName name="rff">[26]을!#REF!</definedName>
    <definedName name="RFUR">#REF!</definedName>
    <definedName name="RFYIFIOYGOPIO" hidden="1">#REF!</definedName>
    <definedName name="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hidden="1">{"'용역비'!$A$4:$C$8"}</definedName>
    <definedName name="RH.4">#REF!</definedName>
    <definedName name="RH.7">#REF!</definedName>
    <definedName name="rhkstp" hidden="1">{#N/A,#N/A,FALSE,"DAOCM 2차 검토"}</definedName>
    <definedName name="RK" localSheetId="3" hidden="1">#REF!</definedName>
    <definedName name="RK" hidden="1">[105]수량산출!#REF!</definedName>
    <definedName name="RKFL">#REF!</definedName>
    <definedName name="rkstjs" localSheetId="10">'노임단가표(2026상)'!rkstjs</definedName>
    <definedName name="rkstjs">[0]!rkstjs</definedName>
    <definedName name="RL" localSheetId="10" hidden="1">{"'단계별시설공사비'!$A$3:$K$51"}</definedName>
    <definedName name="RL" hidden="1">{"'단계별시설공사비'!$A$3:$K$51"}</definedName>
    <definedName name="RLA">[106]터파기및재료!#REF!</definedName>
    <definedName name="rlr">#REF!</definedName>
    <definedName name="Rl이">#REF!</definedName>
    <definedName name="Rl일">#REF!</definedName>
    <definedName name="RM_D">#REF!</definedName>
    <definedName name="ROCK_AUGER">[69]장비집계!#REF!</definedName>
    <definedName name="roerdf">#REF!</definedName>
    <definedName name="Royalty" localSheetId="10" hidden="1">{#N/A,#N/A,FALSE,"Sheet1"}</definedName>
    <definedName name="Royalty" hidden="1">{#N/A,#N/A,FALSE,"Sheet1"}</definedName>
    <definedName name="Royalty1">#REF!</definedName>
    <definedName name="rp">#REF!</definedName>
    <definedName name="RPE">#REF!</definedName>
    <definedName name="RR">'[107]2000전체분'!#REF!</definedName>
    <definedName name="rro">[108]집계표1!#REF!</definedName>
    <definedName name="RRR" localSheetId="3" hidden="1">{#N/A,#N/A,FALSE,"포장2"}</definedName>
    <definedName name="RRR">#REF!</definedName>
    <definedName name="rrrrrr" hidden="1">{"'자리배치도'!$AG$1:$CI$28"}</definedName>
    <definedName name="RS">#REF!</definedName>
    <definedName name="RT">#REF!,#REF!,#REF!</definedName>
    <definedName name="RTGH" hidden="1">{"'용역비'!$A$4:$C$8"}</definedName>
    <definedName name="rth" localSheetId="3" hidden="1">#REF!</definedName>
    <definedName name="rth" hidden="1">#REF!</definedName>
    <definedName name="rtt">#REF!</definedName>
    <definedName name="rty">#REF!,#REF!</definedName>
    <definedName name="RUSWJ\" localSheetId="10" hidden="1">{"'Sheet1'!$A$9:$I$36"}</definedName>
    <definedName name="RUSWJ\" hidden="1">{"'Sheet1'!$A$9:$I$36"}</definedName>
    <definedName name="Rx">#REF!</definedName>
    <definedName name="rytrey">#REF!</definedName>
    <definedName name="RYUIRYU" hidden="1">{"'용역비'!$A$4:$C$8"}</definedName>
    <definedName name="ryuk" hidden="1">{"'용역비'!$A$4:$C$8"}</definedName>
    <definedName name="ryur">#REF!</definedName>
    <definedName name="S">#REF!</definedName>
    <definedName name="s_1">#REF!</definedName>
    <definedName name="s_2">#REF!</definedName>
    <definedName name="S_B">#REF!</definedName>
    <definedName name="S_B1">'[27]IMPEADENCE MAP 취수장'!#REF!</definedName>
    <definedName name="S_B2">#REF!</definedName>
    <definedName name="S_B3">#REF!</definedName>
    <definedName name="S_BB">#REF!</definedName>
    <definedName name="S_BU">#REF!</definedName>
    <definedName name="S_EF">#REF!</definedName>
    <definedName name="S_G">#REF!</definedName>
    <definedName name="S_G1">'[27]IMPEADENCE MAP 취수장'!#REF!</definedName>
    <definedName name="S_G2">#REF!</definedName>
    <definedName name="S_G3">#REF!</definedName>
    <definedName name="S_R">#REF!</definedName>
    <definedName name="S_R1">'[27]IMPEADENCE MAP 취수장'!#REF!</definedName>
    <definedName name="S_R2">#REF!</definedName>
    <definedName name="S_W개발제외노무비">#REF!</definedName>
    <definedName name="S_W시험사">#REF!</definedName>
    <definedName name="S_X">#REF!</definedName>
    <definedName name="S_X1">'[27]IMPEADENCE MAP 취수장'!#REF!</definedName>
    <definedName name="S_X2">#REF!</definedName>
    <definedName name="S_Y">#REF!</definedName>
    <definedName name="S_Y1">'[27]IMPEADENCE MAP 취수장'!#REF!</definedName>
    <definedName name="S_Y2">#REF!</definedName>
    <definedName name="S_Z">#REF!</definedName>
    <definedName name="S_Z1">'[27]IMPEADENCE MAP 취수장'!#REF!</definedName>
    <definedName name="S_Z2">#REF!</definedName>
    <definedName name="S2L">#REF!</definedName>
    <definedName name="SA">#REF!</definedName>
    <definedName name="SACA" localSheetId="10">[62]!SACA</definedName>
    <definedName name="SACA">[15]!SACA</definedName>
    <definedName name="SAD" hidden="1">{#N/A,#N/A,FALSE,"조골재"}</definedName>
    <definedName name="SADE">#REF!</definedName>
    <definedName name="sadfasdfasd" localSheetId="10" hidden="1">{#N/A,#N/A,FALSE,"UNIT";#N/A,#N/A,FALSE,"UNIT";#N/A,#N/A,FALSE,"계정"}</definedName>
    <definedName name="sadfasdfasd" hidden="1">{#N/A,#N/A,FALSE,"UNIT";#N/A,#N/A,FALSE,"UNIT";#N/A,#N/A,FALSE,"계정"}</definedName>
    <definedName name="saerad">#REF!</definedName>
    <definedName name="SALI">#REF!</definedName>
    <definedName name="sample">#REF!</definedName>
    <definedName name="SAN">[26]을!#REF!</definedName>
    <definedName name="sanch_2">#REF!</definedName>
    <definedName name="sanch_3">#REF!</definedName>
    <definedName name="sanch_4">#REF!</definedName>
    <definedName name="SASL">'[73]3련 BOX'!#REF!</definedName>
    <definedName name="satta">#REF!</definedName>
    <definedName name="SAVEE" localSheetId="10">[62]!SAVEE</definedName>
    <definedName name="SAVEE">[15]!SAVEE</definedName>
    <definedName name="SCA">#REF!</definedName>
    <definedName name="Sck">'[109]1.설계기준'!#REF!</definedName>
    <definedName name="s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">{"'광피스표'!$A$3:$N$54"}</definedName>
    <definedName name="sdakfj">#REF!</definedName>
    <definedName name="SDAS" localSheetId="10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asq">#REF!</definedName>
    <definedName name="SDATA">#REF!</definedName>
    <definedName name="SDCFG\" localSheetId="3" hidden="1">{#N/A,#N/A,FALSE,"운반시간"}</definedName>
    <definedName name="SDCFG\" localSheetId="10">{#N/A,#N/A,FALSE,"운반시간"}</definedName>
    <definedName name="SDCFG\">{#N/A,#N/A,FALSE,"운반시간"}</definedName>
    <definedName name="sdd" localSheetId="10" hidden="1">{#N/A,#N/A,FALSE,"전력간선"}</definedName>
    <definedName name="sdd" hidden="1">{#N/A,#N/A,FALSE,"전력간선"}</definedName>
    <definedName name="SDDFD" localSheetId="3" hidden="1">{#N/A,#N/A,FALSE,"배수1"}</definedName>
    <definedName name="SDDFD" localSheetId="10">{#N/A,#N/A,FALSE,"배수1"}</definedName>
    <definedName name="SDDFD">{#N/A,#N/A,FALSE,"배수1"}</definedName>
    <definedName name="sdf" localSheetId="3" hidden="1">{#N/A,#N/A,FALSE,"2~8번"}</definedName>
    <definedName name="SDF" hidden="1">#REF!</definedName>
    <definedName name="SDFDFD" localSheetId="3" hidden="1">{#N/A,#N/A,FALSE,"운반시간"}</definedName>
    <definedName name="SDFDFD" localSheetId="10">{#N/A,#N/A,FALSE,"운반시간"}</definedName>
    <definedName name="SDFDFD">{#N/A,#N/A,FALSE,"운반시간"}</definedName>
    <definedName name="sdfg">'[92]ABUT수량-A1'!$T$25</definedName>
    <definedName name="sdfjk">#REF!</definedName>
    <definedName name="sdfsdf">#REF!</definedName>
    <definedName name="sdg" localSheetId="3" hidden="1">#REF!</definedName>
    <definedName name="sdg" hidden="1">#REF!</definedName>
    <definedName name="SDGA" hidden="1">{#N/A,#N/A,FALSE,"조골재"}</definedName>
    <definedName name="sdjfkl">#REF!</definedName>
    <definedName name="sdodoisois">#REF!</definedName>
    <definedName name="sdqwq">#REF!</definedName>
    <definedName name="sdryhj" hidden="1">{"'용역비'!$A$4:$C$8"}</definedName>
    <definedName name="SDS" localSheetId="3" hidden="1">{#N/A,#N/A,FALSE,"2~8번"}</definedName>
    <definedName name="SDS" hidden="1">{#N/A,#N/A,FALSE,"2~8번"}</definedName>
    <definedName name="sdsdddd" localSheetId="3" hidden="1">{#N/A,#N/A,FALSE,"토공2"}</definedName>
    <definedName name="sdsdddd" localSheetId="10">{#N/A,#N/A,FALSE,"토공2"}</definedName>
    <definedName name="sdsdddd">{#N/A,#N/A,FALSE,"토공2"}</definedName>
    <definedName name="sdsdsdsd" hidden="1">{"'용역비'!$A$4:$C$8"}</definedName>
    <definedName name="sdsss">#REF!</definedName>
    <definedName name="sdtstsdz">#REF!</definedName>
    <definedName name="sdwf4rge" hidden="1">{#N/A,#N/A,FALSE,"운반시간"}</definedName>
    <definedName name="SE" hidden="1">{"'용역비'!$A$4:$C$8"}</definedName>
    <definedName name="SELECT1" localSheetId="10">[62]!SELECT1</definedName>
    <definedName name="SELECT1">[15]!SELECT1</definedName>
    <definedName name="SELECT2" localSheetId="10">[62]!SELECT2</definedName>
    <definedName name="SELECT2">[15]!SELECT2</definedName>
    <definedName name="selection">#REF!</definedName>
    <definedName name="SEQNO">#REF!</definedName>
    <definedName name="serts">#REF!</definedName>
    <definedName name="SET">#REF!</definedName>
    <definedName name="seven">#REF!</definedName>
    <definedName name="SFA" localSheetId="3" hidden="1">{#N/A,#N/A,FALSE,"포장1";#N/A,#N/A,FALSE,"포장1"}</definedName>
    <definedName name="SFA" localSheetId="10">{#N/A,#N/A,FALSE,"포장1";#N/A,#N/A,FALSE,"포장1"}</definedName>
    <definedName name="SFA">{#N/A,#N/A,FALSE,"포장1";#N/A,#N/A,FALSE,"포장1"}</definedName>
    <definedName name="sfdbd" localSheetId="10">[38]!Macro9</definedName>
    <definedName name="sfdbd">[38]!Macro9</definedName>
    <definedName name="sfdgsd" hidden="1">#REF!</definedName>
    <definedName name="sfggf" localSheetId="3" hidden="1">{#N/A,#N/A,FALSE,"배수1"}</definedName>
    <definedName name="sfggf" localSheetId="10">{#N/A,#N/A,FALSE,"배수1"}</definedName>
    <definedName name="sfggf">{#N/A,#N/A,FALSE,"배수1"}</definedName>
    <definedName name="sfgsdfd" hidden="1">#REF!</definedName>
    <definedName name="SFSDFDSF" localSheetId="3" hidden="1">{#N/A,#N/A,FALSE,"운반시간"}</definedName>
    <definedName name="SFSDFDSF" localSheetId="10">{#N/A,#N/A,FALSE,"운반시간"}</definedName>
    <definedName name="SFSDFDSF">{#N/A,#N/A,FALSE,"운반시간"}</definedName>
    <definedName name="S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gfsdfe" localSheetId="3" hidden="1">#REF!</definedName>
    <definedName name="sgfsdfe" hidden="1">#REF!</definedName>
    <definedName name="SGP">#REF!</definedName>
    <definedName name="SHE">#REF!</definedName>
    <definedName name="SHEET56">#REF!</definedName>
    <definedName name="sheetName">#REF!</definedName>
    <definedName name="sheetNo">#REF!</definedName>
    <definedName name="SheetNumber">#REF!</definedName>
    <definedName name="SHT">#REF!</definedName>
    <definedName name="SIGCK1">[58]설계조건!$I$64</definedName>
    <definedName name="SIGY1">[58]설계조건!$M$64</definedName>
    <definedName name="SIL">[57]데이타!$R$23:$S$32</definedName>
    <definedName name="SIS">#REF!</definedName>
    <definedName name="sitdts">#REF!</definedName>
    <definedName name="six">#REF!</definedName>
    <definedName name="SIZE">#REF!</definedName>
    <definedName name="SIZE1">#REF!</definedName>
    <definedName name="SJS">[50]data!$P$4:$Q$13</definedName>
    <definedName name="SK">#REF!</definedName>
    <definedName name="skadjf">#REF!</definedName>
    <definedName name="SKD">'[29]계산서(직선부)'!$A$1:$J$23</definedName>
    <definedName name="skdfsk" localSheetId="3" hidden="1">#REF!</definedName>
    <definedName name="skdfsk" hidden="1">#REF!</definedName>
    <definedName name="SKE" localSheetId="10">[5]Sheet1!$L$36</definedName>
    <definedName name="SKE">#REF!</definedName>
    <definedName name="skew">'[110]교각(P1)수량'!$H$31</definedName>
    <definedName name="SKIN">#REF!</definedName>
    <definedName name="skskdbsz">#REF!</definedName>
    <definedName name="SL">#REF!</definedName>
    <definedName name="SLAB1">#REF!</definedName>
    <definedName name="SLAB2">#REF!</definedName>
    <definedName name="SLAB3">#REF!</definedName>
    <definedName name="SLABD">#REF!</definedName>
    <definedName name="SLABL">#REF!</definedName>
    <definedName name="SLABP">#REF!</definedName>
    <definedName name="SLABT">#REF!</definedName>
    <definedName name="SLFE">#REF!</definedName>
    <definedName name="SLFO">#REF!</definedName>
    <definedName name="SLID">#REF!</definedName>
    <definedName name="SMP">#REF!</definedName>
    <definedName name="soidowoe32">#REF!</definedName>
    <definedName name="SOIL">#REF!</definedName>
    <definedName name="solver_adj" hidden="1">'[111]#REF'!$C$7,'[111]#REF'!$G$7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localSheetId="3" hidden="1">2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localSheetId="3" hidden="1">#REF!</definedName>
    <definedName name="solver_opt" hidden="1">'[111]#REF'!$H$7</definedName>
    <definedName name="solver_pre" hidden="1">0.000001</definedName>
    <definedName name="solver_rel1" hidden="1">1</definedName>
    <definedName name="solver_rhs1" hidden="1">500000000</definedName>
    <definedName name="solver_scl" localSheetId="3" hidden="1">2</definedName>
    <definedName name="solver_scl" hidden="1">0</definedName>
    <definedName name="solver_sho" localSheetId="3" hidden="1">2</definedName>
    <definedName name="solver_sho" hidden="1">0</definedName>
    <definedName name="solver_tim" hidden="1">100</definedName>
    <definedName name="solver_tmp" hidden="1">'[111]#REF'!$C$7,'[111]#REF'!$G$7</definedName>
    <definedName name="solver_tol" hidden="1">0.05</definedName>
    <definedName name="solver_typ" hidden="1">1</definedName>
    <definedName name="solver_val" hidden="1">0</definedName>
    <definedName name="SORTCODE">#N/A</definedName>
    <definedName name="sortt" hidden="1">#REF!</definedName>
    <definedName name="SP">#REF!</definedName>
    <definedName name="SPA">#REF!</definedName>
    <definedName name="SPACE">#REF!</definedName>
    <definedName name="SPLICE">#REF!</definedName>
    <definedName name="SPP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PW">#REF!</definedName>
    <definedName name="sr">#REF!,#REF!</definedName>
    <definedName name="srth" hidden="1">{"'용역비'!$A$4:$C$8"}</definedName>
    <definedName name="SS" localSheetId="3" hidden="1">{"'단계별시설공사비'!$A$3:$K$51"}</definedName>
    <definedName name="ss">#REF!</definedName>
    <definedName name="ssddgra">#REF!</definedName>
    <definedName name="sss" localSheetId="3" hidden="1">{#N/A,#N/A,FALSE,"전력간선"}</definedName>
    <definedName name="SSS">#N/A</definedName>
    <definedName name="SSSS" localSheetId="3" hidden="1">{#N/A,#N/A,FALSE,"전력간선"}</definedName>
    <definedName name="SSSS" localSheetId="10" hidden="1">{#N/A,#N/A,FALSE,"전력간선"}</definedName>
    <definedName name="SSSS" hidden="1">{#N/A,#N/A,FALSE,"전력간선"}</definedName>
    <definedName name="SSSSDD" hidden="1">{"'자리배치도'!$AG$1:$CI$28"}</definedName>
    <definedName name="sssss" localSheetId="3" hidden="1">{#N/A,#N/A,FALSE,"운반시간"}</definedName>
    <definedName name="SSSSS" localSheetId="10">#REF!</definedName>
    <definedName name="sssss">{#N/A,#N/A,FALSE,"운반시간"}</definedName>
    <definedName name="SSSSSS">#REF!</definedName>
    <definedName name="ssssssss" hidden="1">#REF!</definedName>
    <definedName name="SSVSS" hidden="1">#N/A</definedName>
    <definedName name="ST" localSheetId="10">#REF!</definedName>
    <definedName name="ST">[6]부산4!#REF!</definedName>
    <definedName name="START">#REF!</definedName>
    <definedName name="STCODE">#REF!</definedName>
    <definedName name="STOWH">'[73]3련 BOX'!#REF!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304S10">#REF!</definedName>
    <definedName name="STS304S20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 localSheetId="10">[18]!BlankMacro1</definedName>
    <definedName name="ST산출">[0]!BlankMacro1</definedName>
    <definedName name="st산출1" localSheetId="10">[18]!BlankMacro1</definedName>
    <definedName name="st산출1">[0]!BlankMacro1</definedName>
    <definedName name="SubDic">#REF!</definedName>
    <definedName name="SUKP">#REF!</definedName>
    <definedName name="sum" localSheetId="10">SUM('[112](A)내역서'!$C$148:$C$163)</definedName>
    <definedName name="sum">SUM('[112](A)내역서'!$C$148:$C$163)</definedName>
    <definedName name="sumif">'[113]bm(CIcable)'!#REF!</definedName>
    <definedName name="summary">#REF!</definedName>
    <definedName name="sunif">'[113]bm(CIcable)'!#REF!</definedName>
    <definedName name="SUO_REA">#REF!</definedName>
    <definedName name="SUO_TOE">#REF!</definedName>
    <definedName name="SUP">#REF!</definedName>
    <definedName name="SUR">#REF!</definedName>
    <definedName name="SV">#REF!</definedName>
    <definedName name="SVS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H.1">'[73]3련 BOX'!#REF!</definedName>
    <definedName name="SWH.2">'[73]3련 BOX'!#REF!</definedName>
    <definedName name="SWH.3">'[73]3련 BOX'!#REF!</definedName>
    <definedName name="SWL" localSheetId="10">[5]Sheet1!$N$32</definedName>
    <definedName name="SWL">#REF!</definedName>
    <definedName name="SWR" localSheetId="10">[5]Sheet1!$N$33</definedName>
    <definedName name="SWR">#REF!</definedName>
    <definedName name="SWS" hidden="1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y">#REF!</definedName>
    <definedName name="t">#REF!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 localSheetId="10">[5]Sheet1!$D$46</definedName>
    <definedName name="T1S">#REF!</definedName>
    <definedName name="T2_">#N/A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 localSheetId="10">[5]Sheet1!$D$47</definedName>
    <definedName name="T2S">#REF!</definedName>
    <definedName name="T3P">#REF!</definedName>
    <definedName name="T3S" localSheetId="10">[5]Sheet1!$D$48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">'[114]1.설계조건'!$P$39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K">#REF!</definedName>
    <definedName name="Tb">#REF!</definedName>
    <definedName name="Tba">#REF!</definedName>
    <definedName name="TBM">#REF!</definedName>
    <definedName name="TBTS">#REF!</definedName>
    <definedName name="TC" hidden="1">#N/A</definedName>
    <definedName name="TCE">#REF!</definedName>
    <definedName name="TCHCON">#REF!</definedName>
    <definedName name="TCHD">#REF!</definedName>
    <definedName name="TCHS">#REF!</definedName>
    <definedName name="TCHU">#REF!</definedName>
    <definedName name="Ted">#REF!</definedName>
    <definedName name="Tel">#REF!</definedName>
    <definedName name="TELL" hidden="1">#N/A</definedName>
    <definedName name="tesbs">#REF!</definedName>
    <definedName name="TEST">#REF!</definedName>
    <definedName name="TEYJ" hidden="1">{"'용역비'!$A$4:$C$8"}</definedName>
    <definedName name="TF" hidden="1">{#N/A,#N/A,FALSE,"운반시간"}</definedName>
    <definedName name="TFA">#REF!</definedName>
    <definedName name="TFESL">#REF!</definedName>
    <definedName name="TFESR">#REF!</definedName>
    <definedName name="TFUI" hidden="1">{"'용역비'!$A$4:$C$8"}</definedName>
    <definedName name="TGPSR">#REF!</definedName>
    <definedName name="TH">#REF!</definedName>
    <definedName name="THOS">#REF!</definedName>
    <definedName name="three">#REF!</definedName>
    <definedName name="TIT">#REF!</definedName>
    <definedName name="TITLE">#REF!</definedName>
    <definedName name="TITLE_AEAR">[115]우수공!$A$1:$IV$3,[115]우수공!$A$1:$D$65536</definedName>
    <definedName name="titles">#REF!</definedName>
    <definedName name="TITLES_PRINT">#REF!</definedName>
    <definedName name="tjsfh">#REF!</definedName>
    <definedName name="tk" hidden="1">{#N/A,#N/A,FALSE,"견적갑지";#N/A,#N/A,FALSE,"총괄표";#N/A,#N/A,FALSE,"철골공사";#N/A,#N/A,FALSE,"토목공사";#N/A,#N/A,FALSE,"판넬전기공사"}</definedName>
    <definedName name="TKH">'[73]3련 BOX'!#REF!</definedName>
    <definedName name="Tl">#REF!</definedName>
    <definedName name="TLFTN" localSheetId="10">'노임단가표(2026상)'!TLFTN</definedName>
    <definedName name="TLFTN">[0]!TLFTN</definedName>
    <definedName name="TMO" localSheetId="10">[5]Sheet1!$F$51</definedName>
    <definedName name="TMO">#REF!</definedName>
    <definedName name="tn" localSheetId="3" hidden="1">{#N/A,#N/A,FALSE,"견적갑지";#N/A,#N/A,FALSE,"총괄표";#N/A,#N/A,FALSE,"철골공사";#N/A,#N/A,FALSE,"토목공사";#N/A,#N/A,FALSE,"판넬전기공사"}</definedName>
    <definedName name="TN" hidden="1">#REF!</definedName>
    <definedName name="TO">#N/A</definedName>
    <definedName name="TOB">#REF!</definedName>
    <definedName name="TOH">#REF!</definedName>
    <definedName name="TOKONG">#REF!</definedName>
    <definedName name="TOLB">#REF!</definedName>
    <definedName name="TOWB">#REF!</definedName>
    <definedName name="TOWH">#REF!</definedName>
    <definedName name="tr" localSheetId="3" hidden="1">#REF!</definedName>
    <definedName name="tr" hidden="1">#REF!</definedName>
    <definedName name="TR_R">#REF!</definedName>
    <definedName name="TR_R1">#REF!</definedName>
    <definedName name="TR_X">#REF!</definedName>
    <definedName name="TR_X1">#REF!</definedName>
    <definedName name="Tra">#REF!</definedName>
    <definedName name="trunc">#REF!</definedName>
    <definedName name="Tsa">#REF!</definedName>
    <definedName name="TSEC">#REF!</definedName>
    <definedName name="TSYS">#REF!</definedName>
    <definedName name="TT">#REF!</definedName>
    <definedName name="TTCHS">#REF!</definedName>
    <definedName name="TTT">#REF!</definedName>
    <definedName name="TTTT" hidden="1">#REF!</definedName>
    <definedName name="tttttt" hidden="1">{"'자리배치도'!$AG$1:$CI$28"}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R" hidden="1">#N/A</definedName>
    <definedName name="TV공량">#REF!</definedName>
    <definedName name="TV설비">#REF!</definedName>
    <definedName name="TW" localSheetId="10">[5]Sheet1!$J$33</definedName>
    <definedName name="TW">#REF!</definedName>
    <definedName name="TWI">#REF!</definedName>
    <definedName name="TWL" localSheetId="10">[5]Sheet1!$N$29</definedName>
    <definedName name="TWL">#REF!</definedName>
    <definedName name="two">#REF!</definedName>
    <definedName name="TWR" localSheetId="10">[5]Sheet1!$N$30</definedName>
    <definedName name="TWR">#REF!</definedName>
    <definedName name="TYB">'[73]3련 BOX'!#REF!</definedName>
    <definedName name="tye" hidden="1">#REF!</definedName>
    <definedName name="TYHFDGFD" localSheetId="3" hidden="1">{#N/A,#N/A,FALSE,"배수2"}</definedName>
    <definedName name="TYHFDGFD" localSheetId="10">{#N/A,#N/A,FALSE,"배수2"}</definedName>
    <definedName name="TYHFDGFD">{#N/A,#N/A,FALSE,"배수2"}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>[116]대치판정!#REF!</definedName>
    <definedName name="U_CHANNEL_41×41×2.6T_200L">#REF!</definedName>
    <definedName name="U_CHANNEL_41×41×2.6T_300L">#REF!</definedName>
    <definedName name="UD">#REF!</definedName>
    <definedName name="udst">#REF!</definedName>
    <definedName name="uh">#REF!</definedName>
    <definedName name="UI" hidden="1">#N/A</definedName>
    <definedName name="UL">[26]을!#REF!</definedName>
    <definedName name="ulo" hidden="1">{"'용역비'!$A$4:$C$8"}</definedName>
    <definedName name="unit">#REF!</definedName>
    <definedName name="UNIT_1">#REF!</definedName>
    <definedName name="UNIT_3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PSR">#REF!</definedName>
    <definedName name="USD">#REF!</definedName>
    <definedName name="UTI" hidden="1">{"'용역비'!$A$4:$C$8"}</definedName>
    <definedName name="UTIOL" hidden="1">{"'용역비'!$A$4:$C$8"}</definedName>
    <definedName name="UU" localSheetId="3" hidden="1">{#N/A,#N/A,FALSE,"조골재"}</definedName>
    <definedName name="uu">[117]DATA!$B$4:$F$495</definedName>
    <definedName name="uuuuuu" hidden="1">{"'자리배치도'!$AG$1:$CI$28"}</definedName>
    <definedName name="UY" localSheetId="3" hidden="1">#N/A</definedName>
    <definedName name="UY">#REF!</definedName>
    <definedName name="uy89ihbn" hidden="1">{#N/A,#N/A,FALSE,"2~8번"}</definedName>
    <definedName name="U측구">#REF!</definedName>
    <definedName name="U형수로">'[118]집수정(600-700)'!$P$4</definedName>
    <definedName name="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>#N/A</definedName>
    <definedName name="VA">'[119]DATA-UPS'!$A$1:$B$25</definedName>
    <definedName name="VAFP">#REF!</definedName>
    <definedName name="valve">#REF!</definedName>
    <definedName name="VAT">#REF!</definedName>
    <definedName name="VB">#REF!</definedName>
    <definedName name="VB_1">#REF!</definedName>
    <definedName name="VB_2">'[27]IMPEADENCE MAP 취수장'!#REF!</definedName>
    <definedName name="vbdfgg" localSheetId="10">[38]!Macro7</definedName>
    <definedName name="vbdfgg">[38]!Macro7</definedName>
    <definedName name="VBV">#REF!</definedName>
    <definedName name="VCC">#REF!</definedName>
    <definedName name="vcnf" hidden="1">#REF!</definedName>
    <definedName name="VCR">#REF!</definedName>
    <definedName name="vcxvcxvc" hidden="1">{#N/A,#N/A,FALSE,"혼합골재"}</definedName>
    <definedName name="VDATA">#N/A</definedName>
    <definedName name="VDSVP">#REF!</definedName>
    <definedName name="ve" localSheetId="10" hidden="1">{"'Firr(선)'!$AS$1:$AY$62","'Firr(사)'!$AS$1:$AY$62","'Firr(회)'!$AS$1:$AY$62","'Firr(선)'!$L$1:$V$62","'Firr(사)'!$L$1:$V$62","'Firr(회)'!$L$1:$V$62"}</definedName>
    <definedName name="ve" hidden="1">{"'Firr(선)'!$AS$1:$AY$62","'Firr(사)'!$AS$1:$AY$62","'Firr(회)'!$AS$1:$AY$62","'Firr(선)'!$L$1:$V$62","'Firr(사)'!$L$1:$V$62","'Firr(회)'!$L$1:$V$62"}</definedName>
    <definedName name="VHAF">#REF!</definedName>
    <definedName name="VHMF">#REF!</definedName>
    <definedName name="VIP">[120]특별교실!Macro9</definedName>
    <definedName name="VIR">[120]!Macro7</definedName>
    <definedName name="VIS">[120]특별교실!Macro9</definedName>
    <definedName name="VMAX">#N/A</definedName>
    <definedName name="VMF">#REF!</definedName>
    <definedName name="VMOTOR">#REF!</definedName>
    <definedName name="VPUMP">#REF!</definedName>
    <definedName name="VSV">#REF!</definedName>
    <definedName name="VSV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 hidden="1">{"'자리배치도'!$AG$1:$CI$28"}</definedName>
    <definedName name="VVAFP">#REF!</definedName>
    <definedName name="VVMF">#REF!</definedName>
    <definedName name="vvv" localSheetId="3" hidden="1">{#N/A,#N/A,FALSE,"명세표"}</definedName>
    <definedName name="VVV">#REF!</definedName>
    <definedName name="vvvv">#REF!</definedName>
    <definedName name="VWEI">#REF!</definedName>
    <definedName name="vxvxv" hidden="1">{#N/A,#N/A,FALSE,"골재소요량";#N/A,#N/A,FALSE,"골재소요량"}</definedName>
    <definedName name="w">#REF!</definedName>
    <definedName name="w_m">#REF!</definedName>
    <definedName name="w_m1">#REF!</definedName>
    <definedName name="w_m2">#REF!</definedName>
    <definedName name="w_m22">#REF!</definedName>
    <definedName name="w2e3">{"'광피스표'!$A$3:$N$54"}</definedName>
    <definedName name="WA">[35]교각1!#REF!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D">#REF!</definedName>
    <definedName name="WD_P">#REF!</definedName>
    <definedName name="WD_W">#REF!</definedName>
    <definedName name="WE" localSheetId="3" hidden="1">#N/A</definedName>
    <definedName name="WE">#REF!</definedName>
    <definedName name="WEI">#REF!</definedName>
    <definedName name="WEQ">#REF!</definedName>
    <definedName name="weqe" hidden="1">{#N/A,#N/A,FALSE,"부대1"}</definedName>
    <definedName name="wer" localSheetId="3" hidden="1">{#N/A,#N/A,FALSE,"골재소요량";#N/A,#N/A,FALSE,"골재소요량"}</definedName>
    <definedName name="wer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bs">#REF!</definedName>
    <definedName name="wessdd">#REF!</definedName>
    <definedName name="WETR" hidden="1">{#N/A,#N/A,FALSE,"전력간선"}</definedName>
    <definedName name="WEW">#REF!</definedName>
    <definedName name="WF">#REF!</definedName>
    <definedName name="WH">#REF!</definedName>
    <definedName name="WH.1">#REF!</definedName>
    <definedName name="WH.2">#REF!</definedName>
    <definedName name="WH.3">#REF!</definedName>
    <definedName name="WIDE">#REF!</definedName>
    <definedName name="WING">#REF!</definedName>
    <definedName name="WINGB">#REF!</definedName>
    <definedName name="WINGD">#REF!</definedName>
    <definedName name="WINGT">#REF!</definedName>
    <definedName name="WIRE">#REF!</definedName>
    <definedName name="WIRE_1">#REF!</definedName>
    <definedName name="WIRE_3">#REF!</definedName>
    <definedName name="WIS단가비교" hidden="1">{#N/A,#N/A,TRUE,"토적및재료집계";#N/A,#N/A,TRUE,"토적및재료집계";#N/A,#N/A,TRUE,"단위량"}</definedName>
    <definedName name="WJSDNJ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L">[35]교각1!#REF!</definedName>
    <definedName name="WLQ" localSheetId="3" hidden="1">{#N/A,#N/A,FALSE,"명세표"}</definedName>
    <definedName name="WLQ" hidden="1">{#N/A,#N/A,FALSE,"명세표"}</definedName>
    <definedName name="wm.조골재1" localSheetId="3" hidden="1">{#N/A,#N/A,FALSE,"조골재"}</definedName>
    <definedName name="wm.조골재1" localSheetId="10" hidden="1">{#N/A,#N/A,FALSE,"조골재"}</definedName>
    <definedName name="wm.조골재1" hidden="1">{#N/A,#N/A,FALSE,"조골재"}</definedName>
    <definedName name="WN">[35]교각1!#REF!</definedName>
    <definedName name="woekzd">#REF!</definedName>
    <definedName name="WON">[26]을!#REF!</definedName>
    <definedName name="WOOGAK">#REF!</definedName>
    <definedName name="woogi" hidden="1">#N/A</definedName>
    <definedName name="woogi2" hidden="1">#N/A</definedName>
    <definedName name="WQR" localSheetId="10" hidden="1">{#N/A,#N/A,FALSE,"Sheet1"}</definedName>
    <definedName name="WQR" hidden="1">{#N/A,#N/A,FALSE,"Sheet1"}</definedName>
    <definedName name="WQ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">#REF!</definedName>
    <definedName name="wrew">#REF!</definedName>
    <definedName name="WRM" localSheetId="10" hidden="1">{#N/A,#N/A,FALSE,"전력간선"}</definedName>
    <definedName name="WRM" hidden="1">{#N/A,#N/A,FALSE,"전력간선"}</definedName>
    <definedName name="wrn" hidden="1">{#N/A,#N/A,FALSE,"정산총괄 ";#N/A,#N/A,FALSE,"정산설명개착"}</definedName>
    <definedName name="wrn.111." hidden="1">{#N/A,#N/A,FALSE,"제목"}</definedName>
    <definedName name="wrn.2번." localSheetId="3" hidden="1">{#N/A,#N/A,FALSE,"2~8번"}</definedName>
    <definedName name="wrn.2번." localSheetId="10" hidden="1">{#N/A,#N/A,FALSE,"2~8번"}</definedName>
    <definedName name="wrn.2번.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a." localSheetId="10" hidden="1">{#N/A,#N/A,FALSE,"UNIT";#N/A,#N/A,FALSE,"UNIT";#N/A,#N/A,FALSE,"계정"}</definedName>
    <definedName name="wrn.aa." hidden="1">{#N/A,#N/A,FALSE,"UNIT";#N/A,#N/A,FALSE,"UNIT";#N/A,#N/A,FALSE,"계정"}</definedName>
    <definedName name="wrn.DACOM._.광전송장치._.투찰가._.검토." hidden="1">{#N/A,#N/A,FALSE,"DAOCM 2차 검토"}</definedName>
    <definedName name="wrn.FIII._.HOOK._.UP._.견적서." hidden="1">{#N/A,#N/A,TRUE,"960318-1";#N/A,#N/A,TRUE,"960318-2";#N/A,#N/A,TRUE,"960318-3"}</definedName>
    <definedName name="wrn.STURUT._.검토." hidden="1">{#N/A,#N/A,TRUE,"H-PILE";#N/A,#N/A,TRUE,"WALE";#N/A,#N/A,TRUE,"STRUT";#N/A,#N/A,TRUE,"토류판";#N/A,#N/A,TRUE,"근입장검토"}</definedName>
    <definedName name="wrn.test1." localSheetId="3" hidden="1">{#N/A,#N/A,FALSE,"명세표"}</definedName>
    <definedName name="wrn.test1." localSheetId="10" hidden="1">{#N/A,#N/A,FALSE,"명세표"}</definedName>
    <definedName name="wrn.test1.">{#N/A,#N/A,FALSE,"명세표"}</definedName>
    <definedName name="wrn.각종보고서._.전체인쇄._.기본형." localSheetId="3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3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3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3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3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localSheetId="3" hidden="1">{#N/A,#N/A,FALSE,"경비"}</definedName>
    <definedName name="wrn.경비인쇄." hidden="1">{#N/A,#N/A,FALSE,"경비"}</definedName>
    <definedName name="wrn.골재소요량." localSheetId="3" hidden="1">{#N/A,#N/A,FALSE,"골재소요량";#N/A,#N/A,FALSE,"골재소요량"}</definedName>
    <definedName name="wrn.골재소요량." localSheetId="10" hidden="1">{#N/A,#N/A,FALSE,"골재소요량";#N/A,#N/A,FALSE,"골재소요량"}</definedName>
    <definedName name="wrn.골재소요량.">{#N/A,#N/A,FALSE,"골재소요량";#N/A,#N/A,FALSE,"골재소요량"}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3" hidden="1">{#N/A,#N/A,FALSE,"전력간선"}</definedName>
    <definedName name="wrn.교육청." localSheetId="10" hidden="1">{#N/A,#N/A,FALSE,"전력간선"}</definedName>
    <definedName name="wrn.교육청." hidden="1">{#N/A,#N/A,FALSE,"전력간선"}</definedName>
    <definedName name="wrn.구조2." localSheetId="3" hidden="1">{#N/A,#N/A,FALSE,"구조2"}</definedName>
    <definedName name="wrn.구조2." localSheetId="10">{#N/A,#N/A,FALSE,"구조2"}</definedName>
    <definedName name="wrn.구조2.">{#N/A,#N/A,FALSE,"구조2"}</definedName>
    <definedName name="wrn.기본." hidden="1">{#N/A,#N/A,FALSE,"강교";#N/A,#N/A,FALSE,"한전";#N/A,#N/A,FALSE,"중방";#N/A,#N/A,FALSE,"회소"}</definedName>
    <definedName name="wrn.기타인쇄." localSheetId="3" hidden="1">{#N/A,#N/A,FALSE,"기타"}</definedName>
    <definedName name="wrn.기타인쇄." hidden="1">{#N/A,#N/A,FALSE,"기타"}</definedName>
    <definedName name="wrn.노무비인쇄." localSheetId="3" hidden="1">{#N/A,#N/A,FALSE,"노무비"}</definedName>
    <definedName name="wrn.노무비인쇄." hidden="1">{#N/A,#N/A,FALSE,"노무비"}</definedName>
    <definedName name="wrn.단가표지." localSheetId="3" hidden="1">{#N/A,#N/A,FALSE,"단가표지"}</definedName>
    <definedName name="wrn.단가표지." localSheetId="10" hidden="1">{#N/A,#N/A,FALSE,"단가표지"}</definedName>
    <definedName name="wrn.단가표지.">{#N/A,#N/A,FALSE,"단가표지"}</definedName>
    <definedName name="wrn.배수1." localSheetId="3" hidden="1">{#N/A,#N/A,FALSE,"배수1"}</definedName>
    <definedName name="wrn.배수1." localSheetId="10">{#N/A,#N/A,FALSE,"배수1"}</definedName>
    <definedName name="wrn.배수1.">{#N/A,#N/A,FALSE,"배수1"}</definedName>
    <definedName name="wrn.배수2." localSheetId="3" hidden="1">{#N/A,#N/A,FALSE,"배수2"}</definedName>
    <definedName name="wrn.배수2." localSheetId="10">{#N/A,#N/A,FALSE,"배수2"}</definedName>
    <definedName name="wrn.배수2.">{#N/A,#N/A,FALSE,"배수2"}</definedName>
    <definedName name="wrn.부대1." localSheetId="3" hidden="1">{#N/A,#N/A,FALSE,"부대1"}</definedName>
    <definedName name="wrn.부대1." localSheetId="10">{#N/A,#N/A,FALSE,"부대1"}</definedName>
    <definedName name="wrn.부대1.">{#N/A,#N/A,FALSE,"부대1"}</definedName>
    <definedName name="wrn.부대2." localSheetId="3" hidden="1">{#N/A,#N/A,FALSE,"부대2"}</definedName>
    <definedName name="wrn.부대2." localSheetId="10">{#N/A,#N/A,FALSE,"부대2"}</definedName>
    <definedName name="wrn.부대2.">{#N/A,#N/A,FALSE,"부대2"}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localSheetId="3" hidden="1">{#N/A,#N/A,FALSE,"산출근거목록"}</definedName>
    <definedName name="wrn.산출근거목록인쇄." hidden="1">{#N/A,#N/A,FALSE,"산출근거목록"}</definedName>
    <definedName name="wrn.산출근거인쇄." localSheetId="3" hidden="1">{#N/A,#N/A,FALSE,"산출근거"}</definedName>
    <definedName name="wrn.산출근거인쇄." hidden="1">{#N/A,#N/A,FALSE,"산출근거"}</definedName>
    <definedName name="wrn.산출근거인쇄._.토개공변환." localSheetId="3" hidden="1">{#N/A,#N/A,FALSE,"산출근거변환"}</definedName>
    <definedName name="wrn.산출근거인쇄._.토개공변환." hidden="1">{#N/A,#N/A,FALSE,"산출근거변환"}</definedName>
    <definedName name="wrn.설계내역서인쇄." localSheetId="3" hidden="1">{#N/A,#N/A,FALSE,"설계내역서"}</definedName>
    <definedName name="wrn.설계내역서인쇄." hidden="1">{#N/A,#N/A,FALSE,"설계내역서"}</definedName>
    <definedName name="wrn.속도." localSheetId="3" hidden="1">{#N/A,#N/A,FALSE,"속도"}</definedName>
    <definedName name="wrn.속도." localSheetId="10">{#N/A,#N/A,FALSE,"속도"}</definedName>
    <definedName name="wrn.속도.">{#N/A,#N/A,FALSE,"속도"}</definedName>
    <definedName name="wrn.손익._.보고." localSheetId="10" hidden="1">{#N/A,#N/A,TRUE,"손익보고"}</definedName>
    <definedName name="wrn.손익._.보고." hidden="1">{#N/A,#N/A,TRUE,"손익보고"}</definedName>
    <definedName name="wrn.손익보고.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localSheetId="1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신용찬." localSheetId="3" hidden="1">{#N/A,#N/A,TRUE,"토적및재료집계";#N/A,#N/A,TRUE,"토적및재료집계";#N/A,#N/A,TRUE,"단위량"}</definedName>
    <definedName name="wrn.신용찬." localSheetId="1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localSheetId="3" hidden="1">{#N/A,#N/A,FALSE,"운반시간"}</definedName>
    <definedName name="wrn.운반시간." localSheetId="10" hidden="1">{#N/A,#N/A,FALSE,"운반시간"}</definedName>
    <definedName name="wrn.운반시간.">{#N/A,#N/A,FALSE,"운반시간"}</definedName>
    <definedName name="wrn.원가계산서인쇄." localSheetId="3" hidden="1">{#N/A,#N/A,FALSE,"원가계산서"}</definedName>
    <definedName name="wrn.원가계산서인쇄." hidden="1">{#N/A,#N/A,FALSE,"원가계산서"}</definedName>
    <definedName name="wrn.이정표." localSheetId="3" hidden="1">{#N/A,#N/A,FALSE,"이정표"}</definedName>
    <definedName name="wrn.이정표." localSheetId="10">{#N/A,#N/A,FALSE,"이정표"}</definedName>
    <definedName name="wrn.이정표.">{#N/A,#N/A,FALSE,"이정표"}</definedName>
    <definedName name="wrn.이정표2." hidden="1">{#N/A,#N/A,FALSE,"이정표"}</definedName>
    <definedName name="wrn.일위대가목록인쇄." localSheetId="3" hidden="1">{#N/A,#N/A,FALSE,"일위대가목록"}</definedName>
    <definedName name="wrn.일위대가목록인쇄." hidden="1">{#N/A,#N/A,FALSE,"일위대가목록"}</definedName>
    <definedName name="wrn.일위대가인쇄." localSheetId="3" hidden="1">{#N/A,#N/A,FALSE,"일위대가"}</definedName>
    <definedName name="wrn.일위대가인쇄." hidden="1">{#N/A,#N/A,FALSE,"일위대가"}</definedName>
    <definedName name="wrn.일위대가인쇄._.수자원변환." localSheetId="3" hidden="1">{#N/A,#N/A,FALSE,"일위대가변환"}</definedName>
    <definedName name="wrn.일위대가인쇄._.수자원변환." hidden="1">{#N/A,#N/A,FALSE,"일위대가변환"}</definedName>
    <definedName name="wrn.재료비인쇄." localSheetId="3" hidden="1">{#N/A,#N/A,FALSE,"재료비"}</definedName>
    <definedName name="wrn.재료비인쇄." hidden="1">{#N/A,#N/A,FALSE,"재료비"}</definedName>
    <definedName name="wrn.전열선출서." localSheetId="10" hidden="1">{#N/A,#N/A,FALSE,"전열산출서"}</definedName>
    <definedName name="wrn.전열선출서." hidden="1">{#N/A,#N/A,FALSE,"전열산출서"}</definedName>
    <definedName name="wrn.조골재." localSheetId="3" hidden="1">{#N/A,#N/A,FALSE,"조골재"}</definedName>
    <definedName name="wrn.조골재." localSheetId="10" hidden="1">{#N/A,#N/A,FALSE,"조골재"}</definedName>
    <definedName name="wrn.조골재.">{#N/A,#N/A,FALSE,"조골재"}</definedName>
    <definedName name="wrn.준공조서." hidden="1">{#N/A,#N/A,FALSE,"정산총괄 ";#N/A,#N/A,FALSE,"정산설명개착"}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중기목록인쇄." localSheetId="3" hidden="1">{#N/A,#N/A,FALSE,"중기목록"}</definedName>
    <definedName name="wrn.중기목록인쇄." hidden="1">{#N/A,#N/A,FALSE,"중기목록"}</definedName>
    <definedName name="wrn.중기산출기초인쇄." localSheetId="3" hidden="1">{#N/A,#N/A,FALSE,"중기산출기초"}</definedName>
    <definedName name="wrn.중기산출기초인쇄." hidden="1">{#N/A,#N/A,FALSE,"중기산출기초"}</definedName>
    <definedName name="wrn.중기인쇄." localSheetId="3" hidden="1">{#N/A,#N/A,FALSE,"중기"}</definedName>
    <definedName name="wrn.중기인쇄." hidden="1">{#N/A,#N/A,FALSE,"중기"}</definedName>
    <definedName name="wrn.중기인쇄._.일반형변환." localSheetId="3" hidden="1">{#N/A,#N/A,FALSE,"중기변환"}</definedName>
    <definedName name="wrn.중기인쇄._.일반형변환." hidden="1">{#N/A,#N/A,FALSE,"중기변환"}</definedName>
    <definedName name="wrn.지수1.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localSheetId="10" hidden="1">{#N/A,#N/A,FALSE,"Sheet1"}</definedName>
    <definedName name="wrn.철골집계표._.5칸." hidden="1">{#N/A,#N/A,FALSE,"Sheet1"}</definedName>
    <definedName name="wrn.토공1." localSheetId="3" hidden="1">{#N/A,#N/A,FALSE,"구조1"}</definedName>
    <definedName name="wrn.토공1." localSheetId="10">{#N/A,#N/A,FALSE,"구조1"}</definedName>
    <definedName name="wrn.토공1.">{#N/A,#N/A,FALSE,"구조1"}</definedName>
    <definedName name="wrn.토공2." localSheetId="3" hidden="1">{#N/A,#N/A,FALSE,"토공2"}</definedName>
    <definedName name="wrn.토공2." localSheetId="10">{#N/A,#N/A,FALSE,"토공2"}</definedName>
    <definedName name="wrn.토공2.">{#N/A,#N/A,FALSE,"토공2"}</definedName>
    <definedName name="wrn.포장1." localSheetId="3" hidden="1">{#N/A,#N/A,FALSE,"포장1";#N/A,#N/A,FALSE,"포장1"}</definedName>
    <definedName name="wrn.포장1." localSheetId="10">{#N/A,#N/A,FALSE,"포장1";#N/A,#N/A,FALSE,"포장1"}</definedName>
    <definedName name="wrn.포장1.">{#N/A,#N/A,FALSE,"포장1";#N/A,#N/A,FALSE,"포장1"}</definedName>
    <definedName name="wrn.포장2." localSheetId="3" hidden="1">{#N/A,#N/A,FALSE,"포장2"}</definedName>
    <definedName name="wrn.포장2." localSheetId="10">{#N/A,#N/A,FALSE,"포장2"}</definedName>
    <definedName name="wrn.포장2.">{#N/A,#N/A,FALSE,"포장2"}</definedName>
    <definedName name="wrn.포장단가." localSheetId="10" hidden="1">{#N/A,#N/A,FALSE,"포장단가"}</definedName>
    <definedName name="wrn.포장단가." hidden="1">{#N/A,#N/A,FALSE,"포장단가"}</definedName>
    <definedName name="wrn.표준공종단가.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localSheetId="3" hidden="1">{#N/A,#N/A,FALSE,"표지목차"}</definedName>
    <definedName name="wrn.표지목차." localSheetId="10" hidden="1">{#N/A,#N/A,FALSE,"표지목차"}</definedName>
    <definedName name="wrn.표지목차.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3" hidden="1">{#N/A,#N/A,FALSE,"혼합골재"}</definedName>
    <definedName name="wrn.혼합골재." localSheetId="10" hidden="1">{#N/A,#N/A,FALSE,"혼합골재"}</definedName>
    <definedName name="wrn.혼합골재.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O" localSheetId="10">[5]Sheet1!$F$45</definedName>
    <definedName name="WSO">#REF!</definedName>
    <definedName name="Ws삼">#REF!</definedName>
    <definedName name="Ws이">#REF!</definedName>
    <definedName name="Ws일">#REF!</definedName>
    <definedName name="WT">#REF!</definedName>
    <definedName name="wtrw">#REF!</definedName>
    <definedName name="wuy" hidden="1">{"'용역비'!$A$4:$C$8"}</definedName>
    <definedName name="WW">#REF!</definedName>
    <definedName name="www">'[92]ABUT수량-A1'!$T$25</definedName>
    <definedName name="wwww" localSheetId="10">BLCH</definedName>
    <definedName name="wwww">BLCH</definedName>
    <definedName name="wwwweqwe" hidden="1">{#N/A,#N/A,FALSE,"배수1"}</definedName>
    <definedName name="wwwww">[121]인부신상자료!$B$2:$F$234</definedName>
    <definedName name="wwwwww" hidden="1">{"'자리배치도'!$AG$1:$CI$28"}</definedName>
    <definedName name="wwwwwww" hidden="1">{#N/A,#N/A,FALSE,"단가표지"}</definedName>
    <definedName name="W행">#REF!</definedName>
    <definedName name="X" localSheetId="3" hidden="1">{#N/A,#N/A,FALSE,"전력간선"}</definedName>
    <definedName name="x">#REF!</definedName>
    <definedName name="X9701D_일위대가_List">#REF!</definedName>
    <definedName name="XBAL">#REF!</definedName>
    <definedName name="XC">{"'광피스표'!$A$3:$N$54"}</definedName>
    <definedName name="XCCFD">{"'광피스표'!$A$3:$N$54"}</definedName>
    <definedName name="XCVR">#REF!</definedName>
    <definedName name="XCVSR">#REF!</definedName>
    <definedName name="XCVSX">#REF!</definedName>
    <definedName name="xcvxcvx" hidden="1">{#N/A,#N/A,FALSE,"표지목차"}</definedName>
    <definedName name="XREF_COLUMN_1" hidden="1">#REF!</definedName>
    <definedName name="XREF_COLUMN_3" hidden="1">#REF!</definedName>
    <definedName name="XREF_COLUMN_6" hidden="1">#REF!</definedName>
    <definedName name="XRefActiveRow" hidden="1">#REF!</definedName>
    <definedName name="XRefCopy1Row" hidden="1">#REF!</definedName>
    <definedName name="XRefPaste1Row" hidden="1">#REF!</definedName>
    <definedName name="xx">#REF!</definedName>
    <definedName name="xxca" localSheetId="10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xxx">#REF!</definedName>
    <definedName name="XXXXXX" localSheetId="3" hidden="1">{"'공사부문'!$A$6:$A$32"}</definedName>
    <definedName name="XXXXXX" hidden="1">{"'공사부문'!$A$6:$A$32"}</definedName>
    <definedName name="x광" hidden="1">#REF!</definedName>
    <definedName name="y">#REF!</definedName>
    <definedName name="YA">#REF!</definedName>
    <definedName name="YBG견적서통" localSheetId="10" hidden="1">{#N/A,#N/A,TRUE,"손익보고"}</definedName>
    <definedName name="YBG견적서통" hidden="1">{#N/A,#N/A,TRUE,"손익보고"}</definedName>
    <definedName name="YC">#REF!</definedName>
    <definedName name="yd" localSheetId="10" hidden="1">{0}</definedName>
    <definedName name="YD">#REF!</definedName>
    <definedName name="year">#REF!</definedName>
    <definedName name="YEN">#REF!</definedName>
    <definedName name="YFU" hidden="1">{"'용역비'!$A$4:$C$8"}</definedName>
    <definedName name="YH">'[73]3련 BOX'!#REF!</definedName>
    <definedName name="YHJ">#REF!</definedName>
    <definedName name="YIIUU" hidden="1">{#N/A,#N/A,FALSE,"전력간선"}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u" hidden="1">{"'용역비'!$A$4:$C$8"}</definedName>
    <definedName name="YUK" hidden="1">{"'용역비'!$A$4:$C$8"}</definedName>
    <definedName name="YUKOI" hidden="1">{"'용역비'!$A$4:$C$8"}</definedName>
    <definedName name="YUYUY" localSheetId="3" hidden="1">{#N/A,#N/A,FALSE,"혼합골재"}</definedName>
    <definedName name="YUYUY" localSheetId="10">{#N/A,#N/A,FALSE,"혼합골재"}</definedName>
    <definedName name="YUYUY">{#N/A,#N/A,FALSE,"혼합골재"}</definedName>
    <definedName name="yy">#REF!</definedName>
    <definedName name="yyy">[59]근태계획서!$B$5</definedName>
    <definedName name="yyy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{"'자리배치도'!$AG$1:$CI$28"}</definedName>
    <definedName name="Z">#REF!</definedName>
    <definedName name="Z_4F74ED08_7DE6_11D4_BC29_005004C1F3AD_.wvu.PrintTitles" hidden="1">#REF!</definedName>
    <definedName name="za" localSheetId="3" hidden="1">#REF!</definedName>
    <definedName name="ZA">{"'광피스표'!$A$3:$N$54"}</definedName>
    <definedName name="ZB">#REF!</definedName>
    <definedName name="ZB_1">#REF!</definedName>
    <definedName name="ZB_2">'[27]IMPEADENCE MAP 취수장'!#REF!</definedName>
    <definedName name="ZK" localSheetId="10">[0]!BlankMacro1</definedName>
    <definedName name="ZK">[0]!BlankMacro1</definedName>
    <definedName name="ZM" localSheetId="10">[0]!BlankMacro1</definedName>
    <definedName name="ZM">[0]!BlankMacro1</definedName>
    <definedName name="ZP">#REF!</definedName>
    <definedName name="ZZ">#REF!</definedName>
    <definedName name="zzsszz">#REF!</definedName>
    <definedName name="ZZZ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σCK__160">[7]수로단위수량!#REF!</definedName>
    <definedName name="σCK__210">[7]수로단위수량!#REF!</definedName>
    <definedName name="σCK__240">[7]수로단위수량!#REF!</definedName>
    <definedName name="φ_100">[7]수로단위수량!#REF!</definedName>
    <definedName name="ㄱ">#REF!</definedName>
    <definedName name="ㄱ1">#REF!</definedName>
    <definedName name="ㄱ2">#REF!</definedName>
    <definedName name="ㄱ25x25x3t_단중">#REF!</definedName>
    <definedName name="ㄱ3">#REF!</definedName>
    <definedName name="ㄱ30x30x5t_단중">#REF!</definedName>
    <definedName name="ㄱ34" localSheetId="10">'노임단가표(2026상)'!ㄱ34</definedName>
    <definedName name="ㄱ34">[0]!ㄱ34</definedName>
    <definedName name="ㄱ4">#REF!</definedName>
    <definedName name="ㄱ40x40x5t_단중">#REF!</definedName>
    <definedName name="ㄱ5">#REF!</definedName>
    <definedName name="ㄱ50x50x6t_단중">#REF!</definedName>
    <definedName name="ㄱ6">#REF!</definedName>
    <definedName name="ㄱ60x60x6t_단중">#REF!</definedName>
    <definedName name="ㄱ65x65x6t_단중">#REF!</definedName>
    <definedName name="ㄱ7">#REF!</definedName>
    <definedName name="ㄱ75x75x9t_단중">#REF!</definedName>
    <definedName name="ㄱ8">#REF!</definedName>
    <definedName name="ㄱㄱ" localSheetId="3" hidden="1">{#N/A,#N/A,FALSE,"명세표"}</definedName>
    <definedName name="ㄱㄱ">[59]버스운행안내!$D$8</definedName>
    <definedName name="ㄱㄱㄱ" localSheetId="3" hidden="1">{#N/A,#N/A,FALSE,"견적갑지";#N/A,#N/A,FALSE,"총괄표";#N/A,#N/A,FALSE,"철골공사";#N/A,#N/A,FALSE,"토목공사";#N/A,#N/A,FALSE,"판넬전기공사"}</definedName>
    <definedName name="ㄱㄱㄱ">#REF!</definedName>
    <definedName name="ㄱㄱㄱㄱㄱ">#REF!</definedName>
    <definedName name="ㄱ내역">#REF!</definedName>
    <definedName name="ㄱㄷㄱㄷ" hidden="1">{#N/A,#N/A,FALSE,"2~8번"}</definedName>
    <definedName name="ㄱㄷㅂㄱㅈ" localSheetId="3" hidden="1">{#N/A,#N/A,FALSE,"2~8번"}</definedName>
    <definedName name="ㄱㄷㅂㄱㅈ" localSheetId="10">{#N/A,#N/A,FALSE,"2~8번"}</definedName>
    <definedName name="ㄱㄷㅂㄱㅈ">{#N/A,#N/A,FALSE,"2~8번"}</definedName>
    <definedName name="ㄱㄷ쇼" hidden="1">#REF!</definedName>
    <definedName name="ㄱㄷㅈ" hidden="1">#REF!</definedName>
    <definedName name="ㄱㄷㅈㅄㄷ" hidden="1">#REF!</definedName>
    <definedName name="ㄱㄷ죠" hidden="1">#REF!</definedName>
    <definedName name="ㄱ단가">#REF!</definedName>
    <definedName name="ㄱ단목">#REF!</definedName>
    <definedName name="ㄱ단산">#REF!</definedName>
    <definedName name="ㄱ됵ㄷ" hidden="1">#REF!</definedName>
    <definedName name="ㄱ둊" hidden="1">#REF!</definedName>
    <definedName name="ㄱ일목">#REF!</definedName>
    <definedName name="ㄱ일위">#REF!</definedName>
    <definedName name="ㄱㅈㅎ" hidden="1">#REF!</definedName>
    <definedName name="ㄱ중기">#REF!</definedName>
    <definedName name="ㄱ중목">#REF!</definedName>
    <definedName name="가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S_O" hidden="1">{#N/A,#N/A,FALSE,"DAOCM 2차 검토"}</definedName>
    <definedName name="가가가">[122]밸브설치!#REF!</definedName>
    <definedName name="가거라" hidden="1">{#N/A,#N/A,FALSE,"명세표"}</definedName>
    <definedName name="가격" localSheetId="10">[123]일위집계표!#REF!</definedName>
    <definedName name="가격">#REF!</definedName>
    <definedName name="가격산출" localSheetId="10">[124]가격산출!$C$7:$R$1048576</definedName>
    <definedName name="가격산출">#REF!</definedName>
    <definedName name="가나" localSheetId="10" hidden="1">{"'Sheet1'!$A$9:$I$36"}</definedName>
    <definedName name="가나" hidden="1">{"'Sheet1'!$A$9:$I$36"}</definedName>
    <definedName name="가나11" localSheetId="10" hidden="1">{"'Sheet1'!$A$9:$I$36"}</definedName>
    <definedName name="가나11" hidden="1">{"'Sheet1'!$A$9:$I$36"}</definedName>
    <definedName name="가나다" localSheetId="10" hidden="1">{"'Sheet1'!$A$9:$I$36"}</definedName>
    <definedName name="가나다" hidden="1">{"'Sheet1'!$A$9:$I$36"}</definedName>
    <definedName name="가나다라" localSheetId="10" hidden="1">{"'Sheet1'!$A$9:$I$36"}</definedName>
    <definedName name="가나다라" hidden="1">{"'Sheet1'!$A$9:$I$36"}</definedName>
    <definedName name="가나다라마" localSheetId="10" hidden="1">{"'Sheet1'!$A$9:$I$36"}</definedName>
    <definedName name="가나다라마" hidden="1">{"'Sheet1'!$A$9:$I$36"}</definedName>
    <definedName name="가나다라마바사" hidden="1">{#N/A,#N/A,FALSE,"명세표"}</definedName>
    <definedName name="가도" localSheetId="3" hidden="1">#REF!</definedName>
    <definedName name="가도">[125]터파기및재료!#REF!</definedName>
    <definedName name="가도설치">[126]터파기및재료!#REF!</definedName>
    <definedName name="가라">#REF!</definedName>
    <definedName name="가로" localSheetId="3" hidden="1">{#N/A,#N/A,FALSE,"전력간선"}</definedName>
    <definedName name="가로" hidden="1">{#N/A,#N/A,FALSE,"전력간선"}</definedName>
    <definedName name="가로등">#N/A</definedName>
    <definedName name="가로등부표2">#REF!,#REF!</definedName>
    <definedName name="가로등입력">#N/A</definedName>
    <definedName name="가로등주">#REF!</definedName>
    <definedName name="가로등주세척">#REF!</definedName>
    <definedName name="가링">#REF!</definedName>
    <definedName name="가설">#REF!</definedName>
    <definedName name="가설경비">#REF!</definedName>
    <definedName name="가설공사" hidden="1">#REF!</definedName>
    <definedName name="가설공사비">#REF!</definedName>
    <definedName name="가설노무">#REF!</definedName>
    <definedName name="가설노무비">#REF!</definedName>
    <definedName name="가설방음벽" hidden="1">{#N/A,#N/A,FALSE,"골재소요량";#N/A,#N/A,FALSE,"골재소요량"}</definedName>
    <definedName name="가설비">#REF!</definedName>
    <definedName name="가설재료">#REF!</definedName>
    <definedName name="가설재료비">#REF!</definedName>
    <definedName name="가시나무R4">[127]데이타!$E$2</definedName>
    <definedName name="가시나무R5">[127]데이타!$E$3</definedName>
    <definedName name="가시나무R6">[127]데이타!$E$4</definedName>
    <definedName name="가시나무R8">[127]데이타!$E$5</definedName>
    <definedName name="가식장">#REF!</definedName>
    <definedName name="가실행1">#REF!</definedName>
    <definedName name="가아" localSheetId="3" hidden="1">#REF!</definedName>
    <definedName name="가아" hidden="1">[128]수량산출!#REF!</definedName>
    <definedName name="가요전선관">#REF!</definedName>
    <definedName name="가이즈까향1204">[127]데이타!$E$6</definedName>
    <definedName name="가이즈까향1505">[127]데이타!$E$7</definedName>
    <definedName name="가이즈까향2006">[127]데이타!$E$8</definedName>
    <definedName name="가이즈까향2008">[127]데이타!$E$9</definedName>
    <definedName name="가이즈까향2510">[127]데이타!$E$10</definedName>
    <definedName name="가입" localSheetId="10">'노임단가표(2026상)'!가입</definedName>
    <definedName name="가입">[0]!가입</definedName>
    <definedName name="가제당경비">#REF!</definedName>
    <definedName name="가제당노무비">#REF!</definedName>
    <definedName name="가제당재료비">#REF!</definedName>
    <definedName name="가중나무B10">[127]데이타!$E$19</definedName>
    <definedName name="가중나무B4">[127]데이타!$E$15</definedName>
    <definedName name="가중나무B5">[127]데이타!$E$16</definedName>
    <definedName name="가중나무B6">[127]데이타!$E$17</definedName>
    <definedName name="가중나무B8">[127]데이타!$E$18</definedName>
    <definedName name="각재">#REF!</definedName>
    <definedName name="각종단가">#REF!</definedName>
    <definedName name="각종함">#REF!</definedName>
    <definedName name="간" hidden="1">{#N/A,#N/A,FALSE,"명세표"}</definedName>
    <definedName name="간노">#REF!</definedName>
    <definedName name="간노1">#REF!</definedName>
    <definedName name="간노2">#REF!</definedName>
    <definedName name="간선">[129]내역서!$A$1:$L$85</definedName>
    <definedName name="간선변경" localSheetId="10">BlankMacro1</definedName>
    <definedName name="간선변경">BlankMacro1</definedName>
    <definedName name="간선특성">#REF!</definedName>
    <definedName name="간접경비" hidden="1">#REF!</definedName>
    <definedName name="간접노무비">#REF!</definedName>
    <definedName name="간접노무비_산식">#REF!</definedName>
    <definedName name="간접노무비2">#REF!</definedName>
    <definedName name="간접노무비4">#REF!</definedName>
    <definedName name="간접노무비요율">#REF!</definedName>
    <definedName name="간접노무비율">#REF!</definedName>
    <definedName name="간접재료비">#REF!</definedName>
    <definedName name="간지" localSheetId="10">[18]!간지</definedName>
    <definedName name="간지">[0]!간지</definedName>
    <definedName name="갈빌1호">#REF!</definedName>
    <definedName name="갈빌2호">#REF!</definedName>
    <definedName name="갈빌3호">#REF!</definedName>
    <definedName name="감R10">[127]데이타!$E$24</definedName>
    <definedName name="감R12">[127]데이타!$E$25</definedName>
    <definedName name="감R15">[127]데이타!$E$26</definedName>
    <definedName name="감R5">[127]데이타!$E$20</definedName>
    <definedName name="감R6">[127]데이타!$E$21</definedName>
    <definedName name="감R7">[127]데이타!$E$22</definedName>
    <definedName name="감R8">[127]데이타!$E$23</definedName>
    <definedName name="감가상각비">#REF!</definedName>
    <definedName name="감독2" hidden="1">{#N/A,#N/A,FALSE,"단가표지"}</definedName>
    <definedName name="감독3" hidden="1">{#N/A,#N/A,FALSE,"단가표지"}</definedName>
    <definedName name="감사">#REF!</definedName>
    <definedName name="감속턱수량">#REF!</definedName>
    <definedName name="갑">#REF!</definedName>
    <definedName name="갑03">#REF!</definedName>
    <definedName name="갑지" localSheetId="3" hidden="1">#REF!</definedName>
    <definedName name="갑지" localSheetId="10">#REF!</definedName>
    <definedName name="갑지">[0]!갑지</definedName>
    <definedName name="갑지1">[130]산출내역서집계표!$D$3:$L$116</definedName>
    <definedName name="갑지변경" localSheetId="10" hidden="1">{#N/A,#N/A,FALSE,"전력간선"}</definedName>
    <definedName name="갑지변경" hidden="1">{#N/A,#N/A,FALSE,"전력간선"}</definedName>
    <definedName name="갑지변경1" localSheetId="10" hidden="1">{#N/A,#N/A,FALSE,"전력간선"}</definedName>
    <definedName name="갑지변경1" hidden="1">{#N/A,#N/A,FALSE,"전력간선"}</definedName>
    <definedName name="갑지변경2" localSheetId="10" hidden="1">{#N/A,#N/A,FALSE,"전력간선"}</definedName>
    <definedName name="갑지변경2" hidden="1">{#N/A,#N/A,FALSE,"전력간선"}</definedName>
    <definedName name="갑지변경3" localSheetId="10" hidden="1">{#N/A,#N/A,FALSE,"전력간선"}</definedName>
    <definedName name="갑지변경3" hidden="1">{#N/A,#N/A,FALSE,"전력간선"}</definedName>
    <definedName name="갑지변경4" localSheetId="10" hidden="1">{#N/A,#N/A,FALSE,"전력간선"}</definedName>
    <definedName name="갑지변경4" hidden="1">{#N/A,#N/A,FALSE,"전력간선"}</definedName>
    <definedName name="갑지변경5" localSheetId="10" hidden="1">{#N/A,#N/A,FALSE,"전력간선"}</definedName>
    <definedName name="갑지변경5" hidden="1">{#N/A,#N/A,FALSE,"전력간선"}</definedName>
    <definedName name="갑지변경6" localSheetId="10" hidden="1">{#N/A,#N/A,FALSE,"전력간선"}</definedName>
    <definedName name="갑지변경6" hidden="1">{#N/A,#N/A,FALSE,"전력간선"}</definedName>
    <definedName name="갑지변경7" localSheetId="10" hidden="1">{#N/A,#N/A,FALSE,"전력간선"}</definedName>
    <definedName name="갑지변경7" hidden="1">{#N/A,#N/A,FALSE,"전력간선"}</definedName>
    <definedName name="갑지변경8" localSheetId="10" hidden="1">{#N/A,#N/A,FALSE,"전력간선"}</definedName>
    <definedName name="갑지변경8" hidden="1">{#N/A,#N/A,FALSE,"전력간선"}</definedName>
    <definedName name="갑지변경9" localSheetId="10" hidden="1">{#N/A,#N/A,FALSE,"전력간선"}</definedName>
    <definedName name="갑지변경9" hidden="1">{#N/A,#N/A,FALSE,"전력간선"}</definedName>
    <definedName name="강_동바리">[131]토목수량산출!#REF!</definedName>
    <definedName name="강_비계">[131]토목수량산출!#REF!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강">#REF!</definedName>
    <definedName name="강도">#REF!</definedName>
    <definedName name="강아지" hidden="1">#REF!</definedName>
    <definedName name="강연선90">#REF!</definedName>
    <definedName name="강의">#REF!</definedName>
    <definedName name="강정근" localSheetId="10" hidden="1">{"'도면'!$G$62:$H$63","'도면'!$G$62:$H$63"}</definedName>
    <definedName name="강정근" hidden="1">{"'도면'!$G$62:$H$63","'도면'!$G$62:$H$63"}</definedName>
    <definedName name="강탄성계수">#REF!</definedName>
    <definedName name="개거" hidden="1">#REF!</definedName>
    <definedName name="개고">#REF!</definedName>
    <definedName name="개고분">#REF!</definedName>
    <definedName name="개나리12">[127]데이타!$E$31</definedName>
    <definedName name="개나리3">[127]데이타!$E$27</definedName>
    <definedName name="개나리5">[127]데이타!$E$28</definedName>
    <definedName name="개나리7">[127]데이타!$E$29</definedName>
    <definedName name="개나리9">[127]데이타!$E$30</definedName>
    <definedName name="개량철거연장">#REF!</definedName>
    <definedName name="개량폐쇄연장">#REF!</definedName>
    <definedName name="개미">#REF!</definedName>
    <definedName name="개발추진">#REF!</definedName>
    <definedName name="개보">#REF!</definedName>
    <definedName name="개보분">#REF!</definedName>
    <definedName name="개비">#REF!</definedName>
    <definedName name="개비분">#REF!</definedName>
    <definedName name="개소">#REF!</definedName>
    <definedName name="개소당">#REF!</definedName>
    <definedName name="개소별명세표" hidden="1">{#N/A,#N/A,FALSE,"명세표"}</definedName>
    <definedName name="개쉬땅1204">[127]데이타!$E$32</definedName>
    <definedName name="개쉬땅1506">[127]데이타!$E$33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">#REF!</definedName>
    <definedName name="거_3">[131]토목수량산출!#REF!</definedName>
    <definedName name="거_4">[131]토목수량산출!#REF!</definedName>
    <definedName name="거_44">[131]토목수량산출!#REF!</definedName>
    <definedName name="거_5">#REF!</definedName>
    <definedName name="거_6">[131]토목수량산출!#REF!</definedName>
    <definedName name="거거거" localSheetId="10">[18]!거거거</definedName>
    <definedName name="거거거">[0]!거거거</definedName>
    <definedName name="거더">#REF!</definedName>
    <definedName name="거더설계" hidden="1">#REF!</definedName>
    <definedName name="거더임">#REF!</definedName>
    <definedName name="거더임2">#REF!</definedName>
    <definedName name="거리">#REF!</definedName>
    <definedName name="거추서" hidden="1">{#N/A,#N/A,FALSE,"견적갑지";#N/A,#N/A,FALSE,"총괄표";#N/A,#N/A,FALSE,"철골공사";#N/A,#N/A,FALSE,"토목공사";#N/A,#N/A,FALSE,"판넬전기공사"}</definedName>
    <definedName name="거푸경">#REF!</definedName>
    <definedName name="거푸노">#REF!</definedName>
    <definedName name="거푸재">#REF!</definedName>
    <definedName name="거푸집">[7]수로단위수량!#REF!</definedName>
    <definedName name="거ㅏ" localSheetId="3" hidden="1">#REF!</definedName>
    <definedName name="거ㅏ" hidden="1">[132]수량산출!$A$3:$H$8539</definedName>
    <definedName name="건3" hidden="1">{#N/A,#N/A,FALSE,"견적갑지";#N/A,#N/A,FALSE,"총괄표";#N/A,#N/A,FALSE,"철골공사";#N/A,#N/A,FALSE,"토목공사";#N/A,#N/A,FALSE,"판넬전기공사"}</definedName>
    <definedName name="건444" hidden="1">{#N/A,#N/A,FALSE,"견적갑지";#N/A,#N/A,FALSE,"총괄표";#N/A,#N/A,FALSE,"철골공사";#N/A,#N/A,FALSE,"토목공사";#N/A,#N/A,FALSE,"판넬전기공사"}</definedName>
    <definedName name="건검" hidden="1">{#N/A,#N/A,FALSE,"견적갑지";#N/A,#N/A,FALSE,"총괄표";#N/A,#N/A,FALSE,"철골공사";#N/A,#N/A,FALSE,"토목공사";#N/A,#N/A,FALSE,"판넬전기공사"}</definedName>
    <definedName name="건기운기">#REF!</definedName>
    <definedName name="건설">#REF!</definedName>
    <definedName name="건설기계" localSheetId="3" hidden="1">{#N/A,#N/A,FALSE,"골재소요량";#N/A,#N/A,FALSE,"골재소요량"}</definedName>
    <definedName name="건설기계">[133]건설기계!$E$10:$V$401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접노무비4">#REF!</definedName>
    <definedName name="건추" hidden="1">{#N/A,#N/A,FALSE,"견적갑지";#N/A,#N/A,FALSE,"총괄표";#N/A,#N/A,FALSE,"철골공사";#N/A,#N/A,FALSE,"토목공사";#N/A,#N/A,FALSE,"판넬전기공사"}</definedName>
    <definedName name="건축" localSheetId="3" hidden="1">{#N/A,#N/A,TRUE,"토적및재료집계";#N/A,#N/A,TRUE,"토적및재료집계";#N/A,#N/A,TRUE,"단위량"}</definedName>
    <definedName name="건축">#REF!</definedName>
    <definedName name="건축가실" hidden="1">#REF!</definedName>
    <definedName name="건축공사집계표">#REF!</definedName>
    <definedName name="건축목공">[134]노임단가!$C$4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건축원가" localSheetId="3" hidden="1">#REF!</definedName>
    <definedName name="건축원가" hidden="1">'[135]2-1. 경관조명 내역총괄표'!$B$4:$B$163</definedName>
    <definedName name="걷기고압">#REF!</definedName>
    <definedName name="걷기일반">#REF!</definedName>
    <definedName name="검조부">[136]일위대가표!#REF!</definedName>
    <definedName name="검토서5151" hidden="1">{#N/A,#N/A,FALSE,"견적갑지";#N/A,#N/A,FALSE,"총괄표";#N/A,#N/A,FALSE,"철골공사";#N/A,#N/A,FALSE,"토목공사";#N/A,#N/A,FALSE,"판넬전기공사"}</definedName>
    <definedName name="게" hidden="1">{#N/A,#N/A,TRUE,"토적및재료집계";#N/A,#N/A,TRUE,"토적및재료집계";#N/A,#N/A,TRUE,"단위량"}</definedName>
    <definedName name="견">#REF!,#REF!</definedName>
    <definedName name="見____積____書">#REF!</definedName>
    <definedName name="견적" localSheetId="3" hidden="1">#REF!</definedName>
    <definedName name="견적">#REF!</definedName>
    <definedName name="견적a">#REF!</definedName>
    <definedName name="견적갑">'[137]견적을(1안)'!#REF!</definedName>
    <definedName name="견적대비표">#REF!</definedName>
    <definedName name="견적ㄹㄹㄹ" localSheetId="10" hidden="1">{"'Sheet1'!$A$9:$I$36"}</definedName>
    <definedName name="견적ㄹㄹㄹ" hidden="1">{"'Sheet1'!$A$9:$I$36"}</definedName>
    <definedName name="견적서" localSheetId="10" hidden="1">{#N/A,#N/A,TRUE,"손익보고"}</definedName>
    <definedName name="견적서" hidden="1">{#N/A,#N/A,TRUE,"손익보고"}</definedName>
    <definedName name="견적서레코드">#REF!</definedName>
    <definedName name="견적서틀" localSheetId="10" hidden="1">{#N/A,#N/A,FALSE,"UNIT";#N/A,#N/A,FALSE,"UNIT";#N/A,#N/A,FALSE,"계정"}</definedName>
    <definedName name="견적서틀" hidden="1">{#N/A,#N/A,FALSE,"UNIT";#N/A,#N/A,FALSE,"UNIT";#N/A,#N/A,FALSE,"계정"}</definedName>
    <definedName name="견적업체">#REF!</definedName>
    <definedName name="견적탱크">#REF!</definedName>
    <definedName name="견적표지">#REF!</definedName>
    <definedName name="견출공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__과">[7]수로단위수량!#REF!</definedName>
    <definedName name="결속">#REF!</definedName>
    <definedName name="결속선">#REF!</definedName>
    <definedName name="결정치">#REF!</definedName>
    <definedName name="겹동백1002">[127]데이타!$E$145</definedName>
    <definedName name="겹동백1204">[127]데이타!$E$146</definedName>
    <definedName name="겹동백1506">[127]데이타!$E$147</definedName>
    <definedName name="겹벗R6">[127]데이타!$E$34</definedName>
    <definedName name="겹벗R8">[127]데이타!$E$35</definedName>
    <definedName name="겹철쭉0304">[127]데이타!$E$36</definedName>
    <definedName name="겹철쭉0506">[127]데이타!$E$37</definedName>
    <definedName name="겹철쭉0608">[127]데이타!$E$38</definedName>
    <definedName name="겹철쭉0810">[127]데이타!$E$39</definedName>
    <definedName name="겹철쭉0812">[127]데이타!$E$40</definedName>
    <definedName name="경">#REF!</definedName>
    <definedName name="경계블럭연장" hidden="1">#REF!</definedName>
    <definedName name="경관">#REF!</definedName>
    <definedName name="경금">#REF!</definedName>
    <definedName name="경기노임">#REF!</definedName>
    <definedName name="경단">#REF!</definedName>
    <definedName name="경동연선200">#REF!</definedName>
    <definedName name="경비" localSheetId="3" hidden="1">{#N/A,#N/A,TRUE,"총괄"}</definedName>
    <definedName name="경비">'[138]내역서(시설)'!#REF!</definedName>
    <definedName name="經費">#REF!</definedName>
    <definedName name="경비1" hidden="1">#REF!</definedName>
    <definedName name="경비2">#REF!</definedName>
    <definedName name="경비3">#REF!</definedName>
    <definedName name="경비4">#REF!</definedName>
    <definedName name="경비계" hidden="1">#REF!</definedName>
    <definedName name="경비선택">#REF!</definedName>
    <definedName name="경비율">#REF!</definedName>
    <definedName name="경유">#REF!</definedName>
    <definedName name="경유가격" localSheetId="10">'노임단가표(2026상)'!경유가격</definedName>
    <definedName name="경유가격">[0]!경유가격</definedName>
    <definedName name="경풍">#REF!</definedName>
    <definedName name="계">#REF!</definedName>
    <definedName name="계_①___⑦">#REF!</definedName>
    <definedName name="계_장_공">#REF!</definedName>
    <definedName name="계령공">[136]일위대가표!#REF!</definedName>
    <definedName name="계산조건">#REF!,#REF!</definedName>
    <definedName name="계수B5">[127]데이타!$E$41</definedName>
    <definedName name="계수B6">[127]데이타!$E$42</definedName>
    <definedName name="계수B8">[127]데이타!$E$43</definedName>
    <definedName name="계약보증금납부서">#REF!</definedName>
    <definedName name="계약서">#REF!</definedName>
    <definedName name="계약의뢰" hidden="1">#REF!</definedName>
    <definedName name="계약폐기물처리비" hidden="1">{#N/A,#N/A,TRUE,"960318-1";#N/A,#N/A,TRUE,"960318-2";#N/A,#N/A,TRUE,"960318-3"}</definedName>
    <definedName name="계장">#REF!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측">#REF!</definedName>
    <definedName name="계측기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견적">[139]조건!#REF!</definedName>
    <definedName name="계획고1">#REF!</definedName>
    <definedName name="고">#REF!</definedName>
    <definedName name="고_압_호_스">[69]장비집계!#REF!</definedName>
    <definedName name="고고" localSheetId="10">[18]!고고</definedName>
    <definedName name="고고">[0]!고고</definedName>
    <definedName name="고고고" localSheetId="10">[18]!고고고</definedName>
    <definedName name="고고고">[0]!고고고</definedName>
    <definedName name="고광3">[127]데이타!$E$44</definedName>
    <definedName name="고광5">[127]데이타!$E$45</definedName>
    <definedName name="고급">#REF!</definedName>
    <definedName name="고급기능사">[136]일위대가표!#REF!</definedName>
    <definedName name="고급기술자">[136]일위대가표!#REF!</definedName>
    <definedName name="고급기술자노무비">'[140]용역비내역-진짜'!#REF!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도고도" hidden="1">{#N/A,#N/A,FALSE,"2~8번"}</definedName>
    <definedName name="고문">#REF!</definedName>
    <definedName name="고보">#REF!</definedName>
    <definedName name="고압">#REF!</definedName>
    <definedName name="고압블럭수량">#REF!</definedName>
    <definedName name="고압케이블공">[136]일위대가표!#REF!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용">[141]금액!$B$18</definedName>
    <definedName name="고용1">[141]금액!$C$18</definedName>
    <definedName name="고용보험료">#REF!</definedName>
    <definedName name="고용보험료_산식">#REF!</definedName>
    <definedName name="고용보험료2">#REF!</definedName>
    <definedName name="고용보험료율">#REF!</definedName>
    <definedName name="고용보험요율">#REF!</definedName>
    <definedName name="고재">#REF!</definedName>
    <definedName name="고정경비">#REF!</definedName>
    <definedName name="고철">#REF!</definedName>
    <definedName name="고케">#REF!</definedName>
    <definedName name="고효율">#REF!</definedName>
    <definedName name="곡동" localSheetId="10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곡부">'[142]계산서(곡선부)'!$A$1:$M$24</definedName>
    <definedName name="곡선부">#REF!</definedName>
    <definedName name="곤도라">#REF!</definedName>
    <definedName name="골재사용료">#REF!</definedName>
    <definedName name="골재집계">#REF!</definedName>
    <definedName name="골조공사">#REF!</definedName>
    <definedName name="골조상진">#REF!</definedName>
    <definedName name="골조우장">#REF!</definedName>
    <definedName name="곰솔2508">[143]데이타!$E$46</definedName>
    <definedName name="곰솔3010">[127]데이타!$E$47</definedName>
    <definedName name="곰솔R10">[127]데이타!$E$48</definedName>
    <definedName name="곰솔R12">[127]데이타!$E$49</definedName>
    <definedName name="곰솔R15">[127]데이타!$E$50</definedName>
    <definedName name="곱">[86]DATE!$I$24:$I$85</definedName>
    <definedName name="공" localSheetId="3" hidden="1">{#N/A,#N/A,TRUE,"960318-1";#N/A,#N/A,TRUE,"960318-2";#N/A,#N/A,TRUE,"960318-3"}</definedName>
    <definedName name="공">#N/A</definedName>
    <definedName name="공______사______명">#REF!</definedName>
    <definedName name="공___사____원____가">#REF!</definedName>
    <definedName name="공_기_압_축_기">[69]장비집계!#REF!</definedName>
    <definedName name="공_사_개_요">#REF!</definedName>
    <definedName name="工_事_槪_要">#REF!</definedName>
    <definedName name="공_종">[7]수로단위수량!#REF!</definedName>
    <definedName name="공_종_명">#REF!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가원가VMS\" hidden="1">{#N/A,#N/A,TRUE,"토적및재료집계";#N/A,#N/A,TRUE,"토적및재료집계";#N/A,#N/A,TRUE,"단위량"}</definedName>
    <definedName name="공공도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광" hidden="1">#REF!</definedName>
    <definedName name="공구">#N/A</definedName>
    <definedName name="공구및예비품">#REF!</definedName>
    <definedName name="공구손료">#REF!</definedName>
    <definedName name="공급가액">#REF!</definedName>
    <definedName name="공급가액2">#REF!</definedName>
    <definedName name="공급가액4">#REF!</definedName>
    <definedName name="공기_압축기">[69]장비집계!#REF!</definedName>
    <definedName name="공기_압축기__주간">[69]장비집계!#REF!</definedName>
    <definedName name="공기1" hidden="1">#REF!</definedName>
    <definedName name="공내역">[144]청천내!#REF!</definedName>
    <definedName name="공동구">#REF!</definedName>
    <definedName name="공동구공">#REF!</definedName>
    <definedName name="공동구공집계표">#REF!</definedName>
    <definedName name="공량산출" localSheetId="10">[124]공량산출!$A$6:$BP$1048576</definedName>
    <definedName name="공량산출">#REF!</definedName>
    <definedName name="공명">#REF!</definedName>
    <definedName name="공명1">#REF!</definedName>
    <definedName name="공무팀">#REF!</definedName>
    <definedName name="공부" hidden="1">{#N/A,#N/A,TRUE,"960318-1";#N/A,#N/A,TRUE,"960318-2";#N/A,#N/A,TRUE,"960318-3"}</definedName>
    <definedName name="공비">#REF!</definedName>
    <definedName name="공비산출서">#REF!</definedName>
    <definedName name="공사" hidden="1">{#N/A,#N/A,TRUE,"960318-1";#N/A,#N/A,TRUE,"960318-2";#N/A,#N/A,TRUE,"960318-3"}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감독자">#REF!</definedName>
    <definedName name="공사개요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금액">[145]평가데이터!$R$6:$R$8</definedName>
    <definedName name="공사기간">#REF!</definedName>
    <definedName name="공사명">#REF!</definedName>
    <definedName name="공사명____2001._도시고속도로_터널_지하차도_전기공사">#REF!</definedName>
    <definedName name="공사비">#REF!</definedName>
    <definedName name="공사비내역">#REF!</definedName>
    <definedName name="공사사공" hidden="1">{#N/A,#N/A,FALSE,"명세표"}</definedName>
    <definedName name="공사시방서" hidden="1">{#N/A,#N/A,FALSE,"명세표"}</definedName>
    <definedName name="공사시방서1" hidden="1">{#N/A,#N/A,FALSE,"명세표"}</definedName>
    <definedName name="공사요청" hidden="1">{#N/A,#N/A,TRUE,"960318-1";#N/A,#N/A,TRUE,"960318-2";#N/A,#N/A,TRUE,"960318-3"}</definedName>
    <definedName name="공사요청2" hidden="1">{#N/A,#N/A,FALSE,"제목"}</definedName>
    <definedName name="공사원가">'[138]내역서(시설)'!#REF!</definedName>
    <definedName name="공사원가계산서" hidden="1">{#N/A,#N/A,TRUE,"토적및재료집계";#N/A,#N/A,TRUE,"토적및재료집계";#N/A,#N/A,TRUE,"단위량"}</definedName>
    <definedName name="공사원가계산서경비소계" localSheetId="10">[146]설계산출기초!$C$22</definedName>
    <definedName name="공사원가계산서경비소계">[146]공사원가계산서!$C$22</definedName>
    <definedName name="공사원가계산서노무비" localSheetId="10">[146]설계산출기초!$C$9</definedName>
    <definedName name="공사원가계산서노무비">[146]공사원가계산서!$C$9</definedName>
    <definedName name="공사원가계산서재료비" localSheetId="10">[146]설계산출기초!$C$6</definedName>
    <definedName name="공사원가계산서재료비">[146]공사원가계산서!$C$6</definedName>
    <definedName name="공사원가명세서">#REF!</definedName>
    <definedName name="공사원가명세서분석표1">[147]경산!#REF!</definedName>
    <definedName name="공사준공표시석" hidden="1">{#N/A,#N/A,FALSE,"골재소요량";#N/A,#N/A,FALSE,"골재소요량"}</definedName>
    <definedName name="공압축3.5간재">'[148]기계경비(시간당)'!$H$248</definedName>
    <definedName name="공압축3.5노무">'[148]기계경비(시간당)'!$H$244</definedName>
    <definedName name="공압축3.5노무야간">'[148]기계경비(시간당)'!$H$245</definedName>
    <definedName name="공압축3.5손료">'[148]기계경비(시간당)'!$H$243</definedName>
    <definedName name="공압축7.1간재">'[148]기계경비(시간당)'!$H$256</definedName>
    <definedName name="공압축7.1노무">'[148]기계경비(시간당)'!$H$252</definedName>
    <definedName name="공압축7.1노무야간">'[148]기계경비(시간당)'!$H$253</definedName>
    <definedName name="공압축7.1손료">'[148]기계경비(시간당)'!$H$251</definedName>
    <definedName name="공용">#REF!</definedName>
    <definedName name="공원등기초" localSheetId="10" hidden="1">{#N/A,#N/A,FALSE,"골재소요량";#N/A,#N/A,FALSE,"골재소요량"}</definedName>
    <definedName name="공원등기초" hidden="1">{#N/A,#N/A,FALSE,"골재소요량";#N/A,#N/A,FALSE,"골재소요량"}</definedName>
    <definedName name="공유" localSheetId="10">[18]!공유</definedName>
    <definedName name="공유">[0]!공유</definedName>
    <definedName name="공일">#REF!</definedName>
    <definedName name="공장">#REF!</definedName>
    <definedName name="공정">#N/A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집계표1" hidden="1">#REF!</definedName>
    <definedName name="공정집계표1111" hidden="1">#REF!</definedName>
    <definedName name="공정표">#REF!</definedName>
    <definedName name="공제" localSheetId="3" hidden="1">#REF!</definedName>
    <definedName name="공제">#REF!</definedName>
    <definedName name="공종">[149]도급대가!$C$6:$C$898</definedName>
    <definedName name="공종A">#REF!</definedName>
    <definedName name="공종AC">#REF!</definedName>
    <definedName name="공종고압">#REF!</definedName>
    <definedName name="공종보기" localSheetId="10">'노임단가표(2026상)'!공종보기</definedName>
    <definedName name="공종보기">[0]!공종보기</definedName>
    <definedName name="공통가설">[150]내역!$D$5:$Y$1982</definedName>
    <definedName name="공통가설공사">#REF!</definedName>
    <definedName name="공통경비">#REF!</definedName>
    <definedName name="공통노무비">#REF!</definedName>
    <definedName name="공통운영">[150]내역!#REF!</definedName>
    <definedName name="공통일위">#REF!</definedName>
    <definedName name="공통재료비">#REF!</definedName>
    <definedName name="곻" localSheetId="10">[18]!곻</definedName>
    <definedName name="곻">[0]!곻</definedName>
    <definedName name="과장">#REF!</definedName>
    <definedName name="곽동준" localSheetId="10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10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" hidden="1">{#N/A,#N/A,FALSE,"운반시간"}</definedName>
    <definedName name="관_상접">#REF!</definedName>
    <definedName name="관_상직">#REF!</definedName>
    <definedName name="관_주접">#REF!</definedName>
    <definedName name="관_지">[131]토목수량산출!#REF!</definedName>
    <definedName name="관_직주">#REF!</definedName>
    <definedName name="관15">[134]물집!#REF!</definedName>
    <definedName name="관20">#REF!</definedName>
    <definedName name="관25">[134]물집!#REF!</definedName>
    <definedName name="관30">[134]물집!#REF!</definedName>
    <definedName name="관40">[134]물집!#REF!</definedName>
    <definedName name="관갉">#REF!,#REF!,#REF!</definedName>
    <definedName name="관경">[19]뚝토공!#REF!</definedName>
    <definedName name="관급">#REF!,#REF!,#REF!</definedName>
    <definedName name="관급1">#REF!,#REF!,#REF!</definedName>
    <definedName name="관급단가">#REF!</definedName>
    <definedName name="관급자재">#REF!,#REF!,#REF!</definedName>
    <definedName name="관급자재내역서">#REF!,#REF!,#REF!</definedName>
    <definedName name="관급자재대">#REF!</definedName>
    <definedName name="관급자재비">#REF!</definedName>
    <definedName name="관급집계" localSheetId="10">BlankMacro1</definedName>
    <definedName name="관급집계">BlankMacro1</definedName>
    <definedName name="관두께">'[151]1호인버트수량'!$T$3:$V$21</definedName>
    <definedName name="관로">#REF!</definedName>
    <definedName name="관로연장거리">#REF!</definedName>
    <definedName name="관로조서">#REF!</definedName>
    <definedName name="관로터파기" localSheetId="10">[152]!돌아가기</definedName>
    <definedName name="관로터파기">[152]!돌아가기</definedName>
    <definedName name="관리">#REF!</definedName>
    <definedName name="관리비" localSheetId="3" hidden="1">#REF!</definedName>
    <definedName name="관리비">[153]설치공사비!#REF!</definedName>
    <definedName name="관리직">#REF!</definedName>
    <definedName name="관산">{"'광피스표'!$A$3:$N$54"}</definedName>
    <definedName name="관정지반고">#REF!</definedName>
    <definedName name="관지수판">[131]토목수량산출!#REF!</definedName>
    <definedName name="관체적">#REF!</definedName>
    <definedName name="괄">#REF!</definedName>
    <definedName name="광" hidden="1">{#N/A,#N/A,TRUE,"토적및재료집계";#N/A,#N/A,TRUE,"토적및재료집계";#N/A,#N/A,TRUE,"단위량"}</definedName>
    <definedName name="광나무1003">[127]데이타!$E$51</definedName>
    <definedName name="광나무1203">[127]데이타!$E$52</definedName>
    <definedName name="광나무1506">[127]데이타!$E$53</definedName>
    <definedName name="광명">#REF!</definedName>
    <definedName name="광속">#REF!</definedName>
    <definedName name="광케">'[154]인건비 '!$B$28</definedName>
    <definedName name="광케이블설치사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광편백0405">[127]데이타!$E$153</definedName>
    <definedName name="광편백0507">[127]데이타!$E$154</definedName>
    <definedName name="광편백0509">[127]데이타!$E$155</definedName>
    <definedName name="교1">#REF!</definedName>
    <definedName name="교각강도">'[155]2@ BOX'!#REF!</definedName>
    <definedName name="교각버림강도">'[155]2@ BOX'!#REF!</definedName>
    <definedName name="교각토공">#REF!</definedName>
    <definedName name="교각토공1">#REF!</definedName>
    <definedName name="교대22">#REF!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집계" hidden="1">{#N/A,#N/A,FALSE,"배수1"}</definedName>
    <definedName name="교대펄근집계" localSheetId="3" hidden="1">{#N/A,#N/A,FALSE,"배수1"}</definedName>
    <definedName name="교대펄근집계" localSheetId="10">{#N/A,#N/A,FALSE,"배수1"}</definedName>
    <definedName name="교대펄근집계">{#N/A,#N/A,FALSE,"배수1"}</definedName>
    <definedName name="교량점검등">#REF!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교통" hidden="1">#N/A</definedName>
    <definedName name="교폭">#REF!</definedName>
    <definedName name="구">#REF!</definedName>
    <definedName name="구구">#REF!</definedName>
    <definedName name="구구구">#REF!</definedName>
    <definedName name="구구구구">#REF!</definedName>
    <definedName name="구름" localSheetId="10">[18]!구름</definedName>
    <definedName name="구름">[0]!구름</definedName>
    <definedName name="구멍높이">#REF!</definedName>
    <definedName name="구배1">#REF!</definedName>
    <definedName name="구분">#REF!</definedName>
    <definedName name="구분1" localSheetId="10">BlankMacro1</definedName>
    <definedName name="구분1">BlankMacro1</definedName>
    <definedName name="구분2" localSheetId="10">BlankMacro1</definedName>
    <definedName name="구분2">BlankMacro1</definedName>
    <definedName name="구분A">#REF!</definedName>
    <definedName name="구분AC">#REF!</definedName>
    <definedName name="구분고압">#REF!</definedName>
    <definedName name="구산갑지" hidden="1">#REF!</definedName>
    <definedName name="구상나무1505">[127]데이타!$E$69</definedName>
    <definedName name="구상나무2008">[127]데이타!$E$70</definedName>
    <definedName name="구상나무2510">[127]데이타!$E$71</definedName>
    <definedName name="구상나무3012">[127]데이타!$E$72</definedName>
    <definedName name="구조물">#REF!</definedName>
    <definedName name="구조물공" localSheetId="3" hidden="1">{#N/A,#N/A,FALSE,"이정표"}</definedName>
    <definedName name="구조물공" localSheetId="10">[18]!구조물공</definedName>
    <definedName name="구조물공">[0]!구조물공</definedName>
    <definedName name="구조물공사" hidden="1">{#N/A,#N/A,TRUE,"토적및재료집계";#N/A,#N/A,TRUE,"토적및재료집계";#N/A,#N/A,TRUE,"단위량"}</definedName>
    <definedName name="구조물집계">[156]터파기및재료!#REF!</definedName>
    <definedName name="구조물집계2">[157]터파기및재료!#REF!</definedName>
    <definedName name="구천수량이동">#REF!</definedName>
    <definedName name="구철거구경">#REF!</definedName>
    <definedName name="구축철거연장">#REF!</definedName>
    <definedName name="구축폐쇄연장">#REF!</definedName>
    <definedName name="국소카운팅">#REF!</definedName>
    <definedName name="군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림">[158]Sheet1!#REF!</definedName>
    <definedName name="굵기" localSheetId="10">[152]!굵기</definedName>
    <definedName name="굵기">[152]!굵기</definedName>
    <definedName name="궤도공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격">[86]DATE!$C$24:$C$85</definedName>
    <definedName name="그라우팅_펌프">[69]장비집계!#REF!</definedName>
    <definedName name="그래픽">#REF!</definedName>
    <definedName name="그레이더3.6">#REF!</definedName>
    <definedName name="그레이더속도">#REF!</definedName>
    <definedName name="그레이더효율">#REF!</definedName>
    <definedName name="그림" localSheetId="3" hidden="1">{#N/A,#N/A,FALSE,"전력간선"}</definedName>
    <definedName name="그림" localSheetId="10" hidden="1">{#N/A,#N/A,FALSE,"전력간선"}</definedName>
    <definedName name="그림" hidden="1">{#N/A,#N/A,FALSE,"전력간선"}</definedName>
    <definedName name="근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>#N/A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경비">#REF!</definedName>
    <definedName name="금속공사">#REF!</definedName>
    <definedName name="금속노무">#REF!</definedName>
    <definedName name="금속앵카_M10×250L">#REF!</definedName>
    <definedName name="금속재료">#REF!</definedName>
    <definedName name="금송1006">[127]데이타!$E$73</definedName>
    <definedName name="금송1208">[127]데이타!$E$74</definedName>
    <definedName name="금송1510">[127]데이타!$E$75</definedName>
    <definedName name="금액">#REF!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비용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기">#REF!</definedName>
    <definedName name="기Q">"기성세부내역서!$B$89"</definedName>
    <definedName name="기간">[159]보험료산출!$D$7:$O$101</definedName>
    <definedName name="기게건주10">#REF!</definedName>
    <definedName name="기경">#REF!</definedName>
    <definedName name="기경1">#REF!</definedName>
    <definedName name="기계" localSheetId="3" hidden="1">{#N/A,#N/A,FALSE,"견적갑지";#N/A,#N/A,FALSE,"총괄표";#N/A,#N/A,FALSE,"철골공사";#N/A,#N/A,FALSE,"토목공사";#N/A,#N/A,FALSE,"판넬전기공사"}</definedName>
    <definedName name="기계">#REF!</definedName>
    <definedName name="기계1" hidden="1">{#N/A,#N/A,FALSE,"견적갑지";#N/A,#N/A,FALSE,"총괄표";#N/A,#N/A,FALSE,"철골공사";#N/A,#N/A,FALSE,"토목공사";#N/A,#N/A,FALSE,"판넬전기공사"}</definedName>
    <definedName name="기계2" hidden="1">{#N/A,#N/A,FALSE,"견적갑지";#N/A,#N/A,FALSE,"총괄표";#N/A,#N/A,FALSE,"철골공사";#N/A,#N/A,FALSE,"토목공사";#N/A,#N/A,FALSE,"판넬전기공사"}</definedName>
    <definedName name="기계3" localSheetId="3" hidden="1">{#N/A,#N/A,FALSE,"견적갑지";#N/A,#N/A,FALSE,"총괄표";#N/A,#N/A,FALSE,"철골공사";#N/A,#N/A,FALSE,"토목공사";#N/A,#N/A,FALSE,"판넬전기공사"}</definedName>
    <definedName name="기계3" localSheetId="10">BlankMacro1</definedName>
    <definedName name="기계3">BlankMacro1</definedName>
    <definedName name="기계4" hidden="1">{#N/A,#N/A,FALSE,"견적갑지";#N/A,#N/A,FALSE,"총괄표";#N/A,#N/A,FALSE,"철골공사";#N/A,#N/A,FALSE,"토목공사";#N/A,#N/A,FALSE,"판넬전기공사"}</definedName>
    <definedName name="기계5" hidden="1">{#N/A,#N/A,FALSE,"견적갑지";#N/A,#N/A,FALSE,"총괄표";#N/A,#N/A,FALSE,"철골공사";#N/A,#N/A,FALSE,"토목공사";#N/A,#N/A,FALSE,"판넬전기공사"}</definedName>
    <definedName name="기계건주10">#REF!</definedName>
    <definedName name="기계건주5">#REF!</definedName>
    <definedName name="기계건주9">#REF!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글로브">#REF!</definedName>
    <definedName name="기계등기구">#REF!</definedName>
    <definedName name="기계등주세척">#REF!</definedName>
    <definedName name="기계등주세척단독">#REF!</definedName>
    <definedName name="기계등주세척동시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운전사">#REF!</definedName>
    <definedName name="기계운전사1">#REF!</definedName>
    <definedName name="기계집계" hidden="1">{#N/A,#N/A,FALSE,"견적갑지";#N/A,#N/A,FALSE,"총괄표";#N/A,#N/A,FALSE,"철골공사";#N/A,#N/A,FALSE,"토목공사";#N/A,#N/A,FALSE,"판넬전기공사"}</definedName>
    <definedName name="기계터널세척">#REF!</definedName>
    <definedName name="기계터널야간">#REF!</definedName>
    <definedName name="기공" hidden="1">#REF!</definedName>
    <definedName name="기관명">#REF!</definedName>
    <definedName name="기기">'[160]2000년1차'!#REF!</definedName>
    <definedName name="기기단가">#REF!</definedName>
    <definedName name="기기설치">#REF!</definedName>
    <definedName name="기기수량">#REF!</definedName>
    <definedName name="기기신설">#REF!</definedName>
    <definedName name="기기일위">#REF!</definedName>
    <definedName name="기기자재">#REF!</definedName>
    <definedName name="기기철거">#REF!</definedName>
    <definedName name="기노">#REF!</definedName>
    <definedName name="기노1">#REF!</definedName>
    <definedName name="기능직">#REF!</definedName>
    <definedName name="기본2" hidden="1">#REF!</definedName>
    <definedName name="기사야">#REF!</definedName>
    <definedName name="기사주">#REF!</definedName>
    <definedName name="기술">#REF!</definedName>
    <definedName name="기술3" localSheetId="10" hidden="1">{#N/A,#N/A,TRUE,"손익보고"}</definedName>
    <definedName name="기술3" hidden="1">{#N/A,#N/A,TRUE,"손익보고"}</definedName>
    <definedName name="기술사">[136]일위대가표!#REF!</definedName>
    <definedName name="기안3">#REF!</definedName>
    <definedName name="기안갑">#REF!</definedName>
    <definedName name="기안변">[161]내역서!$L$209</definedName>
    <definedName name="기안용지">#REF!</definedName>
    <definedName name="기안을">#REF!</definedName>
    <definedName name="기와공">[136]일위대가표!#REF!</definedName>
    <definedName name="기운사">#REF!</definedName>
    <definedName name="기이">#REF!</definedName>
    <definedName name="기자" localSheetId="10">[33]!기자</definedName>
    <definedName name="기자">[33]!기자</definedName>
    <definedName name="기자재단가">#REF!</definedName>
    <definedName name="기자재단가산출">#REF!</definedName>
    <definedName name="기자재수량">#REF!</definedName>
    <definedName name="기재">#REF!</definedName>
    <definedName name="기재1">#REF!</definedName>
    <definedName name="기초">#REF!</definedName>
    <definedName name="기초구하기">#REF!</definedName>
    <definedName name="기초데이타">#REF!</definedName>
    <definedName name="기초두께">#REF!</definedName>
    <definedName name="기초지지력검토" hidden="1">#REF!</definedName>
    <definedName name="기초처리경비">#REF!</definedName>
    <definedName name="기초처리노무비">#REF!</definedName>
    <definedName name="기초처리재료비">#REF!</definedName>
    <definedName name="기초폭300">[4]대로근거!#REF!</definedName>
    <definedName name="기초폭350">[4]대로근거!#REF!</definedName>
    <definedName name="기층t">#REF!</definedName>
    <definedName name="기타">#REF!</definedName>
    <definedName name="기타1">#REF!</definedName>
    <definedName name="기타2">#REF!</definedName>
    <definedName name="기타경비">#REF!</definedName>
    <definedName name="기타경비_산식">#REF!</definedName>
    <definedName name="기타경비2">#REF!</definedName>
    <definedName name="기타경비4">#REF!</definedName>
    <definedName name="기타경비건축">#REF!</definedName>
    <definedName name="기타경비요율">#REF!</definedName>
    <definedName name="기타경비율">#REF!</definedName>
    <definedName name="기타경비조경">#REF!</definedName>
    <definedName name="기타경비토목">#REF!</definedName>
    <definedName name="기타이설비">[162]설계내역서!#REF!</definedName>
    <definedName name="기타자재">#N/A</definedName>
    <definedName name="기터경비2">#REF!</definedName>
    <definedName name="기호">#REF!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hidden="1">{#N/A,#N/A,TRUE,"토적및재료집계";#N/A,#N/A,TRUE,"토적및재료집계";#N/A,#N/A,TRUE,"단위량"}</definedName>
    <definedName name="길이">#REF!</definedName>
    <definedName name="길행이">#REF!</definedName>
    <definedName name="김" localSheetId="3" hidden="1">{#N/A,#N/A,FALSE,"명세표"}</definedName>
    <definedName name="김" localSheetId="10" hidden="1">{#N/A,#N/A,FALSE,"명세표"}</definedName>
    <definedName name="김">'[163]9811'!$A$3:$AD$1530</definedName>
    <definedName name="김1" localSheetId="3" hidden="1">{"'Firr(선)'!$AS$1:$AY$62","'Firr(사)'!$AS$1:$AY$62","'Firr(회)'!$AS$1:$AY$62","'Firr(선)'!$L$1:$V$62","'Firr(사)'!$L$1:$V$62","'Firr(회)'!$L$1:$V$62"}</definedName>
    <definedName name="김1" localSheetId="1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대흥" localSheetId="10">[18]!김대흥</definedName>
    <definedName name="김대흥">[0]!김대흥</definedName>
    <definedName name="김동" localSheetId="10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10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명호SW">#REF!</definedName>
    <definedName name="김미선">#REF!</definedName>
    <definedName name="김미영" localSheetId="10">[18]!김미영</definedName>
    <definedName name="김미영">[0]!김미영</definedName>
    <definedName name="김해">[164]밸브설치!#REF!</definedName>
    <definedName name="깨기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총괄.">#REF!</definedName>
    <definedName name="깨기콤A">#REF!</definedName>
    <definedName name="깨기콤ACA">#REF!</definedName>
    <definedName name="깨기콤ACC">#REF!</definedName>
    <definedName name="깨기콤C">#REF!</definedName>
    <definedName name="깬돌채취" localSheetId="10">[18]!깬돌채취</definedName>
    <definedName name="깬돌채취">[18]!깬돌채취</definedName>
    <definedName name="꺽쇠">#REF!</definedName>
    <definedName name="꽃복숭아R3">[127]데이타!$E$58</definedName>
    <definedName name="꽃복숭아R4">[127]데이타!$E$59</definedName>
    <definedName name="꽃복숭아R5">[127]데이타!$E$60</definedName>
    <definedName name="꽃사과R10">[127]데이타!$E$64</definedName>
    <definedName name="꽃사과R4">[127]데이타!$E$61</definedName>
    <definedName name="꽃사과R6">[127]데이타!$E$62</definedName>
    <definedName name="꽃사과R8">[127]데이타!$E$63</definedName>
    <definedName name="꽃아그배R10">[127]데이타!$E$68</definedName>
    <definedName name="꽃아그배R4">[127]데이타!$E$65</definedName>
    <definedName name="꽃아그배R6">[127]데이타!$E$66</definedName>
    <definedName name="꽃아그배R8">[127]데이타!$E$67</definedName>
    <definedName name="꽝꽝0304">[127]데이타!$E$54</definedName>
    <definedName name="꽝꽝0406">[127]데이타!$E$55</definedName>
    <definedName name="꽝꽝0508">[127]데이타!$E$56</definedName>
    <definedName name="꽝꽝0610">[127]데이타!$E$57</definedName>
    <definedName name="끝">#REF!</definedName>
    <definedName name="ㄳㄳ">#REF!</definedName>
    <definedName name="ㄳㄳㄳㄳ" localSheetId="10" hidden="1">{"'용역비'!$A$4:$C$8"}</definedName>
    <definedName name="ㄳㄳㄳㄳ" hidden="1">{"'용역비'!$A$4:$C$8"}</definedName>
    <definedName name="ㄴ" localSheetId="3" hidden="1">{#N/A,#N/A,TRUE,"960318-1";#N/A,#N/A,TRUE,"960318-2";#N/A,#N/A,TRUE,"960318-3"}</definedName>
    <definedName name="ㄴ">#REF!</definedName>
    <definedName name="ㄴ1">#REF!</definedName>
    <definedName name="ㄴ2">#REF!</definedName>
    <definedName name="ㄴㄱㄹ" hidden="1">#REF!</definedName>
    <definedName name="ㄴㄴ">#REF!</definedName>
    <definedName name="ㄴㄴㄴ" localSheetId="3" hidden="1">{#N/A,#N/A,FALSE,"명세표"}</definedName>
    <definedName name="ㄴㄴㄴ" hidden="1">'[165]#REF'!#REF!</definedName>
    <definedName name="ㄴㄴㄴㄴ" localSheetId="10" hidden="1">#REF!</definedName>
    <definedName name="ㄴㄴㄴㄴ">[0]!BlankMacro1</definedName>
    <definedName name="ㄴㄴㄴㄴㄴ" localSheetId="3" hidden="1">#REF!</definedName>
    <definedName name="ㄴㄴㄴㄴㄴ" hidden="1">'[165]#REF'!$A$3:$H$292</definedName>
    <definedName name="ㄴㄴㄴㄴㄴㄴ">#REF!</definedName>
    <definedName name="ㄴㄴㄴㄴㄴㄴㄴㄴ" hidden="1">{#N/A,#N/A,FALSE,"배수2"}</definedName>
    <definedName name="ㄴㄴㄴㄴㄴㄴㄴㄴㄴㄴ">#REF!</definedName>
    <definedName name="ㄴㄴㄴㄴㄴㅁ">#REF!</definedName>
    <definedName name="ㄴㄴㅀㅇㅇㅀ" localSheetId="3" hidden="1">{#N/A,#N/A,FALSE,"부대1"}</definedName>
    <definedName name="ㄴㄴㅀㅇㅇㅀ" localSheetId="10">{#N/A,#N/A,FALSE,"부대1"}</definedName>
    <definedName name="ㄴㄴㅀㅇㅇㅀ">{#N/A,#N/A,FALSE,"부대1"}</definedName>
    <definedName name="ㄴㄴㅁㅁㅇㄴ">#REF!</definedName>
    <definedName name="ㄴㄴㅇㅇㄴ">#REF!</definedName>
    <definedName name="ㄴㄹ" localSheetId="3" hidden="1">{#N/A,#N/A,FALSE,"2~8번"}</definedName>
    <definedName name="ㄴㄹ" hidden="1">#REF!</definedName>
    <definedName name="ㄴㄹㄴ" localSheetId="3" hidden="1">{#N/A,#N/A,FALSE,"단가표지"}</definedName>
    <definedName name="ㄴㄹㄴ" localSheetId="10">{#N/A,#N/A,FALSE,"단가표지"}</definedName>
    <definedName name="ㄴㄹㄴ">{#N/A,#N/A,FALSE,"단가표지"}</definedName>
    <definedName name="ㄴㄹㄴ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ㄴㄹ" hidden="1">#REF!</definedName>
    <definedName name="ㄴㄹㄴㅁㅎㅇㄹ" localSheetId="10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ㄹㅇ" localSheetId="3" hidden="1">{#N/A,#N/A,FALSE,"포장2"}</definedName>
    <definedName name="ㄴㄹㅇ" localSheetId="10">{#N/A,#N/A,FALSE,"포장2"}</definedName>
    <definedName name="ㄴㄹㅇ">{#N/A,#N/A,FALSE,"포장2"}</definedName>
    <definedName name="ㄴㄹㅇㄴㄹㅇ">#REF!</definedName>
    <definedName name="ㄴㄻㄹㄴ" hidden="1">{#N/A,#N/A,FALSE,"명세표"}</definedName>
    <definedName name="ㄴㅀ" hidden="1">#REF!</definedName>
    <definedName name="ㄴㅁ" localSheetId="3" hidden="1">#REF!</definedName>
    <definedName name="ㄴㅁ">#REF!</definedName>
    <definedName name="ㄴㅁㄹㅈㄹ" hidden="1">#N/A</definedName>
    <definedName name="ㄴㅁㄻㄴㅇㄹㅇㄴㄹ" localSheetId="10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ㅁㅁ">#REF!</definedName>
    <definedName name="ㄴㅁㅇㄴㅁㅇ" localSheetId="3" hidden="1">{#N/A,#N/A,FALSE,"배수1"}</definedName>
    <definedName name="ㄴㅁㅇㄴㅁㅇ" localSheetId="10">{#N/A,#N/A,FALSE,"배수1"}</definedName>
    <definedName name="ㄴㅁㅇㄴㅁㅇ">{#N/A,#N/A,FALSE,"배수1"}</definedName>
    <definedName name="ㄴㅁㅇㅁㄴ" localSheetId="3" hidden="1">#REF!</definedName>
    <definedName name="ㄴㅁㅇㅁㄴ" hidden="1">#REF!</definedName>
    <definedName name="ㄴㅁㅇㅇㄴㅇ">#REF!</definedName>
    <definedName name="ㄴㅁㅇㅇㄴㅇㄴ">#REF!</definedName>
    <definedName name="ㄴㅂㅈ" localSheetId="10">'노임단가표(2026상)'!ㄴㅂㅈ</definedName>
    <definedName name="ㄴㅂㅈ">[0]!ㄴㅂㅈ</definedName>
    <definedName name="ㄴㅅㅎㅇㅎㄹㅇ" localSheetId="3" hidden="1">{#N/A,#N/A,FALSE,"배수2"}</definedName>
    <definedName name="ㄴㅅㅎㅇㅎㄹㅇ" localSheetId="10">{#N/A,#N/A,FALSE,"배수2"}</definedName>
    <definedName name="ㄴㅅㅎㅇㅎㄹㅇ">{#N/A,#N/A,FALSE,"배수2"}</definedName>
    <definedName name="ㄴㅇ">#REF!</definedName>
    <definedName name="ㄴㅇㄴ">#REF!</definedName>
    <definedName name="ㄴㅇㄴㄴ" localSheetId="10">[0]!BlankMacro1</definedName>
    <definedName name="ㄴㅇㄴㄴ">[0]!BlankMacro1</definedName>
    <definedName name="ㄴㅇㄴㄴㅁㅁ">#REF!</definedName>
    <definedName name="ㄴㅇㄹ" localSheetId="3" hidden="1">{#N/A,#N/A,FALSE,"속도"}</definedName>
    <definedName name="ㄴㅇㄹ">#REF!</definedName>
    <definedName name="ㄴㅇㄹㄴ" localSheetId="10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10" hidden="1">{"'Sheet1'!$D$19","'Sheet1'!$B$22:$E$22"}</definedName>
    <definedName name="ㄴㅇㄹㄴㄹ" hidden="1">{"'Sheet1'!$D$19","'Sheet1'!$B$22:$E$22"}</definedName>
    <definedName name="ㄴㅇㄹㅇㄷ">#REF!</definedName>
    <definedName name="ㄴㅇ로ㅠㅎ" hidden="1">{#N/A,#N/A,FALSE,"구조2"}</definedName>
    <definedName name="ㄴㅇㅀ" localSheetId="3" hidden="1">{#N/A,#N/A,FALSE,"토공2"}</definedName>
    <definedName name="ㄴㅇㅀ" localSheetId="10">'노임단가표(2026상)'!ㄴㅇㅀ</definedName>
    <definedName name="ㄴㅇㅀ">[0]!ㄴㅇㅀ</definedName>
    <definedName name="ㄴㅇㅁㅇㅁㅇ" localSheetId="10" hidden="1">{"'신흥취수펌프 검토'!$M$2","'신흥취수펌프 검토'!$A$1:$AE$87"}</definedName>
    <definedName name="ㄴㅇㅁㅇㅁㅇ" hidden="1">{"'신흥취수펌프 검토'!$M$2","'신흥취수펌프 검토'!$A$1:$AE$87"}</definedName>
    <definedName name="ㄴㅇㅎㄴㅇ" localSheetId="3" hidden="1">#REF!</definedName>
    <definedName name="ㄴㅇㅎㄴㅇ" hidden="1">#REF!</definedName>
    <definedName name="ㄴ이라ㅓ">#REF!</definedName>
    <definedName name="ㄴ흂" hidden="1">{#N/A,#N/A,FALSE,"단가표지"}</definedName>
    <definedName name="나" localSheetId="3" hidden="1">{#N/A,#N/A,FALSE,"전력간선"}</definedName>
    <definedName name="나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나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나.">#REF!</definedName>
    <definedName name="나나">#REF!</definedName>
    <definedName name="나동연선">#REF!</definedName>
    <definedName name="나라">#REF!</definedName>
    <definedName name="나라금융">#N/A</definedName>
    <definedName name="나라종합금융">#N/A</definedName>
    <definedName name="나무">#REF!</definedName>
    <definedName name="나연선22">#REF!</definedName>
    <definedName name="나트륨등이용율">#REF!</definedName>
    <definedName name="나ㅏㅓ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상홍1004">[127]데이타!$E$76</definedName>
    <definedName name="낙상홍1506">[127]데이타!$E$77</definedName>
    <definedName name="낙상홍1808">[127]데이타!$E$78</definedName>
    <definedName name="낙상홍2010">[127]데이타!$E$79</definedName>
    <definedName name="낙상홍2515">[127]데이타!$E$80</definedName>
    <definedName name="낙우송R10">[127]데이타!$E$84</definedName>
    <definedName name="낙우송R12">[127]데이타!$E$85</definedName>
    <definedName name="낙우송R5">[127]데이타!$E$81</definedName>
    <definedName name="낙우송R6">[127]데이타!$E$82</definedName>
    <definedName name="낙우송R8">[127]데이타!$E$83</definedName>
    <definedName name="낙차공" hidden="1">{#N/A,#N/A,FALSE,"2~8번"}</definedName>
    <definedName name="낙찰률">#REF!</definedName>
    <definedName name="난">[166]일위대가!$A$275:$L$322</definedName>
    <definedName name="난_경">[131]토목수량산출!#REF!</definedName>
    <definedName name="난_수">[131]토목수량산출!#REF!</definedName>
    <definedName name="날개2">[167]종배수관면벽신!$A$34:$J$40</definedName>
    <definedName name="날개벽단면검토" hidden="1">#REF!</definedName>
    <definedName name="날짜" localSheetId="10">[146]설계산출기초!$B$8</definedName>
    <definedName name="날짜">[146]설계산출표지!$B$8</definedName>
    <definedName name="남">#N/A</definedName>
    <definedName name="남남" localSheetId="3" hidden="1">#REF!</definedName>
    <definedName name="남남" hidden="1">[63]Sheet1!#REF!</definedName>
    <definedName name="남덕" localSheetId="10">BlankMacro1</definedName>
    <definedName name="남덕">BlankMacro1</definedName>
    <definedName name="남산1호">#REF!</definedName>
    <definedName name="남산2호">#REF!</definedName>
    <definedName name="남서울문화체육관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정" hidden="1">{#N/A,#N/A,FALSE,"명세표"}</definedName>
    <definedName name="납부">[159]보험료산출!$D$7:$H$101</definedName>
    <definedName name="내경">#REF!</definedName>
    <definedName name="내벽">#REF!</definedName>
    <definedName name="내부높이">#REF!</definedName>
    <definedName name="내부윗변">#REF!</definedName>
    <definedName name="내부측변">#REF!</definedName>
    <definedName name="내선" localSheetId="10">[159]보험료산출!$C$2</definedName>
    <definedName name="내선">[159]노무비!$C$2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선전공일당">#REF!</definedName>
    <definedName name="내역">#REF!</definedName>
    <definedName name="내역단가">#REF!</definedName>
    <definedName name="내역상세">[168]기계상세!$A$4:$N$203</definedName>
    <definedName name="내역서">#REF!</definedName>
    <definedName name="내역서1" localSheetId="3" hidden="1">#REF!</definedName>
    <definedName name="내역서1">#REF!</definedName>
    <definedName name="내역서2" localSheetId="3" hidden="1">{"'단계별시설공사비'!$A$3:$K$51"}</definedName>
    <definedName name="내역서2" hidden="1">{"'단계별시설공사비'!$A$3:$K$51"}</definedName>
    <definedName name="내역서4" hidden="1">#REF!</definedName>
    <definedName name="내역서갑지" localSheetId="10" hidden="1">{#N/A,#N/A,FALSE,"전력간선"}</definedName>
    <definedName name="내역서갑지" hidden="1">{#N/A,#N/A,FALSE,"전력간선"}</definedName>
    <definedName name="내역서갑지1" localSheetId="10" hidden="1">{#N/A,#N/A,FALSE,"전력간선"}</definedName>
    <definedName name="내역서갑지1" hidden="1">{#N/A,#N/A,FALSE,"전력간선"}</definedName>
    <definedName name="내역서갑지2" localSheetId="10" hidden="1">{#N/A,#N/A,FALSE,"전력간선"}</definedName>
    <definedName name="내역서갑지2" hidden="1">{#N/A,#N/A,FALSE,"전력간선"}</definedName>
    <definedName name="내역서갑지3" localSheetId="10" hidden="1">{#N/A,#N/A,FALSE,"전력간선"}</definedName>
    <definedName name="내역서갑지3" hidden="1">{#N/A,#N/A,FALSE,"전력간선"}</definedName>
    <definedName name="내역서갑지4" localSheetId="10" hidden="1">{#N/A,#N/A,FALSE,"전력간선"}</definedName>
    <definedName name="내역서갑지4" hidden="1">{#N/A,#N/A,FALSE,"전력간선"}</definedName>
    <definedName name="내역서갑지5" localSheetId="10" hidden="1">{#N/A,#N/A,FALSE,"전력간선"}</definedName>
    <definedName name="내역서갑지5" hidden="1">{#N/A,#N/A,FALSE,"전력간선"}</definedName>
    <definedName name="내역서갑지6" localSheetId="10" hidden="1">{#N/A,#N/A,FALSE,"전력간선"}</definedName>
    <definedName name="내역서갑지6" hidden="1">{#N/A,#N/A,FALSE,"전력간선"}</definedName>
    <definedName name="내역서갑지7" localSheetId="10" hidden="1">{#N/A,#N/A,FALSE,"전력간선"}</definedName>
    <definedName name="내역서갑지7" hidden="1">{#N/A,#N/A,FALSE,"전력간선"}</definedName>
    <definedName name="내역서갑지8" localSheetId="10" hidden="1">{#N/A,#N/A,FALSE,"전력간선"}</definedName>
    <definedName name="내역서갑지8" hidden="1">{#N/A,#N/A,FALSE,"전력간선"}</definedName>
    <definedName name="내역서갑지9" localSheetId="10" hidden="1">{#N/A,#N/A,FALSE,"전력간선"}</definedName>
    <definedName name="내역서갑지9" hidden="1">{#N/A,#N/A,FALSE,"전력간선"}</definedName>
    <definedName name="내역서다" localSheetId="10">BlankMacro1</definedName>
    <definedName name="내역서다">BlankMacro1</definedName>
    <definedName name="내역서표지">#REF!</definedName>
    <definedName name="내역적용">#REF!</definedName>
    <definedName name="내역표지">#REF!</definedName>
    <definedName name="내용">#REF!</definedName>
    <definedName name="내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내전전공">#REF!</definedName>
    <definedName name="내진">#REF!</definedName>
    <definedName name="내화피복">#REF!</definedName>
    <definedName name="너" hidden="1">{"'자리배치도'!$AG$1:$CI$28"}</definedName>
    <definedName name="너너너" localSheetId="10">[18]!너너너</definedName>
    <definedName name="너너너">[0]!너너너</definedName>
    <definedName name="너트_22Φ용">#REF!</definedName>
    <definedName name="너트_25Φ용">#REF!</definedName>
    <definedName name="너트_M10용">#REF!</definedName>
    <definedName name="노" localSheetId="3" hidden="1">{#N/A,#N/A,TRUE,"총괄"}</definedName>
    <definedName name="노">#REF!</definedName>
    <definedName name="노곡1호">#REF!</definedName>
    <definedName name="노곡2호">#REF!</definedName>
    <definedName name="노곡3호">#REF!</definedName>
    <definedName name="노곡4호">#REF!</definedName>
    <definedName name="노금">#REF!</definedName>
    <definedName name="노노" localSheetId="10">[18]!노노</definedName>
    <definedName name="노노">[0]!노노</definedName>
    <definedName name="노노노" localSheetId="10">[18]!노노노</definedName>
    <definedName name="노노노">[0]!노노노</definedName>
    <definedName name="노단">#REF!</definedName>
    <definedName name="노르웨이R12">[127]데이타!$E$90</definedName>
    <definedName name="노르웨이R15">[127]데이타!$E$91</definedName>
    <definedName name="노르웨이R4">[127]데이타!$E$86</definedName>
    <definedName name="노르웨이R5">[127]데이타!$E$87</definedName>
    <definedName name="노르웨이R6">[127]데이타!$E$88</definedName>
    <definedName name="노르웨이R8">[127]데이타!$E$89</definedName>
    <definedName name="노말밴드">#REF!</definedName>
    <definedName name="노무">#REF!</definedName>
    <definedName name="노무공량">#REF!</definedName>
    <definedName name="노무비">#REF!</definedName>
    <definedName name="勞務費">#REF!</definedName>
    <definedName name="노무비2">#REF!</definedName>
    <definedName name="노무비3">#REF!</definedName>
    <definedName name="노무비4">#REF!</definedName>
    <definedName name="노무비단가산출서" localSheetId="3" hidden="1">#REF!</definedName>
    <definedName name="노무비단가산출서" hidden="1">#REF!</definedName>
    <definedName name="노무비선택">#REF!</definedName>
    <definedName name="노무비소계">#REF!</definedName>
    <definedName name="노무비합계">#REF!</definedName>
    <definedName name="노부비">#REF!</definedName>
    <definedName name="노산3교집계표">#REF!</definedName>
    <definedName name="노상공제1">#REF!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 localSheetId="10">BlankMacro1</definedName>
    <definedName name="노임1">BlankMacro1</definedName>
    <definedName name="노임단가">#REF!</definedName>
    <definedName name="노임단가1">#REF!</definedName>
    <definedName name="노즐공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체공제1">#REF!</definedName>
    <definedName name="노체높이1">#REF!</definedName>
    <definedName name="노출직">#REF!</definedName>
    <definedName name="노출직부">#REF!</definedName>
    <definedName name="노출형">[57]DATA!$E$50:$F$59</definedName>
    <definedName name="노트" hidden="1">{#N/A,#N/A,TRUE,"총괄"}</definedName>
    <definedName name="녹막이페인트">#REF!</definedName>
    <definedName name="농원1호">#REF!</definedName>
    <definedName name="농원2호">#REF!</definedName>
    <definedName name="높">#REF!</definedName>
    <definedName name="높이">'[23]DATA 입력란'!$G$5</definedName>
    <definedName name="높이300">[4]대로근거!#REF!</definedName>
    <definedName name="높이350">[4]대로근거!#REF!</definedName>
    <definedName name="뇨ㅕ">#REF!</definedName>
    <definedName name="누누누" localSheetId="10">[18]!누누누</definedName>
    <definedName name="누누누">[0]!누누누</definedName>
    <definedName name="누산수량이동">#REF!</definedName>
    <definedName name="눈오는날">'[29]횡배수관재료-'!$A$1:$J$23</definedName>
    <definedName name="눈향L06">[127]데이타!$E$92</definedName>
    <definedName name="눈향L08">[127]데이타!$E$93</definedName>
    <definedName name="눈향L10">[127]데이타!$E$94</definedName>
    <definedName name="눈향L14">[127]데이타!$E$95</definedName>
    <definedName name="눈향L20">[127]데이타!$E$96</definedName>
    <definedName name="느릅R10">[127]데이타!$E$100</definedName>
    <definedName name="느릅R4">[127]데이타!$E$97</definedName>
    <definedName name="느릅R5">[127]데이타!$E$98</definedName>
    <definedName name="느릅R8">[143]데이타!$E$99</definedName>
    <definedName name="느티R10">[143]데이타!$E$104</definedName>
    <definedName name="느티R12">[127]데이타!$E$105</definedName>
    <definedName name="느티R15">[127]데이타!$E$106</definedName>
    <definedName name="느티R18">[127]데이타!$E$107</definedName>
    <definedName name="느티R20">[127]데이타!$E$108</definedName>
    <definedName name="느티R25">[127]데이타!$E$109</definedName>
    <definedName name="느티R30">[127]데이타!$E$110</definedName>
    <definedName name="느티R5">[127]데이타!$E$101</definedName>
    <definedName name="느티R6">[127]데이타!$E$102</definedName>
    <definedName name="느티R8">[127]데이타!$E$103</definedName>
    <definedName name="늘이기">#REF!</definedName>
    <definedName name="능소화R2">[127]데이타!$E$111</definedName>
    <definedName name="능소화R4">[127]데이타!$E$112</definedName>
    <definedName name="능소화R6">[127]데이타!$E$113</definedName>
    <definedName name="능형망철거" localSheetId="10">[18]!능형망철거</definedName>
    <definedName name="능형망철거">[0]!능형망철거</definedName>
    <definedName name="니">#N/A</definedName>
    <definedName name="니여">#REF!,#REF!</definedName>
    <definedName name="ㄵㄹ">#REF!</definedName>
    <definedName name="ㄶ">#REF!</definedName>
    <definedName name="ㄶㄴㄷ" hidden="1">#REF!</definedName>
    <definedName name="ㄷ">#REF!</definedName>
    <definedName name="ㄷ1">#REF!</definedName>
    <definedName name="ㄷ100x50x5x7.5t_단중">#REF!</definedName>
    <definedName name="ㄷ125x65x6x8t_단중">#REF!</definedName>
    <definedName name="ㄷ2">#REF!</definedName>
    <definedName name="ㄷ29">'[169]횡배수관집현황(2공구)'!#REF!</definedName>
    <definedName name="ㄷ59">#REF!</definedName>
    <definedName name="ㄷ75x40x5x7t_단중">#REF!</definedName>
    <definedName name="ㄷ85">'[170]변압기 및 발전기 용량'!#REF!</definedName>
    <definedName name="ㄷㄱ" hidden="1">#N/A</definedName>
    <definedName name="ㄷㄱㄷ" localSheetId="3" hidden="1">{#N/A,#N/A,FALSE,"전력간선"}</definedName>
    <definedName name="ㄷㄱㄷ" localSheetId="10" hidden="1">{#N/A,#N/A,FALSE,"전력간선"}</definedName>
    <definedName name="ㄷㄱㄷ" hidden="1">{#N/A,#N/A,FALSE,"전력간선"}</definedName>
    <definedName name="ㄷㄱㄷㅅㅅㅅ">#REF!</definedName>
    <definedName name="ㄷㄱㅈㄱ" localSheetId="10">BLCH</definedName>
    <definedName name="ㄷㄱㅈㄱ">BLCH</definedName>
    <definedName name="ㄷㄳ" hidden="1">#N/A</definedName>
    <definedName name="ㄷㄳㅅㄷㄱ" localSheetId="3" hidden="1">{#N/A,#N/A,FALSE,"2~8번"}</definedName>
    <definedName name="ㄷㄳㅅㄷㄱ" localSheetId="10">{#N/A,#N/A,FALSE,"2~8번"}</definedName>
    <definedName name="ㄷㄳㅅㄷㄱ">{#N/A,#N/A,FALSE,"2~8번"}</definedName>
    <definedName name="ㄷㄷ" localSheetId="3" hidden="1">#REF!</definedName>
    <definedName name="ㄷㄷ">[59]버스운행안내!$E$8</definedName>
    <definedName name="ㄷㄷㄷ">'[101]ABUT수량-A1'!$T$25</definedName>
    <definedName name="ㄷㄷㄷㄷㄷㄷ" localSheetId="10">BlankMacro1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ㅅ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hidden="1">#REF!</definedName>
    <definedName name="ㄷ숃ㄱ" localSheetId="3" hidden="1">#REF!</definedName>
    <definedName name="ㄷ숃ㄱ" hidden="1">#REF!</definedName>
    <definedName name="ㄷ수" localSheetId="10">[18]!ㄷ수</definedName>
    <definedName name="ㄷ수">[0]!ㄷ수</definedName>
    <definedName name="ㄷㅇㄴ">#REF!</definedName>
    <definedName name="ㄷㅇㄹ">#REF!</definedName>
    <definedName name="ㄷㅇㄹㄴ">#REF!</definedName>
    <definedName name="ㄷㅈㄱㄷㅈ" localSheetId="3" hidden="1">{#N/A,#N/A,FALSE,"혼합골재"}</definedName>
    <definedName name="ㄷㅈㄱㄷㅈ" localSheetId="10">{#N/A,#N/A,FALSE,"혼합골재"}</definedName>
    <definedName name="ㄷㅈㄱㄷㅈ">{#N/A,#N/A,FALSE,"혼합골재"}</definedName>
    <definedName name="ㄷㅈㄷ" hidden="1">{#N/A,#N/A,FALSE,"속도"}</definedName>
    <definedName name="ㄷㅈㅂㄱㅈㅂㄷㄱ" localSheetId="3" hidden="1">{#N/A,#N/A,FALSE,"골재소요량";#N/A,#N/A,FALSE,"골재소요량"}</definedName>
    <definedName name="ㄷㅈㅂㄱㅈㅂㄷㄱ" localSheetId="10">{#N/A,#N/A,FALSE,"골재소요량";#N/A,#N/A,FALSE,"골재소요량"}</definedName>
    <definedName name="ㄷㅈㅂㄱㅈㅂㄷㄱ">{#N/A,#N/A,FALSE,"골재소요량";#N/A,#N/A,FALSE,"골재소요량"}</definedName>
    <definedName name="ㄷ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3" hidden="1">#N/A</definedName>
    <definedName name="ㄷㅎㄹㅇ" hidden="1">#REF!</definedName>
    <definedName name="다">#REF!</definedName>
    <definedName name="다.">#REF!</definedName>
    <definedName name="다다다" localSheetId="10">[18]!다다다</definedName>
    <definedName name="다다다">[0]!다다다</definedName>
    <definedName name="다목">#REF!</definedName>
    <definedName name="다정교차로" localSheetId="10">BLCH</definedName>
    <definedName name="다정교차로">BLCH</definedName>
    <definedName name="다짐경">#REF!</definedName>
    <definedName name="다짐계수">0.875</definedName>
    <definedName name="다짐노">#REF!</definedName>
    <definedName name="다짐재">#REF!</definedName>
    <definedName name="닥트공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_1">#REF!</definedName>
    <definedName name="단가1" localSheetId="10" hidden="1">{"'단계별시설공사비'!$A$3:$K$51"}</definedName>
    <definedName name="단가1" hidden="1">{"'단계별시설공사비'!$A$3:$K$51"}</definedName>
    <definedName name="단가2">#REF!,#REF!</definedName>
    <definedName name="단가22">#REF!</definedName>
    <definedName name="단가48">#REF!</definedName>
    <definedName name="단가49">#REF!</definedName>
    <definedName name="단가공종">[171]C지구!$C$19:$C$264</definedName>
    <definedName name="단가구분">[172]내역!$M$2</definedName>
    <definedName name="단가노임">[173]단가대비!$C$220:$F$270</definedName>
    <definedName name="단가대비">#REF!</definedName>
    <definedName name="단가대비표">#REF!</definedName>
    <definedName name="단가비교">#REF!</definedName>
    <definedName name="단가비교표">#REF!,#REF!</definedName>
    <definedName name="단가산출">#REF!</definedName>
    <definedName name="단가산출참고">#REF!</definedName>
    <definedName name="단가조사">[174]단가조사!$A$1:$G$379</definedName>
    <definedName name="단가조사자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최종">#REF!</definedName>
    <definedName name="단가테이블">'[148]기계경비(시간당)'!$C$1:$F$58</definedName>
    <definedName name="단가표">[171]C지구!$C$19:$I$264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[86]DATE!$H$24:$H$85</definedName>
    <definedName name="단기입력">#REF!</definedName>
    <definedName name="단뉘중량">#REF!</definedName>
    <definedName name="단말처리재">#REF!</definedName>
    <definedName name="단면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적">#REF!</definedName>
    <definedName name="단면특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빔플랜지">#REF!</definedName>
    <definedName name="단수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구간">#REF!</definedName>
    <definedName name="단위구간면적">#REF!</definedName>
    <definedName name="단인상" hidden="1">[24]수지예산!$O$59:$O$59</definedName>
    <definedName name="단중입력" localSheetId="10">[175]!단중입력</definedName>
    <definedName name="단중입력">[175]!단중입력</definedName>
    <definedName name="단지내토목">#REF!</definedName>
    <definedName name="단횡배단">#REF!</definedName>
    <definedName name="담쟁이L03">[127]데이타!$E$114</definedName>
    <definedName name="당진군예술회관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가">#REF!,#REF!</definedName>
    <definedName name="대가단가범위">#REF!</definedName>
    <definedName name="대가단최종">#REF!</definedName>
    <definedName name="대가목록">#REF!</definedName>
    <definedName name="대고면적">SUM(#REF!)</definedName>
    <definedName name="대관공사비" localSheetId="3" hidden="1">{"'건축내역'!$A$1:$L$413"}</definedName>
    <definedName name="대관공사비" localSheetId="10" hidden="1">{"'건축내역'!$A$1:$L$413"}</definedName>
    <definedName name="대관공사비" hidden="1">{"'건축내역'!$A$1:$L$413"}</definedName>
    <definedName name="대교건설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구" localSheetId="10">BLCH</definedName>
    <definedName name="대구">BLCH</definedName>
    <definedName name="대구공항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동설계계산서">#REF!</definedName>
    <definedName name="대리">#REF!</definedName>
    <definedName name="대리석포장" hidden="1">{#N/A,#N/A,TRUE,"총괄"}</definedName>
    <definedName name="대분류">#REF!</definedName>
    <definedName name="대비2" localSheetId="10" hidden="1">{"'단계별시설공사비'!$A$3:$K$51"}</definedName>
    <definedName name="대비2" hidden="1">{"'단계별시설공사비'!$A$3:$K$51"}</definedName>
    <definedName name="대비3" localSheetId="10" hidden="1">{"'단계별시설공사비'!$A$3:$K$51"}</definedName>
    <definedName name="대비3" hidden="1">{"'단계별시설공사비'!$A$3:$K$51"}</definedName>
    <definedName name="대상" localSheetId="3" hidden="1">{#N/A,#N/A,FALSE,"명세표"}</definedName>
    <definedName name="대상" localSheetId="10" hidden="1">{"'용역비'!$A$4:$C$8"}</definedName>
    <definedName name="대상" hidden="1">{"'용역비'!$A$4:$C$8"}</definedName>
    <definedName name="대왕참R10">[127]데이타!$E$118</definedName>
    <definedName name="대왕참R4">[127]데이타!$E$115</definedName>
    <definedName name="대왕참R6">[127]데이타!$E$116</definedName>
    <definedName name="대왕참R8">[127]데이타!$E$117</definedName>
    <definedName name="대추R10">[127]데이타!$E$123</definedName>
    <definedName name="대추R4">[127]데이타!$E$119</definedName>
    <definedName name="대추R5">[127]데이타!$E$120</definedName>
    <definedName name="대추R6">[127]데이타!$E$121</definedName>
    <definedName name="대추R8">[127]데이타!$E$122</definedName>
    <definedName name="대흥" localSheetId="10">[18]!대흥</definedName>
    <definedName name="대흥">[0]!대흥</definedName>
    <definedName name="댈타5">#REF!</definedName>
    <definedName name="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[86]DATE!$J$24:$J$85</definedName>
    <definedName name="덕산1호">#REF!</definedName>
    <definedName name="덕산2호">#REF!</definedName>
    <definedName name="덕산3호">#REF!</definedName>
    <definedName name="덕산4호">#REF!</definedName>
    <definedName name="덕암">[164]밸브설치!#REF!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트럭10.5">#REF!</definedName>
    <definedName name="덤프트럭15">#REF!</definedName>
    <definedName name="덤프트럭대기시간">#REF!</definedName>
    <definedName name="덤프트럭속도">#REF!</definedName>
    <definedName name="덤프트럭적하시간">#REF!</definedName>
    <definedName name="덩굴장미3">[127]데이타!$E$128</definedName>
    <definedName name="덩굴장미4">[127]데이타!$E$129</definedName>
    <definedName name="덩굴장미5">[127]데이타!$E$130</definedName>
    <definedName name="데이타">#REF!</definedName>
    <definedName name="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______급______액">#REF!</definedName>
    <definedName name="도_장_공">#REF!</definedName>
    <definedName name="도그볼트">#REF!</definedName>
    <definedName name="도급">#REF!</definedName>
    <definedName name="도급공사">#REF!</definedName>
    <definedName name="도급공사비">#REF!</definedName>
    <definedName name="도급단가">#REF!</definedName>
    <definedName name="도급분경비">#REF!</definedName>
    <definedName name="도급비">[176]설계서!$L$162</definedName>
    <definedName name="도급액">'[138]내역서(시설)'!#REF!</definedName>
    <definedName name="도급예산내역서총괄표공구손료" localSheetId="10">[146]설계산출기초!$G$21</definedName>
    <definedName name="도급예산내역서총괄표공구손료">[146]도급예산내역서총괄표!$G$21</definedName>
    <definedName name="도급예산내역서총괄표공비" localSheetId="10">[146]설계산출기초!$H$21</definedName>
    <definedName name="도급예산내역서총괄표공비">[146]도급예산내역서총괄표!$H$21</definedName>
    <definedName name="도급예산내역서총괄표재료비" localSheetId="10">[146]설계산출기초!$F$21</definedName>
    <definedName name="도급예산내역서총괄표재료비">[146]도급예산내역서총괄표!$F$21</definedName>
    <definedName name="도급예산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급용">#REF!</definedName>
    <definedName name="도급최종">#REF!</definedName>
    <definedName name="도로복구비">#REF!</definedName>
    <definedName name="도로우측">#REF!</definedName>
    <definedName name="도로좌측">#REF!</definedName>
    <definedName name="도로중심">#REF!</definedName>
    <definedName name="도로폭">#REF!</definedName>
    <definedName name="도면1" hidden="1">#REF!</definedName>
    <definedName name="도배공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비">[177]문학간접!#REF!</definedName>
    <definedName name="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부수">'[178]기기 진행현황(7월17)'!#REF!</definedName>
    <definedName name="도장">#REF!</definedName>
    <definedName name="도장경비">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공사">#REF!</definedName>
    <definedName name="도장노무">#REF!</definedName>
    <definedName name="도장재료">#REF!</definedName>
    <definedName name="도종">#REF!</definedName>
    <definedName name="도철" hidden="1">#REF!</definedName>
    <definedName name="도편수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도표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가문비1206">[127]데이타!$E$131</definedName>
    <definedName name="독일가문비1508">[127]데이타!$E$132</definedName>
    <definedName name="독일가문비2010">[127]데이타!$E$133</definedName>
    <definedName name="독일가문비2512">[127]데이타!$E$134</definedName>
    <definedName name="독일가문비3015">[127]데이타!$E$135</definedName>
    <definedName name="독일가문비3518">[127]데이타!$E$136</definedName>
    <definedName name="돈나무0504">[127]데이타!$E$137</definedName>
    <definedName name="돈나무0805">[127]데이타!$E$138</definedName>
    <definedName name="돈나무1007">[127]데이타!$E$139</definedName>
    <definedName name="돈나무1210">[127]데이타!$E$140</definedName>
    <definedName name="돋움">#REF!</definedName>
    <definedName name="돋움1">#REF!</definedName>
    <definedName name="돋움2">#REF!</definedName>
    <definedName name="돌붙임재료집계">#REF!</definedName>
    <definedName name="돌아가_교통" localSheetId="10">[152]!돌아가_교통</definedName>
    <definedName name="돌아가_교통">[152]!돌아가_교통</definedName>
    <definedName name="돌아가기" localSheetId="10">[152]!돌아가기</definedName>
    <definedName name="돌아가기">[152]!돌아가기</definedName>
    <definedName name="동_발_공__터_널">#REF!</definedName>
    <definedName name="동남견적서">#REF!</definedName>
    <definedName name="동대문산출조서" localSheetId="10">'노임단가표(2026상)'!동대문산출조서</definedName>
    <definedName name="동대문산출조서">[0]!동대문산출조서</definedName>
    <definedName name="동두천">#REF!</definedName>
    <definedName name="동력" localSheetId="10">[0]!BlankMacro1</definedName>
    <definedName name="동력">[0]!BlankMacro1</definedName>
    <definedName name="동력및간선" localSheetId="10" hidden="1">{#N/A,#N/A,FALSE,"전력간선"}</definedName>
    <definedName name="동력및간선" hidden="1">{#N/A,#N/A,FALSE,"전력간선"}</definedName>
    <definedName name="동력반">#REF!</definedName>
    <definedName name="동력산출" localSheetId="10">'노임단가표(2026상)'!동력산출</definedName>
    <definedName name="동력산출">[0]!동력산출</definedName>
    <definedName name="동바리">#REF!</definedName>
    <definedName name="동발공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방층">#REF!</definedName>
    <definedName name="동백1002">[127]데이타!$E$141</definedName>
    <definedName name="동백1204">[127]데이타!$E$142</definedName>
    <definedName name="동백1506">[127]데이타!$E$143</definedName>
    <definedName name="동백1808">[127]데이타!$E$144</definedName>
    <definedName name="동상">#REF!</definedName>
    <definedName name="동상1">#REF!</definedName>
    <definedName name="동상2">#REF!</definedName>
    <definedName name="동양" hidden="1">#REF!</definedName>
    <definedName name="동양2">#REF!</definedName>
    <definedName name="동원">#REF!</definedName>
    <definedName name="동원1">#REF!</definedName>
    <definedName name="동종">#REF!</definedName>
    <definedName name="동준" localSheetId="10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10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동해설명서" localSheetId="10" hidden="1">{"'도면'!$G$62:$H$63","'도면'!$G$62:$H$63"}</definedName>
    <definedName name="동해설명서" hidden="1">{"'도면'!$G$62:$H$63","'도면'!$G$62:$H$63"}</definedName>
    <definedName name="되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경">#REF!</definedName>
    <definedName name="되메노">#REF!</definedName>
    <definedName name="되메우기" localSheetId="10">[18]!되메우기</definedName>
    <definedName name="되메우기">[18]!되메우기</definedName>
    <definedName name="되메우기_및_다짐">#REF!</definedName>
    <definedName name="되메우기1">#REF!</definedName>
    <definedName name="되메인A">#REF!</definedName>
    <definedName name="되메인AC">#REF!</definedName>
    <definedName name="되메인고압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뒷채움1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R2">[127]데이타!$E$156</definedName>
    <definedName name="등R4">[127]데이타!$E$157</definedName>
    <definedName name="등R6">[127]데이타!$E$158</definedName>
    <definedName name="등R8">[127]데이타!$E$159</definedName>
    <definedName name="등가거리">'[179]전선 및 전선관'!$A$1:$F$1</definedName>
    <definedName name="등가거리1">#REF!</definedName>
    <definedName name="등가거리2">#REF!</definedName>
    <definedName name="등가거리3">#REF!</definedName>
    <definedName name="등가거리4">#REF!</definedName>
    <definedName name="등가거리5">#REF!</definedName>
    <definedName name="등가거리6">#REF!</definedName>
    <definedName name="등가거리7">#REF!</definedName>
    <definedName name="등가거리종">#REF!</definedName>
    <definedName name="등가도움" localSheetId="10">[152]!등가도움</definedName>
    <definedName name="등가도움">[152]!등가도움</definedName>
    <definedName name="등록_시작" localSheetId="10">[67]!등록_시작</definedName>
    <definedName name="등록_시작">[67]!등록_시작</definedName>
    <definedName name="등록_취소" localSheetId="10">[67]!등록_취소</definedName>
    <definedName name="등록_취소">[67]!등록_취소</definedName>
    <definedName name="등용구분" localSheetId="10">'노임단가표(2026상)'!등용구분</definedName>
    <definedName name="등용구분">[0]!등용구분</definedName>
    <definedName name="등주높이" localSheetId="10">'노임단가표(2026상)'!등주높이</definedName>
    <definedName name="등주높이">[0]!등주높이</definedName>
    <definedName name="디" hidden="1">{#N/A,#N/A,FALSE,"견적갑지";#N/A,#N/A,FALSE,"총괄표";#N/A,#N/A,FALSE,"철골공사";#N/A,#N/A,FALSE,"토목공사";#N/A,#N/A,FALSE,"판넬전기공사"}</definedName>
    <definedName name="디이젤엔진15HP">#REF!</definedName>
    <definedName name="ㄸㄱ구믇069851040">#REF!</definedName>
    <definedName name="ㄸㄱ구믇089153528">#REF!</definedName>
    <definedName name="ㄸㄱ구믇184424817">#REF!</definedName>
    <definedName name="ㄸㄱ구믇344180822">#REF!</definedName>
    <definedName name="ㄸㄱ구믇518015920">#REF!</definedName>
    <definedName name="ㄸㄱ구믇528229653">#REF!</definedName>
    <definedName name="ㄸㄱ구믇598856388">#REF!</definedName>
    <definedName name="ㄸㄱ구믇615071594">#REF!</definedName>
    <definedName name="ㄸㄱ구믇902569650">#REF!</definedName>
    <definedName name="때죽R10">[127]데이타!$E$127</definedName>
    <definedName name="때죽R4">[127]데이타!$E$124</definedName>
    <definedName name="때죽R6">[127]데이타!$E$125</definedName>
    <definedName name="때죽R8">[127]데이타!$E$126</definedName>
    <definedName name="ㄹ" localSheetId="3" hidden="1">{#N/A,#N/A,FALSE,"명세표"}</definedName>
    <definedName name="ㄹ">#REF!</definedName>
    <definedName name="ㄹ1">#REF!</definedName>
    <definedName name="ㄹ2">#REF!</definedName>
    <definedName name="ㄹ221">#REF!</definedName>
    <definedName name="ㄹ390" localSheetId="10">'[180]기계경비(시간당)'!$F$933</definedName>
    <definedName name="ㄹ390">[180]내역서!$F$933</definedName>
    <definedName name="ㄹ403">#REF!</definedName>
    <definedName name="ㄹ62">#REF!</definedName>
    <definedName name="ㄹF25">#REF!</definedName>
    <definedName name="ㄹㄴㄹㄴㄹ" hidden="1">#REF!</definedName>
    <definedName name="ㄹㄴㅁㄹㄴ" localSheetId="10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10" hidden="1">{"'Sheet1'!$D$19","'Sheet1'!$B$22:$E$22"}</definedName>
    <definedName name="ㄹㄴㅁㄹㅇㄴ" hidden="1">{"'Sheet1'!$D$19","'Sheet1'!$B$22:$E$22"}</definedName>
    <definedName name="ㄹ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3" hidden="1">#REF!</definedName>
    <definedName name="ㄹ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3" hidden="1">{#N/A,#N/A,FALSE,"명세표"}</definedName>
    <definedName name="ㄹㄹㄹ" hidden="1">#REF!</definedName>
    <definedName name="ㄹㄹㄹㄹ" localSheetId="10">[18]!ㄹㄹㄹㄹ</definedName>
    <definedName name="ㄹㄹㄹㄹ">[0]!ㄹㄹㄹㄹ</definedName>
    <definedName name="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localSheetId="3" hidden="1">{#N/A,#N/A,TRUE,"총괄"}</definedName>
    <definedName name="ㄹㅇ">#REF!</definedName>
    <definedName name="ㄹㅇ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localSheetId="10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ㄶ" localSheetId="3" hidden="1">#REF!</definedName>
    <definedName name="ㄹㅇㄶ" hidden="1">#REF!</definedName>
    <definedName name="ㄹㅇㄶ옿" localSheetId="3" hidden="1">#REF!</definedName>
    <definedName name="ㄹㅇㄶ옿" hidden="1">#REF!</definedName>
    <definedName name="ㄹㅇㄹ" hidden="1">{#N/A,#N/A,FALSE,"골재소요량";#N/A,#N/A,FALSE,"골재소요량"}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ㅇ" hidden="1">#REF!</definedName>
    <definedName name="ㄹㅇㄹㅇㄴ" localSheetId="10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ㅁㄴㄹ" hidden="1">{#N/A,#N/A,FALSE,"혼합골재"}</definedName>
    <definedName name="ㄹㅇ퓨ㅓㅜㅏㅗㅜㅠㅅ퐇휴ㅗㅎ" hidden="1">{#N/A,#N/A,FALSE,"조골재"}</definedName>
    <definedName name="ㄹㅇㅎㄹㅇ" hidden="1">#REF!</definedName>
    <definedName name="ㄹㅇㅎㄹㅇㅎ" localSheetId="10">[18]!ㄹㅇㅎㄹㅇㅎ</definedName>
    <definedName name="ㄹㅇㅎㄹㅇㅎ">[0]!ㄹㅇㅎㄹㅇㅎ</definedName>
    <definedName name="ㄹㅇㅎㅁ" hidden="1">#REF!</definedName>
    <definedName name="ㄹㅇㅎㅇㅀ" localSheetId="3" hidden="1">{#N/A,#N/A,FALSE,"부대2"}</definedName>
    <definedName name="ㄹㅇㅎㅇㅀ" localSheetId="10">{#N/A,#N/A,FALSE,"부대2"}</definedName>
    <definedName name="ㄹㅇㅎㅇㅀ">{#N/A,#N/A,FALSE,"부대2"}</definedName>
    <definedName name="ㄹㅇ홀옹ㅎㄹ" hidden="1">#REF!</definedName>
    <definedName name="ㄹ어미ㅏㄹ" hidden="1">{"'Sheet1'!$D$19","'Sheet1'!$B$22:$E$22"}</definedName>
    <definedName name="ㄹ어어">[181]J형측구단위수량!#REF!</definedName>
    <definedName name="ㄹ허ㅗ" localSheetId="3" hidden="1">{#N/A,#N/A,FALSE,"이정표"}</definedName>
    <definedName name="ㄹ허ㅗ" localSheetId="10">{#N/A,#N/A,FALSE,"이정표"}</definedName>
    <definedName name="ㄹ허ㅗ">{#N/A,#N/A,FALSE,"이정표"}</definedName>
    <definedName name="ㄹ헝ㄹ" hidden="1">#REF!</definedName>
    <definedName name="ㄹ호" localSheetId="3" hidden="1">#REF!</definedName>
    <definedName name="ㄹ호" hidden="1">#REF!</definedName>
    <definedName name="ㄹ홓ㄹ" localSheetId="3" hidden="1">{#N/A,#N/A,FALSE,"조골재"}</definedName>
    <definedName name="ㄹ홓ㄹ" localSheetId="10">{#N/A,#N/A,FALSE,"조골재"}</definedName>
    <definedName name="ㄹ홓ㄹ">{#N/A,#N/A,FALSE,"조골재"}</definedName>
    <definedName name="라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라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라__인__마__카">[69]장비집계!#REF!</definedName>
    <definedName name="라라라" localSheetId="10">[18]!라라라</definedName>
    <definedName name="라라라">[0]!라라라</definedName>
    <definedName name="라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램__________머">[69]장비집계!#REF!</definedName>
    <definedName name="램머Q간재">[148]램머!$D$20</definedName>
    <definedName name="램머Q간재10">[148]램머!$F$20</definedName>
    <definedName name="램머Q간재야간">[148]램머!$J$20</definedName>
    <definedName name="램머Q노무">[148]램머!$D$21</definedName>
    <definedName name="램머Q노무10">[148]램머!$F$21</definedName>
    <definedName name="램머Q노무야간">[148]램머!$J$21</definedName>
    <definedName name="램머Q손료">[148]램머!$D$22</definedName>
    <definedName name="램머Q손료10">[148]램머!$F$22</definedName>
    <definedName name="램머Q손료야간">[148]램머!$J$22</definedName>
    <definedName name="램머간재">'[148]기계경비(시간당)'!$H$170</definedName>
    <definedName name="램머노무">'[148]기계경비(시간당)'!$H$166</definedName>
    <definedName name="램머노무야간">'[148]기계경비(시간당)'!$H$167</definedName>
    <definedName name="램머손료">'[148]기계경비(시간당)'!$H$165</definedName>
    <definedName name="램프">[182]단가조사!#REF!</definedName>
    <definedName name="러" hidden="1">{"'자리배치도'!$AG$1:$CI$28"}</definedName>
    <definedName name="러ㅗㄴ머ㅏㄹ">#REF!</definedName>
    <definedName name="레_무근">[131]토목수량산출!#REF!</definedName>
    <definedName name="레_무근1">[131]토목수량산출!#REF!</definedName>
    <definedName name="레_철근">[131]토목수량산출!#REF!</definedName>
    <definedName name="레미경">#REF!</definedName>
    <definedName name="레미노">#REF!</definedName>
    <definedName name="레미재">#REF!</definedName>
    <definedName name="레미콘">#REF!</definedName>
    <definedName name="레미콘수운반DT" localSheetId="10">[18]!레미콘수운반DT</definedName>
    <definedName name="레미콘수운반DT">[18]!레미콘수운반DT</definedName>
    <definedName name="레미콘집계">#REF!</definedName>
    <definedName name="레이스웨이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련수">#REF!</definedName>
    <definedName name="로">#REF!</definedName>
    <definedName name="로더담는시간">#REF!</definedName>
    <definedName name="로더작업효율">#REF!</definedName>
    <definedName name="로로롤" localSheetId="10">[18]!로로롤</definedName>
    <definedName name="로로롤">[0]!로로롤</definedName>
    <definedName name="로롤" localSheetId="10">[18]!로롤</definedName>
    <definedName name="로롤">[0]!로롤</definedName>
    <definedName name="롤">#REF!</definedName>
    <definedName name="롤러소요다짐횟수_다짐두께">#REF!</definedName>
    <definedName name="롤러유효다짐폭_다짐속도">#REF!</definedName>
    <definedName name="롤러유효다짐폭다짐속도">#REF!</definedName>
    <definedName name="롤러작업효율">#REF!</definedName>
    <definedName name="롤로로" localSheetId="10">[18]!롤로로</definedName>
    <definedName name="롤로로">[0]!롤로로</definedName>
    <definedName name="롬ㄴ" hidden="1">#REF!</definedName>
    <definedName name="롯드161000">#REF!</definedName>
    <definedName name="료" hidden="1">{"'용역비'!$A$4:$C$8"}</definedName>
    <definedName name="루루">#REF!</definedName>
    <definedName name="루핑공">[136]일위대가표!#REF!</definedName>
    <definedName name="류효정" localSheetId="10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르르르">#REF!</definedName>
    <definedName name="리리리">#REF!,#REF!,#REF!</definedName>
    <definedName name="리벳공">[136]일위대가표!#REF!</definedName>
    <definedName name="리어카20MCON">SUM(#REF!)</definedName>
    <definedName name="리어카20M대고">SUM(#REF!)</definedName>
    <definedName name="리어카20M소고">SUM(#REF!)</definedName>
    <definedName name="리어카20M일보">SUM(#REF!)</definedName>
    <definedName name="리어카30MCON">SUM(#REF!)</definedName>
    <definedName name="리어카30M대고">SUM(#REF!)</definedName>
    <definedName name="리어카30M소고">SUM(#REF!)</definedName>
    <definedName name="리어카30M일보">SUM(#REF!)</definedName>
    <definedName name="ㄽㅎㅇㄱ" hidden="1">{"'자리배치도'!$AG$1:$CI$28"}</definedName>
    <definedName name="ㅀ" localSheetId="3" hidden="1">{#N/A,#N/A,TRUE,"토적및재료집계";#N/A,#N/A,TRUE,"토적및재료집계";#N/A,#N/A,TRUE,"단위량"}</definedName>
    <definedName name="ㅀ" localSheetId="10">[0]!BlankMacro1</definedName>
    <definedName name="ㅀ">[0]!BlankMacro1</definedName>
    <definedName name="ㅀㄱㅎㄱㅎㄱㅎ" localSheetId="10">[18]!ㅀㄱㅎㄱㅎㄱㅎ</definedName>
    <definedName name="ㅀㄱㅎㄱㅎㄱㅎ">[0]!ㅀㄱㅎㄱㅎㄱㅎ</definedName>
    <definedName name="ㅀㅀ" localSheetId="10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ㅀㅀㄴ" hidden="1">{#N/A,#N/A,FALSE,"조골재"}</definedName>
    <definedName name="ㅀㅎ" hidden="1">{#N/A,#N/A,FALSE,"2~8번"}</definedName>
    <definedName name="ㅁ" localSheetId="3" hidden="1">#REF!</definedName>
    <definedName name="ㅁ">#REF!</definedName>
    <definedName name="ㅁ0">#REF!</definedName>
    <definedName name="ㅁ01">#REF!</definedName>
    <definedName name="ㅁ1">#REF!</definedName>
    <definedName name="ㅁ100">#REF!</definedName>
    <definedName name="ㅁ1000">#REF!</definedName>
    <definedName name="ㅁ101">[183]철거산출근거!#REF!</definedName>
    <definedName name="ㅁ1180">#REF!</definedName>
    <definedName name="ㅁ1382">#REF!</definedName>
    <definedName name="ㅁ1430">#REF!</definedName>
    <definedName name="ㅁ170">#REF!</definedName>
    <definedName name="ㅁ1700">#REF!</definedName>
    <definedName name="ㅁ1800">#REF!</definedName>
    <definedName name="ㅁ1882">#REF!</definedName>
    <definedName name="ㅁ2">[147]경산!#REF!</definedName>
    <definedName name="ㅁ201">[183]철거산출근거!#REF!</definedName>
    <definedName name="ㅁ219">#REF!</definedName>
    <definedName name="ㅁ2200">#REF!</definedName>
    <definedName name="ㅁ222">#REF!</definedName>
    <definedName name="ㅁ2400">#REF!</definedName>
    <definedName name="ㅁ30">#REF!</definedName>
    <definedName name="ㅁ300">#REF!</definedName>
    <definedName name="ㅁ331">#REF!</definedName>
    <definedName name="ㅁ400">#REF!</definedName>
    <definedName name="ㅁ500">[152]Baby일위대가!#REF!</definedName>
    <definedName name="ㅁ545">#REF!</definedName>
    <definedName name="ㅁ60">[184]직노!#REF!</definedName>
    <definedName name="ㅁ63">#REF!</definedName>
    <definedName name="ㅁ636">#REF!</definedName>
    <definedName name="ㅁ771">#REF!</definedName>
    <definedName name="ㅁ8529">#REF!</definedName>
    <definedName name="ㅁ940">#REF!</definedName>
    <definedName name="ㅁㄱㅂ" localSheetId="3" hidden="1">{#N/A,#N/A,FALSE,"단가표지"}</definedName>
    <definedName name="ㅁㄱㅂ" localSheetId="10">{#N/A,#N/A,FALSE,"단가표지"}</definedName>
    <definedName name="ㅁㄱㅂ">{#N/A,#N/A,FALSE,"단가표지"}</definedName>
    <definedName name="ㅁㄴ" localSheetId="3" hidden="1">{#N/A,#N/A,FALSE,"2~8번"}</definedName>
    <definedName name="ㅁㄴ">[185]암거날개벽재료집계!$A$1:$O$17</definedName>
    <definedName name="ㅁㄴㄹ" hidden="1">{#N/A,#N/A,FALSE,"골재소요량";#N/A,#N/A,FALSE,"골재소요량"}</definedName>
    <definedName name="ㅁㄴㅁㅇㄴㅁㄴㅇ" hidden="1">{#N/A,#N/A,FALSE,"조골재"}</definedName>
    <definedName name="ㅁㄴㅇ" localSheetId="3" hidden="1">{#N/A,#N/A,FALSE,"운반시간"}</definedName>
    <definedName name="ㅁㄴㅇ" localSheetId="10" hidden="1">{#N/A,#N/A,FALSE,"운반시간"}</definedName>
    <definedName name="ㅁㄴㅇ">{#N/A,#N/A,FALSE,"배수1"}</definedName>
    <definedName name="ㅁㄴㅇㄴㅇㄹ">#N/A</definedName>
    <definedName name="ㅁㄴㅇㄹ" hidden="1">{#N/A,#N/A,TRUE,"토적및재료집계";#N/A,#N/A,TRUE,"토적및재료집계";#N/A,#N/A,TRUE,"단위량"}</definedName>
    <definedName name="ㅁㄴㅇㄹㄴㄹ" localSheetId="10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류" hidden="1">#REF!</definedName>
    <definedName name="ㅁㄴㅇㄻㄴㅇㄻㄴㄹ" localSheetId="3" hidden="1">{#N/A,#N/A,FALSE,"명세표"}</definedName>
    <definedName name="ㅁㄴㅇㄻㄴㅇㄻㄴㄹ" localSheetId="10" hidden="1">{#N/A,#N/A,FALSE,"명세표"}</definedName>
    <definedName name="ㅁㄴㅇㄻㄴㅇㄻㄴㄹ" hidden="1">{#N/A,#N/A,FALSE,"명세표"}</definedName>
    <definedName name="ㅁㄴㅇㄻㄹ" localSheetId="10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ㄻㅁ">#REF!</definedName>
    <definedName name="ㅁㄴㅇㅀ">[186]노무비단가!$B$3:$H$147</definedName>
    <definedName name="ㅁㄴㅇㅁ" localSheetId="3" hidden="1">{#N/A,#N/A,FALSE,"배수1"}</definedName>
    <definedName name="ㅁㄴㅇㅁ" localSheetId="10">{#N/A,#N/A,FALSE,"배수1"}</definedName>
    <definedName name="ㅁㄴㅇㅁ">{#N/A,#N/A,FALSE,"배수1"}</definedName>
    <definedName name="ㅁㄴㅇㅁㄴㅇ" localSheetId="3" hidden="1">#REF!</definedName>
    <definedName name="ㅁㄴㅇㅁㄴㅇ" hidden="1">#REF!</definedName>
    <definedName name="ㅁㄴㅇㅇ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10">'노임단가표(2026상)'!ㅁㄴㅇㅇ</definedName>
    <definedName name="ㅁㄴㅇㅇ">[0]!ㅁㄴㅇㅇ</definedName>
    <definedName name="ㅁㄴㅇㅎㄹ호">#REF!</definedName>
    <definedName name="ㅁㄴㅌㄴ" hidden="1">{"'자리배치도'!$AG$1:$CI$28"}</definedName>
    <definedName name="ㅁㄶㅁㄴ" hidden="1">#REF!</definedName>
    <definedName name="ㅁㄹ" hidden="1">{#N/A,#N/A,FALSE,"2~8번"}</definedName>
    <definedName name="ㅁㄹㄹ" hidden="1">{#N/A,#N/A,FALSE,"2~8번"}</definedName>
    <definedName name="ㅁㄹㄹㄴㅇㄹㅇㄴㄹㄴㅇ" localSheetId="3" hidden="1">{#N/A,#N/A,FALSE,"포장1";#N/A,#N/A,FALSE,"포장1"}</definedName>
    <definedName name="ㅁㄹㄹㄴㅇㄹㅇㄴㄹㄴㅇ" localSheetId="10">{#N/A,#N/A,FALSE,"포장1";#N/A,#N/A,FALSE,"포장1"}</definedName>
    <definedName name="ㅁㄹㄹㄴㅇㄹㅇㄴㄹㄴㅇ">{#N/A,#N/A,FALSE,"포장1";#N/A,#N/A,FALSE,"포장1"}</definedName>
    <definedName name="ㅁㄹㅇㄴㅇㄹ" localSheetId="10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ㅇㄹㄴ" localSheetId="10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ㅀㅁㄴ" hidden="1">#REF!</definedName>
    <definedName name="ㅁㅀㅎ" hidden="1">{#N/A,#N/A,FALSE,"골재소요량";#N/A,#N/A,FALSE,"골재소요량"}</definedName>
    <definedName name="ㅁㅁ" localSheetId="3" hidden="1">{#N/A,#N/A,FALSE,"조골재"}</definedName>
    <definedName name="ㅁㅁ">#REF!</definedName>
    <definedName name="ㅁㅁ158">#REF!</definedName>
    <definedName name="ㅁㅁ185">#REF!</definedName>
    <definedName name="ㅁㅁㅁ" hidden="1">#REF!</definedName>
    <definedName name="ㅁㅁㅁㅁ">#REF!</definedName>
    <definedName name="ㅁㅁㅁㅁㅁㅁ" localSheetId="3" hidden="1">#REF!</definedName>
    <definedName name="ㅁㅁㅁㅁㅁㅁ" hidden="1">#REF!</definedName>
    <definedName name="ㅁㅁㅁㅁㅁㅁㅁㅁ" hidden="1">{#N/A,#N/A,FALSE,"배수1"}</definedName>
    <definedName name="ㅁㅅㅅㅁㄱㅈ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localSheetId="3" hidden="1">{#N/A,#N/A,FALSE,"배수1"}</definedName>
    <definedName name="ㅁㅇㄴㅁㅇㅁ" localSheetId="10">{#N/A,#N/A,FALSE,"배수1"}</definedName>
    <definedName name="ㅁㅇㄴㅁㅇㅁ">{#N/A,#N/A,FALSE,"배수1"}</definedName>
    <definedName name="ㅁㅇㄹ" hidden="1">{#N/A,#N/A,FALSE,"포장2"}</definedName>
    <definedName name="ㅁㅇㄹㄴㄻ" localSheetId="10" hidden="1">{"'Sheet1'!$D$19","'Sheet1'!$B$22:$E$22"}</definedName>
    <definedName name="ㅁㅇㄹㄴㄻ" hidden="1">{"'Sheet1'!$D$19","'Sheet1'!$B$22:$E$22"}</definedName>
    <definedName name="ㅁㅇㄹㄴㅁㅇㄹㄴ" localSheetId="10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10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ㅁㄴ" localSheetId="10" hidden="1">{#N/A,#N/A,FALSE,"UNIT";#N/A,#N/A,FALSE,"UNIT";#N/A,#N/A,FALSE,"계정"}</definedName>
    <definedName name="ㅁㅇㅁㄴ" hidden="1">{#N/A,#N/A,FALSE,"UNIT";#N/A,#N/A,FALSE,"UNIT";#N/A,#N/A,FALSE,"계정"}</definedName>
    <definedName name="ㅁㅍㅊ" hidden="1">{#N/A,#N/A,FALSE,"속도"}</definedName>
    <definedName name="마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마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마가목R3">[127]데이타!$E$160</definedName>
    <definedName name="마가목R5">[127]데이타!$E$161</definedName>
    <definedName name="마가목R7">[127]데이타!$E$162</definedName>
    <definedName name="마감선">#REF!</definedName>
    <definedName name="마스콘수량">#REF!</definedName>
    <definedName name="마음">#REF!,#REF!</definedName>
    <definedName name="마장로원가" localSheetId="10">[18]!마장로원가</definedName>
    <definedName name="마장로원가">[0]!마장로원가</definedName>
    <definedName name="마찰각">#REF!</definedName>
    <definedName name="만">{"'자리배치도'!$AG$1:$CI$28"}</definedName>
    <definedName name="말" localSheetId="10">BlankMacro1</definedName>
    <definedName name="말">BlankMacro1</definedName>
    <definedName name="말발도리1003">[127]데이타!$E$163</definedName>
    <definedName name="말발도리1204">[127]데이타!$E$164</definedName>
    <definedName name="말발도리1506">[127]데이타!$E$165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개방">[57]DATA!$E$6:$F$15</definedName>
    <definedName name="매자0804">[127]데이타!$E$166</definedName>
    <definedName name="매자1005">[127]데이타!$E$167</definedName>
    <definedName name="매출_구간">#REF!,#REF!</definedName>
    <definedName name="매출구간2">#REF!</definedName>
    <definedName name="매크로1" localSheetId="10">'노임단가표(2026상)'!매크로1</definedName>
    <definedName name="매크로1">[0]!매크로1</definedName>
    <definedName name="매크로11" localSheetId="10">[187]!매크로11</definedName>
    <definedName name="매크로11">[187]!매크로11</definedName>
    <definedName name="매화R10">[127]데이타!$E$174</definedName>
    <definedName name="매화R4">[127]데이타!$E$171</definedName>
    <definedName name="매화R6">[127]데이타!$E$172</definedName>
    <definedName name="매화R8">[127]데이타!$E$173</definedName>
    <definedName name="맨_두겅">[131]토목수량산출!#REF!</definedName>
    <definedName name="맨홀규격">#REF!</definedName>
    <definedName name="맨홀뚜껑_Φ750">#REF!</definedName>
    <definedName name="맨홀호수">#REF!</definedName>
    <definedName name="맹암">[188]피벗테이블데이터분석!#REF!</definedName>
    <definedName name="맹암거">[189]적용단위길이!$AB$1:$AH$65536</definedName>
    <definedName name="맹암거형">[189]피벗테이블데이터분석!#REF!</definedName>
    <definedName name="맹암거형태">[190]피벗테이블데이터분석!#REF!</definedName>
    <definedName name="맹앙">[188]적용단위길이!$AB$1:$AH$65536</definedName>
    <definedName name="머" localSheetId="3" hidden="1">{#N/A,#N/A,FALSE,"명세표"}</definedName>
    <definedName name="머" localSheetId="10" hidden="1">{#N/A,#N/A,FALSE,"명세표"}</definedName>
    <definedName name="머">{#N/A,#N/A,FALSE,"명세표"}</definedName>
    <definedName name="머캐덤_로울러">[69]장비집계!#REF!</definedName>
    <definedName name="머캐덤롤러8의10톤">#REF!</definedName>
    <definedName name="메1">#REF!</definedName>
    <definedName name="메렁">#REF!</definedName>
    <definedName name="메롱">'[29]계산서(직선부)'!$A$1:$J$23</definedName>
    <definedName name="메인_메뉴호출" localSheetId="10">[191]!메인_메뉴호출</definedName>
    <definedName name="메인_메뉴호출">[191]!메인_메뉴호출</definedName>
    <definedName name="메인_시작" localSheetId="10">[67]!메인_시작</definedName>
    <definedName name="메인_시작">[67]!메인_시작</definedName>
    <definedName name="메타B10">[127]데이타!$E$179</definedName>
    <definedName name="메타B12">[127]데이타!$E$180</definedName>
    <definedName name="메타B15">[127]데이타!$E$181</definedName>
    <definedName name="메타B18">[127]데이타!$E$182</definedName>
    <definedName name="메타B4">[127]데이타!$E$175</definedName>
    <definedName name="메타B5">[127]데이타!$E$176</definedName>
    <definedName name="메타B6">[127]데이타!$E$177</definedName>
    <definedName name="메타B8">[127]데이타!$E$178</definedName>
    <definedName name="멘트">#REF!</definedName>
    <definedName name="면따기">#REF!</definedName>
    <definedName name="면벽">#REF!</definedName>
    <definedName name="면벽수량집계">#REF!</definedName>
    <definedName name="면벽집계">#REF!</definedName>
    <definedName name="명______칭">#REF!</definedName>
    <definedName name="명단" localSheetId="10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자0604">[127]데이타!$E$183</definedName>
    <definedName name="명자0805">[127]데이타!$E$184</definedName>
    <definedName name="명자1006">[127]데이타!$E$185</definedName>
    <definedName name="명자1208">[127]데이타!$E$186</definedName>
    <definedName name="명칭">#REF!</definedName>
    <definedName name="모">#REF!</definedName>
    <definedName name="모________터">[69]장비집계!#REF!</definedName>
    <definedName name="모21">#REF!</definedName>
    <definedName name="모감주R10">[127]데이타!$E$190</definedName>
    <definedName name="모감주R4">[127]데이타!$E$187</definedName>
    <definedName name="모감주R6">[127]데이타!$E$188</definedName>
    <definedName name="모감주R8">[127]데이타!$E$189</definedName>
    <definedName name="모과2005">[127]데이타!$E$191</definedName>
    <definedName name="모과2507">[127]데이타!$E$192</definedName>
    <definedName name="모과R10">[127]데이타!$E$195</definedName>
    <definedName name="모과R12">[127]데이타!$E$196</definedName>
    <definedName name="모과R15">[127]데이타!$E$197</definedName>
    <definedName name="모과R20">[127]데이타!$E$198</definedName>
    <definedName name="모과R25">[127]데이타!$E$199</definedName>
    <definedName name="모과R5">[127]데이타!$E$193</definedName>
    <definedName name="모과R8">[127]데이타!$E$194</definedName>
    <definedName name="모니터">#REF!</definedName>
    <definedName name="모란5가지">[127]데이타!$E$200</definedName>
    <definedName name="모란6가지">[127]데이타!$E$201</definedName>
    <definedName name="모래">[134]물집!#REF!</definedName>
    <definedName name="모래1">#REF!</definedName>
    <definedName name="모래300">[4]대로근거!#REF!</definedName>
    <definedName name="모래350">[4]대로근거!#REF!</definedName>
    <definedName name="모래부설">#REF!</definedName>
    <definedName name="모래분사공">[136]일위대가표!#REF!</definedName>
    <definedName name="모래운반" localSheetId="10">[18]!모래운반</definedName>
    <definedName name="모래운반">[18]!모래운반</definedName>
    <definedName name="모비스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모비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모타역율">#REF!</definedName>
    <definedName name="모타전류">#REF!</definedName>
    <definedName name="모타효율">#REF!</definedName>
    <definedName name="목____도">#REF!</definedName>
    <definedName name="목공경비">#REF!</definedName>
    <definedName name="목공노무">#REF!</definedName>
    <definedName name="목공사">#REF!</definedName>
    <definedName name="목공재료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도공">#REF!</definedName>
    <definedName name="목돈입력">#REF!</definedName>
    <definedName name="목련R10">[127]데이타!$E$206</definedName>
    <definedName name="목련R12">[127]데이타!$E$207</definedName>
    <definedName name="목련R15">[127]데이타!$E$208</definedName>
    <definedName name="목련R20">[127]데이타!$E$209</definedName>
    <definedName name="목련R4">[127]데이타!$E$202</definedName>
    <definedName name="목련R5">[127]데이타!$E$203</definedName>
    <definedName name="목련R6">[127]데이타!$E$204</definedName>
    <definedName name="목련R8">[127]데이타!$E$205</definedName>
    <definedName name="목록표">#REF!</definedName>
    <definedName name="목서1506">[127]데이타!$E$213</definedName>
    <definedName name="목서2012">[127]데이타!$E$214</definedName>
    <definedName name="목서2515">[127]데이타!$E$215</definedName>
    <definedName name="목수국1006">[127]데이타!$E$210</definedName>
    <definedName name="목수국1208">[127]데이타!$E$211</definedName>
    <definedName name="목수국1510">[127]데이타!$E$212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">#REF!</definedName>
    <definedName name="몰라" localSheetId="3" hidden="1">{#N/A,#N/A,FALSE,"명세표"}</definedName>
    <definedName name="몰라" localSheetId="10" hidden="1">{#N/A,#N/A,FALSE,"명세표"}</definedName>
    <definedName name="몰라">BlankMacro1</definedName>
    <definedName name="몰타르_방수_2회">#REF!</definedName>
    <definedName name="몰탈콘크리트">#REF!</definedName>
    <definedName name="못">#REF!</definedName>
    <definedName name="무궁화1003">[127]데이타!$E$216</definedName>
    <definedName name="무궁화1203">[127]데이타!$E$217</definedName>
    <definedName name="무궁화1504">[127]데이타!$E$218</definedName>
    <definedName name="무궁화1805">[127]데이타!$E$219</definedName>
    <definedName name="무궁화2006">[127]데이타!$E$220</definedName>
    <definedName name="무근">#REF!</definedName>
    <definedName name="무농1호">#REF!</definedName>
    <definedName name="무농2호">#REF!</definedName>
    <definedName name="무대조명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선통신">#REF!</definedName>
    <definedName name="무장" localSheetId="10">BLCH</definedName>
    <definedName name="무장">BLCH</definedName>
    <definedName name="문서의_처음">#REF!</definedName>
    <definedName name="물">#REF!</definedName>
    <definedName name="물____탱____크">[69]장비집계!#REF!</definedName>
    <definedName name="물가" localSheetId="3" hidden="1">#REF!</definedName>
    <definedName name="물가">#REF!</definedName>
    <definedName name="물가2">#REF!</definedName>
    <definedName name="물가변동내역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#REF!</definedName>
    <definedName name="물량1">#REF!</definedName>
    <definedName name="물량산출">#N/A</definedName>
    <definedName name="물량집계" localSheetId="10">[67]!물량집계</definedName>
    <definedName name="물량집계">[67]!물량집계</definedName>
    <definedName name="물류">#REF!</definedName>
    <definedName name="물탱크5500L">#REF!</definedName>
    <definedName name="물푸경">#REF!</definedName>
    <definedName name="물푸기">#REF!</definedName>
    <definedName name="물푸노">#REF!</definedName>
    <definedName name="물푸레R5">[127]데이타!$E$221</definedName>
    <definedName name="물푸레R6">[127]데이타!$E$222</definedName>
    <definedName name="물푸레R8">[127]데이타!$E$223</definedName>
    <definedName name="물푸재">#REF!</definedName>
    <definedName name="물품대">#REF!</definedName>
    <definedName name="물품제조부분일위대가" hidden="1">{#N/A,#N/A,TRUE,"토적및재료집계";#N/A,#N/A,TRUE,"토적및재료집계";#N/A,#N/A,TRUE,"단위량"}</definedName>
    <definedName name="뭐라카노" hidden="1">{#N/A,#N/A,FALSE,"운반시간"}</definedName>
    <definedName name="뮤">#REF!</definedName>
    <definedName name="뮤2">#REF!</definedName>
    <definedName name="뮻" hidden="1">{"'자리배치도'!$AG$1:$CI$28"}</definedName>
    <definedName name="미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_장_공">#REF!</definedName>
    <definedName name="미끄럼방지수량">[192]DATE!$G$24:$G$79</definedName>
    <definedName name="미마머모미마머모">#REF!</definedName>
    <definedName name="미마머미마머">#REF!</definedName>
    <definedName name="미선0804">[127]데이타!$E$224</definedName>
    <definedName name="미선1206">[127]데이타!$E$225</definedName>
    <definedName name="미순">[29]포장재료집계표!$A$1:$L$9</definedName>
    <definedName name="미순이">[29]콘크리트측구연장!$A$1:$P$22</definedName>
    <definedName name="미장">#REF!</definedName>
    <definedName name="미장경비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미장공사">#REF!</definedName>
    <definedName name="미장노무">#REF!</definedName>
    <definedName name="미장재료">#REF!</definedName>
    <definedName name="민원사안조사서" hidden="1">{#N/A,#N/A,FALSE,"배수2"}</definedName>
    <definedName name="ㅂ">#REF!</definedName>
    <definedName name="ㅂ1">#REF!</definedName>
    <definedName name="ㅂ2">#REF!</definedName>
    <definedName name="ㅂ3">#REF!</definedName>
    <definedName name="ㅂ4">#REF!</definedName>
    <definedName name="ㅂ5">#REF!</definedName>
    <definedName name="ㅂ6">#REF!</definedName>
    <definedName name="ㅂㄱㄹㄷㅈㅅㄷ4ㅈ" hidden="1">#REF!</definedName>
    <definedName name="ㅂㄴㅊㅂㄴ" hidden="1">#REF!</definedName>
    <definedName name="ㅂ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3" hidden="1">{#N/A,#N/A,FALSE,"조골재"}</definedName>
    <definedName name="ㅂㅂ">#REF!</definedName>
    <definedName name="ㅂㅂㅂ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3" hidden="1">{#N/A,#N/A,FALSE,"명세표"}</definedName>
    <definedName name="ㅂㅂㅂㅂ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hidden="1">{"'용역비'!$A$4:$C$8"}</definedName>
    <definedName name="ㅂㅂㅂㅂㅂㅂㅂ" localSheetId="3" hidden="1">{#N/A,#N/A,FALSE,"명세표"}</definedName>
    <definedName name="ㅂㅂㅂㅂㅂㅂㅂ" localSheetId="10" hidden="1">{#N/A,#N/A,FALSE,"명세표"}</definedName>
    <definedName name="ㅂㅂㅂㅂㅂㅂㅂ">{#N/A,#N/A,FALSE,"명세표"}</definedName>
    <definedName name="ㅂㅇ">#REF!</definedName>
    <definedName name="ㅂㅈ" localSheetId="3" hidden="1">{#N/A,#N/A,FALSE,"2~8번"}</definedName>
    <definedName name="ㅂㅈ" hidden="1">{#N/A,#N/A,FALSE,"2~8번"}</definedName>
    <definedName name="ㅂㅈㄱㄷㅈㅂㄱㅈㄷㅂㄱ" localSheetId="3" hidden="1">{#N/A,#N/A,FALSE,"이정표"}</definedName>
    <definedName name="ㅂㅈㄱㄷㅈㅂㄱㅈㄷㅂㄱ" localSheetId="10">{#N/A,#N/A,FALSE,"이정표"}</definedName>
    <definedName name="ㅂㅈㄱㄷㅈㅂㄱㅈㄷㅂㄱ">{#N/A,#N/A,FALSE,"이정표"}</definedName>
    <definedName name="ㅂㅈㄷ" hidden="1">{#N/A,#N/A,FALSE,"골재소요량";#N/A,#N/A,FALSE,"골재소요량"}</definedName>
    <definedName name="ㅂㅈㄷㄱㅈㅂ" hidden="1">#REF!</definedName>
    <definedName name="ㅂㅈㅂㅈㅂㅈ">#REF!</definedName>
    <definedName name="ㅂ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3" hidden="1">{#N/A,#N/A,FALSE,"명세표"}</definedName>
    <definedName name="바" localSheetId="10" hidden="1">{#N/A,#N/A,FALSE,"Sheet1"}</definedName>
    <definedName name="바" hidden="1">{#N/A,#N/A,FALSE,"Sheet1"}</definedName>
    <definedName name="바리">#REF!</definedName>
    <definedName name="바보" localSheetId="3" hidden="1">#N/A</definedName>
    <definedName name="바보">#REF!</definedName>
    <definedName name="바부" localSheetId="10" hidden="1">{"'용역비'!$A$4:$C$8"}</definedName>
    <definedName name="바부" hidden="1">{"'용역비'!$A$4:$C$8"}</definedName>
    <definedName name="바이_브레이트">[69]장비집계!#REF!</definedName>
    <definedName name="바이브레타공">[136]일위대가표!#REF!</definedName>
    <definedName name="박1" hidden="1">{"'Firr(선)'!$AS$1:$AY$62","'Firr(사)'!$AS$1:$AY$62","'Firr(회)'!$AS$1:$AY$62","'Firr(선)'!$L$1:$V$62","'Firr(사)'!$L$1:$V$62","'Firr(회)'!$L$1:$V$62"}</definedName>
    <definedName name="박2" hidden="1">{"'단계별시설공사비'!$A$3:$K$51"}</definedName>
    <definedName name="박리제">#REF!</definedName>
    <definedName name="박수변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박수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박스">#REF!</definedName>
    <definedName name="박어쟈루" hidden="1">#REF!</definedName>
    <definedName name="반송1012">[127]데이타!$E$148</definedName>
    <definedName name="반송1215">[127]데이타!$E$149</definedName>
    <definedName name="반송1518">[127]데이타!$E$150</definedName>
    <definedName name="반송1520">[127]데이타!$E$151</definedName>
    <definedName name="반송2022">[127]데이타!$E$152</definedName>
    <definedName name="반여수량">#REF!</definedName>
    <definedName name="반자동1기" hidden="1">{#N/A,#N/A,FALSE,"전력간선"}</definedName>
    <definedName name="반토압도">'[23]DATA 입력란'!$D$34</definedName>
    <definedName name="반토압콘">'[23]DATA 입력란'!$D$29</definedName>
    <definedName name="발____전____기">[69]장비집계!#REF!</definedName>
    <definedName name="발생내역1">#REF!</definedName>
    <definedName name="발전기">#REF!</definedName>
    <definedName name="밧데리">#REF!</definedName>
    <definedName name="방">#REF!</definedName>
    <definedName name="방_모">[131]토목수량산출!#REF!</definedName>
    <definedName name="방류펌프">#REF!</definedName>
    <definedName name="방송" localSheetId="10">BlankMacro1</definedName>
    <definedName name="방송">BlankMacro1</definedName>
    <definedName name="방송공량">#REF!</definedName>
    <definedName name="방송설비">#REF!</definedName>
    <definedName name="방수">#REF!</definedName>
    <definedName name="방수경비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수공사">#REF!</definedName>
    <definedName name="방수노무">#REF!</definedName>
    <definedName name="방수몰탈">#REF!</definedName>
    <definedName name="방수액">#REF!</definedName>
    <definedName name="방수재료">#REF!</definedName>
    <definedName name="방음벽" hidden="1">{#N/A,#N/A,FALSE,"2~8번"}</definedName>
    <definedName name="방음벽1" hidden="1">{#N/A,#N/A,FALSE,"운반시간"}</definedName>
    <definedName name="방진고무50">#REF!</definedName>
    <definedName name="방호벽">#REF!</definedName>
    <definedName name="방화구획">#REF!</definedName>
    <definedName name="방화문">#REF!</definedName>
    <definedName name="배_관_공">#REF!</definedName>
    <definedName name="배강거몰">[189]특수기호강도거푸집!$S$2:$V$7</definedName>
    <definedName name="배고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수율" localSheetId="3" hidden="1">#REF!</definedName>
    <definedName name="배관공수율" hidden="1">#REF!</definedName>
    <definedName name="배관공집계" localSheetId="10" hidden="1">{"'단계별시설공사비'!$A$3:$K$51"}</definedName>
    <definedName name="배관공집계" hidden="1">{"'단계별시설공사비'!$A$3:$K$51"}</definedName>
    <definedName name="배관단가">[193]배관단가!$A$5:$N$398</definedName>
    <definedName name="배관및굴착" hidden="1">{"'자리배치도'!$AG$1:$CI$28"}</definedName>
    <definedName name="배관배선산출근거양식" localSheetId="10">[194]을지!$A$1:$IV$2</definedName>
    <definedName name="배관배선산출근거양식">[195]을지!$A$1:$IV$2</definedName>
    <definedName name="배관산출서">'[196]#REF'!$D$3:$D$10</definedName>
    <definedName name="배관설치">#REF!</definedName>
    <definedName name="배관자재">#REF!</definedName>
    <definedName name="배부장" localSheetId="10" hidden="1">{"'Sheet1'!$A$9:$I$36"}</definedName>
    <definedName name="배부장" hidden="1">{"'Sheet1'!$A$9:$I$36"}</definedName>
    <definedName name="배선">#REF!</definedName>
    <definedName name="배선기구">#REF!</definedName>
    <definedName name="배수" hidden="1">{#N/A,#N/A,FALSE,"배수2"}</definedName>
    <definedName name="배수구조물공총재">#REF!</definedName>
    <definedName name="배수구조물토공">#REF!</definedName>
    <definedName name="배수깨기" localSheetId="10">[18]!배수깨기</definedName>
    <definedName name="배수깨기">[0]!배수깨기</definedName>
    <definedName name="배수깨기.." localSheetId="10">[18]!배수깨기..</definedName>
    <definedName name="배수깨기..">[0]!배수깨기..</definedName>
    <definedName name="배수토공계">#REF!</definedName>
    <definedName name="배연기기">#REF!</definedName>
    <definedName name="배열계수">#REF!</definedName>
    <definedName name="배전">#REF!</definedName>
    <definedName name="배전반" localSheetId="3" hidden="1">#REF!</definedName>
    <definedName name="배전반">#REF!</definedName>
    <definedName name="배전반1">#REF!</definedName>
    <definedName name="배전반자재단가영">#REF!</definedName>
    <definedName name="배전야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주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토판19ton">"Picture 11"</definedName>
    <definedName name="배토판32ton">"Picture 10"</definedName>
    <definedName name="백02간재">'[148]기계경비(시간당)'!$H$161</definedName>
    <definedName name="백02간재티스제외">'[148]기계경비(시간당)'!$H$162</definedName>
    <definedName name="백02노무">'[148]기계경비(시간당)'!$H$153</definedName>
    <definedName name="백02노무야간">'[148]기계경비(시간당)'!$H$157</definedName>
    <definedName name="백02손료">'[148]기계경비(시간당)'!$H$149</definedName>
    <definedName name="백04간재">'[148]기계경비(시간당)'!$F$145</definedName>
    <definedName name="백04간재티스제외">'[148]기계경비(시간당)'!$H$146</definedName>
    <definedName name="백04노무">'[148]기계경비(시간당)'!$H$137</definedName>
    <definedName name="백04노무야간">'[148]기계경비(시간당)'!$H$141</definedName>
    <definedName name="백04손료">'[148]기계경비(시간당)'!$F$133</definedName>
    <definedName name="백07간재">'[148]기계경비(시간당)'!$H$129</definedName>
    <definedName name="백07노무">'[148]기계경비(시간당)'!$H$121</definedName>
    <definedName name="백07손료">'[148]기계경비(시간당)'!$H$117</definedName>
    <definedName name="백호우BH07">#REF!</definedName>
    <definedName name="백호우작업효율">#REF!</definedName>
    <definedName name="뱌뱌뱌">#REF!</definedName>
    <definedName name="버던비트">#REF!</definedName>
    <definedName name="버림">'[197]2경간'!$F$22</definedName>
    <definedName name="버림콘크리트">#REF!</definedName>
    <definedName name="번들1호">#REF!</definedName>
    <definedName name="번들2호">#REF!</definedName>
    <definedName name="번들3호">#REF!</definedName>
    <definedName name="번호">#REF!</definedName>
    <definedName name="벌목공011">#REF!</definedName>
    <definedName name="벌목부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범위">[149]도급대가!$B$6:$K$1005</definedName>
    <definedName name="법원마크">#REF!</definedName>
    <definedName name="벽_돌__블_럭__제_작_공">#REF!</definedName>
    <definedName name="벽돌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벽돌제작공">#REF!</definedName>
    <definedName name="벽두께">#REF!</definedName>
    <definedName name="벽체">#REF!</definedName>
    <definedName name="변간접노무비">#REF!</definedName>
    <definedName name="변경">#REF!</definedName>
    <definedName name="변경간접노무비">#REF!</definedName>
    <definedName name="변경갑">[161]내역서!#REF!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동경비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실심도">#REF!</definedName>
    <definedName name="변실잔토">#REF!</definedName>
    <definedName name="변실폭">#REF!</definedName>
    <definedName name="변실하단">#REF!</definedName>
    <definedName name="변안전관리비">#REF!</definedName>
    <definedName name="변압기">#REF!</definedName>
    <definedName name="변압기1">#REF!</definedName>
    <definedName name="변이윤">#REF!</definedName>
    <definedName name="변일반관리비">#REF!</definedName>
    <definedName name="변재료비">#REF!</definedName>
    <definedName name="변전전공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별도공사">#REF!</definedName>
    <definedName name="별촉">#REF!</definedName>
    <definedName name="보_온_공">#REF!</definedName>
    <definedName name="보고" localSheetId="10" hidden="1">{"'단계별시설공사비'!$A$3:$K$51"}</definedName>
    <definedName name="보고" hidden="1">{"'단계별시설공사비'!$A$3:$K$51"}</definedName>
    <definedName name="보도" hidden="1">{#N/A,#N/A,TRUE,"총괄"}</definedName>
    <definedName name="보도경계블럭수량">#REF!</definedName>
    <definedName name="보도깨기" hidden="1">{#N/A,#N/A,FALSE,"운반시간"}</definedName>
    <definedName name="보링공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상비">#REF!</definedName>
    <definedName name="보성토공" localSheetId="10">[18]!보성토공</definedName>
    <definedName name="보성토공">[0]!보성토공</definedName>
    <definedName name="보안공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_기계_JSP용">[69]장비집계!#REF!</definedName>
    <definedName name="보오링그라우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">#REF!</definedName>
    <definedName name="보조1">#REF!</definedName>
    <definedName name="보조2">#REF!</definedName>
    <definedName name="보조기층">#REF!</definedName>
    <definedName name="보조기층두께">0.2</definedName>
    <definedName name="보조연">#REF!</definedName>
    <definedName name="보조원">#REF!</definedName>
    <definedName name="보중" localSheetId="3" hidden="1">{#N/A,#N/A,FALSE,"전력간선"}</definedName>
    <definedName name="보중" localSheetId="10" hidden="1">{#N/A,#N/A,FALSE,"전력간선"}</definedName>
    <definedName name="보중" hidden="1">{#N/A,#N/A,FALSE,"전력간선"}</definedName>
    <definedName name="보차도경계블럭수량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야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B10">[127]식재인부!$C$24</definedName>
    <definedName name="보통인부B4이하">[127]식재인부!$C$18</definedName>
    <definedName name="보통인부B5">[127]식재인부!$C$19</definedName>
    <definedName name="보통인부B6">[127]식재인부!$C$20</definedName>
    <definedName name="보통인부B8">[127]식재인부!$C$22</definedName>
    <definedName name="보통인부R10">[127]식재인부!$C$54</definedName>
    <definedName name="보통인부R12">[127]식재인부!$C$56</definedName>
    <definedName name="보통인부R15">[127]식재인부!$C$59</definedName>
    <definedName name="보통인부R4이하">[127]식재인부!$C$48</definedName>
    <definedName name="보통인부R5">[127]식재인부!$C$49</definedName>
    <definedName name="보통인부R6">[127]식재인부!$C$50</definedName>
    <definedName name="보통인부R7">[127]식재인부!$C$51</definedName>
    <definedName name="보통인부R8">[127]식재인부!$C$52</definedName>
    <definedName name="보통인부노" localSheetId="10">[30]Sheet6!#REF!</definedName>
    <definedName name="보통인부노">[31]Sheet6!#REF!</definedName>
    <definedName name="보통주">#REF!</definedName>
    <definedName name="보평" localSheetId="10" hidden="1">{#N/A,#N/A,FALSE,"전력간선"}</definedName>
    <definedName name="보평" hidden="1">{#N/A,#N/A,FALSE,"전력간선"}</definedName>
    <definedName name="보평1" localSheetId="10" hidden="1">{#N/A,#N/A,FALSE,"전력간선"}</definedName>
    <definedName name="보평1" hidden="1">{#N/A,#N/A,FALSE,"전력간선"}</definedName>
    <definedName name="보험료" localSheetId="10">[159]보험료산출!$A$3:$C$13</definedName>
    <definedName name="보험료">[159]J!$A$3:$C$13</definedName>
    <definedName name="보호몰탈1">#REF!</definedName>
    <definedName name="보호몰탈2">#REF!</definedName>
    <definedName name="보호몰탈3">#REF!</definedName>
    <definedName name="보호통잔토">#REF!</definedName>
    <definedName name="보호통폭">#REF!</definedName>
    <definedName name="보호통하단">#REF!</definedName>
    <definedName name="복구비">[176]설계서!$L$164</definedName>
    <definedName name="복리후생비">#REF!</definedName>
    <definedName name="복사1줄">#REF!</definedName>
    <definedName name="복사2줄">#REF!</definedName>
    <definedName name="복사3줄">#REF!</definedName>
    <definedName name="복토">#REF!</definedName>
    <definedName name="복통경비">#REF!</definedName>
    <definedName name="복통노무비">#REF!</definedName>
    <definedName name="복통재료비">#REF!</definedName>
    <definedName name="본동경비">#REF!</definedName>
    <definedName name="본동계">#REF!</definedName>
    <definedName name="본동노무">#REF!</definedName>
    <definedName name="본동재료">#REF!</definedName>
    <definedName name="본선노견부옹벽부현황" localSheetId="10">BLCH</definedName>
    <definedName name="본선노견부옹벽부현황">BLCH</definedName>
    <definedName name="본선연장">#REF!</definedName>
    <definedName name="본선포장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볼트1640">#REF!</definedName>
    <definedName name="볼트1650">#REF!</definedName>
    <definedName name="볼트1660">#REF!</definedName>
    <definedName name="볼트1670">#REF!</definedName>
    <definedName name="볼트20150">#REF!</definedName>
    <definedName name="볼트2050">#REF!</definedName>
    <definedName name="볼트2060">#REF!</definedName>
    <definedName name="볼트2080">#REF!</definedName>
    <definedName name="봄가을">#REF!</definedName>
    <definedName name="봉강">#REF!</definedName>
    <definedName name="뵤뵤뵤" localSheetId="10">[18]!뵤뵤뵤</definedName>
    <definedName name="뵤뵤뵤">[0]!뵤뵤뵤</definedName>
    <definedName name="부__가___가__치__세">#REF!</definedName>
    <definedName name="부가가치세">#REF!</definedName>
    <definedName name="附加價値稅">#REF!</definedName>
    <definedName name="부가가치세_산식">#REF!</definedName>
    <definedName name="부가가치세2">#REF!</definedName>
    <definedName name="부가가치세4">#REF!</definedName>
    <definedName name="부가세">#REF!</definedName>
    <definedName name="부대3" hidden="1">{#N/A,#N/A,FALSE,"부대2"}</definedName>
    <definedName name="부대공경비">#REF!</definedName>
    <definedName name="부대공계">#REF!</definedName>
    <definedName name="부대공노무비">#REF!</definedName>
    <definedName name="부대공사경비">#REF!</definedName>
    <definedName name="부대공사노무비">#REF!</definedName>
    <definedName name="부대공사재료비">#REF!</definedName>
    <definedName name="부대공사집계표">#REF!</definedName>
    <definedName name="부대공재료비">#REF!</definedName>
    <definedName name="부대공집계">[156]터파기및재료!#REF!</definedName>
    <definedName name="부대공집계2">[157]터파기및재료!#REF!</definedName>
    <definedName name="부대공총괄수량집계" hidden="1">{#N/A,#N/A,FALSE,"2~8번"}</definedName>
    <definedName name="부대원본" hidden="1">{#N/A,#N/A,FALSE,"토공2"}</definedName>
    <definedName name="부대일위대가">#REF!</definedName>
    <definedName name="부대토공2" hidden="1">{#N/A,#N/A,FALSE,"구조2"}</definedName>
    <definedName name="부산주경기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설공경비">#REF!</definedName>
    <definedName name="부설공계">#REF!</definedName>
    <definedName name="부설공노무비">#REF!</definedName>
    <definedName name="부설공재료비">#REF!</definedName>
    <definedName name="부속" hidden="1">#REF!</definedName>
    <definedName name="부손익" hidden="1">{#N/A,#N/A,FALSE,"현장 NCR 분석";#N/A,#N/A,FALSE,"현장품질감사";#N/A,#N/A,FALSE,"현장품질감사"}</definedName>
    <definedName name="부스닥트">#REF!</definedName>
    <definedName name="부장">#REF!</definedName>
    <definedName name="부장직대">#REF!</definedName>
    <definedName name="부지매입비">[198]공비대비!#REF!</definedName>
    <definedName name="부하">#REF!</definedName>
    <definedName name="부하_부하명">#REF!</definedName>
    <definedName name="부하1">#REF!</definedName>
    <definedName name="부하2">#REF!</definedName>
    <definedName name="분기상단">#REF!</definedName>
    <definedName name="분기심도">#REF!</definedName>
    <definedName name="분기폭">#REF!</definedName>
    <definedName name="분기하단">#REF!</definedName>
    <definedName name="분류">[149]도급대가!$B$6:$B$898</definedName>
    <definedName name="분리">'[199]빗물받이(910-510-410)'!$P$4</definedName>
    <definedName name="분야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" localSheetId="10">BlankMacro1</definedName>
    <definedName name="분전">BlankMacro1</definedName>
    <definedName name="분전반" localSheetId="10">BlankMacro1</definedName>
    <definedName name="분전반">BlankMacro1</definedName>
    <definedName name="분전반1" localSheetId="10">BlankMacro1</definedName>
    <definedName name="분전반1">BlankMacro1</definedName>
    <definedName name="분전반제조총괄표" localSheetId="3" hidden="1">{"'건축내역'!$A$1:$L$413"}</definedName>
    <definedName name="분전반제조총괄표" localSheetId="10" hidden="1">{"'건축내역'!$A$1:$L$413"}</definedName>
    <definedName name="분전반제조총괄표" hidden="1">{"'건축내역'!$A$1:$L$413"}</definedName>
    <definedName name="분전함" localSheetId="10">BlankMacro1</definedName>
    <definedName name="분전함">BlankMacro1</definedName>
    <definedName name="분전함견적">#REF!</definedName>
    <definedName name="분전함신설합계">[200]분전함신설!$S$29</definedName>
    <definedName name="불도우저">[69]장비집계!#REF!</definedName>
    <definedName name="불도저삽날용량">#REF!</definedName>
    <definedName name="불도저속도조건_매립지전용불도저">#REF!</definedName>
    <definedName name="불도저속도조건_무한궤도">#REF!</definedName>
    <definedName name="불도저속도조건_타이어">#REF!</definedName>
    <definedName name="불도저작업속도">#REF!</definedName>
    <definedName name="불도저작업효율">#REF!</definedName>
    <definedName name="브02간재구조물">'[148]기계경비(시간당)'!$H$112</definedName>
    <definedName name="브02노무">'[148]기계경비(시간당)'!$H$110</definedName>
    <definedName name="브02노무야간">'[148]기계경비(시간당)'!$H$111</definedName>
    <definedName name="브02손료">'[148]기계경비(시간당)'!$H$109</definedName>
    <definedName name="브04간재구조물">'[148]기계경비(시간당)'!$H$105</definedName>
    <definedName name="브04노무">'[148]기계경비(시간당)'!$H$103</definedName>
    <definedName name="브04노무야간">'[148]기계경비(시간당)'!$H$104</definedName>
    <definedName name="브04손료">'[148]기계경비(시간당)'!$H$102</definedName>
    <definedName name="브라켓지지금구">#REF!</definedName>
    <definedName name="브레이드">'[148]기계경비(시간당)'!$D$28</definedName>
    <definedName name="브이c">#REF!</definedName>
    <definedName name="블록H">#REF!</definedName>
    <definedName name="블록V">#REF!</definedName>
    <definedName name="비" hidden="1">{#N/A,#N/A,FALSE,"견적갑지";#N/A,#N/A,FALSE,"총괄표";#N/A,#N/A,FALSE,"철골공사";#N/A,#N/A,FALSE,"토목공사";#N/A,#N/A,FALSE,"판넬전기공사"}</definedName>
    <definedName name="비______목">#REF!</definedName>
    <definedName name="비___목">#REF!</definedName>
    <definedName name="비_계_공">#REF!</definedName>
    <definedName name="비계">#REF!</definedName>
    <definedName name="비계1">#REF!</definedName>
    <definedName name="비계2">#REF!</definedName>
    <definedName name="비계공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고">#REF!</definedName>
    <definedName name="비교표">#REF!</definedName>
    <definedName name="비목">#REF!</definedName>
    <definedName name="비목1">#REF!</definedName>
    <definedName name="비목2">#REF!</definedName>
    <definedName name="비목3">#REF!</definedName>
    <definedName name="비목4">#REF!</definedName>
    <definedName name="비목군집계" hidden="1">#REF!</definedName>
    <definedName name="비비비">#REF!,#REF!,#REF!</definedName>
    <definedName name="비율">#REF!</definedName>
    <definedName name="비장공">#REF!</definedName>
    <definedName name="빌딩통합관리" localSheetId="10">[0]!BlankMacro1</definedName>
    <definedName name="빌딩통합관리">[0]!BlankMacro1</definedName>
    <definedName name="빌딩통합관리3" localSheetId="10">[0]!BlankMacro1</definedName>
    <definedName name="빌딩통합관리3">[0]!BlankMacro1</definedName>
    <definedName name="빔간격">#REF!</definedName>
    <definedName name="빔높이">#REF!</definedName>
    <definedName name="빔제작단가개정표준도적용" hidden="1">{"'자리배치도'!$AG$1:$CI$28"}</definedName>
    <definedName name="빗물받이1">#REF!</definedName>
    <definedName name="빗물받이2">#REF!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1">#REF!</definedName>
    <definedName name="ㅅ2">#REF!</definedName>
    <definedName name="ㅅ3">#REF!</definedName>
    <definedName name="ㅅ4">#REF!</definedName>
    <definedName name="ㅅㄱㅈ" hidden="1">#REF!</definedName>
    <definedName name="ㅅㅅ" localSheetId="3" hidden="1">{#N/A,#N/A,FALSE,"전력간선"}</definedName>
    <definedName name="ㅅㅅ" hidden="1">#REF!</definedName>
    <definedName name="ㅅㅅㅅ" localSheetId="3" hidden="1">{#N/A,#N/A,FALSE,"전력간선"}</definedName>
    <definedName name="ㅅㅅㅅ" localSheetId="10" hidden="1">{#N/A,#N/A,FALSE,"전력간선"}</definedName>
    <definedName name="ㅅㅅㅅ" hidden="1">{#N/A,#N/A,FALSE,"전력간선"}</definedName>
    <definedName name="ㅅㅎㄱㄷㅅㄷㄱ" localSheetId="3" hidden="1">{#N/A,#N/A,FALSE,"표지목차"}</definedName>
    <definedName name="ㅅㅎㄱㄷㅅㄷㄱ" localSheetId="10">{#N/A,#N/A,FALSE,"표지목차"}</definedName>
    <definedName name="ㅅㅎㄱㄷㅅㄷㄱ">{#N/A,#N/A,FALSE,"표지목차"}</definedName>
    <definedName name="사">#REF!</definedName>
    <definedName name="사__급___자__재__비">#REF!</definedName>
    <definedName name="사각수로관">#REF!</definedName>
    <definedName name="사급" localSheetId="10">BLCH</definedName>
    <definedName name="사급">BLCH</definedName>
    <definedName name="사급내역">'[201]1'!#REF!</definedName>
    <definedName name="사급자재" localSheetId="10">[133]건설기계!$E$2:$H$200</definedName>
    <definedName name="사급자재">[133]사급자재!$E$2:$H$200</definedName>
    <definedName name="사급자재비">#REF!</definedName>
    <definedName name="사랑" hidden="1">#REF!</definedName>
    <definedName name="사번및이름">#REF!</definedName>
    <definedName name="사사">#REF!</definedName>
    <definedName name="사사사">#REF!</definedName>
    <definedName name="사사사사">#REF!</definedName>
    <definedName name="사사삿" hidden="1">{#N/A,#N/A,FALSE,"견적갑지";#N/A,#N/A,FALSE,"총괄표";#N/A,#N/A,FALSE,"철골공사";#N/A,#N/A,FALSE,"토목공사";#N/A,#N/A,FALSE,"판넬전기공사"}</definedName>
    <definedName name="사업비_현황">#REF!</definedName>
    <definedName name="사업투자">#REF!</definedName>
    <definedName name="사용램프" localSheetId="10">'노임단가표(2026상)'!사용램프</definedName>
    <definedName name="사용램프">[0]!사용램프</definedName>
    <definedName name="사용인감">#REF!</definedName>
    <definedName name="사용인감계">#REF!</definedName>
    <definedName name="사용전검사비2">#REF!</definedName>
    <definedName name="사인일위">#REF!</definedName>
    <definedName name="사진대지1" hidden="1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하중">'[23]1. 설계조건 2.단면가정 3. 하중계산'!$I$69</definedName>
    <definedName name="사하중1">#REF!</definedName>
    <definedName name="사하중2">#REF!</definedName>
    <definedName name="사하중3">#REF!</definedName>
    <definedName name="사하중4">#REF!</definedName>
    <definedName name="사하중도">'[23]DATA 입력란'!$D$31</definedName>
    <definedName name="사하중콘">'[23]DATA 입력란'!$D$26</definedName>
    <definedName name="산">#REF!</definedName>
    <definedName name="산___출___근___거">[7]수로단위수량!#REF!</definedName>
    <definedName name="산1">[202]Sheet1!$B$2:$H$95</definedName>
    <definedName name="산근">#REF!</definedName>
    <definedName name="산근갑지1">#REF!</definedName>
    <definedName name="산근범위">[171]사내도로!$B$33:$L$720</definedName>
    <definedName name="산근범위2">[149]산출근거2!$B$103:$K$2147</definedName>
    <definedName name="산근을1">#REF!</definedName>
    <definedName name="산근코드">[149]산출근거1!$B$33:$B$899</definedName>
    <definedName name="산근코드2">[149]산출근거2!$B$103:$B$2147</definedName>
    <definedName name="산근코드3">#REF!</definedName>
    <definedName name="산보">#REF!</definedName>
    <definedName name="산소">#REF!</definedName>
    <definedName name="산업단지">[164]밸브설치!#REF!</definedName>
    <definedName name="산을">'[203]Y-WORK'!$I$443:$I$907,'[203]Y-WORK'!$I$917:$I$945</definedName>
    <definedName name="산재">#REF!</definedName>
    <definedName name="산재1">#REF!</definedName>
    <definedName name="산재2">#REF!</definedName>
    <definedName name="산재보험료">#REF!</definedName>
    <definedName name="산재보험료_산식">#REF!</definedName>
    <definedName name="산재보험료2">#REF!</definedName>
    <definedName name="산재보험료4">#REF!</definedName>
    <definedName name="산재보험료율">#REF!</definedName>
    <definedName name="산출" localSheetId="3" hidden="1">{"'단계별시설공사비'!$A$3:$K$51"}</definedName>
    <definedName name="산출">[204]산출내역서집계표!$D$3:$L$116</definedName>
    <definedName name="산출1">[204]산출내역서집계표!$D$6:$L$116</definedName>
    <definedName name="산출10" localSheetId="10">[18]!산출10</definedName>
    <definedName name="산출10">[0]!산출10</definedName>
    <definedName name="산출3" localSheetId="10">[18]!산출3</definedName>
    <definedName name="산출3">[0]!산출3</definedName>
    <definedName name="산출경비">#REF!</definedName>
    <definedName name="산출근거">[205]노임단가!$A$2:$B$33</definedName>
    <definedName name="산출근거1">#REF!</definedName>
    <definedName name="산출근거9">#REF!</definedName>
    <definedName name="산출금양">[204]산출내역서집계표!$AB$2:$AR$143</definedName>
    <definedName name="산출내역" localSheetId="3" hidden="1">{"'단계별시설공사비'!$A$3:$K$51"}</definedName>
    <definedName name="산출내역" hidden="1">{"'단계별시설공사비'!$A$3:$K$51"}</definedName>
    <definedName name="산출내역서" localSheetId="10">BlankMacro1</definedName>
    <definedName name="산출내역서">BlankMacro1</definedName>
    <definedName name="산출내역서1" localSheetId="10" hidden="1">{"'신흥취수펌프 검토'!$M$2","'신흥취수펌프 검토'!$A$1:$AE$87"}</definedName>
    <definedName name="산출내역서1" hidden="1">{"'신흥취수펌프 검토'!$M$2","'신흥취수펌프 검토'!$A$1:$AE$87"}</definedName>
    <definedName name="산출일위대가통신" localSheetId="10">BlankMacro1</definedName>
    <definedName name="산출일위대가통신">BlankMacro1</definedName>
    <definedName name="산표">#REF!</definedName>
    <definedName name="삼">#REF!</definedName>
    <definedName name="삼각볼트">#REF!</definedName>
    <definedName name="삼각지_동력부하_List">#REF!</definedName>
    <definedName name="삼삼">#REF!</definedName>
    <definedName name="삼삼삼">#REF!</definedName>
    <definedName name="삼삼삼삼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" localSheetId="10">[33]!상</definedName>
    <definedName name="상">[33]!상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단">#REF!</definedName>
    <definedName name="상리설계설명서" localSheetId="10" hidden="1">{"'도면'!$G$62:$H$63","'도면'!$G$62:$H$63"}</definedName>
    <definedName name="상리설계설명서" hidden="1">{"'도면'!$G$62:$H$63","'도면'!$G$62:$H$63"}</definedName>
    <definedName name="상림1호">#REF!</definedName>
    <definedName name="상림2호">#REF!</definedName>
    <definedName name="상림3호">#REF!</definedName>
    <definedName name="상면폭1">#REF!</definedName>
    <definedName name="상부">#REF!</definedName>
    <definedName name="상부1">#REF!</definedName>
    <definedName name="상부2">#REF!</definedName>
    <definedName name="상부펌프카015">#REF!</definedName>
    <definedName name="상부펌프카15">#REF!</definedName>
    <definedName name="상수도공">#REF!</definedName>
    <definedName name="상수도공집계표">#REF!</definedName>
    <definedName name="상수집">[206]터파기및재료!#REF!</definedName>
    <definedName name="상수집계">[156]터파기및재료!#REF!</definedName>
    <definedName name="상시근로자">#REF!</definedName>
    <definedName name="상하수">#REF!</definedName>
    <definedName name="상하수도">#REF!</definedName>
    <definedName name="새들">#REF!</definedName>
    <definedName name="색인">[149]도급대가!$M$6:$N$20</definedName>
    <definedName name="생경">#REF!</definedName>
    <definedName name="생경1">#REF!</definedName>
    <definedName name="생노">#REF!</definedName>
    <definedName name="생노1">#REF!</definedName>
    <definedName name="생사1호">#REF!</definedName>
    <definedName name="생사2호">#REF!</definedName>
    <definedName name="생사기존">#REF!</definedName>
    <definedName name="생산">#REF!</definedName>
    <definedName name="생이">#REF!</definedName>
    <definedName name="생재">#REF!</definedName>
    <definedName name="생재1">#REF!</definedName>
    <definedName name="생태조성" hidden="1">#REF!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5급">#REF!</definedName>
    <definedName name="서6급">#REF!</definedName>
    <definedName name="서고문">#REF!</definedName>
    <definedName name="서과장">#REF!</definedName>
    <definedName name="서기능직">#REF!</definedName>
    <definedName name="서대리">#REF!</definedName>
    <definedName name="서류3" localSheetId="10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10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10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별촉">#REF!</definedName>
    <definedName name="서병수">#REF!</definedName>
    <definedName name="서부장">#REF!</definedName>
    <definedName name="서부장직대">#REF!</definedName>
    <definedName name="서사무직">#REF!</definedName>
    <definedName name="서서" localSheetId="10">[18]!서서</definedName>
    <definedName name="서서">[0]!서서</definedName>
    <definedName name="서서서" localSheetId="10">[18]!서서서</definedName>
    <definedName name="서서서">[0]!서서서</definedName>
    <definedName name="서여">#REF!</definedName>
    <definedName name="서울">#REF!</definedName>
    <definedName name="서임원">#REF!</definedName>
    <definedName name="서차장">#REF!</definedName>
    <definedName name="서총계">#REF!</definedName>
    <definedName name="석_공">#REF!</definedName>
    <definedName name="석공">[134]노임단가!$C$13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공경비">#REF!</definedName>
    <definedName name="석공노무">#REF!</definedName>
    <definedName name="석공사">#REF!</definedName>
    <definedName name="석공재료">#REF!</definedName>
    <definedName name="석봉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항" localSheetId="3" hidden="1">{#N/A,#N/A,FALSE,"명세표"}</definedName>
    <definedName name="석항" localSheetId="10" hidden="1">{#N/A,#N/A,FALSE,"명세표"}</definedName>
    <definedName name="석항">{#N/A,#N/A,FALSE,"명세표"}</definedName>
    <definedName name="선관">#REF!</definedName>
    <definedName name="선금정선">[207]선금급신청서!$O$9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정수">#REF!</definedName>
    <definedName name="선로철거">#REF!</definedName>
    <definedName name="선로철거단가">#REF!</definedName>
    <definedName name="선부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영" localSheetId="10" hidden="1">{"'Sheet1'!$A$9:$I$36"}</definedName>
    <definedName name="선영" hidden="1">{"'Sheet1'!$A$9:$I$36"}</definedName>
    <definedName name="선택층두께">0.2</definedName>
    <definedName name="설" hidden="1">{#N/A,#N/A,TRUE,"총괄"}</definedName>
    <definedName name="설계" localSheetId="10">[18]!설계</definedName>
    <definedName name="설계">[0]!설계</definedName>
    <definedName name="설계_342427000감리_862426000__5">#REF!</definedName>
    <definedName name="설계내역">#REF!</definedName>
    <definedName name="설계내역서" localSheetId="10">BlankMacro1</definedName>
    <definedName name="설계내역서">BlankMacro1</definedName>
    <definedName name="설계설명" hidden="1">#REF!</definedName>
    <definedName name="설계설명서2" localSheetId="10" hidden="1">{#N/A,#N/A,FALSE,"전력간선"}</definedName>
    <definedName name="설계설명서2" hidden="1">{#N/A,#N/A,FALSE,"전력간선"}</definedName>
    <definedName name="설계설명서3" localSheetId="10" hidden="1">{#N/A,#N/A,FALSE,"전력간선"}</definedName>
    <definedName name="설계설명서3" hidden="1">{#N/A,#N/A,FALSE,"전력간선"}</definedName>
    <definedName name="설계설명서4" localSheetId="10" hidden="1">{#N/A,#N/A,FALSE,"전력간선"}</definedName>
    <definedName name="설계설명서4" hidden="1">{#N/A,#N/A,FALSE,"전력간선"}</definedName>
    <definedName name="설계속도">#REF!</definedName>
    <definedName name="설계표지">#REF!</definedName>
    <definedName name="설변" hidden="1">{#N/A,#N/A,TRUE,"총괄"}</definedName>
    <definedName name="설변원가" localSheetId="10">[18]!설변원가</definedName>
    <definedName name="설변원가">[0]!설변원가</definedName>
    <definedName name="설비" localSheetId="3" hidden="1">{#N/A,#N/A,FALSE,"견적갑지";#N/A,#N/A,FALSE,"총괄표";#N/A,#N/A,FALSE,"철골공사";#N/A,#N/A,FALSE,"토목공사";#N/A,#N/A,FALSE,"판넬전기공사"}</definedName>
    <definedName name="설비" hidden="1">{#N/A,#N/A,TRUE,"토적및재료집계";#N/A,#N/A,TRUE,"토적및재료집계";#N/A,#N/A,TRUE,"단위량"}</definedName>
    <definedName name="설비1" hidden="1">{#N/A,#N/A,TRUE,"960318-1";#N/A,#N/A,TRUE,"960318-2";#N/A,#N/A,TRUE,"960318-3"}</definedName>
    <definedName name="설비계획">#REF!</definedName>
    <definedName name="설비관리">#REF!</definedName>
    <definedName name="설비내역">#REF!</definedName>
    <definedName name="설비합리">#REF!</definedName>
    <definedName name="설집">#REF!</definedName>
    <definedName name="설치">[7]수로단위수량!#REF!</definedName>
    <definedName name="섬유1종">#REF!</definedName>
    <definedName name="성">#REF!</definedName>
    <definedName name="성근" hidden="1">{#N/A,#N/A,FALSE,"포장2"}</definedName>
    <definedName name="성도" hidden="1">{#N/A,#N/A,TRUE,"960318-1";#N/A,#N/A,TRUE,"960318-2";#N/A,#N/A,TRUE,"960318-3"}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3" localSheetId="10">[18]!성토3</definedName>
    <definedName name="성토3">[18]!성토3</definedName>
    <definedName name="성토과재" hidden="1">{#N/A,#N/A,FALSE,"조골재"}</definedName>
    <definedName name="성토도쟈" localSheetId="10">[18]!성토도쟈</definedName>
    <definedName name="성토도쟈">[18]!성토도쟈</definedName>
    <definedName name="성토부도수로연장">#REF!</definedName>
    <definedName name="성토부도수로재료">#REF!</definedName>
    <definedName name="성토부도수로재료집계">#REF!</definedName>
    <definedName name="세금과공과금">#REF!</definedName>
    <definedName name="세로" localSheetId="3" hidden="1">{#N/A,#N/A,FALSE,"전력간선"}</definedName>
    <definedName name="세로" hidden="1">{#N/A,#N/A,FALSE,"전력간선"}</definedName>
    <definedName name="세륜" hidden="1">#REF!</definedName>
    <definedName name="세륜2" hidden="1">#REF!</definedName>
    <definedName name="세륜세차" hidden="1">#REF!</definedName>
    <definedName name="세부내역">#REF!</definedName>
    <definedName name="세부내역서_박" hidden="1">{"'자리배치도'!$AG$1:$CI$28"}</definedName>
    <definedName name="세부심사평가내역">#N/A</definedName>
    <definedName name="세척수배관" localSheetId="10">[33]!세척수배관</definedName>
    <definedName name="세척수배관">[33]!세척수배관</definedName>
    <definedName name="셋트앙카">#REF!</definedName>
    <definedName name="셔ㅛ" hidden="1">{#N/A,#N/A,FALSE,"운반시간"}</definedName>
    <definedName name="셧터공">[136]일위대가표!#REF!</definedName>
    <definedName name="소">#N/A</definedName>
    <definedName name="소1">'[208]1'!#REF!</definedName>
    <definedName name="소거">#REF!</definedName>
    <definedName name="소계">#REF!</definedName>
    <definedName name="소계1">#REF!</definedName>
    <definedName name="소계10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고면적">SUM(#REF!)</definedName>
    <definedName name="소모품비">#REF!</definedName>
    <definedName name="소방">#REF!</definedName>
    <definedName name="소방1" localSheetId="10" hidden="1">{#N/A,#N/A,FALSE,"UNIT";#N/A,#N/A,FALSE,"UNIT";#N/A,#N/A,FALSE,"계정"}</definedName>
    <definedName name="소방1" hidden="1">{#N/A,#N/A,FALSE,"UNIT";#N/A,#N/A,FALSE,"UNIT";#N/A,#N/A,FALSE,"계정"}</definedName>
    <definedName name="소방공량산출서" localSheetId="10">BlankMacro1</definedName>
    <definedName name="소방공량산출서">BlankMacro1</definedName>
    <definedName name="소방내역" localSheetId="10">BlankMacro1</definedName>
    <definedName name="소방내역">BlankMacro1</definedName>
    <definedName name="소방내역서" localSheetId="10">BlankMacro1</definedName>
    <definedName name="소방내역서">BlankMacro1</definedName>
    <definedName name="소방단가" localSheetId="10">BlankMacro1</definedName>
    <definedName name="소방단가">BlankMacro1</definedName>
    <definedName name="소방단가조사서" localSheetId="10">BlankMacro1</definedName>
    <definedName name="소방단가조사서">BlankMacro1</definedName>
    <definedName name="소방설비">#REF!</definedName>
    <definedName name="소요물자">#REF!</definedName>
    <definedName name="소일위대가1">#REF!</definedName>
    <definedName name="소켓무게">[209]DATE!$G$24:$G$79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프트웨어산출">#REF!,#REF!,#REF!</definedName>
    <definedName name="소형B손료">'[148]기계경비(시간당)'!$H$240</definedName>
    <definedName name="속">#REF!</definedName>
    <definedName name="속도" hidden="1">{#N/A,#N/A,FALSE,"속도"}</definedName>
    <definedName name="손영주" hidden="1">{#N/A,#N/A,FALSE,"조골재"}</definedName>
    <definedName name="손용쩡" localSheetId="10" hidden="1">{"'Sheet1'!$A$9:$I$36"}</definedName>
    <definedName name="손용쩡" hidden="1">{"'Sheet1'!$A$9:$I$36"}</definedName>
    <definedName name="손해배상보험료">#REF!</definedName>
    <definedName name="송강">#REF!</definedName>
    <definedName name="송곡교">#REF!</definedName>
    <definedName name="송병준" hidden="1">{#N/A,#N/A,FALSE,"명세표"}</definedName>
    <definedName name="송수관로구경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쇄석">'[210]자재단가 산출근거'!#REF!</definedName>
    <definedName name="수" localSheetId="3" hidden="1">#REF!</definedName>
    <definedName name="수">#REF!</definedName>
    <definedName name="수________조">[69]장비집계!#REF!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량">#REF!</definedName>
    <definedName name="수량2">#REF!</definedName>
    <definedName name="수량22">#REF!</definedName>
    <definedName name="수량3" localSheetId="10" hidden="1">{"'단계별시설공사비'!$A$3:$K$51"}</definedName>
    <definedName name="수량3" hidden="1">{"'단계별시설공사비'!$A$3:$K$51"}</definedName>
    <definedName name="수량48">#REF!</definedName>
    <definedName name="수량49">#REF!</definedName>
    <definedName name="수량51" localSheetId="10" hidden="1">{"'단계별시설공사비'!$A$3:$K$51"}</definedName>
    <definedName name="수량51" hidden="1">{"'단계별시설공사비'!$A$3:$K$51"}</definedName>
    <definedName name="수량54" localSheetId="10" hidden="1">{"'단계별시설공사비'!$A$3:$K$51"}</definedName>
    <definedName name="수량54" hidden="1">{"'단계별시설공사비'!$A$3:$K$51"}</definedName>
    <definedName name="수량55" localSheetId="10" hidden="1">{"'단계별시설공사비'!$A$3:$K$51"}</definedName>
    <definedName name="수량55" hidden="1">{"'단계별시설공사비'!$A$3:$K$51"}</definedName>
    <definedName name="수량66" localSheetId="10" hidden="1">{"'단계별시설공사비'!$A$3:$K$51"}</definedName>
    <definedName name="수량66" hidden="1">{"'단계별시설공사비'!$A$3:$K$51"}</definedName>
    <definedName name="수량A">#REF!</definedName>
    <definedName name="수량AC">#REF!</definedName>
    <definedName name="수량검토">#REF!</definedName>
    <definedName name="수량계산">#REF!</definedName>
    <definedName name="수량고압">#REF!</definedName>
    <definedName name="수량대비2." localSheetId="10" hidden="1">{"'단계별시설공사비'!$A$3:$K$51"}</definedName>
    <definedName name="수량대비2." hidden="1">{"'단계별시설공사비'!$A$3:$K$51"}</definedName>
    <definedName name="수량산출">#REF!</definedName>
    <definedName name="수량산출2" localSheetId="10">BlankMacro1</definedName>
    <definedName name="수량산출2">BlankMacro1</definedName>
    <definedName name="수량산출5" localSheetId="10">BlankMacro1</definedName>
    <definedName name="수량산출5">BlankMacro1</definedName>
    <definedName name="수량산출서" localSheetId="3" hidden="1">#REF!</definedName>
    <definedName name="수량산출서">[211]단가산출!#REF!</definedName>
    <definedName name="수량산출서2">#REF!</definedName>
    <definedName name="수량산출서표지" localSheetId="10">BlankMacro1</definedName>
    <definedName name="수량산출서표지">BlankMacro1</definedName>
    <definedName name="수량산출세부3" hidden="1">{#N/A,#N/A,FALSE,"단가표지"}</definedName>
    <definedName name="수량집계">#REF!</definedName>
    <definedName name="수량집계양">#REF!</definedName>
    <definedName name="수목">#REF!</definedName>
    <definedName name="수배전">#REF!</definedName>
    <definedName name="수수수" localSheetId="10">[18]!수수수</definedName>
    <definedName name="수수수">[0]!수수수</definedName>
    <definedName name="수식입력매크로" localSheetId="10">[212]!수식입력매크로</definedName>
    <definedName name="수식입력매크로">[212]!수식입력매크로</definedName>
    <definedName name="수압1">#REF!</definedName>
    <definedName name="수압2">#REF!</definedName>
    <definedName name="수압3">#REF!</definedName>
    <definedName name="수위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은등기구품">#REF!</definedName>
    <definedName name="수작업반장">[136]일위대가표!#REF!</definedName>
    <definedName name="수장경비">#REF!</definedName>
    <definedName name="수장공사">#REF!</definedName>
    <definedName name="수장노무">#REF!</definedName>
    <definedName name="수장재료">#REF!</definedName>
    <definedName name="수정">#REF!</definedName>
    <definedName name="수정내역" localSheetId="10">BlankMacro1</definedName>
    <definedName name="수정내역">BlankMacro1</definedName>
    <definedName name="수주율">#REF!</definedName>
    <definedName name="수중면고르기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발파암06">#REF!</definedName>
    <definedName name="수중발파암6">#REF!</definedName>
    <definedName name="수중케이블단가">#REF!</definedName>
    <definedName name="수중토사06">#REF!</definedName>
    <definedName name="수중토사6">#REF!</definedName>
    <definedName name="수중토사p1">#REF!</definedName>
    <definedName name="수중풍화암06">#REF!</definedName>
    <definedName name="수중풍화암6">#REF!</definedName>
    <definedName name="수직">#REF!</definedName>
    <definedName name="수탁">[213]노임단가!$A$2:$B$33</definedName>
    <definedName name="수토1">#REF!</definedName>
    <definedName name="수평">#REF!</definedName>
    <definedName name="순">#REF!</definedName>
    <definedName name="순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_현황">#REF!</definedName>
    <definedName name="순공사비2">#REF!</definedName>
    <definedName name="순공사비4">#REF!</definedName>
    <definedName name="순공사비계">#REF!</definedName>
    <definedName name="순공사비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純工事原價">#REF!</definedName>
    <definedName name="순공사원가2">#REF!</definedName>
    <definedName name="순공사원가4">#REF!</definedName>
    <definedName name="순성토" localSheetId="10">[18]!순성토</definedName>
    <definedName name="순성토">[18]!순성토</definedName>
    <definedName name="스크린철거" localSheetId="10" hidden="1">{"'Sheet1'!$A$9:$I$36"}</definedName>
    <definedName name="스크린철거" hidden="1">{"'Sheet1'!$A$9:$I$36"}</definedName>
    <definedName name="스튜디오소계">#REF!</definedName>
    <definedName name="스틸19티">#REF!</definedName>
    <definedName name="스틸22티">#REF!</definedName>
    <definedName name="스틸25티">#REF!</definedName>
    <definedName name="스틸3.2티">#REF!</definedName>
    <definedName name="스틸6티">#REF!</definedName>
    <definedName name="스틸9티">#REF!</definedName>
    <definedName name="슬">#REF!</definedName>
    <definedName name="슬라브중심">#REF!</definedName>
    <definedName name="슬래브">#REF!</definedName>
    <definedName name="슬래브두께">#REF!</definedName>
    <definedName name="슬래브총괄수량집계표">[214]간지!#REF!</definedName>
    <definedName name="슬레이트공">[136]일위대가표!#REF!</definedName>
    <definedName name="습윤">#REF!</definedName>
    <definedName name="승강기">#REF!</definedName>
    <definedName name="시">#REF!</definedName>
    <definedName name="시_이음">[131]토목수량산출!#REF!</definedName>
    <definedName name="시3" localSheetId="10">BlankMacro1</definedName>
    <definedName name="시3">BlankMacro1</definedName>
    <definedName name="시공이음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멘트">[134]물집!#REF!</definedName>
    <definedName name="시멘트운반" localSheetId="10">[18]!시멘트운반</definedName>
    <definedName name="시멘트운반">[18]!시멘트운반</definedName>
    <definedName name="시방">#REF!</definedName>
    <definedName name="시방1">#REF!</definedName>
    <definedName name="시운번1" localSheetId="10" hidden="1">{"'단계별시설공사비'!$A$3:$K$51"}</definedName>
    <definedName name="시운번1" hidden="1">{"'단계별시설공사비'!$A$3:$K$51"}</definedName>
    <definedName name="시작">#REF!</definedName>
    <definedName name="시중노임1">#N/A</definedName>
    <definedName name="시중단가" localSheetId="3" hidden="1">{"'단계별시설공사비'!$A$3:$K$51"}</definedName>
    <definedName name="시중단가" hidden="1">{"'단계별시설공사비'!$A$3:$K$51"}</definedName>
    <definedName name="시트" localSheetId="10" hidden="1">{"'Sheet1'!$A$9:$I$36"}</definedName>
    <definedName name="시트" hidden="1">{"'Sheet1'!$A$9:$I$36"}</definedName>
    <definedName name="시트1" localSheetId="10">[18]!시트1</definedName>
    <definedName name="시트1">[0]!시트1</definedName>
    <definedName name="시트11" localSheetId="10" hidden="1">{"'Sheet1'!$A$9:$I$36"}</definedName>
    <definedName name="시트11" hidden="1">{"'Sheet1'!$A$9:$I$36"}</definedName>
    <definedName name="시트12" localSheetId="10" hidden="1">{"'Sheet1'!$A$9:$I$36"}</definedName>
    <definedName name="시트12" hidden="1">{"'Sheet1'!$A$9:$I$36"}</definedName>
    <definedName name="시트20" localSheetId="10" hidden="1">{"'Sheet1'!$A$9:$I$36"}</definedName>
    <definedName name="시트20" hidden="1">{"'Sheet1'!$A$9:$I$36"}</definedName>
    <definedName name="시트50" localSheetId="10" hidden="1">{"'Sheet1'!$A$9:$I$36"}</definedName>
    <definedName name="시트50" hidden="1">{"'Sheet1'!$A$9:$I$36"}</definedName>
    <definedName name="시트8" localSheetId="10" hidden="1">{"'Sheet1'!$A$9:$I$36"}</definedName>
    <definedName name="시트8" hidden="1">{"'Sheet1'!$A$9:$I$36"}</definedName>
    <definedName name="시트파일">#REF!</definedName>
    <definedName name="시행청" localSheetId="10">[146]설계산출기초!$B$21</definedName>
    <definedName name="시행청">[146]설계산출표지!$B$21</definedName>
    <definedName name="시험" hidden="1">{#N/A,#N/A,FALSE,"전력간선"}</definedName>
    <definedName name="시험경비">#REF!</definedName>
    <definedName name="시험관련기사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무비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사1급">[136]일위대가표!#REF!</definedName>
    <definedName name="시험사2급">[136]일위대가표!#REF!</definedName>
    <definedName name="시험재료비">#REF!</definedName>
    <definedName name="시험편">#REF!</definedName>
    <definedName name="식인종">#N/A</definedName>
    <definedName name="식재">#REF!</definedName>
    <definedName name="식재이식삽도" hidden="1">{#N/A,#N/A,FALSE,"운반시간"}</definedName>
    <definedName name="신">#REF!</definedName>
    <definedName name="신너">#REF!</definedName>
    <definedName name="신설" localSheetId="3" hidden="1">{#N/A,#N/A,FALSE,"명세표"}</definedName>
    <definedName name="신설" hidden="1">{#N/A,#N/A,FALSE,"명세표"}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종면">[189]종배수관면벽신!$A$34:$J$40</definedName>
    <definedName name="신종배수">'[189]종배수관(신)'!$A$27:$L$33</definedName>
    <definedName name="신진공사">#REF!</definedName>
    <definedName name="신진자금">#REF!</definedName>
    <definedName name="신천터널" localSheetId="10">BlankMacro1</definedName>
    <definedName name="신천터널">BlankMacro1</definedName>
    <definedName name="신철폐복">[215]新철폐복!$B$16:$M$47,[215]新철폐복!$P$16:$Q$47,[215]新철폐복!$X$16:$Y$47</definedName>
    <definedName name="신철폐복2">[216]新철폐복2!$B$16:$M$47,[216]新철폐복2!$P$16:$Q$47,[216]新철폐복2!$X$16:$Y$47</definedName>
    <definedName name="신철폐복3">[216]新철폐복3!$B$16:$M$47,[216]新철폐복3!$P$16:$Q$47,[216]新철폐복3!$X$16:$Y$47</definedName>
    <definedName name="신축공사" localSheetId="3" hidden="1">{"'단계별시설공사비'!$A$3:$K$51"}</definedName>
    <definedName name="신축공사" hidden="1">{"'단계별시설공사비'!$A$3:$K$51"}</definedName>
    <definedName name="신호">[217]인건비!$B$23</definedName>
    <definedName name="신호기">#N/A</definedName>
    <definedName name="신호기용공배관" localSheetId="10">[152]!돌아가기</definedName>
    <definedName name="신호기용공배관">[152]!돌아가기</definedName>
    <definedName name="신호등">'[218]일위대가(가설)'!#REF!</definedName>
    <definedName name="신호등산출근거">#REF!</definedName>
    <definedName name="신화" hidden="1">{#N/A,#N/A,TRUE,"960318-1";#N/A,#N/A,TRUE,"960318-2";#N/A,#N/A,TRUE,"960318-3"}</definedName>
    <definedName name="신흥1호">#REF!</definedName>
    <definedName name="신흥2호">#REF!</definedName>
    <definedName name="신희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정보고사항" localSheetId="10" hidden="1">{"'단계별시설공사비'!$A$3:$K$51"}</definedName>
    <definedName name="실정보고사항" hidden="1">{"'단계별시설공사비'!$A$3:$K$51"}</definedName>
    <definedName name="실지수_기호">#REF!</definedName>
    <definedName name="실품">[219]간접!#REF!</definedName>
    <definedName name="실행예산서">#REF!</definedName>
    <definedName name="실행원가">#REF!</definedName>
    <definedName name="실행총괄">#REF!</definedName>
    <definedName name="심도">#REF!</definedName>
    <definedName name="심우">#REF!</definedName>
    <definedName name="심우을">#REF!</definedName>
    <definedName name="십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씨">#REF!</definedName>
    <definedName name="씨그마ck">#REF!</definedName>
    <definedName name="씨그마y">#REF!</definedName>
    <definedName name="ㅇ" localSheetId="3" hidden="1">{#N/A,#N/A,FALSE,"조골재"}</definedName>
    <definedName name="ㅇ">#REF!</definedName>
    <definedName name="ㅇ1">[220]수량산출!#REF!</definedName>
    <definedName name="ㅇ1200">#REF!</definedName>
    <definedName name="ㅇ227">#REF!</definedName>
    <definedName name="ㅇ3">[181]J형측구단위수량!#REF!</definedName>
    <definedName name="ㅇ560">#REF!</definedName>
    <definedName name="ㅇㄴㄴㄴㄴㄴㄴㄴㄴㄴ" localSheetId="3" hidden="1">{#N/A,#N/A,FALSE,"혼합골재"}</definedName>
    <definedName name="ㅇㄴㄴㄴㄴㄴㄴㄴㄴㄴ" localSheetId="10">{#N/A,#N/A,FALSE,"혼합골재"}</definedName>
    <definedName name="ㅇㄴㄴㄴㄴㄴㄴㄴㄴㄴ">{#N/A,#N/A,FALSE,"혼합골재"}</definedName>
    <definedName name="ㅇㄴㄹ">#REF!</definedName>
    <definedName name="ㅇㄴㄹㄴㅇ" localSheetId="10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ㄹㄴㅇㄹ" localSheetId="10">[18]!ㅇㄴㄹㄴㅇㄹ</definedName>
    <definedName name="ㅇㄴㄹㄴㅇㄹ">[0]!ㅇㄴㄹㄴㅇㄹ</definedName>
    <definedName name="ㅇㄴㄹㄹㄴㄹㄹ" hidden="1">{#N/A,#N/A,FALSE,"운반시간"}</definedName>
    <definedName name="ㅇㄴㄻㅇㄻㄴㄹㅇㅁㄴㅇㄹ" hidden="1">{"'용역비'!$A$4:$C$8"}</definedName>
    <definedName name="ㅇㄴㄻㅎㅈㄷㅈㄷㄴ" localSheetId="10" hidden="1">{"'Sheet1'!$D$19","'Sheet1'!$B$22:$E$22"}</definedName>
    <definedName name="ㅇㄴㄻㅎㅈㄷㅈㄷㄴ" hidden="1">{"'Sheet1'!$D$19","'Sheet1'!$B$22:$E$22"}</definedName>
    <definedName name="ㅇㄴㅁ" localSheetId="3" hidden="1">#REF!</definedName>
    <definedName name="ㅇㄴㅁ" hidden="1">[221]실행철강하도!$A$1:$A$4</definedName>
    <definedName name="ㅇㄴㅁㄹㅇㄻㅇㄹㄴㅇ" localSheetId="10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ㅇ" hidden="1">{"'자리배치도'!$AG$1:$CI$28"}</definedName>
    <definedName name="ㅇ남러이">#REF!</definedName>
    <definedName name="ㅇㄶㄹㄷㄱㄹㅈ" localSheetId="10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10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10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ㄷ" localSheetId="10">[18]!ᄋᄃ</definedName>
    <definedName name="ㅇㄷ">[18]!ᄋᄃ</definedName>
    <definedName name="ㅇㄹ" localSheetId="3" hidden="1">{#N/A,#N/A,FALSE,"조골재"}</definedName>
    <definedName name="ㅇㄹ">#REF!</definedName>
    <definedName name="ㅇㄹ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>#N/A</definedName>
    <definedName name="ㅇㄹㄴㄹㅈㄴㄹㄴ" hidden="1">#REF!</definedName>
    <definedName name="ㅇㄹㄴㅀㄹㅇㅎㄹㅇㅎ" localSheetId="3" hidden="1">{#N/A,#N/A,FALSE,"2~8번"}</definedName>
    <definedName name="ㅇㄹㄴㅀㄹㅇㅎㄹㅇㅎ" localSheetId="10">{#N/A,#N/A,FALSE,"2~8번"}</definedName>
    <definedName name="ㅇㄹㄴㅀㄹㅇㅎㄹㅇㅎ">{#N/A,#N/A,FALSE,"2~8번"}</definedName>
    <definedName name="ㅇㄹㄴㅁㅎㅁㄴ" localSheetId="10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ㄶㄴㅁ" hidden="1">#REF!</definedName>
    <definedName name="ㅇㄹㄹ" localSheetId="3" hidden="1">#REF!</definedName>
    <definedName name="ㅇㄹㄹ" hidden="1">#REF!</definedName>
    <definedName name="ㅇㄹㄹㄴㅇㄹㅇㄹㄴㅇ" hidden="1">#REF!</definedName>
    <definedName name="ㅇㄹㄹㄹㄹ" localSheetId="10" hidden="1">{#N/A,#N/A,FALSE,"전력간선"}</definedName>
    <definedName name="ㅇㄹㄹㄹㄹ" hidden="1">{#N/A,#N/A,FALSE,"전력간선"}</definedName>
    <definedName name="ㅇㄹㄹㅇ" hidden="1">{#N/A,#N/A,FALSE,"2~8번"}</definedName>
    <definedName name="ㅇㄹㅀ" hidden="1">#REF!</definedName>
    <definedName name="ㅇㄹㅇ" localSheetId="3" hidden="1">{#N/A,#N/A,FALSE,"운반시간"}</definedName>
    <definedName name="ㅇㄹㅇ">#REF!</definedName>
    <definedName name="ㅇㄹㅇㄹ" localSheetId="3" hidden="1">#REF!</definedName>
    <definedName name="ㅇㄹㅇㄹ" localSheetId="10">BLCH</definedName>
    <definedName name="ㅇㄹㅇㄹ">BLCH</definedName>
    <definedName name="ㅇㄹㅇㄹㅇ" hidden="1">#REF!</definedName>
    <definedName name="ㅇㄹ홍">#REF!</definedName>
    <definedName name="ㅇ라ㅓㅏ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알ㅇㄹㅇㄹ" hidden="1">#REF!</definedName>
    <definedName name="ㅇ리멍라">#REF!</definedName>
    <definedName name="ㅇㄻㄴㅀ" localSheetId="10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ㅀ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ㄷㄱㅎ" localSheetId="10">BLCH</definedName>
    <definedName name="ㅇㅀㄷㄱㅎ">BLCH</definedName>
    <definedName name="ㅇㅀㅎㅎㅎㅎㅎㅎㅎㅎㅎㅎㅎㅎㅎㅎㅎ" localSheetId="3" hidden="1">{#N/A,#N/A,FALSE,"구조2"}</definedName>
    <definedName name="ㅇㅀㅎㅎㅎㅎㅎㅎㅎㅎㅎㅎㅎㅎㅎㅎㅎ" localSheetId="10">{#N/A,#N/A,FALSE,"구조2"}</definedName>
    <definedName name="ㅇㅀㅎㅎㅎㅎㅎㅎㅎㅎㅎㅎㅎㅎㅎㅎㅎ">{#N/A,#N/A,FALSE,"구조2"}</definedName>
    <definedName name="ㅇㅁㄴㄹ" hidden="1">{#N/A,#N/A,TRUE,"토적및재료집계";#N/A,#N/A,TRUE,"토적및재료집계";#N/A,#N/A,TRUE,"단위량"}</definedName>
    <definedName name="ㅇㅁㄶㄴㅇㅁㅀㅇㄴ" localSheetId="10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">#REF!</definedName>
    <definedName name="ㅇㅇ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3" hidden="1">{#N/A,#N/A,FALSE,"전력간선"}</definedName>
    <definedName name="ㅇㅇㅇ" hidden="1">#REF!</definedName>
    <definedName name="ㅇㅇㅇㄷㄷㄷ" localSheetId="10">[0]!BlankMacro1</definedName>
    <definedName name="ㅇㅇㅇㄷㄷㄷ">[0]!BlankMacro1</definedName>
    <definedName name="ㅇㅇㅇㅇ" localSheetId="3" hidden="1">#REF!</definedName>
    <definedName name="ㅇㅇㅇㅇ">#REF!</definedName>
    <definedName name="ㅇㅇㅇㅇㅇ" localSheetId="10">#REF!</definedName>
    <definedName name="ㅇㅇㅇㅇㅇ">[0]!BlankMacro1</definedName>
    <definedName name="ㅇㅇㅇㅇㅇㅇ" hidden="1">{#N/A,#N/A,FALSE,"조골재"}</definedName>
    <definedName name="ㅇㅇㅇㅇㅇㅇㅇ" localSheetId="3" hidden="1">#REF!</definedName>
    <definedName name="ㅇㅇㅇㅇㅇㅇㅇ" localSheetId="10">#REF!</definedName>
    <definedName name="ㅇㅇㅇㅇㅇㅇㅇ">[0]!BlankMacro1</definedName>
    <definedName name="ㅇㅇㅇㅇㅇㅇㅇㅇㅇ" localSheetId="10">[0]!BlankMacro1</definedName>
    <definedName name="ㅇㅇㅇㅇㅇㅇㅇㅇㅇ">[0]!BlankMacro1</definedName>
    <definedName name="ㅇ어ㅗ">#REF!</definedName>
    <definedName name="ㅇㅈㄷㅄㅂㅈㄷㄱ" hidden="1">#REF!</definedName>
    <definedName name="ㅇㅈㄹ" localSheetId="10">'노임단가표(2026상)'!ㅇㅈㄹ</definedName>
    <definedName name="ㅇㅈㄹ">[0]!ㅇㅈㄹ</definedName>
    <definedName name="ㅇㅊㅍㅍㅊㅌㅍㅊㅌㅍㅌ" hidden="1">#REF!</definedName>
    <definedName name="ㅇㅎㅁㄴ" hidden="1">#REF!</definedName>
    <definedName name="ㅇㅎㅁㅇㅎㄴㅇㅁ" localSheetId="10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>#REF!</definedName>
    <definedName name="아경">#REF!</definedName>
    <definedName name="아경1">#REF!</definedName>
    <definedName name="아공">'[112](A)내역서'!$E$4:$L$197,'[112](A)내역서'!$K$198:$K$225,'[112](A)내역서'!$I$216:$J$219,'[112](A)내역서'!$E$242:$L$281</definedName>
    <definedName name="아나ㅣㅇ">'[222]#REF'!$A:$IV</definedName>
    <definedName name="아노">#REF!</definedName>
    <definedName name="아노1">#REF!</definedName>
    <definedName name="아늘믿" localSheetId="10">BlankMacro1</definedName>
    <definedName name="아늘믿">BlankMacro1</definedName>
    <definedName name="아니" localSheetId="10">BlankMacro1</definedName>
    <definedName name="아니">BlankMacro1</definedName>
    <definedName name="아니오" localSheetId="10" hidden="1">{"'Sheet1'!$A$9:$I$36"}</definedName>
    <definedName name="아니오" hidden="1">{"'Sheet1'!$A$9:$I$36"}</definedName>
    <definedName name="아니요">#REF!</definedName>
    <definedName name="아다" localSheetId="10">BlankMacro1</definedName>
    <definedName name="아다">BlankMacro1</definedName>
    <definedName name="아디" localSheetId="10">BlankMacro1</definedName>
    <definedName name="아디">BlankMacro1</definedName>
    <definedName name="아러ㅏ러" localSheetId="10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루미래싱오" localSheetId="10">[18]!아루미래싱오</definedName>
    <definedName name="아루미래싱오">[18]!아루미래싱오</definedName>
    <definedName name="아사" hidden="1">{#N/A,#N/A,FALSE,"구조1"}</definedName>
    <definedName name="아서" localSheetId="10">BlankMacro1</definedName>
    <definedName name="아서">BlankMacro1</definedName>
    <definedName name="아세칠렌">#REF!</definedName>
    <definedName name="아세틸렌">#REF!</definedName>
    <definedName name="아스콘">[134]물집!#REF!</definedName>
    <definedName name="아스콘1">#REF!</definedName>
    <definedName name="아스콘2" localSheetId="3" hidden="1">#REF!</definedName>
    <definedName name="아스콘2">#REF!</definedName>
    <definedName name="아스콘깨기" localSheetId="3" hidden="1">{#N/A,#N/A,FALSE,"골재소요량";#N/A,#N/A,FALSE,"골재소요량"}</definedName>
    <definedName name="아스콘깨기" hidden="1">{#N/A,#N/A,FALSE,"골재소요량";#N/A,#N/A,FALSE,"골재소요량"}</definedName>
    <definedName name="아스콘수량">#REF!</definedName>
    <definedName name="아스타일공">[136]일위대가표!#REF!</definedName>
    <definedName name="아스팔트">#REF!</definedName>
    <definedName name="아스팔트_페이버">[69]장비집계!#REF!</definedName>
    <definedName name="아스팔트디스트리뷰터">[69]장비집계!#REF!</definedName>
    <definedName name="아스팔트디스트리뷰터3800L">#REF!</definedName>
    <definedName name="아스팔트믹싱플랜트80Ton">#REF!</definedName>
    <definedName name="아스팔트페이버3M">#REF!</definedName>
    <definedName name="아아">#REF!,#REF!</definedName>
    <definedName name="아아아">'[223]일위대가(1)'!#REF!</definedName>
    <definedName name="아앙">#REF!,#REF!</definedName>
    <definedName name="아앙ㅇㅇ" localSheetId="10" hidden="1">{"'신흥취수펌프 검토'!$M$2","'신흥취수펌프 검토'!$A$1:$AE$87"}</definedName>
    <definedName name="아앙ㅇㅇ" hidden="1">{"'신흥취수펌프 검토'!$M$2","'신흥취수펌프 검토'!$A$1:$AE$87"}</definedName>
    <definedName name="아연도28">#REF!</definedName>
    <definedName name="아연도28C" localSheetId="10">[30]Sheet6!#REF!</definedName>
    <definedName name="아연도28C">[31]Sheet6!#REF!</definedName>
    <definedName name="아연도강관단가">#REF!</definedName>
    <definedName name="아연도배관단가">#REF!</definedName>
    <definedName name="아연도배관자재">#REF!</definedName>
    <definedName name="아이">#REF!</definedName>
    <definedName name="아이볼트">#REF!</definedName>
    <definedName name="아재">#REF!</definedName>
    <definedName name="아재1">#REF!</definedName>
    <definedName name="아파트">#REF!</definedName>
    <definedName name="아파트벽식">#REF!</definedName>
    <definedName name="아ㅏㅓ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#REF!</definedName>
    <definedName name="악" localSheetId="10">[33]!악</definedName>
    <definedName name="악">[33]!악</definedName>
    <definedName name="안">#REF!</definedName>
    <definedName name="안___전__점__검__비">#REF!</definedName>
    <definedName name="안방1호">#REF!</definedName>
    <definedName name="안방2호">#REF!</definedName>
    <definedName name="안전">#REF!</definedName>
    <definedName name="안전1">#REF!</definedName>
    <definedName name="안전2">#REF!</definedName>
    <definedName name="안전관리비">#REF!</definedName>
    <definedName name="안전관리비_산식">#REF!</definedName>
    <definedName name="안전관리비2">#REF!</definedName>
    <definedName name="안전관리비4">#REF!</definedName>
    <definedName name="안전관리비기초액">#REF!</definedName>
    <definedName name="안전관리비율">#REF!</definedName>
    <definedName name="안정수위">#REF!</definedName>
    <definedName name="알" localSheetId="10">[33]!알</definedName>
    <definedName name="알">[33]!알</definedName>
    <definedName name="알d">#REF!</definedName>
    <definedName name="알파1">#REF!</definedName>
    <definedName name="알파2">#REF!</definedName>
    <definedName name="암거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날개재료집계">#REF!</definedName>
    <definedName name="암거날개토공집계">#REF!</definedName>
    <definedName name="암거폭">#REF!</definedName>
    <definedName name="압연프로">#REF!</definedName>
    <definedName name="압착단자10">#REF!</definedName>
    <definedName name="압착단자17.5">#REF!</definedName>
    <definedName name="압착터미널">[224]전기단가조사서!#REF!</definedName>
    <definedName name="앙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아" localSheetId="10" hidden="1">{"'신흥취수펌프 검토'!$M$2","'신흥취수펌프 검토'!$A$1:$AE$87"}</definedName>
    <definedName name="앙아" hidden="1">{"'신흥취수펌프 검토'!$M$2","'신흥취수펌프 검토'!$A$1:$AE$87"}</definedName>
    <definedName name="앙카20400">#REF!</definedName>
    <definedName name="앙카20450">#REF!</definedName>
    <definedName name="앙카22250">#REF!</definedName>
    <definedName name="앙카22300">#REF!</definedName>
    <definedName name="앞들1호">#REF!</definedName>
    <definedName name="앞들2호">#REF!</definedName>
    <definedName name="애자">#REF!</definedName>
    <definedName name="앨c">#REF!</definedName>
    <definedName name="앨e">#REF!</definedName>
    <definedName name="앵글10티">#REF!</definedName>
    <definedName name="앵글12티">#REF!</definedName>
    <definedName name="앵글6티">#REF!</definedName>
    <definedName name="앵글8티">#REF!</definedName>
    <definedName name="앵글9티">#REF!</definedName>
    <definedName name="앵카볼트_M22×300L">#REF!</definedName>
    <definedName name="앵카볼트_M25×500L">#REF!</definedName>
    <definedName name="야">#REF!</definedName>
    <definedName name="야야" localSheetId="10">[18]!야야</definedName>
    <definedName name="야야">[0]!야야</definedName>
    <definedName name="야외휘도">#REF!</definedName>
    <definedName name="약">#REF!</definedName>
    <definedName name="양매자0403">[127]데이타!$E$168</definedName>
    <definedName name="양매자0505">[127]데이타!$E$169</definedName>
    <definedName name="양매자0606">[127]데이타!$E$170</definedName>
    <definedName name="양생공">[136]일위대가표!#REF!</definedName>
    <definedName name="양수기_건설용펌프">[69]장비집계!#REF!</definedName>
    <definedName name="양수량">#REF!</definedName>
    <definedName name="양식" localSheetId="3" hidden="1">{#N/A,#N/A,FALSE,"전력간선"}</definedName>
    <definedName name="양식" localSheetId="10" hidden="1">{#N/A,#N/A,FALSE,"전력간선"}</definedName>
    <definedName name="양식" hidden="1">{#N/A,#N/A,FALSE,"전력간선"}</definedName>
    <definedName name="어" localSheetId="10" hidden="1">{"'용역비'!$A$4:$C$8"}</definedName>
    <definedName name="어">[0]!어</definedName>
    <definedName name="어떤거죠" hidden="1">#REF!</definedName>
    <definedName name="어랑너ㅣㄹㄴㅇ" localSheetId="10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어어" localSheetId="10">[18]!어어어</definedName>
    <definedName name="어어어">[0]!어어어</definedName>
    <definedName name="어엉" localSheetId="10">[18]!어엉</definedName>
    <definedName name="어엉">[0]!어엉</definedName>
    <definedName name="어ㅓ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언" hidden="1">#REF!</definedName>
    <definedName name="업무협력비" hidden="1">[225]합천내역!#REF!</definedName>
    <definedName name="업체" localSheetId="3" hidden="1">#REF!</definedName>
    <definedName name="업체" hidden="1">#REF!</definedName>
    <definedName name="업체단가">[226]자재단가!$A$6:$M$156</definedName>
    <definedName name="에_어_호_스">[69]장비집계!#REF!</definedName>
    <definedName name="에쵸티">[29]포장공!$A$1:$J$11</definedName>
    <definedName name="엘10">[134]물집!#REF!</definedName>
    <definedName name="엘15">[134]물집!#REF!</definedName>
    <definedName name="엘20">'[210]자재단가 산출근거'!#REF!</definedName>
    <definedName name="엘25">[134]물집!#REF!</definedName>
    <definedName name="엘30">[134]물집!#REF!</definedName>
    <definedName name="엘40">[134]물집!#REF!</definedName>
    <definedName name="여과지동">[227]여과지동!$F$3:$AS$80</definedName>
    <definedName name="여기">#REF!</definedName>
    <definedName name="여름">#REF!</definedName>
    <definedName name="여비">#REF!</definedName>
    <definedName name="여유">#REF!</definedName>
    <definedName name="연간단가" hidden="1">{#N/A,#N/A,FALSE,"명세표"}</definedName>
    <definedName name="연결금구90">#REF!</definedName>
    <definedName name="연결금구라이트">#REF!</definedName>
    <definedName name="연결금구클레비스">#REF!</definedName>
    <definedName name="연결부하">#REF!</definedName>
    <definedName name="연구">#REF!</definedName>
    <definedName name="연구보">#REF!</definedName>
    <definedName name="연구보조원">#REF!</definedName>
    <definedName name="연구원">#REF!</definedName>
    <definedName name="연돌공">[136]일위대가표!#REF!</definedName>
    <definedName name="연마공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마지">#REF!</definedName>
    <definedName name="연소방재">#REF!</definedName>
    <definedName name="연수">#REF!</definedName>
    <definedName name="연습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>#REF!</definedName>
    <definedName name="연습9">#REF!</definedName>
    <definedName name="연습99">#REF!</definedName>
    <definedName name="연장">#REF!</definedName>
    <definedName name="연장1">#REF!</definedName>
    <definedName name="연장L형측구">#REF!</definedName>
    <definedName name="연장이름">#REF!</definedName>
    <definedName name="연접" localSheetId="10">[33]!연접</definedName>
    <definedName name="연접">[0]!연접</definedName>
    <definedName name="연접도움말" localSheetId="10">[152]!연접도움말</definedName>
    <definedName name="연접도움말">[152]!연접도움말</definedName>
    <definedName name="연접물량">#N/A</definedName>
    <definedName name="염색기술3" localSheetId="10" hidden="1">{#N/A,#N/A,TRUE,"손익보고"}</definedName>
    <definedName name="염색기술3" hidden="1">{#N/A,#N/A,TRUE,"손익보고"}</definedName>
    <definedName name="영">#N/A</definedName>
    <definedName name="영산" hidden="1">{#N/A,#N/A,FALSE,"정산총괄 ";#N/A,#N/A,FALSE,"정산설명개착"}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영시스템" localSheetId="3" hidden="1">#REF!</definedName>
    <definedName name="영시스템" hidden="1">[228]수량산출!#REF!</definedName>
    <definedName name="영주우회도로">[229]산출내역서집계표!$D$3:$L$116</definedName>
    <definedName name="예산" localSheetId="10" hidden="1">{#N/A,#N/A,TRUE,"손익보고"}</definedName>
    <definedName name="예산" hidden="1">{#N/A,#N/A,TRUE,"손익보고"}</definedName>
    <definedName name="예산서1" localSheetId="10">[18]!예산서1</definedName>
    <definedName name="예산서1">[0]!예산서1</definedName>
    <definedName name="예산조서">#REF!</definedName>
    <definedName name="예제_데이터">#REF!</definedName>
    <definedName name="오" localSheetId="3" hidden="1">#REF!</definedName>
    <definedName name="오">#REF!</definedName>
    <definedName name="오산">#REF!</definedName>
    <definedName name="오수1호맨홀">[230]터파기및재료!#REF!</definedName>
    <definedName name="오수공">#REF!</definedName>
    <definedName name="오수공수량">#REF!</definedName>
    <definedName name="오수공수량집계표">#REF!</definedName>
    <definedName name="오수관단위수량">[230]터파기및재료!#REF!</definedName>
    <definedName name="오수관로높이">[230]터파기및재료!#REF!</definedName>
    <definedName name="오수맨홀높이">[230]터파기및재료!#REF!</definedName>
    <definedName name="오수맨홀수량2">#REF!</definedName>
    <definedName name="오수맨홀집계">#REF!</definedName>
    <definedName name="오수중계지급" localSheetId="10">'노임단가표(2026상)'!오수중계지급</definedName>
    <definedName name="오수중계지급">[0]!오수중계지급</definedName>
    <definedName name="오오">#REF!</definedName>
    <definedName name="오오오">#REF!</definedName>
    <definedName name="오오오오">#REF!</definedName>
    <definedName name="오주1호">#REF!</definedName>
    <definedName name="오주2호">#REF!</definedName>
    <definedName name="오주3호">#REF!</definedName>
    <definedName name="오주4호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오ㅗ오" localSheetId="10">[18]!오ㅗ오</definedName>
    <definedName name="오ㅗ오">[0]!오ㅗ오</definedName>
    <definedName name="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계1교">#REF!</definedName>
    <definedName name="옥외1">#REF!</definedName>
    <definedName name="옥외2">#REF!</definedName>
    <definedName name="옥외3">#REF!</definedName>
    <definedName name="옥외4">#REF!</definedName>
    <definedName name="옥외5">#REF!</definedName>
    <definedName name="옥외6">#REF!</definedName>
    <definedName name="옥외7">#REF!</definedName>
    <definedName name="옥외8">#REF!</definedName>
    <definedName name="옥외등철거공구손료">#REF!</definedName>
    <definedName name="옥외등철거공비">#REF!</definedName>
    <definedName name="옥외수량1">#REF!</definedName>
    <definedName name="옥외수량2">#REF!</definedName>
    <definedName name="옥외수량3">#REF!</definedName>
    <definedName name="옥외수량4">#REF!</definedName>
    <definedName name="옥외수량5">#REF!</definedName>
    <definedName name="옥외수량6">#REF!</definedName>
    <definedName name="옥외수량7">#REF!</definedName>
    <definedName name="옥외수량8">#REF!</definedName>
    <definedName name="온돌공">[136]일위대가표!#REF!</definedName>
    <definedName name="옹">'[53]3련 BOX'!#REF!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공">#REF!</definedName>
    <definedName name="옹벽공집계표">#REF!</definedName>
    <definedName name="옹벽단위">[231]터파기및재료!#REF!</definedName>
    <definedName name="옹벽형측구깨기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메쉬">[134]물집!#REF!</definedName>
    <definedName name="와이어크립135">#REF!</definedName>
    <definedName name="와이어크립90">#REF!</definedName>
    <definedName name="완공3" localSheetId="3" hidden="1">#REF!</definedName>
    <definedName name="완공3" hidden="1">#REF!</definedName>
    <definedName name="완금">#REF!</definedName>
    <definedName name="왕자님">#REF!</definedName>
    <definedName name="외경">#REF!</definedName>
    <definedName name="외등" localSheetId="10">'노임단가표(2026상)'!외등</definedName>
    <definedName name="외등">[0]!외등</definedName>
    <definedName name="외벽1">#REF!</definedName>
    <definedName name="외벽2">#REF!</definedName>
    <definedName name="외부출입구집계" hidden="1">#REF!</definedName>
    <definedName name="외주산출" hidden="1">{"'용역비'!$A$4:$C$8"}</definedName>
    <definedName name="외주집계" hidden="1">{"'용역비'!$A$4:$C$8"}</definedName>
    <definedName name="요동1호">#REF!</definedName>
    <definedName name="요동2호">#REF!</definedName>
    <definedName name="요약">#REF!</definedName>
    <definedName name="요울">[232]대비2!$D$25</definedName>
    <definedName name="요울1">[232]대비2!#REF!</definedName>
    <definedName name="요율">#REF!</definedName>
    <definedName name="요율인쇄">#REF!</definedName>
    <definedName name="용량">#REF!</definedName>
    <definedName name="용마" localSheetId="10">BlankMacro1</definedName>
    <definedName name="용마">BlankMacro1</definedName>
    <definedName name="용접">#REF!</definedName>
    <definedName name="용접공">[233]노임!$B$21</definedName>
    <definedName name="용접공__일반">[134]노임단가!$F$48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접공일반">#REF!</definedName>
    <definedName name="용접기__교류">[69]장비집계!#REF!</definedName>
    <definedName name="용접봉">[134]물집!#REF!</definedName>
    <definedName name="우리">#REF!</definedName>
    <definedName name="우물공">[136]일위대가표!#REF!</definedName>
    <definedName name="우산">#REF!</definedName>
    <definedName name="우성공사">#REF!</definedName>
    <definedName name="우수">[234]버스운행안내!$C$7</definedName>
    <definedName name="우수13">#REF!</definedName>
    <definedName name="우수공">#REF!</definedName>
    <definedName name="우수공수량집계표">#REF!</definedName>
    <definedName name="우수관수량산출">#REF!</definedName>
    <definedName name="우수토실평균높이" localSheetId="10">BLCH</definedName>
    <definedName name="우수토실평균높이">BLCH</definedName>
    <definedName name="우주" hidden="1">{#N/A,#N/A,FALSE,"전력간선"}</definedName>
    <definedName name="운">#REF!</definedName>
    <definedName name="운반">#REF!</definedName>
    <definedName name="운반2">#REF!</definedName>
    <definedName name="운반거리계수">#REF!</definedName>
    <definedName name="운반공종">[171]C지구!$C$19:$C$201</definedName>
    <definedName name="운반구간" localSheetId="10">[146]설계산출기초!$D$5</definedName>
    <definedName name="운반구간">[146]을부담운반비!$D$5</definedName>
    <definedName name="운반량집계표" localSheetId="10" hidden="1">{#N/A,#N/A,FALSE,"전력간선"}</definedName>
    <definedName name="운반량집계표" hidden="1">{#N/A,#N/A,FALSE,"전력간선"}</definedName>
    <definedName name="운반비">#REF!</definedName>
    <definedName name="운반집계" localSheetId="10" hidden="1">{#N/A,#N/A,FALSE,"전력간선"}</definedName>
    <definedName name="운반집계" hidden="1">{#N/A,#N/A,FALSE,"전력간선"}</definedName>
    <definedName name="운반집계표" localSheetId="10" hidden="1">{#N/A,#N/A,FALSE,"전력간선"}</definedName>
    <definedName name="운반집계표" hidden="1">{#N/A,#N/A,FALSE,"전력간선"}</definedName>
    <definedName name="운반차운전사">#REF!</definedName>
    <definedName name="운송">#REF!</definedName>
    <definedName name="운암">#REF!</definedName>
    <definedName name="운잔">#REF!</definedName>
    <definedName name="운전">#REF!</definedName>
    <definedName name="운전기사">[235]인건비!$B$13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'[148]기계경비(시간당)'!$D$7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사운반차">#REF!</definedName>
    <definedName name="운전사일반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원">#REF!</definedName>
    <definedName name="원_가_계_산_서">#REF!</definedName>
    <definedName name="원가">#REF!</definedName>
    <definedName name="원가1">#N/A</definedName>
    <definedName name="원가가가">[123]일위집계표!#REF!</definedName>
    <definedName name="원가계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localSheetId="10" hidden="1">{#N/A,"수불부",FALSE,"사급자재수불서";#N/A,"수불부",FALSE,"사급자재수불서"}</definedName>
    <definedName name="원가계산" hidden="1">{#N/A,"수불부",FALSE,"사급자재수불서";#N/A,"수불부",FALSE,"사급자재수불서"}</definedName>
    <definedName name="원가계산1">[236]자재단가!$A$6:$M$156</definedName>
    <definedName name="원가계산19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가계산서1" localSheetId="10" hidden="1">{"'신흥취수펌프 검토'!$M$2","'신흥취수펌프 검토'!$A$1:$AE$87"}</definedName>
    <definedName name="원가계산서1" hidden="1">{"'신흥취수펌프 검토'!$M$2","'신흥취수펌프 검토'!$A$1:$AE$87"}</definedName>
    <definedName name="원가계산서2">#REF!</definedName>
    <definedName name="원각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경">[237]원도급!$J$7</definedName>
    <definedName name="원기기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노">[237]원도급!$H$7</definedName>
    <definedName name="원기재">[237]원도급!$F$7</definedName>
    <definedName name="원남내역" localSheetId="3" hidden="1">#REF!</definedName>
    <definedName name="원남내역" hidden="1">[238]실행철강하도!$A$1:$A$4</definedName>
    <definedName name="원동" localSheetId="10" hidden="1">{"'신흥취수펌프 검토'!$M$2","'신흥취수펌프 검토'!$A$1:$AE$87"}</definedName>
    <definedName name="원동" hidden="1">{"'신흥취수펌프 검토'!$M$2","'신흥취수펌프 검토'!$A$1:$AE$87"}</definedName>
    <definedName name="원료">#REF!</definedName>
    <definedName name="원복경">[237]원도급!$J$4</definedName>
    <definedName name="원복노">[237]원도급!$H$4</definedName>
    <definedName name="원복재">[237]원도급!$F$4</definedName>
    <definedName name="원본갑지">#REF!</definedName>
    <definedName name="원상경">[237]원도급!$J$5</definedName>
    <definedName name="원상노">[237]원도급!$H$5</definedName>
    <definedName name="원상재">[237]원도급!$F$5</definedName>
    <definedName name="원아경">[237]원도급!$J$3</definedName>
    <definedName name="원아노">[237]원도급!$H$3</definedName>
    <definedName name="원아재">[237]원도급!$F$3</definedName>
    <definedName name="원운1호">#REF!</definedName>
    <definedName name="원운2호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경">[237]원도급!$J$6</definedName>
    <definedName name="원지노">[237]원도급!$H$6</definedName>
    <definedName name="원지재">[237]원도급!$F$6</definedName>
    <definedName name="위">#REF!</definedName>
    <definedName name="위1">#REF!</definedName>
    <definedName name="위병면회소">[239]원가계산서!#REF!</definedName>
    <definedName name="위생공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치조서">#REF!</definedName>
    <definedName name="윙비트">#REF!</definedName>
    <definedName name="윙비트10">#REF!</definedName>
    <definedName name="윙비트6">[240]sheet1!#REF!</definedName>
    <definedName name="윙비트8">#REF!</definedName>
    <definedName name="유량계심도">#REF!</definedName>
    <definedName name="유량계잔토">#REF!</definedName>
    <definedName name="유량계폭">#REF!</definedName>
    <definedName name="유량계하단">#REF!</definedName>
    <definedName name="유리">#REF!</definedName>
    <definedName name="유리경비">#REF!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리공사">#REF!</definedName>
    <definedName name="유리노무">#REF!</definedName>
    <definedName name="유리재료">#REF!</definedName>
    <definedName name="유지관리비" hidden="1">#REF!</definedName>
    <definedName name="육">#REF!</definedName>
    <definedName name="육리1호">#REF!</definedName>
    <definedName name="육리2호">#REF!</definedName>
    <definedName name="육상면고르기">#REF!</definedName>
    <definedName name="육상발파암06">#REF!</definedName>
    <definedName name="육상발파암6">#REF!</definedName>
    <definedName name="육상토사06">#REF!</definedName>
    <definedName name="육상토사6">#REF!</definedName>
    <definedName name="육상풍화암06">#REF!</definedName>
    <definedName name="육상풍화암6">#REF!</definedName>
    <definedName name="육육">#REF!</definedName>
    <definedName name="육육육">#REF!</definedName>
    <definedName name="육육육육">#REF!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을부담품목별중량계" localSheetId="10">[146]설계산출기초!$E$25</definedName>
    <definedName name="을부담품목별중량계">[146]운반비산출!$E$25</definedName>
    <definedName name="응암개략산정표">#REF!</definedName>
    <definedName name="응암개략집계표">#REF!</definedName>
    <definedName name="응집기1" hidden="1">{"'Firr(선)'!$AS$1:$AY$62","'Firr(사)'!$AS$1:$AY$62","'Firr(회)'!$AS$1:$AY$62","'Firr(선)'!$L$1:$V$62","'Firr(사)'!$L$1:$V$62","'Firr(회)'!$L$1:$V$62"}</definedName>
    <definedName name="의" hidden="1">{#N/A,#N/A,FALSE,"운반시간"}</definedName>
    <definedName name="의보4" localSheetId="10">[159]보험료산출!$BP$6:$BR$154</definedName>
    <definedName name="의보4">'[159]산출내역(4월)'!$BP$6:$BR$154</definedName>
    <definedName name="의보51" localSheetId="10">[159]보험료산출!$BL$6:$BN$100</definedName>
    <definedName name="의보51">'[159]산출내역(5월) (2)'!$BL$6:$BN$100</definedName>
    <definedName name="의정부">#REF!</definedName>
    <definedName name="이" localSheetId="3" hidden="1">{#N/A,#N/A,FALSE,"명세표"}</definedName>
    <definedName name="이">#REF!</definedName>
    <definedName name="이______________윤">#REF!</definedName>
    <definedName name="이______전______비">#REF!</definedName>
    <definedName name="이15">[134]물집!#REF!</definedName>
    <definedName name="이20">[134]물집!#REF!</definedName>
    <definedName name="이25">[134]물집!#REF!</definedName>
    <definedName name="이30">[134]물집!#REF!</definedName>
    <definedName name="이40">[134]물집!#REF!</definedName>
    <definedName name="이가" localSheetId="10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경훈">#REF!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부가가치세">'[241]2공구산출내역'!#REF!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동" localSheetId="3" hidden="1">{#N/A,#N/A,FALSE,"조골재"}</definedName>
    <definedName name="이동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이동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이런" localSheetId="10">BlankMacro1</definedName>
    <definedName name="이런">BlankMacro1</definedName>
    <definedName name="이름" localSheetId="10">[33]!이름</definedName>
    <definedName name="이름">#REF!</definedName>
    <definedName name="이름아름" hidden="1">{#N/A,#N/A,FALSE,"명세표"}</definedName>
    <definedName name="이름충돌">#REF!</definedName>
    <definedName name="이름표" localSheetId="3" hidden="1">{#N/A,#N/A,FALSE,"단가표지"}</definedName>
    <definedName name="이름표" localSheetId="10" hidden="1">{#N/A,#N/A,FALSE,"단가표지"}</definedName>
    <definedName name="이름표" hidden="1">{#N/A,#N/A,FALSE,"단가표지"}</definedName>
    <definedName name="이릉" localSheetId="3" hidden="1">#REF!</definedName>
    <definedName name="이릉">#REF!</definedName>
    <definedName name="이리" localSheetId="10">[33]!이리</definedName>
    <definedName name="이리">[33]!이리</definedName>
    <definedName name="이미" localSheetId="10">[33]!이미</definedName>
    <definedName name="이미">[33]!이미</definedName>
    <definedName name="이삼">#REF!</definedName>
    <definedName name="이상">#REF!</definedName>
    <definedName name="이성희">#REF!</definedName>
    <definedName name="이식">#REF!</definedName>
    <definedName name="이씨">#REF!</definedName>
    <definedName name="이윤">#REF!</definedName>
    <definedName name="利潤">#REF!</definedName>
    <definedName name="이윤_산식">#REF!</definedName>
    <definedName name="이윤1">#REF!</definedName>
    <definedName name="이윤2">#REF!</definedName>
    <definedName name="이윤4">#REF!</definedName>
    <definedName name="이윤요율">#REF!</definedName>
    <definedName name="이윤율">#REF!</definedName>
    <definedName name="이을" localSheetId="10">[0]!BlankMacro1</definedName>
    <definedName name="이을">[0]!BlankMacro1</definedName>
    <definedName name="이음용접소모재">#REF!</definedName>
    <definedName name="이음용접시간">#REF!</definedName>
    <definedName name="이이">#REF!</definedName>
    <definedName name="이이이">#REF!</definedName>
    <definedName name="이이이이">#REF!</definedName>
    <definedName name="이정" localSheetId="3" hidden="1">{#N/A,#N/A,FALSE,"2~8번"}</definedName>
    <definedName name="이정" localSheetId="10">{#N/A,#N/A,FALSE,"2~8번"}</definedName>
    <definedName name="이정">{#N/A,#N/A,FALSE,"2~8번"}</definedName>
    <definedName name="이종훈" localSheetId="3" hidden="1">#REF!</definedName>
    <definedName name="이종훈" hidden="1">'[135]2-1. 경관조명 내역총괄표'!$A$4:$A$163</definedName>
    <definedName name="이창채" localSheetId="10" hidden="1">{#N/A,#N/A,TRUE,"손익보고"}</definedName>
    <definedName name="이창채" hidden="1">{#N/A,#N/A,TRUE,"손익보고"}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학주" localSheetId="10" hidden="1">{"'도면'!$G$62:$H$63","'도면'!$G$62:$H$63"}</definedName>
    <definedName name="이학주" hidden="1">{"'도면'!$G$62:$H$63","'도면'!$G$62:$H$63"}</definedName>
    <definedName name="이학주2" localSheetId="10" hidden="1">{"'도면'!$G$62:$H$63","'도면'!$G$62:$H$63"}</definedName>
    <definedName name="이학주2" hidden="1">{"'도면'!$G$62:$H$63","'도면'!$G$62:$H$63"}</definedName>
    <definedName name="이학주A" localSheetId="10" hidden="1">{"'도면'!$G$62:$H$63","'도면'!$G$62:$H$63"}</definedName>
    <definedName name="이학주A" hidden="1">{"'도면'!$G$62:$H$63","'도면'!$G$62:$H$63"}</definedName>
    <definedName name="이현일" localSheetId="10">BLCH</definedName>
    <definedName name="이현일">BLCH</definedName>
    <definedName name="이형관">[86]DATE!$B$24:$B$85</definedName>
    <definedName name="이형우">#REF!</definedName>
    <definedName name="이희선">#REF!,#REF!</definedName>
    <definedName name="인가번호">#REF!</definedName>
    <definedName name="인건비">#REF!</definedName>
    <definedName name="인건비2">#REF!</definedName>
    <definedName name="인건비산출">#REF!</definedName>
    <definedName name="인건비산출전관방송" localSheetId="10">BlankMacro1</definedName>
    <definedName name="인건비산출전관방송">BlankMacro1</definedName>
    <definedName name="인건수량">#REF!</definedName>
    <definedName name="인공">#REF!</definedName>
    <definedName name="인공1">#REF!</definedName>
    <definedName name="인공산출">#REF!</definedName>
    <definedName name="인구" hidden="1">#REF!</definedName>
    <definedName name="인기300">[4]대로근거!#REF!</definedName>
    <definedName name="인기350">[4]대로근거!#REF!</definedName>
    <definedName name="인력">#REF!</definedName>
    <definedName name="인력터파기">#REF!</definedName>
    <definedName name="인력품">#REF!</definedName>
    <definedName name="인버트두께">#REF!</definedName>
    <definedName name="인부신상">[242]인부신상자료!$A$2:$H$116</definedName>
    <definedName name="인부신상자료">#REF!</definedName>
    <definedName name="인사MASTER">#REF!+#REF!</definedName>
    <definedName name="인상익" localSheetId="10">BlankMacro1</definedName>
    <definedName name="인상익">BlankMacro1</definedName>
    <definedName name="인쇄">#REF!</definedName>
    <definedName name="인쇄1">[243]!인쇄1</definedName>
    <definedName name="인쇄양식" localSheetId="10">[18]!인쇄양식</definedName>
    <definedName name="인쇄양식">[0]!인쇄양식</definedName>
    <definedName name="인쇄양식2" localSheetId="10">[18]!인쇄양식2</definedName>
    <definedName name="인쇄양식2">[0]!인쇄양식2</definedName>
    <definedName name="인쇄영역">#REF!</definedName>
    <definedName name="인쇄영역2">#REF!</definedName>
    <definedName name="인슐레이타">#REF!</definedName>
    <definedName name="인암300">[4]대로근거!#REF!</definedName>
    <definedName name="인암350">[4]대로근거!#REF!</definedName>
    <definedName name="인양제내역서">[244]전체!$B$1:$H$248</definedName>
    <definedName name="인원">[245]인원!$A$4:$I$159</definedName>
    <definedName name="인입">#REF!</definedName>
    <definedName name="인천지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>#REF!</definedName>
    <definedName name="인테리어소계">#REF!</definedName>
    <definedName name="인토300">[4]대로근거!#REF!</definedName>
    <definedName name="인토350">[4]대로근거!#REF!</definedName>
    <definedName name="인호">#REF!</definedName>
    <definedName name="일" localSheetId="3" hidden="1">#REF!</definedName>
    <definedName name="일">#REF!</definedName>
    <definedName name="일__반___관__리__비">#REF!</definedName>
    <definedName name="일공구관급">#REF!</definedName>
    <definedName name="일공구직영비">#REF!</definedName>
    <definedName name="일관">#REF!</definedName>
    <definedName name="일관1">#REF!</definedName>
    <definedName name="일대">#REF!</definedName>
    <definedName name="일련번호">#REF!</definedName>
    <definedName name="일반">#REF!</definedName>
    <definedName name="일반1">#REF!</definedName>
    <definedName name="일반2">#REF!</definedName>
    <definedName name="일반건설공사_갑">[11]단위수량!#REF!</definedName>
    <definedName name="일반건설공사_을">[11]단위수량!#REF!</definedName>
    <definedName name="일반관리비">#REF!</definedName>
    <definedName name="一般管理費">#REF!</definedName>
    <definedName name="일반관리비_산식">#REF!</definedName>
    <definedName name="일반관리비2">#REF!</definedName>
    <definedName name="일반관리비4">#REF!</definedName>
    <definedName name="일반관리비요율">#REF!</definedName>
    <definedName name="일반관리비율">#REF!</definedName>
    <definedName name="일반관리율">#REF!</definedName>
    <definedName name="일반부" localSheetId="3" hidden="1">{#N/A,#N/A,FALSE,"조골재"}</definedName>
    <definedName name="일반부" hidden="1">{#N/A,#N/A,FALSE,"조골재"}</definedName>
    <definedName name="일반집계">#REF!</definedName>
    <definedName name="일반통신설비">#REF!</definedName>
    <definedName name="일보면적">SUM(#REF!)</definedName>
    <definedName name="일위">#REF!,#REF!</definedName>
    <definedName name="일위1">#REF!</definedName>
    <definedName name="일위2">#REF!,#REF!</definedName>
    <definedName name="일위규격매크로" localSheetId="10">[212]!일위규격매크로</definedName>
    <definedName name="일위규격매크로">[212]!일위규격매크로</definedName>
    <definedName name="일위단가">#REF!</definedName>
    <definedName name="일위대가">#REF!</definedName>
    <definedName name="일위대가_공용주차" hidden="1">{"'자리배치도'!$AG$1:$CI$28"}</definedName>
    <definedName name="일위대가1">#REF!</definedName>
    <definedName name="일위대가11" hidden="1">{#N/A,#N/A,FALSE,"명세표"}</definedName>
    <definedName name="일위대가2">#REF!</definedName>
    <definedName name="일위대가4">#REF!</definedName>
    <definedName name="일위대가목록" localSheetId="10">[124]일위대가목록!$C$6:$J$1048576</definedName>
    <definedName name="일위대가목록">#REF!</definedName>
    <definedName name="일위대가서">#REF!,#REF!</definedName>
    <definedName name="일위대가집계표">#REF!</definedName>
    <definedName name="일위대가폼">#REF!</definedName>
    <definedName name="일위대가표">[246]조건표!#REF!</definedName>
    <definedName name="일위대가호표" hidden="1">#REF!</definedName>
    <definedName name="일위댓가" hidden="1">{#N/A,#N/A,FALSE,"전력간선"}</definedName>
    <definedName name="일위댓가301" hidden="1">{#N/A,#N/A,FALSE,"전력간선"}</definedName>
    <definedName name="일위목록">#REF!</definedName>
    <definedName name="일위범위">#REF!</definedName>
    <definedName name="일위산출">#REF!</definedName>
    <definedName name="일위산출1">#REF!</definedName>
    <definedName name="일위수량">#REF!</definedName>
    <definedName name="일위집계">#REF!</definedName>
    <definedName name="일위총괄">#REF!</definedName>
    <definedName name="일위코드입력매크로" localSheetId="10">[212]!일위코드입력매크로</definedName>
    <definedName name="일위코드입력매크로">[212]!일위코드입력매크로</definedName>
    <definedName name="일위호표">#REF!</definedName>
    <definedName name="일위화면복귀매크로" localSheetId="10">[212]!일위화면복귀매크로</definedName>
    <definedName name="일위화면복귀매크로">[212]!일위화면복귀매크로</definedName>
    <definedName name="일의01">[184]직노!#REF!</definedName>
    <definedName name="일일">#REF!</definedName>
    <definedName name="일일일">#REF!</definedName>
    <definedName name="일일일일">#REF!</definedName>
    <definedName name="일집" hidden="1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">[229]산출내역서집계표!$AB$2:$AR$143</definedName>
    <definedName name="임ㄴ" hidden="1">{"'공사부문'!$A$6:$A$32"}</definedName>
    <definedName name="임대미수" hidden="1">#REF!</definedName>
    <definedName name="임시">[247]관급자재!#REF!</definedName>
    <definedName name="임시1" localSheetId="3" hidden="1">{#N/A,#N/A,FALSE,"전력간선"}</definedName>
    <definedName name="임시1" hidden="1">{#N/A,#N/A,FALSE,"전력간선"}</definedName>
    <definedName name="임시2" localSheetId="3" hidden="1">{#N/A,#N/A,FALSE,"전력간선"}</definedName>
    <definedName name="임시2" hidden="1">{#N/A,#N/A,FALSE,"전력간선"}</definedName>
    <definedName name="임심" hidden="1">#REF!</definedName>
    <definedName name="임원">#REF!</definedName>
    <definedName name="입">#N/A</definedName>
    <definedName name="입구250NH조도기여">#REF!</definedName>
    <definedName name="입구400NH조도기여">#REF!</definedName>
    <definedName name="입력" localSheetId="10">[33]!입력</definedName>
    <definedName name="입력">[33]!입력</definedName>
    <definedName name="입력1" localSheetId="10">[33]!입력1</definedName>
    <definedName name="입력1">[33]!입력1</definedName>
    <definedName name="입력현황1" hidden="1">{#N/A,#N/A,FALSE,"DAOCM 2차 검토"}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hidden="1">#REF!</definedName>
    <definedName name="ㅈ" localSheetId="3" hidden="1">{#N/A,#N/A,FALSE,"명세표"}</definedName>
    <definedName name="ㅈ">#N/A</definedName>
    <definedName name="ㅈ56ㅕ" hidden="1">{"'용역비'!$A$4:$C$8"}</definedName>
    <definedName name="ㅈㄱ" localSheetId="3" hidden="1">{#N/A,#N/A,FALSE,"조골재"}</definedName>
    <definedName name="ㅈㄱ" hidden="1">{#N/A,#N/A,FALSE,"조골재"}</definedName>
    <definedName name="ㅈㄷ" hidden="1">{#N/A,#N/A,FALSE,"혼합골재"}</definedName>
    <definedName name="ㅈㄷㄱㄷㄱㄷ" localSheetId="10" hidden="1">{"'용역비'!$A$4:$C$8"}</definedName>
    <definedName name="ㅈㄷㄱㄷㄱㄷ" hidden="1">{"'용역비'!$A$4:$C$8"}</definedName>
    <definedName name="ㅈㄷㄱㄷㅈㄱㄷㅈ" localSheetId="3" hidden="1">{#N/A,#N/A,FALSE,"표지목차"}</definedName>
    <definedName name="ㅈㄷㄱㄷㅈㄱㄷㅈ" localSheetId="10">{#N/A,#N/A,FALSE,"표지목차"}</definedName>
    <definedName name="ㅈㄷㄱㄷㅈㄱㄷㅈ">{#N/A,#N/A,FALSE,"표지목차"}</definedName>
    <definedName name="ㅈㄷㄹㅈㄷㄹ" hidden="1">{#N/A,#N/A,FALSE,"명세표"}</definedName>
    <definedName name="ㅈㄷㅈㄷ">#REF!</definedName>
    <definedName name="ㅈㅇ">[248]상수도토공집계표!$A$1:$H$13</definedName>
    <definedName name="ㅈㅈ">#REF!</definedName>
    <definedName name="ㅈㅈㅈ" localSheetId="10" hidden="1">{"'Sheet1'!$D$19","'Sheet1'!$B$22:$E$22"}</definedName>
    <definedName name="ㅈㅈㅈ" hidden="1">{"'Sheet1'!$D$19","'Sheet1'!$B$22:$E$22"}</definedName>
    <definedName name="ㅈㅈㅈㅈ" localSheetId="3" hidden="1">{#N/A,#N/A,FALSE,"명세표"}</definedName>
    <definedName name="ㅈㅈㅈㅈ">#N/A</definedName>
    <definedName name="ㅈㅈ자ㅏ" localSheetId="10">[33]!ㅈㅈ자ㅏ</definedName>
    <definedName name="ㅈㅈ자ㅏ">[33]!ㅈㅈ자ㅏ</definedName>
    <definedName name="자">#REF!</definedName>
    <definedName name="자_트">#REF!</definedName>
    <definedName name="자1">[249]자재단가비교표!#REF!</definedName>
    <definedName name="자10">[249]자재단가비교표!#REF!</definedName>
    <definedName name="자11">[249]자재단가비교표!#REF!</definedName>
    <definedName name="자12">[249]자재단가비교표!#REF!</definedName>
    <definedName name="자13">[249]자재단가비교표!#REF!</definedName>
    <definedName name="자14">[249]자재단가비교표!#REF!</definedName>
    <definedName name="자15">[249]자재단가비교표!#REF!</definedName>
    <definedName name="자16">[249]자재단가비교표!#REF!</definedName>
    <definedName name="자17">[249]자재단가비교표!#REF!</definedName>
    <definedName name="자18">[249]자재단가비교표!#REF!</definedName>
    <definedName name="자19">[249]자재단가비교표!#REF!</definedName>
    <definedName name="자2">[249]자재단가비교표!#REF!</definedName>
    <definedName name="자20">[249]자재단가비교표!#REF!</definedName>
    <definedName name="자21">[249]자재단가비교표!#REF!</definedName>
    <definedName name="자22">[249]자재단가비교표!#REF!</definedName>
    <definedName name="자23">[249]자재단가비교표!#REF!</definedName>
    <definedName name="자24">[249]자재단가비교표!#REF!</definedName>
    <definedName name="자25">[249]자재단가비교표!#REF!</definedName>
    <definedName name="자26">[249]자재단가비교표!#REF!</definedName>
    <definedName name="자27">[249]자재단가비교표!#REF!</definedName>
    <definedName name="자28">[249]자재단가비교표!#REF!</definedName>
    <definedName name="자29">[249]자재단가비교표!#REF!</definedName>
    <definedName name="자3">[249]자재단가비교표!#REF!</definedName>
    <definedName name="자30">[249]자재단가비교표!#REF!</definedName>
    <definedName name="자31">[249]자재단가비교표!#REF!</definedName>
    <definedName name="자32">[249]자재단가비교표!#REF!</definedName>
    <definedName name="자33">[249]자재단가비교표!#REF!</definedName>
    <definedName name="자34">[249]자재단가비교표!#REF!</definedName>
    <definedName name="자35">[249]자재단가비교표!#REF!</definedName>
    <definedName name="자36">[249]자재단가비교표!#REF!</definedName>
    <definedName name="자37">[249]자재단가비교표!#REF!</definedName>
    <definedName name="자38">[249]자재단가비교표!#REF!</definedName>
    <definedName name="자39">[249]자재단가비교표!#REF!</definedName>
    <definedName name="자4">[249]자재단가비교표!#REF!</definedName>
    <definedName name="자40">[249]자재단가비교표!#REF!</definedName>
    <definedName name="자41">[249]자재단가비교표!#REF!</definedName>
    <definedName name="자42">[249]자재단가비교표!#REF!</definedName>
    <definedName name="자43">[249]자재단가비교표!#REF!</definedName>
    <definedName name="자44">[249]자재단가비교표!#REF!</definedName>
    <definedName name="자45">[249]자재단가비교표!#REF!</definedName>
    <definedName name="자46">[249]자재단가비교표!#REF!</definedName>
    <definedName name="자47">[249]자재단가비교표!#REF!</definedName>
    <definedName name="자48">[249]자재단가비교표!#REF!</definedName>
    <definedName name="자49">[249]자재단가비교표!#REF!</definedName>
    <definedName name="자5">[249]자재단가비교표!#REF!</definedName>
    <definedName name="자50">[249]자재단가비교표!#REF!</definedName>
    <definedName name="자51">[249]자재단가비교표!#REF!</definedName>
    <definedName name="자52">[249]자재단가비교표!#REF!</definedName>
    <definedName name="자53">[249]자재단가비교표!#REF!</definedName>
    <definedName name="자54">[249]자재단가비교표!#REF!</definedName>
    <definedName name="자55">[249]자재단가비교표!#REF!</definedName>
    <definedName name="자56">[249]자재단가비교표!#REF!</definedName>
    <definedName name="자57">[249]자재단가비교표!#REF!</definedName>
    <definedName name="자58">[249]자재단가비교표!#REF!</definedName>
    <definedName name="자59">[249]자재단가비교표!#REF!</definedName>
    <definedName name="자6">[249]자재단가비교표!#REF!</definedName>
    <definedName name="자60">[249]자재단가비교표!#REF!</definedName>
    <definedName name="자61">[249]자재단가비교표!#REF!</definedName>
    <definedName name="자62">[249]자재단가비교표!#REF!</definedName>
    <definedName name="자63">[249]자재단가비교표!#REF!</definedName>
    <definedName name="자64">[249]자재단가비교표!#REF!</definedName>
    <definedName name="자65">[249]자재단가비교표!#REF!</definedName>
    <definedName name="자66">[249]자재단가비교표!#REF!</definedName>
    <definedName name="자67">[249]자재단가비교표!#REF!</definedName>
    <definedName name="자68">[249]자재단가비교표!#REF!</definedName>
    <definedName name="자69">[249]자재단가비교표!#REF!</definedName>
    <definedName name="자7">[249]자재단가비교표!#REF!</definedName>
    <definedName name="자70">[249]자재단가비교표!#REF!</definedName>
    <definedName name="자71">[249]자재단가비교표!#REF!</definedName>
    <definedName name="자72">[249]자재단가비교표!#REF!</definedName>
    <definedName name="자73">[249]자재단가비교표!#REF!</definedName>
    <definedName name="자74">[249]자재단가비교표!#REF!</definedName>
    <definedName name="자75">[249]자재단가비교표!#REF!</definedName>
    <definedName name="자76">[249]자재단가비교표!#REF!</definedName>
    <definedName name="자77">[249]자재단가비교표!#REF!</definedName>
    <definedName name="자78">[249]자재단가비교표!#REF!</definedName>
    <definedName name="자79">[249]자재단가비교표!#REF!</definedName>
    <definedName name="자8">[249]자재단가비교표!#REF!</definedName>
    <definedName name="자80">[249]자재단가비교표!#REF!</definedName>
    <definedName name="자81">[249]자재단가비교표!#REF!</definedName>
    <definedName name="자9">[249]자재단가비교표!#REF!</definedName>
    <definedName name="자갈">#REF!</definedName>
    <definedName name="자갈시멘트모래">#REF!</definedName>
    <definedName name="자갈운반" localSheetId="10">[18]!자갈운반</definedName>
    <definedName name="자갈운반">[18]!자갈운반</definedName>
    <definedName name="자금수급">#REF!</definedName>
    <definedName name="자동" hidden="1">{#N/A,#N/A,FALSE,"전력간선"}</definedName>
    <definedName name="자동제어1차공량산출" localSheetId="10">BlankMacro1</definedName>
    <definedName name="자동제어1차공량산출">BlankMacro1</definedName>
    <definedName name="자동화재탐지설비">#REF!</definedName>
    <definedName name="자료" localSheetId="10">[227]여과지동!$A$3:$X$80</definedName>
    <definedName name="자료">[227]기초자료!$A$3:$X$80</definedName>
    <definedName name="자료1">#REF!</definedName>
    <definedName name="자료2">#REF!</definedName>
    <definedName name="자미" localSheetId="3" hidden="1">{#N/A,#N/A,FALSE,"명세표"}</definedName>
    <definedName name="자미" localSheetId="10" hidden="1">{#N/A,#N/A,FALSE,"명세표"}</definedName>
    <definedName name="자미">{#N/A,#N/A,FALSE,"명세표"}</definedName>
    <definedName name="자연수위">#REF!</definedName>
    <definedName name="자재" localSheetId="3" hidden="1">{#N/A,#N/A,FALSE,"운반시간"}</definedName>
    <definedName name="자재">#REF!</definedName>
    <definedName name="자재경비">#REF!</definedName>
    <definedName name="자재공">#REF!</definedName>
    <definedName name="자재공사">#REF!</definedName>
    <definedName name="자재노무">#REF!</definedName>
    <definedName name="자재단가">[250]SHEET!$A$1:$J$65536</definedName>
    <definedName name="자재단가근거" hidden="1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비">#REF!</definedName>
    <definedName name="資材費">#REF!</definedName>
    <definedName name="자재업" hidden="1">#REF!</definedName>
    <definedName name="자재재료">#REF!</definedName>
    <definedName name="자재집계">#REF!</definedName>
    <definedName name="자재집계표">#REF!</definedName>
    <definedName name="자재총괄" hidden="1">{#N/A,#N/A,FALSE,"혼합골재"}</definedName>
    <definedName name="작년단가">[251]재료값!#REF!</definedName>
    <definedName name="작업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잔">#REF!</definedName>
    <definedName name="잔액">#REF!</definedName>
    <definedName name="잔토1">#REF!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잔토경">#REF!</definedName>
    <definedName name="잔토노">#REF!</definedName>
    <definedName name="잔토재">#REF!</definedName>
    <definedName name="잔토처리" localSheetId="10">[18]!잔토처리</definedName>
    <definedName name="잔토처리">[18]!잔토처리</definedName>
    <definedName name="잘">[252]간접!#REF!</definedName>
    <definedName name="잠수부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공경비">#REF!</definedName>
    <definedName name="잡공노무">#REF!</definedName>
    <definedName name="잡공사">#REF!</definedName>
    <definedName name="잡공재료">#REF!</definedName>
    <definedName name="잡석">[131]토목수량산출!#REF!</definedName>
    <definedName name="잡석부설">#REF!</definedName>
    <definedName name="잡유">#REF!</definedName>
    <definedName name="잡자재비">#REF!</definedName>
    <definedName name="잡철">#REF!</definedName>
    <definedName name="장비">#REF!</definedName>
    <definedName name="장비단가">#REF!</definedName>
    <definedName name="장산1">#REF!</definedName>
    <definedName name="장산2">#REF!</definedName>
    <definedName name="장산3">#REF!</definedName>
    <definedName name="장산교">#REF!</definedName>
    <definedName name="장성">#REF!,#REF!</definedName>
    <definedName name="장순상">#REF!</definedName>
    <definedName name="장위" hidden="1">#REF!</definedName>
    <definedName name="장춘">#REF!</definedName>
    <definedName name="재">#REF!</definedName>
    <definedName name="재경비21">[253]원가계산서구조조정!$U$14</definedName>
    <definedName name="재경비22">[253]원가계산서구조조정!$U$15</definedName>
    <definedName name="재경비23">[253]원가계산서구조조정!$U$16</definedName>
    <definedName name="재경비24">[253]원가계산서구조조정!$U$17</definedName>
    <definedName name="재경비25">[253]원가계산서구조조정!$U$18</definedName>
    <definedName name="재경비26">[253]원가계산서구조조정!$U$19</definedName>
    <definedName name="재경비27">[253]원가계산서구조조정!$U$20</definedName>
    <definedName name="재경비28">[253]원가계산서구조조정!$U$21</definedName>
    <definedName name="재경비29">[253]원가계산서구조조정!$U$22</definedName>
    <definedName name="재경비30">[253]원가계산서구조조정!$U$23</definedName>
    <definedName name="재경비31">[253]원가계산서구조조정!$U$24</definedName>
    <definedName name="재경비32">[253]원가계산서구조조정!$U$25</definedName>
    <definedName name="재경비근거" localSheetId="10" hidden="1">{"'신흥취수펌프 검토'!$M$2","'신흥취수펌프 검토'!$A$1:$AE$87"}</definedName>
    <definedName name="재경비근거" hidden="1">{"'신흥취수펌프 검토'!$M$2","'신흥취수펌프 검토'!$A$1:$AE$87"}</definedName>
    <definedName name="재경비근거1" localSheetId="10" hidden="1">{"'신흥취수펌프 검토'!$M$2","'신흥취수펌프 검토'!$A$1:$AE$87"}</definedName>
    <definedName name="재경비근거1" hidden="1">{"'신흥취수펌프 검토'!$M$2","'신흥취수펌프 검토'!$A$1:$AE$87"}</definedName>
    <definedName name="재금">#REF!</definedName>
    <definedName name="재단">#REF!</definedName>
    <definedName name="재료">#REF!</definedName>
    <definedName name="재료노무합계" localSheetId="3" hidden="1">{"'건축내역'!$A$1:$L$413"}</definedName>
    <definedName name="재료노무합계" localSheetId="10" hidden="1">{"'건축내역'!$A$1:$L$413"}</definedName>
    <definedName name="재료노무합계" hidden="1">{"'건축내역'!$A$1:$L$413"}</definedName>
    <definedName name="재료비">#REF!</definedName>
    <definedName name="材料費">#REF!</definedName>
    <definedName name="재료비1">#REF!</definedName>
    <definedName name="재료비2">#REF!</definedName>
    <definedName name="재료비3">#REF!</definedName>
    <definedName name="재료비4">#REF!</definedName>
    <definedName name="재료비계">#REF!</definedName>
    <definedName name="재료비선택">#REF!</definedName>
    <definedName name="재료비합계">#REF!</definedName>
    <definedName name="재료집계3">#REF!</definedName>
    <definedName name="재료할증">#REF!</definedName>
    <definedName name="재ㅖ">[142]포장재료집계표!$A$1:$L$9</definedName>
    <definedName name="저">#REF!</definedName>
    <definedName name="저면폭1">#REF!</definedName>
    <definedName name="저수조만수위">#REF!</definedName>
    <definedName name="저압">#REF!</definedName>
    <definedName name="저압케이블" localSheetId="10">[159]보험료산출!$C$5</definedName>
    <definedName name="저압케이블">[159]노무비!$C$5</definedName>
    <definedName name="저압케이블공">#REF!</definedName>
    <definedName name="저압케이블공노" localSheetId="10">[30]Sheet6!#REF!</definedName>
    <definedName name="저압케이블공노">[31]Sheet6!#REF!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저용전선7">#REF!</definedName>
    <definedName name="저케">#REF!</definedName>
    <definedName name="저판">#REF!</definedName>
    <definedName name="저판두께">'[254]#REF'!$AJ$30</definedName>
    <definedName name="적금입력">#REF!</definedName>
    <definedName name="적용">#REF!</definedName>
    <definedName name="적용거리" localSheetId="10">[146]설계산출기초!$D$2</definedName>
    <definedName name="적용거리">[146]을부담운반비!$D$2</definedName>
    <definedName name="적용기준">#REF!</definedName>
    <definedName name="적용단가근거">#REF!</definedName>
    <definedName name="적용속도" localSheetId="10">[146]설계산출기초!$D$3</definedName>
    <definedName name="적용속도">[146]을부담운반비!$D$3</definedName>
    <definedName name="적용전선">#REF!</definedName>
    <definedName name="적용전선1">#REF!</definedName>
    <definedName name="적용전선2">#REF!</definedName>
    <definedName name="적용전선3">#REF!</definedName>
    <definedName name="적용전선4">#REF!</definedName>
    <definedName name="적용전선5">#REF!</definedName>
    <definedName name="적용전선6">#REF!</definedName>
    <definedName name="적용전선7">#REF!</definedName>
    <definedName name="적용톤수" localSheetId="10">[146]설계산출기초!$D$1</definedName>
    <definedName name="적용톤수">[146]을부담운반비!$D$1</definedName>
    <definedName name="전">#REF!</definedName>
    <definedName name="전1">#REF!</definedName>
    <definedName name="전2">#REF!</definedName>
    <definedName name="전기" localSheetId="3" hidden="1">{#N/A,#N/A,FALSE,"견적갑지";#N/A,#N/A,FALSE,"총괄표";#N/A,#N/A,FALSE,"철골공사";#N/A,#N/A,FALSE,"토목공사";#N/A,#N/A,FALSE,"판넬전기공사"}</definedName>
    <definedName name="전기">[255]노임단가!$C$35</definedName>
    <definedName name="전기1" hidden="1">{#N/A,#N/A,FALSE,"견적갑지";#N/A,#N/A,FALSE,"총괄표";#N/A,#N/A,FALSE,"철골공사";#N/A,#N/A,FALSE,"토목공사";#N/A,#N/A,FALSE,"판넬전기공사"}</definedName>
    <definedName name="전기3" hidden="1">{#N/A,#N/A,FALSE,"견적갑지";#N/A,#N/A,FALSE,"총괄표";#N/A,#N/A,FALSE,"철골공사";#N/A,#N/A,FALSE,"토목공사";#N/A,#N/A,FALSE,"판넬전기공사"}</definedName>
    <definedName name="전기4" hidden="1">{#N/A,#N/A,FALSE,"견적갑지";#N/A,#N/A,FALSE,"총괄표";#N/A,#N/A,FALSE,"철골공사";#N/A,#N/A,FALSE,"토목공사";#N/A,#N/A,FALSE,"판넬전기공사"}</definedName>
    <definedName name="전기공사1급">#REF!</definedName>
    <definedName name="전기공사2급">#REF!</definedName>
    <definedName name="전기공사기사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물량산출집계표">#REF!</definedName>
    <definedName name="전기공사산업기사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기" hidden="1">#REF!</definedName>
    <definedName name="전기기사1급">64800</definedName>
    <definedName name="전기기사2급">62990</definedName>
    <definedName name="전기내역" localSheetId="10">BlankMacro1</definedName>
    <definedName name="전기내역">BlankMacro1</definedName>
    <definedName name="전기내역1" localSheetId="10">BlankMacro1</definedName>
    <definedName name="전기내역1">BlankMacro1</definedName>
    <definedName name="전기변경1" localSheetId="10">BlankMacro1</definedName>
    <definedName name="전기변경1">BlankMacro1</definedName>
    <definedName name="전기변경3" localSheetId="10">BlankMacro1</definedName>
    <definedName name="전기변경3">BlankMacro1</definedName>
    <definedName name="전기산출내역">#REF!</definedName>
    <definedName name="전기수량2">#REF!</definedName>
    <definedName name="전기시계">#REF!</definedName>
    <definedName name="전기집계">#REF!</definedName>
    <definedName name="전기집계표">#REF!</definedName>
    <definedName name="전도">#REF!</definedName>
    <definedName name="전도금">#REF!</definedName>
    <definedName name="전도금2">#REF!</definedName>
    <definedName name="전동기용량">#REF!</definedName>
    <definedName name="전등1" localSheetId="10" hidden="1">{#N/A,#N/A,FALSE,"전력간선"}</definedName>
    <definedName name="전등1" hidden="1">{#N/A,#N/A,FALSE,"전력간선"}</definedName>
    <definedName name="전등공량">#REF!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>#REF!</definedName>
    <definedName name="전등철거단가">#REF!</definedName>
    <definedName name="전력간선" localSheetId="10">BlankMacro1</definedName>
    <definedName name="전력간선">BlankMacro1</definedName>
    <definedName name="전력비">#REF!</definedName>
    <definedName name="전류×길이">#REF!</definedName>
    <definedName name="전류×길이의합">#REF!</definedName>
    <definedName name="전류×길이의합1">#REF!</definedName>
    <definedName name="전류×길이의합2">#REF!</definedName>
    <definedName name="전류X길이의합1">#REF!</definedName>
    <definedName name="전류x길이의합2">#REF!</definedName>
    <definedName name="전류X길이의합3">#REF!</definedName>
    <definedName name="전류X길이의합4">#REF!</definedName>
    <definedName name="전류X길이의합5">#REF!</definedName>
    <definedName name="전류X길이의합6">#REF!</definedName>
    <definedName name="전류X길이의합7">#REF!</definedName>
    <definedName name="전류X길이의합A">#REF!</definedName>
    <definedName name="전류길이">#REF!</definedName>
    <definedName name="전류길이의합">#REF!</definedName>
    <definedName name="전류승수">#REF!</definedName>
    <definedName name="전산">#REF!</definedName>
    <definedName name="전선_관" localSheetId="10">[152]!전선_관</definedName>
    <definedName name="전선_관">[152]!전선_관</definedName>
    <definedName name="전선30경">#REF!</definedName>
    <definedName name="전선30노">#REF!</definedName>
    <definedName name="전선30재">#REF!</definedName>
    <definedName name="전선UP_DOWN">#REF!</definedName>
    <definedName name="전선관">#REF!</definedName>
    <definedName name="전선관_부설">#REF!</definedName>
    <definedName name="전선관랙">#REF!</definedName>
    <definedName name="전선관부속품비">#REF!</definedName>
    <definedName name="전선및케이블">#REF!</definedName>
    <definedName name="전압강하가기" localSheetId="10">[152]!전압강하가기</definedName>
    <definedName name="전압강하가기">[152]!전압강하가기</definedName>
    <definedName name="전열" localSheetId="10" hidden="1">{#N/A,#N/A,FALSE,"전력간선"}</definedName>
    <definedName name="전열" hidden="1">{#N/A,#N/A,FALSE,"전력간선"}</definedName>
    <definedName name="전열1" localSheetId="10" hidden="1">{#N/A,#N/A,FALSE,"UNIT";#N/A,#N/A,FALSE,"UNIT";#N/A,#N/A,FALSE,"계정"}</definedName>
    <definedName name="전열1" hidden="1">{#N/A,#N/A,FALSE,"UNIT";#N/A,#N/A,FALSE,"UNIT";#N/A,#N/A,FALSE,"계정"}</definedName>
    <definedName name="전열공량">#REF!</definedName>
    <definedName name="전원차단장치_내역서_03월06일_미아6동배수지_List">#REF!</definedName>
    <definedName name="전장">#REF!</definedName>
    <definedName name="전주">#REF!</definedName>
    <definedName name="전주번호판">#REF!</definedName>
    <definedName name="전체">#REF!</definedName>
    <definedName name="전체제조총괄표" localSheetId="3" hidden="1">{"'건축내역'!$A$1:$L$413"}</definedName>
    <definedName name="전체제조총괄표" localSheetId="10" hidden="1">{"'건축내역'!$A$1:$L$413"}</definedName>
    <definedName name="전체제조총괄표" hidden="1">{"'건축내역'!$A$1:$L$413"}</definedName>
    <definedName name="전체합계">#REF!</definedName>
    <definedName name="전토압1">#REF!</definedName>
    <definedName name="전토압2">#REF!</definedName>
    <definedName name="전토압3">#REF!</definedName>
    <definedName name="전토압4">#REF!</definedName>
    <definedName name="전토압도">'[23]DATA 입력란'!$D$33</definedName>
    <definedName name="전토압콘">'[23]DATA 입력란'!$D$28</definedName>
    <definedName name="전토처리">#REF!</definedName>
    <definedName name="전화" localSheetId="10" hidden="1">{#N/A,#N/A,FALSE,"전력간선"}</definedName>
    <definedName name="전화" hidden="1">{#N/A,#N/A,FALSE,"전력간선"}</definedName>
    <definedName name="전화설비1" localSheetId="10">'노임단가표(2026상)'!전화설비1</definedName>
    <definedName name="전화설비1">[0]!전화설비1</definedName>
    <definedName name="젇영" localSheetId="10" hidden="1">{"'도면'!$G$62:$H$63","'도면'!$G$62:$H$63"}</definedName>
    <definedName name="젇영" hidden="1">{"'도면'!$G$62:$H$63","'도면'!$G$62:$H$63"}</definedName>
    <definedName name="절_단_공">#REF!</definedName>
    <definedName name="절단A">#REF!</definedName>
    <definedName name="절단AC">#REF!</definedName>
    <definedName name="절단C">#REF!</definedName>
    <definedName name="절단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단잔토">#REF!</definedName>
    <definedName name="절삭">#REF!</definedName>
    <definedName name="절삭2">#REF!</definedName>
    <definedName name="절토" localSheetId="10">[18]!절토</definedName>
    <definedName name="절토">[18]!절토</definedName>
    <definedName name="점멸기">#REF!</definedName>
    <definedName name="점멸기입력">#N/A</definedName>
    <definedName name="점수표">#REF!</definedName>
    <definedName name="접_높">#REF!</definedName>
    <definedName name="접_폭">#REF!</definedName>
    <definedName name="접속도로">#REF!</definedName>
    <definedName name="접속슬래브">#REF!</definedName>
    <definedName name="접슬SKEW">[256]천방교접속!$AR$52</definedName>
    <definedName name="접슬강도">[256]대포2교접속!$AR$50</definedName>
    <definedName name="접슬버림강도">[256]대포2교접속!$AR$51</definedName>
    <definedName name="접지">#REF!</definedName>
    <definedName name="접지1종합계" localSheetId="10">[200]분전함신설!$S$20</definedName>
    <definedName name="접지1종합계">[200]접지1종!$S$20</definedName>
    <definedName name="접지동봉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수량">[257]접지수량!$A$6:$Q$22</definedName>
    <definedName name="접지장치">#REF!</definedName>
    <definedName name="접지전선_BC_60㎟">#REF!</definedName>
    <definedName name="정근호" hidden="1">{#N/A,#N/A,TRUE,"토적및재료집계";#N/A,#N/A,TRUE,"토적및재료집계";#N/A,#N/A,TRUE,"단위량"}</definedName>
    <definedName name="정류기">#REF!</definedName>
    <definedName name="정류기1">#REF!</definedName>
    <definedName name="정류기2">#REF!</definedName>
    <definedName name="정류기3">#REF!</definedName>
    <definedName name="정류기4">#REF!</definedName>
    <definedName name="정류기재" localSheetId="10">[30]Sheet6!#REF!</definedName>
    <definedName name="정류기재">[31]Sheet6!#REF!</definedName>
    <definedName name="정리">#REF!</definedName>
    <definedName name="정리2">#REF!</definedName>
    <definedName name="정면아래변">#REF!</definedName>
    <definedName name="정면윗변">#REF!</definedName>
    <definedName name="정보">#REF!</definedName>
    <definedName name="정보통신" localSheetId="10" hidden="1">{"'Firr(선)'!$AS$1:$AY$62","'Firr(사)'!$AS$1:$AY$62","'Firr(회)'!$AS$1:$AY$62","'Firr(선)'!$L$1:$V$62","'Firr(사)'!$L$1:$V$62","'Firr(회)'!$L$1:$V$62"}</definedName>
    <definedName name="정보통신" hidden="1">{#N/A,#N/A,FALSE,"전력간선"}</definedName>
    <definedName name="정부노임97" localSheetId="10">[249]자재단가비교표!$D$3:$D$10</definedName>
    <definedName name="정부노임97">[249]금액내역서!$D$3:$D$10</definedName>
    <definedName name="정산수량" hidden="1">{#N/A,#N/A,TRUE,"수량총괄";#N/A,#N/A,TRUE,"공사비예산서";#N/A,#N/A,TRUE,"공사비예산서 (2)"}</definedName>
    <definedName name="정수장">#REF!</definedName>
    <definedName name="정웅하">{"'광피스표'!$A$3:$N$54"}</definedName>
    <definedName name="정정">'[107]2000년1차'!#REF!</definedName>
    <definedName name="정지">#REF!</definedName>
    <definedName name="정체인간격">[189]자료입력!$C$21</definedName>
    <definedName name="제" hidden="1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강">#REF!</definedName>
    <definedName name="제강프로">#REF!</definedName>
    <definedName name="제경비율">#REF!</definedName>
    <definedName name="제공">#REF!</definedName>
    <definedName name="제도사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료비">#REF!</definedName>
    <definedName name="제목">'[23]DATA 입력란'!$C$1</definedName>
    <definedName name="제수문" hidden="1">#REF!</definedName>
    <definedName name="제어기좌대F16">#REF!</definedName>
    <definedName name="제작도서">'[258]보고서 기기리스트'!#REF!</definedName>
    <definedName name="제잡비">#REF!</definedName>
    <definedName name="제조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원가">[164]밸브설치!#REF!</definedName>
    <definedName name="제조원가율">"database+전체!$A$4:$W$825"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제출처">#REF!</definedName>
    <definedName name="조">#REF!</definedName>
    <definedName name="조_적_공">#REF!</definedName>
    <definedName name="조가선">#REF!</definedName>
    <definedName name="조가선재" localSheetId="10">[30]Sheet6!#REF!</definedName>
    <definedName name="조가선재">[31]Sheet6!#REF!</definedName>
    <definedName name="조경">#REF!</definedName>
    <definedName name="조경공">[143]데이타!$E$658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공B10">[127]식재인부!$B$24</definedName>
    <definedName name="조경공B4이하">[127]식재인부!$B$18</definedName>
    <definedName name="조경공B5">[127]식재인부!$B$19</definedName>
    <definedName name="조경공B6">[127]식재인부!$B$20</definedName>
    <definedName name="조경공B8">[127]식재인부!$B$22</definedName>
    <definedName name="조경공R10">[127]식재인부!$B$54</definedName>
    <definedName name="조경공R12">[127]식재인부!$B$56</definedName>
    <definedName name="조경공R15">[127]식재인부!$B$59</definedName>
    <definedName name="조경공R4이하">[127]식재인부!$B$48</definedName>
    <definedName name="조경공R5">[127]식재인부!$B$49</definedName>
    <definedName name="조경공R6">[127]식재인부!$B$50</definedName>
    <definedName name="조경공R7">[127]식재인부!$B$51</definedName>
    <definedName name="조경공R8">[127]식재인부!$B$52</definedName>
    <definedName name="조경수간보호">#REF!</definedName>
    <definedName name="조경전정">#REF!</definedName>
    <definedName name="조달수수료">#REF!</definedName>
    <definedName name="조달수수료요율">#REF!</definedName>
    <definedName name="조도">#REF!</definedName>
    <definedName name="조도1">#REF!</definedName>
    <definedName name="조도2">#REF!</definedName>
    <definedName name="조도등주종류" localSheetId="10">'노임단가표(2026상)'!조도등주종류</definedName>
    <definedName name="조도등주종류">[0]!조도등주종류</definedName>
    <definedName name="조도케이블길이" localSheetId="10">'노임단가표(2026상)'!조도케이블길이</definedName>
    <definedName name="조도케이블길이">[0]!조도케이블길이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기구">#REF!</definedName>
    <definedName name="조명율표">[259]조명율표!$B$4:$F$495</definedName>
    <definedName name="조명장치소계">#REF!</definedName>
    <definedName name="조명제어" localSheetId="10" hidden="1">{#N/A,#N/A,FALSE,"전력간선"}</definedName>
    <definedName name="조명제어" hidden="1">{#N/A,#N/A,FALSE,"전력간선"}</definedName>
    <definedName name="조별유형" hidden="1">#REF!</definedName>
    <definedName name="조사가" hidden="1">#REF!</definedName>
    <definedName name="조수">#REF!</definedName>
    <definedName name="조수야">#REF!</definedName>
    <definedName name="조수주">#REF!</definedName>
    <definedName name="조영수">#REF!</definedName>
    <definedName name="조원공_1.1_1.5">[127]식재인부!$B$5</definedName>
    <definedName name="조장">#REF!</definedName>
    <definedName name="조장야">#REF!</definedName>
    <definedName name="조장주">#REF!</definedName>
    <definedName name="조적">#REF!</definedName>
    <definedName name="조적경비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적공사">#REF!</definedName>
    <definedName name="조적노무">#REF!</definedName>
    <definedName name="조적재료">#REF!</definedName>
    <definedName name="조조조조" localSheetId="10">BlankMacro1</definedName>
    <definedName name="조조조조">BlankMacro1</definedName>
    <definedName name="조조조조좆" localSheetId="10">BlankMacro1</definedName>
    <definedName name="조조조조좆">BlankMacro1</definedName>
    <definedName name="조차장" localSheetId="3" hidden="1">{#N/A,#N/A,FALSE,"명세표"}</definedName>
    <definedName name="조차장" localSheetId="10" hidden="1">{#N/A,#N/A,FALSE,"명세표"}</definedName>
    <definedName name="조차장" hidden="1">{#N/A,#N/A,FALSE,"명세표"}</definedName>
    <definedName name="조합" localSheetId="10">BlankMacro1</definedName>
    <definedName name="조합">BlankMacro1</definedName>
    <definedName name="조합견적1" localSheetId="10">BlankMacro1</definedName>
    <definedName name="조합견적1">BlankMacro1</definedName>
    <definedName name="조형가이즈까3010">[127]데이타!$E$11</definedName>
    <definedName name="조형가이즈까3012">[127]데이타!$E$12</definedName>
    <definedName name="조형가이즈까3014">[127]데이타!$E$13</definedName>
    <definedName name="조형가이즈까3516">[127]데이타!$E$14</definedName>
    <definedName name="조효" localSheetId="10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10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">#REF!</definedName>
    <definedName name="종구분">[189]자료입력!$A$16</definedName>
    <definedName name="종단위">#REF!</definedName>
    <definedName name="종단접속제">#REF!</definedName>
    <definedName name="종로">#REF!</definedName>
    <definedName name="종면벽">#REF!</definedName>
    <definedName name="종배수">#REF!</definedName>
    <definedName name="종연장조서">#REF!</definedName>
    <definedName name="종합결의96.11">#REF!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간" hidden="1">{#N/A,#N/A,FALSE,"운반시간"}</definedName>
    <definedName name="주경">#REF!</definedName>
    <definedName name="주경1">#REF!</definedName>
    <definedName name="주노">#REF!</definedName>
    <definedName name="주노1">#REF!</definedName>
    <definedName name="주빔플랜지">#REF!</definedName>
    <definedName name="주영">#REF!</definedName>
    <definedName name="주영이">#REF!,#REF!,#REF!</definedName>
    <definedName name="주이">#REF!</definedName>
    <definedName name="주재">#REF!</definedName>
    <definedName name="주재1">#REF!</definedName>
    <definedName name="주조">#REF!</definedName>
    <definedName name="주차1">#REF!</definedName>
    <definedName name="주차관제">#REF!</definedName>
    <definedName name="준공계">#REF!</definedName>
    <definedName name="준공년월일">#REF!</definedName>
    <definedName name="준설선기관사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기사">[136]일위대가표!#REF!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중">#REF!</definedName>
    <definedName name="중5급">#REF!</definedName>
    <definedName name="중6급">#REF!</definedName>
    <definedName name="중건설공사">[11]단위수량!#REF!</definedName>
    <definedName name="중고문">#REF!</definedName>
    <definedName name="중공업생산_계">#REF!</definedName>
    <definedName name="중과장">#REF!</definedName>
    <definedName name="중관리">#REF!</definedName>
    <definedName name="중구">#REF!</definedName>
    <definedName name="중급">#REF!</definedName>
    <definedName name="중급기능사">[136]일위대가표!#REF!</definedName>
    <definedName name="중급기술자">[136]일위대가표!#REF!</definedName>
    <definedName name="중급기술자노무비">'[140]용역비내역-진짜'!#REF!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">#REF!</definedName>
    <definedName name="중기기사" localSheetId="10">'노임단가표(2026상)'!중기기사</definedName>
    <definedName name="중기기사">[0]!중기기사</definedName>
    <definedName name="중기능직">#REF!</definedName>
    <definedName name="중기운반경비">#REF!</definedName>
    <definedName name="중기운반노무비">#REF!</definedName>
    <definedName name="중기운반재료비">#REF!</definedName>
    <definedName name="중기운전기사">'[148]기계경비(시간당)'!$D$4</definedName>
    <definedName name="중기운전사">#REF!</definedName>
    <definedName name="중기운전조수">#REF!</definedName>
    <definedName name="중기입력자료">#REF!</definedName>
    <definedName name="중기조건">#REF!,#REF!</definedName>
    <definedName name="중기조장">#REF!</definedName>
    <definedName name="중대리">#REF!</definedName>
    <definedName name="중량">#REF!</definedName>
    <definedName name="중량표">#REF!</definedName>
    <definedName name="중별촉">#REF!</definedName>
    <definedName name="중부장">#REF!</definedName>
    <definedName name="중부장직대">#REF!</definedName>
    <definedName name="중분대">#REF!</definedName>
    <definedName name="중사무직">#REF!</definedName>
    <definedName name="중여">#REF!</definedName>
    <definedName name="중유">#REF!</definedName>
    <definedName name="중임원">#REF!</definedName>
    <definedName name="중지원">#REF!</definedName>
    <definedName name="중차장">#REF!</definedName>
    <definedName name="중합계">#REF!</definedName>
    <definedName name="중형심도">#REF!</definedName>
    <definedName name="중형잔토">#REF!</definedName>
    <definedName name="중형폭">#REF!</definedName>
    <definedName name="중형하단">#REF!</definedName>
    <definedName name="증감" localSheetId="10">[0]!BlankMacro1</definedName>
    <definedName name="증감">[0]!BlankMacro1</definedName>
    <definedName name="증감1">#REF!</definedName>
    <definedName name="증감대비">#REF!</definedName>
    <definedName name="증감대비표1" localSheetId="10" hidden="1">{"'도면'!$G$62:$H$63","'도면'!$G$62:$H$63"}</definedName>
    <definedName name="증감대비표1" hidden="1">{"'도면'!$G$62:$H$63","'도면'!$G$62:$H$63"}</definedName>
    <definedName name="증감표">#REF!</definedName>
    <definedName name="지">#REF!</definedName>
    <definedName name="지__급__자__재__비">#REF!</definedName>
    <definedName name="지경">#REF!</definedName>
    <definedName name="지경1">#REF!</definedName>
    <definedName name="지급" hidden="1">{#N/A,#N/A,FALSE,"견적갑지";#N/A,#N/A,FALSE,"총괄표";#N/A,#N/A,FALSE,"철골공사";#N/A,#N/A,FALSE,"토목공사";#N/A,#N/A,FALSE,"판넬전기공사"}</definedName>
    <definedName name="지노">#REF!</definedName>
    <definedName name="지노1">#REF!</definedName>
    <definedName name="지동">#REF!</definedName>
    <definedName name="지디에스" hidden="1">#REF!</definedName>
    <definedName name="지랄혀" hidden="1">{#N/A,#N/A,FALSE,"명세표"}</definedName>
    <definedName name="지랄혀고자빠졋내" hidden="1">{#N/A,#N/A,FALSE,"명세표"}</definedName>
    <definedName name="지붕경비">#REF!</definedName>
    <definedName name="지붕노무">#REF!</definedName>
    <definedName name="지붕및홈통공사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붕재료">#REF!</definedName>
    <definedName name="지상">#REF!</definedName>
    <definedName name="지선">#REF!</definedName>
    <definedName name="지선환">#REF!</definedName>
    <definedName name="지역본부" hidden="1">{#N/A,#N/A,FALSE,"DAOCM 2차 검토"}</definedName>
    <definedName name="지원">#REF!</definedName>
    <definedName name="지이">#REF!</definedName>
    <definedName name="지입자재물량산출서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지입자재물량산출서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지입재료비">#REF!</definedName>
    <definedName name="지장선로">#REF!</definedName>
    <definedName name="지재">#REF!</definedName>
    <definedName name="지재1">#REF!</definedName>
    <definedName name="지적기능사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[136]일위대가표!#REF!</definedName>
    <definedName name="지적기능사2급">[136]일위대가표!#REF!</definedName>
    <definedName name="지적기능산업기사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기사1급">[136]일위대가표!#REF!</definedName>
    <definedName name="지적기사2급">[136]일위대가표!#REF!</definedName>
    <definedName name="지적산업기사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중자재">#REF!</definedName>
    <definedName name="지지금구브라켓용">#REF!</definedName>
    <definedName name="지지대">[122]밸브설치!#REF!</definedName>
    <definedName name="지하배관">#REF!</definedName>
    <definedName name="지하배관값">#REF!</definedName>
    <definedName name="지하수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노">'[138]내역서(시설)'!#REF!</definedName>
    <definedName name="직매54P" localSheetId="3" hidden="1">{#N/A,#N/A,TRUE,"토적및재료집계";#N/A,#N/A,TRUE,"토적및재료집계";#N/A,#N/A,TRUE,"단위량"}</definedName>
    <definedName name="직매54P" localSheetId="1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영비">'[241]2공구산출내역'!#REF!</definedName>
    <definedName name="직접경비">#REF!</definedName>
    <definedName name="직접노무비">#REF!</definedName>
    <definedName name="直接人件費">#REF!</definedName>
    <definedName name="직접재료비">#REF!</definedName>
    <definedName name="직종">#REF!</definedName>
    <definedName name="진" hidden="1">{#N/A,#N/A,FALSE,"2~8번"}</definedName>
    <definedName name="진동_파일_햄머">[69]장비집계!#REF!</definedName>
    <definedName name="진동롤러">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원가">#REF!</definedName>
    <definedName name="집" localSheetId="10">'노임단가표(2026상)'!집</definedName>
    <definedName name="집">집</definedName>
    <definedName name="집__계__표">#REF!</definedName>
    <definedName name="집게표">#REF!</definedName>
    <definedName name="집계" localSheetId="3" hidden="1">{#N/A,#N/A,FALSE,"명세표"}</definedName>
    <definedName name="집계">[260]집!$A$3:$O$1691</definedName>
    <definedName name="집계1">#REF!</definedName>
    <definedName name="집계2">#REF!</definedName>
    <definedName name="집계서" localSheetId="10">BlankMacro1</definedName>
    <definedName name="집계서">BlankMacro1</definedName>
    <definedName name="집계표" localSheetId="3" hidden="1">{#N/A,#N/A,FALSE,"전력간선"}</definedName>
    <definedName name="집계표" localSheetId="10">[18]!집계표</definedName>
    <definedName name="집계표">[0]!집계표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" hidden="1">#REF!</definedName>
    <definedName name="집수정수량">#REF!</definedName>
    <definedName name="집수정연장산출">#REF!</definedName>
    <definedName name="집수정재료집계">#REF!</definedName>
    <definedName name="집수정집계표">#REF!</definedName>
    <definedName name="집수정토공집계">#REF!</definedName>
    <definedName name="집행" hidden="1">{#N/A,#N/A,TRUE,"960318-1";#N/A,#N/A,TRUE,"960318-2";#N/A,#N/A,TRUE,"960318-3"}</definedName>
    <definedName name="집행정산서">#REF!</definedName>
    <definedName name="집행품의" hidden="1">{#N/A,#N/A,TRUE,"960318-1";#N/A,#N/A,TRUE,"960318-2";#N/A,#N/A,TRUE,"960318-3"}</definedName>
    <definedName name="짜장">#REF!</definedName>
    <definedName name="ㅊ" localSheetId="10">[0]!BlankMacro1</definedName>
    <definedName name="ㅊ">[0]!BlankMacro1</definedName>
    <definedName name="ㅊ1">#REF!</definedName>
    <definedName name="ㅊ1000">#REF!</definedName>
    <definedName name="ㅊ1555">#REF!</definedName>
    <definedName name="ㅊ24">#REF!</definedName>
    <definedName name="ㅊ534">#REF!</definedName>
    <definedName name="ㅊ모">#REF!</definedName>
    <definedName name="ㅊ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퓿ㅍ" localSheetId="3" hidden="1">{#N/A,#N/A,FALSE,"혼합골재"}</definedName>
    <definedName name="ㅊ퓿ㅍ" localSheetId="10">{#N/A,#N/A,FALSE,"혼합골재"}</definedName>
    <definedName name="ㅊ퓿ㅍ">{#N/A,#N/A,FALSE,"혼합골재"}</definedName>
    <definedName name="차" localSheetId="10" hidden="1">{"'자리배치도'!$AG$1:$CI$28"}</definedName>
    <definedName name="차">BlankMacro1</definedName>
    <definedName name="차단기UP_DOWN">#REF!</definedName>
    <definedName name="차량SVC" localSheetId="10" hidden="1">{#N/A,#N/A,FALSE,"UNIT";#N/A,#N/A,FALSE,"UNIT";#N/A,#N/A,FALSE,"계정"}</definedName>
    <definedName name="차량SVC" hidden="1">{#N/A,#N/A,FALSE,"UNIT";#N/A,#N/A,FALSE,"UNIT";#N/A,#N/A,FALSE,"계정"}</definedName>
    <definedName name="차량가격" localSheetId="10">[146]설계산출기초!$D$4</definedName>
    <definedName name="차량가격">[146]을부담운반비!$D$4</definedName>
    <definedName name="차로폭">#REF!</definedName>
    <definedName name="차선내역서" localSheetId="3" hidden="1">{#N/A,#N/A,FALSE,"전력간선"}</definedName>
    <definedName name="차선내역서" localSheetId="10" hidden="1">{#N/A,#N/A,FALSE,"전력간선"}</definedName>
    <definedName name="차선내역서" hidden="1">{#N/A,#N/A,FALSE,"전력간선"}</definedName>
    <definedName name="차선도색">#REF!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수벽2.5수정" hidden="1">{#N/A,#N/A,FALSE,"배수1"}</definedName>
    <definedName name="차장">#REF!</definedName>
    <definedName name="차집관거단가">[198]공비대비!#REF!</definedName>
    <definedName name="차차" hidden="1">#REF!</definedName>
    <definedName name="착_암_기__주간">[69]장비집계!#REF!</definedName>
    <definedName name="착공계갑지" hidden="1">{#N/A,#N/A,FALSE,"배수2"}</definedName>
    <definedName name="착공기한">#REF!</definedName>
    <definedName name="착공년월일">#REF!</definedName>
    <definedName name="착공일">#REF!</definedName>
    <definedName name="착암공">'[148]기계경비(시간당)'!$D$12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">#REF!</definedName>
    <definedName name="착정기1">#REF!</definedName>
    <definedName name="착정기2">#REF!</definedName>
    <definedName name="착정기3">#REF!</definedName>
    <definedName name="착정심도">#REF!</definedName>
    <definedName name="찬넬">#REF!</definedName>
    <definedName name="찬넬8티">#REF!</definedName>
    <definedName name="찰샇기" hidden="1">#N/A</definedName>
    <definedName name="참조" localSheetId="10">'노임단가표(2026상)'!참조</definedName>
    <definedName name="참조">[0]!참조</definedName>
    <definedName name="창호">#REF!</definedName>
    <definedName name="창호경비">#REF!</definedName>
    <definedName name="창호공사">#REF!</definedName>
    <definedName name="창호노무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창호재료">#REF!</definedName>
    <definedName name="채움높이1">#REF!</definedName>
    <definedName name="채움폭1">#REF!</definedName>
    <definedName name="책임연">#REF!</definedName>
    <definedName name="책임연구원">#REF!</definedName>
    <definedName name="책임연구원공정">#REF!</definedName>
    <definedName name="챠챠">#REF!</definedName>
    <definedName name="챠트1" localSheetId="10">[18]!챠트1</definedName>
    <definedName name="챠트1">[0]!챠트1</definedName>
    <definedName name="처처" localSheetId="10">[18]!처처</definedName>
    <definedName name="처처">[0]!처처</definedName>
    <definedName name="천연공사갑지" localSheetId="3" hidden="1">#REF!</definedName>
    <definedName name="천연공사갑지" hidden="1">#REF!</definedName>
    <definedName name="천정">#REF!</definedName>
    <definedName name="천호">#REF!</definedName>
    <definedName name="천호대비">#REF!</definedName>
    <definedName name="철">#REF!</definedName>
    <definedName name="철____공">#REF!</definedName>
    <definedName name="철_13">[131]토목수량산출!#REF!</definedName>
    <definedName name="철_16">[131]토목수량산출!#REF!</definedName>
    <definedName name="철_19">[131]토목수량산출!#REF!</definedName>
    <definedName name="철_199">[131]토목수량산출!#REF!</definedName>
    <definedName name="철_999">[131]토목수량산출!#REF!</definedName>
    <definedName name="철_골_공">#REF!</definedName>
    <definedName name="철_총">[131]토목수량산출!#REF!</definedName>
    <definedName name="철5급">#REF!</definedName>
    <definedName name="철6급">#REF!</definedName>
    <definedName name="철강">#REF!</definedName>
    <definedName name="철강생산">#REF!</definedName>
    <definedName name="철거" localSheetId="10">BlankMacro1</definedName>
    <definedName name="철거">BlankMacro1</definedName>
    <definedName name="철거설치내역">#N/A</definedName>
    <definedName name="철거자재">#REF!</definedName>
    <definedName name="철거전등단가">#REF!</definedName>
    <definedName name="철고문">#REF!</definedName>
    <definedName name="철골" localSheetId="10" hidden="1">{#N/A,#N/A,FALSE,"Sheet1"}</definedName>
    <definedName name="철골" hidden="1">{#N/A,#N/A,FALSE,"Sheet1"}</definedName>
    <definedName name="철골경비">#REF!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공사">#REF!</definedName>
    <definedName name="철골노무">#REF!</definedName>
    <definedName name="철골설치">#REF!</definedName>
    <definedName name="철골야">#REF!</definedName>
    <definedName name="철골재료">#REF!</definedName>
    <definedName name="철골주">#REF!</definedName>
    <definedName name="철공">[233]노임!$B$4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과장">#REF!</definedName>
    <definedName name="철근">#REF!</definedName>
    <definedName name="철근_D13">#REF!</definedName>
    <definedName name="철근_D16">#REF!</definedName>
    <definedName name="철근_D19">#REF!</definedName>
    <definedName name="철근13">#REF!</definedName>
    <definedName name="철근16">[134]물집!#REF!</definedName>
    <definedName name="철근가공_및_조립_간단">#REF!</definedName>
    <definedName name="철근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노">#REF!</definedName>
    <definedName name="철근야">#REF!</definedName>
    <definedName name="철근운반" localSheetId="10">[18]!철근운반</definedName>
    <definedName name="철근운반">[18]!철근운반</definedName>
    <definedName name="철근자료" hidden="1">#REF!</definedName>
    <definedName name="철근재">#REF!</definedName>
    <definedName name="철근주">#REF!</definedName>
    <definedName name="철근집계">#REF!</definedName>
    <definedName name="철근집계표" hidden="1">{#N/A,#N/A,FALSE,"단가표지"}</definedName>
    <definedName name="철근콘크리트공사">#REF!</definedName>
    <definedName name="철근항복응력">'[254]#REF'!$G$144</definedName>
    <definedName name="철기능직">#REF!</definedName>
    <definedName name="철대리">#REF!</definedName>
    <definedName name="철도2">#REF!</definedName>
    <definedName name="철도궤도공">[136]일위대가표!#REF!</definedName>
    <definedName name="철도궤도신설공사">[11]단위수량!#REF!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별촉">#REF!</definedName>
    <definedName name="철부장">#REF!</definedName>
    <definedName name="철부장직대">#REF!</definedName>
    <definedName name="철사무">#REF!</definedName>
    <definedName name="철선">#REF!</definedName>
    <definedName name="철여">#REF!</definedName>
    <definedName name="철임원">#REF!</definedName>
    <definedName name="철주신설공구손료">#REF!</definedName>
    <definedName name="철주신설공비">#REF!</definedName>
    <definedName name="철주신설재료비">#REF!</definedName>
    <definedName name="철차장">#REF!</definedName>
    <definedName name="철총원">#REF!</definedName>
    <definedName name="철콘">#REF!</definedName>
    <definedName name="철콘경비">#REF!</definedName>
    <definedName name="철콘노무">#REF!</definedName>
    <definedName name="철콘재료">#REF!</definedName>
    <definedName name="철판공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첫장" hidden="1">{#N/A,#N/A,TRUE,"총괄"}</definedName>
    <definedName name="청림1호">#REF!</definedName>
    <definedName name="청림2호">#REF!</definedName>
    <definedName name="청림3호">#REF!</definedName>
    <definedName name="청마총괄">[261]직노!#REF!</definedName>
    <definedName name="청천200">'[262]200'!#REF!</definedName>
    <definedName name="체크아웃시스템" hidden="1">{#N/A,#N/A,FALSE,"견적갑지";#N/A,#N/A,FALSE,"총괄표";#N/A,#N/A,FALSE,"철골공사";#N/A,#N/A,FALSE,"토목공사";#N/A,#N/A,FALSE,"판넬전기공사"}</definedName>
    <definedName name="초_고_압_펌_프">[69]장비집계!#REF!</definedName>
    <definedName name="초급기능사">[136]일위대가표!#REF!</definedName>
    <definedName name="초급기술자">[136]일위대가표!#REF!</definedName>
    <definedName name="초급기술자노무비">'[140]용역비내역-진짜'!#REF!</definedName>
    <definedName name="초초" localSheetId="10">[18]!초초</definedName>
    <definedName name="초초">[0]!초초</definedName>
    <definedName name="촐괄1" localSheetId="10">BlankMacro1</definedName>
    <definedName name="촐괄1">BlankMacro1</definedName>
    <definedName name="총" localSheetId="10">BlankMacro1</definedName>
    <definedName name="총">BlankMacro1</definedName>
    <definedName name="총______원_______가">#REF!</definedName>
    <definedName name="총___공____사___비">#REF!</definedName>
    <definedName name="총_공_사_비">#REF!</definedName>
    <definedName name="총5급">#REF!</definedName>
    <definedName name="총6급">#REF!</definedName>
    <definedName name="총계">#REF!</definedName>
    <definedName name="총골집계">[263]구조물공!$B$88</definedName>
    <definedName name="총공" hidden="1">{#N/A,#N/A,FALSE,"운반시간"}</definedName>
    <definedName name="총공사비">#REF!</definedName>
    <definedName name="총공사원가">#REF!</definedName>
    <definedName name="총괄" localSheetId="3" hidden="1">{#N/A,#N/A,TRUE,"총괄"}</definedName>
    <definedName name="총괄">#REF!</definedName>
    <definedName name="총괄1" localSheetId="10" hidden="1">{"'단계별시설공사비'!$A$3:$K$51"}</definedName>
    <definedName name="총괄1" hidden="1">{"'단계별시설공사비'!$A$3:$K$51"}</definedName>
    <definedName name="총괄MOTOR" hidden="1">#REF!</definedName>
    <definedName name="총괄공사예산서">#REF!</definedName>
    <definedName name="총괄내역" hidden="1">{#N/A,#N/A,TRUE,"총괄"}</definedName>
    <definedName name="총괄내역서" hidden="1">{#N/A,#N/A,TRUE,"총괄"}</definedName>
    <definedName name="총괄표" localSheetId="3" hidden="1">{#N/A,#N/A,TRUE,"총괄"}</definedName>
    <definedName name="총괄표">#REF!</definedName>
    <definedName name="총괄표1">#N/A</definedName>
    <definedName name="총무">#REF!</definedName>
    <definedName name="총여">#REF!</definedName>
    <definedName name="총원가">#REF!</definedName>
    <definedName name="總原價">#REF!</definedName>
    <definedName name="총원가2">#REF!</definedName>
    <definedName name="총원가격">#REF!</definedName>
    <definedName name="총집계" localSheetId="10">BlankMacro1</definedName>
    <definedName name="총집계">BlankMacro1</definedName>
    <definedName name="총토탈">#REF!</definedName>
    <definedName name="총토탈1">#REF!</definedName>
    <definedName name="총토탈2">#REF!</definedName>
    <definedName name="추" localSheetId="10">[0]!BlankMacro1</definedName>
    <definedName name="추">[0]!BlankMacro1</definedName>
    <definedName name="추공내역서" hidden="1">#REF!</definedName>
    <definedName name="추레이">#REF!</definedName>
    <definedName name="추산산서2" hidden="1">{#N/A,#N/A,FALSE,"견적갑지";#N/A,#N/A,FALSE,"총괄표";#N/A,#N/A,FALSE,"철골공사";#N/A,#N/A,FALSE,"토목공사";#N/A,#N/A,FALSE,"판넬전기공사"}</definedName>
    <definedName name="추추">#REF!</definedName>
    <definedName name="축수산장설비" hidden="1">{#N/A,#N/A,FALSE,"견적갑지";#N/A,#N/A,FALSE,"총괄표";#N/A,#N/A,FALSE,"철골공사";#N/A,#N/A,FALSE,"토목공사";#N/A,#N/A,FALSE,"판넬전기공사"}</definedName>
    <definedName name="축출">[149]도급대가!$M$6:$M$20</definedName>
    <definedName name="출">#REF!</definedName>
    <definedName name="충돌" localSheetId="3" hidden="1">{#N/A,#N/A,FALSE,"전력간선"}</definedName>
    <definedName name="충돌" localSheetId="10" hidden="1">{#N/A,#N/A,FALSE,"전력간선"}</definedName>
    <definedName name="충돌" hidden="1">{#N/A,#N/A,FALSE,"전력간선"}</definedName>
    <definedName name="취소" localSheetId="10">'노임단가표(2026상)'!취소</definedName>
    <definedName name="취소">[0]!취소</definedName>
    <definedName name="취수탑경비">#REF!</definedName>
    <definedName name="취수탑노무비">#REF!</definedName>
    <definedName name="취수탑재료비">#REF!</definedName>
    <definedName name="츄츄">#REF!,#REF!</definedName>
    <definedName name="측구연장">#REF!</definedName>
    <definedName name="측구연장조서">#REF!</definedName>
    <definedName name="측면아래변">#REF!</definedName>
    <definedName name="측면윗변">#REF!</definedName>
    <definedName name="측부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측정함">#REF!</definedName>
    <definedName name="치_장_벽_돌_공">#REF!</definedName>
    <definedName name="치수표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칠">#REF!</definedName>
    <definedName name="칠곡" localSheetId="10" hidden="1">{#N/A,#N/A,TRUE,"손익보고"}</definedName>
    <definedName name="칠곡" hidden="1">{#N/A,#N/A,TRUE,"손익보고"}</definedName>
    <definedName name="칠칠">#REF!</definedName>
    <definedName name="칠칠칠">#REF!</definedName>
    <definedName name="칠칠칠칠">#REF!</definedName>
    <definedName name="ㅋ" localSheetId="3" hidden="1">{#N/A,#N/A,FALSE,"조골재"}</definedName>
    <definedName name="ㅋ">#REF!</definedName>
    <definedName name="ㅋ1">#REF!</definedName>
    <definedName name="ㅋ륭ㅎㄹㅇㄹ" localSheetId="10">[0]!BlankMacro1</definedName>
    <definedName name="ㅋ륭ㅎㄹㅇㄹ">[0]!BlankMacro1</definedName>
    <definedName name="ㅋㅁ" localSheetId="3" hidden="1">{#N/A,#N/A,FALSE,"명세표"}</definedName>
    <definedName name="ㅋㅁ" localSheetId="10" hidden="1">{#N/A,#N/A,FALSE,"명세표"}</definedName>
    <definedName name="ㅋㅁ">{#N/A,#N/A,FALSE,"명세표"}</definedName>
    <definedName name="ㅋㅇㅁㅇ" localSheetId="3" hidden="1">{"'공사부문'!$A$6:$A$32"}</definedName>
    <definedName name="ㅋㅇㅁㅇ" hidden="1">{"'공사부문'!$A$6:$A$32"}</definedName>
    <definedName name="ㅋㅋ" localSheetId="3" hidden="1">{#N/A,#N/A,FALSE,"명세표"}</definedName>
    <definedName name="ㅋㅋ" localSheetId="10" hidden="1">{#N/A,#N/A,FALSE,"명세표"}</definedName>
    <definedName name="ㅋㅋ">BlankMacro1</definedName>
    <definedName name="ㅋㅋㅋ" localSheetId="3" hidden="1">{#N/A,#N/A,FALSE,"명세표"}</definedName>
    <definedName name="ㅋㅋㅋ" localSheetId="10" hidden="1">{#N/A,#N/A,FALSE,"명세표"}</definedName>
    <definedName name="ㅋㅋㅋ" hidden="1">{#N/A,#N/A,FALSE,"단가표지"}</definedName>
    <definedName name="카" hidden="1">{"'자리배치도'!$AG$1:$CI$28"}</definedName>
    <definedName name="카비" localSheetId="10">[264]!Macro10</definedName>
    <definedName name="카비">[265]!Macro10</definedName>
    <definedName name="카빋" localSheetId="10">[264]!Macro12</definedName>
    <definedName name="카빋">[265]!Macro12</definedName>
    <definedName name="칼라샌드블록수량">#REF!</definedName>
    <definedName name="캇타간재">'[148]기계경비(시간당)'!$H$92</definedName>
    <definedName name="캇타노무">'[148]기계경비(시간당)'!$H$88</definedName>
    <definedName name="캇타손료">'[148]기계경비(시간당)'!$H$87</definedName>
    <definedName name="케이블">#REF!</definedName>
    <definedName name="케이블_1">[46]단가!#REF!</definedName>
    <definedName name="케이블간지" localSheetId="3" hidden="1">{#N/A,#N/A,TRUE,"토적및재료집계";#N/A,#N/A,TRUE,"토적및재료집계";#N/A,#N/A,TRUE,"단위량"}</definedName>
    <definedName name="케이블간지" localSheetId="1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케이블걸이_4조">#REF!</definedName>
    <definedName name="케이블공">#REF!</definedName>
    <definedName name="케이블공노" localSheetId="10">[30]Sheet6!#REF!</definedName>
    <definedName name="케이블공노">[31]Sheet6!#REF!</definedName>
    <definedName name="케이블받침대_70×40×5×1_150">#REF!</definedName>
    <definedName name="케이블받침대_70×40×5×1_350">#REF!</definedName>
    <definedName name="코드표">#REF!</definedName>
    <definedName name="코킹공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코타볼트16350">#REF!</definedName>
    <definedName name="콘공">'[266](C)원내역'!$E$4:$L$233,'[266](C)원내역'!$K$234:$K$261,'[266](C)원내역'!$I$252:$J$255,'[266](C)원내역'!$E$276:$K$338</definedName>
    <definedName name="콘넥타18">#REF!</definedName>
    <definedName name="콘벡타">#REF!</definedName>
    <definedName name="콘벡타카바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#REF!</definedName>
    <definedName name="콘크리트_진동기">[69]장비집계!#REF!</definedName>
    <definedName name="콘크리트_커트">[69]장비집계!#REF!</definedName>
    <definedName name="콘크리트2" localSheetId="3" hidden="1">#REF!</definedName>
    <definedName name="콘크리트2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공칭강도">'[254]#REF'!$G$132</definedName>
    <definedName name="콘크리트측구연장">#REF!</definedName>
    <definedName name="콘크리트타설_σck_180㎏_㎠">#REF!</definedName>
    <definedName name="콘크리트타설_σck_210㎏_㎠">#REF!</definedName>
    <definedName name="콘크야">#REF!</definedName>
    <definedName name="콘크주">#REF!</definedName>
    <definedName name="콘크측구재료집계">#REF!</definedName>
    <definedName name="콤프">#REF!</definedName>
    <definedName name="쿠쿠" localSheetId="10">[18]!쿠쿠</definedName>
    <definedName name="쿠쿠">[0]!쿠쿠</definedName>
    <definedName name="크____람____셸">[69]장비집계!#REF!</definedName>
    <definedName name="크____레____인">[69]장비집계!#REF!</definedName>
    <definedName name="크_레_인__트럭">[69]장비집계!#REF!</definedName>
    <definedName name="크레인__트럭">[69]장비집계!#REF!</definedName>
    <definedName name="크레인_트럭탑재형">[69]장비집계!#REF!</definedName>
    <definedName name="크레인가격" localSheetId="10">'노임단가표(2026상)'!크레인가격</definedName>
    <definedName name="크레인가격">[0]!크레인가격</definedName>
    <definedName name="크레인타이어">#REF!</definedName>
    <definedName name="크ㅡ킄">#REF!</definedName>
    <definedName name="키키키">#REF!,#REF!</definedName>
    <definedName name="ㅌ" localSheetId="3" hidden="1">{#N/A,#N/A,FALSE,"2~8번"}</definedName>
    <definedName name="ㅌ" localSheetId="10" hidden="1">{#N/A,#N/A,FALSE,"2~8번"}</definedName>
    <definedName name="ㅌ">#REF!</definedName>
    <definedName name="ㅌ1121">[1]하조서!#REF!</definedName>
    <definedName name="ㅌㅍㅁㄴㅋ" hidden="1">#REF!</definedName>
    <definedName name="타" localSheetId="3" hidden="1">{#N/A,#N/A,FALSE,"견적갑지";#N/A,#N/A,FALSE,"총괄표";#N/A,#N/A,FALSE,"철골공사";#N/A,#N/A,FALSE,"토목공사";#N/A,#N/A,FALSE,"판넬전기공사"}</definedName>
    <definedName name="타" hidden="1">{"'자리배치도'!$AG$1:$CI$28"}</definedName>
    <definedName name="타견적" localSheetId="3" hidden="1">#REF!</definedName>
    <definedName name="타견적" localSheetId="10" hidden="1">{"'Sheet1'!$A$9:$I$36"}</definedName>
    <definedName name="타견적" hidden="1">{"'Sheet1'!$A$9:$I$36"}</definedName>
    <definedName name="타이어">#REF!</definedName>
    <definedName name="타이어_롤러">[69]장비집계!#REF!</definedName>
    <definedName name="타이어롤러8의10Ton">#REF!</definedName>
    <definedName name="타이어지게">#REF!</definedName>
    <definedName name="타이틀1" localSheetId="10" hidden="1">{"'Sheet1'!$A$9:$I$36"}</definedName>
    <definedName name="타이틀1" hidden="1">{"'Sheet1'!$A$9:$I$36"}</definedName>
    <definedName name="타일">#REF!</definedName>
    <definedName name="타일경비">#REF!</definedName>
    <definedName name="타일공">#REF!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일공사">#REF!</definedName>
    <definedName name="타일노무">#REF!</definedName>
    <definedName name="타일재료">#REF!</definedName>
    <definedName name="태광공사">#REF!</definedName>
    <definedName name="탠덤_로울러">[69]장비집계!#REF!</definedName>
    <definedName name="탠덤롤러10의14톤">#REF!</definedName>
    <definedName name="터_높">#REF!</definedName>
    <definedName name="터_폭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터널세척">#REF!</definedName>
    <definedName name="터널세척주">#REF!</definedName>
    <definedName name="터널총길이">#REF!</definedName>
    <definedName name="터미날">#REF!</definedName>
    <definedName name="터미날38">#REF!</definedName>
    <definedName name="터파기" localSheetId="10">[18]!터파기</definedName>
    <definedName name="터파기">[18]!터파기</definedName>
    <definedName name="터파기1">#REF!</definedName>
    <definedName name="터파기경">#REF!</definedName>
    <definedName name="터파기계산" localSheetId="10">[152]!터파기계산</definedName>
    <definedName name="터파기계산">[152]!터파기계산</definedName>
    <definedName name="터파기고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재">#REF!</definedName>
    <definedName name="터파노">#REF!</definedName>
    <definedName name="터파재">#REF!</definedName>
    <definedName name="테스트" localSheetId="3" hidden="1">#REF!</definedName>
    <definedName name="테스트" hidden="1">#REF!</definedName>
    <definedName name="템2" localSheetId="10">BlankMacro1</definedName>
    <definedName name="템2">BlankMacro1</definedName>
    <definedName name="템3" localSheetId="10">BlankMacro1</definedName>
    <definedName name="템3">BlankMacro1</definedName>
    <definedName name="템4" localSheetId="10">BlankMacro1</definedName>
    <definedName name="템4">BlankMacro1</definedName>
    <definedName name="템5" localSheetId="10">BlankMacro1</definedName>
    <definedName name="템5">BlankMacro1</definedName>
    <definedName name="템6" localSheetId="10">BlankMacro1</definedName>
    <definedName name="템6">BlankMacro1</definedName>
    <definedName name="템플리트모듈1" localSheetId="10">BlankMacro1</definedName>
    <definedName name="템플리트모듈1">BlankMacro1</definedName>
    <definedName name="템플리트모듈10" localSheetId="10">BlankMacro1</definedName>
    <definedName name="템플리트모듈10">BlankMacro1</definedName>
    <definedName name="템플리트모듈2" localSheetId="10">BlankMacro1</definedName>
    <definedName name="템플리트모듈2">BlankMacro1</definedName>
    <definedName name="템플리트모듈3" localSheetId="10">BlankMacro1</definedName>
    <definedName name="템플리트모듈3">BlankMacro1</definedName>
    <definedName name="템플리트모듈4" localSheetId="10">BlankMacro1</definedName>
    <definedName name="템플리트모듈4">BlankMacro1</definedName>
    <definedName name="템플리트모듈5" localSheetId="10">BlankMacro1</definedName>
    <definedName name="템플리트모듈5">BlankMacro1</definedName>
    <definedName name="템플리트모듈6" localSheetId="10">BlankMacro1</definedName>
    <definedName name="템플리트모듈6">BlankMacro1</definedName>
    <definedName name="템플리트모튤7" localSheetId="10">BlankMacro1</definedName>
    <definedName name="템플리트모튤7">BlankMacro1</definedName>
    <definedName name="토" localSheetId="3" hidden="1">#REF!</definedName>
    <definedName name="토">#REF!</definedName>
    <definedName name="토3" localSheetId="10">BlankMacro1</definedName>
    <definedName name="토3">BlankMacro1</definedName>
    <definedName name="토공">[149]도급대가!$M$6:$M$20</definedName>
    <definedName name="토공1" localSheetId="10">[18]!토공1</definedName>
    <definedName name="토공1">[0]!토공1</definedName>
    <definedName name="토공경비">#REF!</definedName>
    <definedName name="토공계">#REF!</definedName>
    <definedName name="토공노무">#REF!</definedName>
    <definedName name="토공노무비">#REF!</definedName>
    <definedName name="토공사">[267]정렬!$B$2:$E$1204</definedName>
    <definedName name="토공산근" hidden="1">{"'자리배치도'!$AG$1:$CI$28"}</definedName>
    <definedName name="토공이수" hidden="1">#REF!</definedName>
    <definedName name="토공재료">#REF!</definedName>
    <definedName name="토공재료비">#REF!</definedName>
    <definedName name="토공집계">#REF!</definedName>
    <definedName name="토공추가" localSheetId="10">[18]!토공추가</definedName>
    <definedName name="토공추가">[0]!토공추가</definedName>
    <definedName name="토공합계">#REF!</definedName>
    <definedName name="토목1">#REF!</definedName>
    <definedName name="토목내역">#REF!</definedName>
    <definedName name="토목설계" localSheetId="3" hidden="1">{#N/A,#N/A,FALSE,"골재소요량";#N/A,#N/A,FALSE,"골재소요량"}</definedName>
    <definedName name="토목설계" localSheetId="10" hidden="1">{#N/A,#N/A,FALSE,"골재소요량";#N/A,#N/A,FALSE,"골재소요량"}</definedName>
    <definedName name="토목설계" hidden="1">{#N/A,#N/A,FALSE,"골재소요량";#N/A,#N/A,FALSE,"골재소요량"}</definedName>
    <definedName name="토사">#REF!</definedName>
    <definedName name="토사1">#REF!</definedName>
    <definedName name="토사2">#REF!</definedName>
    <definedName name="토사3">#REF!</definedName>
    <definedName name="토적">#REF!</definedName>
    <definedName name="토적1공구">#REF!</definedName>
    <definedName name="토적2공구">#REF!</definedName>
    <definedName name="토적계산">#REF!</definedName>
    <definedName name="토적계산서">[268]공사비!#REF!</definedName>
    <definedName name="토적표" hidden="1">#REF!</definedName>
    <definedName name="토지">#REF!</definedName>
    <definedName name="토취장복구경비">#REF!</definedName>
    <definedName name="토취장복구노무비">#REF!</definedName>
    <definedName name="토취장복구재료비">#REF!</definedName>
    <definedName name="토토토" localSheetId="10">[18]!토토토</definedName>
    <definedName name="토토토">[0]!토토토</definedName>
    <definedName name="토피">#REF!</definedName>
    <definedName name="토피고">'[23]DATA 입력란'!$D$6</definedName>
    <definedName name="통">#REF!</definedName>
    <definedName name="통1">#REF!</definedName>
    <definedName name="통2">#REF!</definedName>
    <definedName name="통괄" localSheetId="10" hidden="1">{"'단계별시설공사비'!$A$3:$K$51"}</definedName>
    <definedName name="통괄" hidden="1">{"'단계별시설공사비'!$A$3:$K$51"}</definedName>
    <definedName name="통나무">#REF!</definedName>
    <definedName name="통신" localSheetId="10">BlankMacro1</definedName>
    <definedName name="통신">BlankMacro1</definedName>
    <definedName name="통신관련기능사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">[269]시중노임단가!$B$12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">92355</definedName>
    <definedName name="통신기사1급">#REF!</definedName>
    <definedName name="통신기사2급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산업기사">91949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일위대가" localSheetId="10">BlankMacro1</definedName>
    <definedName name="통신일위대가">BlankMacro1</definedName>
    <definedName name="통신집계" localSheetId="10">BlankMacro1</definedName>
    <definedName name="통신집계">BlankMacro1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합">#N/A</definedName>
    <definedName name="통합1" localSheetId="10">[33]!통합1</definedName>
    <definedName name="통합1">[0]!통합1</definedName>
    <definedName name="톻합1" localSheetId="10">[18]!톻합1</definedName>
    <definedName name="톻합1">[0]!톻합1</definedName>
    <definedName name="퇴직">#REF!</definedName>
    <definedName name="퇴직부금비">#REF!</definedName>
    <definedName name="퇴직부금비_산식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폐기물처리비">#REF!</definedName>
    <definedName name="트럭트레일러20Ton">#REF!</definedName>
    <definedName name="트렉트_및_트레일러">[69]장비집계!#REF!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공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">[91]sw1!$I$4,[91]sw1!$I$22,[91]sw1!$I$40,[91]sw1!$I$58,[91]sw1!$I$76,[91]sw1!$I$94</definedName>
    <definedName name="특급기술자">#REF!,#REF!,#REF!,#REF!,#REF!,#REF!</definedName>
    <definedName name="특급기술자노무비">'[140]용역비내역-진짜'!#REF!</definedName>
    <definedName name="특급원자력비파괴시험공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자">#REF!,#REF!,#REF!,#REF!,#REF!,#REF!</definedName>
    <definedName name="특별">#REF!</definedName>
    <definedName name="특별고압케이블공">[136]일위대가표!#REF!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수">#REF!</definedName>
    <definedName name="특수및기타건설공사">[11]단위수량!#REF!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생산">#REF!</definedName>
    <definedName name="특수영업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케">#REF!</definedName>
    <definedName name="틍신설비공">#REF!</definedName>
    <definedName name="ㅍ" localSheetId="3" hidden="1">{#N/A,#N/A,FALSE,"명세표"}</definedName>
    <definedName name="ㅍ" localSheetId="10" hidden="1">{#N/A,"수불부",FALSE,"사급자재수불서";#N/A,"수불부",FALSE,"사급자재수불서"}</definedName>
    <definedName name="ㅍ" hidden="1">{#N/A,"수불부",FALSE,"사급자재수불서";#N/A,"수불부",FALSE,"사급자재수불서"}</definedName>
    <definedName name="ㅍ큪ㅊㅋ" hidden="1">#REF!</definedName>
    <definedName name="ㅍㅍ" localSheetId="3" hidden="1">#N/A</definedName>
    <definedName name="ㅍㅍ" localSheetId="10">[0]!BlankMacro1</definedName>
    <definedName name="ㅍㅍ">[0]!BlankMacro1</definedName>
    <definedName name="ㅍㅍ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3" hidden="1">#REF!</definedName>
    <definedName name="ㅍㅍㅍ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" hidden="1">#N/A</definedName>
    <definedName name="ㅍㅍㅍㅍㅍ" hidden="1">#REF!</definedName>
    <definedName name="ㅍㅍㅍㅍㅍㅍ" hidden="1">#N/A</definedName>
    <definedName name="ㅍㅍㅍㅍㅍㅍㅍ" hidden="1">#N/A</definedName>
    <definedName name="파" localSheetId="3" hidden="1">{#N/A,#N/A,FALSE,"견적갑지";#N/A,#N/A,FALSE,"총괄표";#N/A,#N/A,FALSE,"철골공사";#N/A,#N/A,FALSE,"토목공사";#N/A,#N/A,FALSE,"판넬전기공사"}</definedName>
    <definedName name="파">#REF!</definedName>
    <definedName name="파기높이1">#REF!</definedName>
    <definedName name="파라페트강도">[270]용소리교!#REF!</definedName>
    <definedName name="파이1">#REF!</definedName>
    <definedName name="파이2">#REF!</definedName>
    <definedName name="파이프크램프">#REF!</definedName>
    <definedName name="파이프펜던트">[57]DATA!$E$17:$F$26</definedName>
    <definedName name="파이프행가">#REF!</definedName>
    <definedName name="파일" localSheetId="3" hidden="1">#REF!</definedName>
    <definedName name="파일">#REF!</definedName>
    <definedName name="파일길이">#REF!</definedName>
    <definedName name="파일종갯수">#REF!</definedName>
    <definedName name="파일횡갯수">#REF!</definedName>
    <definedName name="판넬" localSheetId="3" hidden="1">{"'단계별시설공사비'!$A$3:$K$51"}</definedName>
    <definedName name="판넬" hidden="1">{"'단계별시설공사비'!$A$3:$K$51"}</definedName>
    <definedName name="판넬자재">#REF!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매">[153]설치공사비!#REF!</definedName>
    <definedName name="판재">#REF!</definedName>
    <definedName name="팔" localSheetId="3" hidden="1">#REF!</definedName>
    <definedName name="팔">#REF!</definedName>
    <definedName name="팔팔">#REF!</definedName>
    <definedName name="팔팔팔">#REF!</definedName>
    <definedName name="팔팔팔팔">#REF!</definedName>
    <definedName name="펌프구경">#REF!</definedName>
    <definedName name="페기갑지" hidden="1">#REF!</definedName>
    <definedName name="페이브먼트_브레카">[69]장비집계!#REF!</definedName>
    <definedName name="페이지" localSheetId="10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편입용지조서">#REF!</definedName>
    <definedName name="평균N치">#REF!</definedName>
    <definedName name="평균높이">#REF!</definedName>
    <definedName name="평면선형">#REF!</definedName>
    <definedName name="평택">#REF!</definedName>
    <definedName name="폐_기_물___수_수_료">#REF!</definedName>
    <definedName name="폐_기_물___처_리_비">#REF!</definedName>
    <definedName name="폐기" hidden="1">#REF!</definedName>
    <definedName name="폐기A">#REF!</definedName>
    <definedName name="폐기ACA">#REF!</definedName>
    <definedName name="폐기ACC">#REF!</definedName>
    <definedName name="폐기C">#REF!</definedName>
    <definedName name="폐기물">#N/A</definedName>
    <definedName name="폐기물1">#REF!</definedName>
    <definedName name="폐기물2">#REF!</definedName>
    <definedName name="폐기물갑지" localSheetId="10">[18]!폐기물갑지</definedName>
    <definedName name="폐기물갑지">[0]!폐기물갑지</definedName>
    <definedName name="폐기물내역서" localSheetId="10">'노임단가표(2026상)'!템플리트모듈6</definedName>
    <definedName name="폐기물내역서">템플리트모듈6</definedName>
    <definedName name="폐기물선별및집토">#REF!</definedName>
    <definedName name="폐기물수량산출서" hidden="1">#REF!</definedName>
    <definedName name="폐기물수수료">#REF!</definedName>
    <definedName name="폐기물운반비">'[138]내역서(시설)'!#REF!</definedName>
    <definedName name="폐기물집계표" localSheetId="10">'노임단가표(2026상)'!집</definedName>
    <definedName name="폐기물집계표">집</definedName>
    <definedName name="폐기물처리비">#REF!</definedName>
    <definedName name="폐수">[164]밸브설치!#REF!</definedName>
    <definedName name="포설공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 localSheetId="10">[18]!포장</definedName>
    <definedName name="포장">[18]!포장</definedName>
    <definedName name="포장1" localSheetId="10">[18]!포장1</definedName>
    <definedName name="포장1">[18]!포장1</definedName>
    <definedName name="포장111" localSheetId="10">[18]!포장111</definedName>
    <definedName name="포장111">[18]!포장111</definedName>
    <definedName name="포장3" localSheetId="10">[18]!포장3</definedName>
    <definedName name="포장3">[18]!포장3</definedName>
    <definedName name="포장4" localSheetId="10">[18]!포장4</definedName>
    <definedName name="포장4">[18]!포장4</definedName>
    <definedName name="포장5" localSheetId="10">[18]!포장5</definedName>
    <definedName name="포장5">[18]!포장5</definedName>
    <definedName name="포장6" localSheetId="10">[18]!포장6</definedName>
    <definedName name="포장6">[18]!포장6</definedName>
    <definedName name="포장7" localSheetId="10">[18]!포장7</definedName>
    <definedName name="포장7">[18]!포장7</definedName>
    <definedName name="포장8" localSheetId="10">[18]!포장8</definedName>
    <definedName name="포장8">[18]!포장8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공내역">#REF!</definedName>
    <definedName name="포장공수량집계표">#REF!</definedName>
    <definedName name="포장두께">#REF!</definedName>
    <definedName name="포장비">#REF!</definedName>
    <definedName name="포장수량">#REF!</definedName>
    <definedName name="포장집계2">#REF!</definedName>
    <definedName name="포장층_높이">'[23]DATA 입력란'!$D$7</definedName>
    <definedName name="포화">#REF!</definedName>
    <definedName name="폭">'[23]DATA 입력란'!$E$5</definedName>
    <definedName name="폭300">[4]대로근거!#REF!</definedName>
    <definedName name="폭350">[4]대로근거!#REF!</definedName>
    <definedName name="폭원">#REF!</definedName>
    <definedName name="표">#REF!</definedName>
    <definedName name="표준단면도" hidden="1">{#N/A,#N/A,FALSE,"강교";#N/A,#N/A,FALSE,"한전";#N/A,#N/A,FALSE,"중방";#N/A,#N/A,FALSE,"회소"}</definedName>
    <definedName name="표지" localSheetId="3" hidden="1">{#N/A,#N/A,FALSE,"강교";#N/A,#N/A,FALSE,"한전";#N/A,#N/A,FALSE,"중방";#N/A,#N/A,FALSE,"회소"}</definedName>
    <definedName name="표지">#REF!</definedName>
    <definedName name="표지11111" localSheetId="10" hidden="1">{"'신흥취수펌프 검토'!$M$2","'신흥취수펌프 검토'!$A$1:$AE$87"}</definedName>
    <definedName name="표지11111" hidden="1">{"'신흥취수펌프 검토'!$M$2","'신흥취수펌프 검토'!$A$1:$AE$87"}</definedName>
    <definedName name="표지2" localSheetId="3" hidden="1">#REF!</definedName>
    <definedName name="표지2">#REF!</definedName>
    <definedName name="표지222" localSheetId="10" hidden="1">{"'신흥취수펌프 검토'!$M$2","'신흥취수펌프 검토'!$A$1:$AE$87"}</definedName>
    <definedName name="표지222" hidden="1">{"'신흥취수펌프 검토'!$M$2","'신흥취수펌프 검토'!$A$1:$AE$87"}</definedName>
    <definedName name="표층">[271]접속도로1!#REF!</definedName>
    <definedName name="표층t">#REF!</definedName>
    <definedName name="푸푸푸">#REF!,#REF!</definedName>
    <definedName name="푸푸ㅜㅍ">#REF!</definedName>
    <definedName name="풀박스">[224]전기단가조사서!#REF!</definedName>
    <definedName name="품_______명">#REF!</definedName>
    <definedName name="품셈공종">[272]품셈TABLE!$C$2:$C$50</definedName>
    <definedName name="품셈단가">[272]품셈TABLE!$D$2:$D$50</definedName>
    <definedName name="품셈총괄표">#REF!</definedName>
    <definedName name="품신" localSheetId="10">[146]설계산출기초!$B$1</definedName>
    <definedName name="품신">[146]설계산출표지!$B$1</definedName>
    <definedName name="품위내역서" localSheetId="10">BlankMacro1</definedName>
    <definedName name="품위내역서">BlankMacro1</definedName>
    <definedName name="풍전2" localSheetId="10" hidden="1">{#N/A,#N/A,TRUE,"손익보고"}</definedName>
    <definedName name="풍전2" hidden="1">{#N/A,#N/A,TRUE,"손익보고"}</definedName>
    <definedName name="프로그램.메인_메뉴호출" localSheetId="10">[175]!프로그램.메인_메뉴호출</definedName>
    <definedName name="프로그램.메인_메뉴호출">[175]!프로그램.메인_메뉴호출</definedName>
    <definedName name="프린터">#REF!</definedName>
    <definedName name="프프프" localSheetId="10">[18]!프프프</definedName>
    <definedName name="프프프">[0]!프프프</definedName>
    <definedName name="픅구공">#REF!</definedName>
    <definedName name="플라타너스B8">[127]데이타!$E$552</definedName>
    <definedName name="플랜야">#REF!</definedName>
    <definedName name="플랜주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노" localSheetId="10">[30]Sheet6!#REF!</definedName>
    <definedName name="플랜트노">[31]Sheet6!#REF!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렛바12티">#REF!</definedName>
    <definedName name="플렛바5티">#REF!</definedName>
    <definedName name="플렛바6티">#REF!</definedName>
    <definedName name="플렛바9티">#REF!</definedName>
    <definedName name="플용접공">[273]노임단가!$G$132</definedName>
    <definedName name="플주">#REF!</definedName>
    <definedName name="피" hidden="1">{#N/A,#N/A,FALSE,"견적갑지";#N/A,#N/A,FALSE,"총괄표";#N/A,#N/A,FALSE,"철골공사";#N/A,#N/A,FALSE,"토목공사";#N/A,#N/A,FALSE,"판넬전기공사"}</definedName>
    <definedName name="피뢰침">#REF!</definedName>
    <definedName name="필터링">#REF!,#REF!,#REF!</definedName>
    <definedName name="ㅎ" localSheetId="3" hidden="1">#REF!</definedName>
    <definedName name="ㅎ">#REF!</definedName>
    <definedName name="ㅎ1">#REF!</definedName>
    <definedName name="ㅎ2">#REF!</definedName>
    <definedName name="ㅎ314">#REF!</definedName>
    <definedName name="ㅎ384">#REF!</definedName>
    <definedName name="ㅎ5" localSheetId="3" hidden="1">{#N/A,#N/A,FALSE,"골재소요량";#N/A,#N/A,FALSE,"골재소요량"}</definedName>
    <definedName name="ㅎ5" hidden="1">{#N/A,#N/A,FALSE,"골재소요량";#N/A,#N/A,FALSE,"골재소요량"}</definedName>
    <definedName name="ㅎㄴ" hidden="1">#REF!</definedName>
    <definedName name="ㅎㄴㅁㄹㅇㄹㄴ" localSheetId="10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노ㅠ" hidden="1">{#N/A,#N/A,FALSE,"배수1"}</definedName>
    <definedName name="ㅎㄶ" hidden="1">{#N/A,#N/A,FALSE,"속도"}</definedName>
    <definedName name="ㅎㄹ" localSheetId="3" hidden="1">#REF!</definedName>
    <definedName name="ㅎㄹ" hidden="1">#REF!</definedName>
    <definedName name="ㅎㄹㅇㅀ" localSheetId="3" hidden="1">{#N/A,#N/A,FALSE,"부대1"}</definedName>
    <definedName name="ㅎㄹㅇㅀ" localSheetId="10">{#N/A,#N/A,FALSE,"부대1"}</definedName>
    <definedName name="ㅎㄹㅇㅀ">{#N/A,#N/A,FALSE,"부대1"}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ㅓ" localSheetId="3" hidden="1">{#N/A,#N/A,FALSE,"운반시간"}</definedName>
    <definedName name="ㅎ로ㅓ" localSheetId="10">{#N/A,#N/A,FALSE,"운반시간"}</definedName>
    <definedName name="ㅎ로ㅓ">{#N/A,#N/A,FALSE,"운반시간"}</definedName>
    <definedName name="ㅎㅀㄹ" localSheetId="3" hidden="1">{#N/A,#N/A,FALSE,"운반시간"}</definedName>
    <definedName name="ㅎㅀ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">{"'용역비'!$A$4:$C$8"}</definedName>
    <definedName name="ㅎㅇㄶㄷㄱ" hidden="1">#REF!</definedName>
    <definedName name="ㅎㅇㅀㅇㅀㅇㅎ" localSheetId="3" hidden="1">{#N/A,#N/A,FALSE,"표지목차"}</definedName>
    <definedName name="ㅎㅇㅀㅇㅀㅇㅎ" localSheetId="10">{#N/A,#N/A,FALSE,"표지목차"}</definedName>
    <definedName name="ㅎㅇㅀㅇㅀㅇㅎ">{#N/A,#N/A,FALSE,"표지목차"}</definedName>
    <definedName name="ㅎㅇㅇㅀㅎㄹ" localSheetId="3" hidden="1">{#N/A,#N/A,FALSE,"속도"}</definedName>
    <definedName name="ㅎㅇㅇㅀㅎㄹ" localSheetId="10">{#N/A,#N/A,FALSE,"속도"}</definedName>
    <definedName name="ㅎㅇㅇㅀㅎㄹ">{#N/A,#N/A,FALSE,"속도"}</definedName>
    <definedName name="ㅎ오" hidden="1">{"'용역비'!$A$4:$C$8"}</definedName>
    <definedName name="ㅎㅎ" localSheetId="3" hidden="1">{#N/A,#N/A,FALSE,"운반시간"}</definedName>
    <definedName name="ㅎㅎ">#REF!</definedName>
    <definedName name="ㅎㅎㅎ" localSheetId="10">[33]!ㅎㅎㅎ</definedName>
    <definedName name="ㅎㅎㅎ">[33]!ㅎㅎㅎ</definedName>
    <definedName name="ㅎㅎㅎ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">#REF!</definedName>
    <definedName name="ㅎㅎㅎㅎㅎㅎㅎㅎㅎㅎㅎㅎㅎ">#REF!</definedName>
    <definedName name="ㅎ한글">#N/A</definedName>
    <definedName name="하" localSheetId="3" hidden="1">{#N/A,#N/A,FALSE,"견적갑지";#N/A,#N/A,FALSE,"총괄표";#N/A,#N/A,FALSE,"철골공사";#N/A,#N/A,FALSE,"토목공사";#N/A,#N/A,FALSE,"판넬전기공사"}</definedName>
    <definedName name="하" hidden="1">{"'자리배치도'!$AG$1:$CI$28"}</definedName>
    <definedName name="하기경">[237]하도급!$J$7</definedName>
    <definedName name="하기노">[237]하도급!$H$7</definedName>
    <definedName name="하기재">[237]하도급!$F$7</definedName>
    <definedName name="하나로">#REF!</definedName>
    <definedName name="하늘" hidden="1">{#N/A,#N/A,FALSE,"전력간선"}</definedName>
    <definedName name="하늘1" hidden="1">{#N/A,#N/A,FALSE,"전력간선"}</definedName>
    <definedName name="하늘2" hidden="1">{#N/A,#N/A,FALSE,"전력간선"}</definedName>
    <definedName name="하단">#REF!</definedName>
    <definedName name="하도급">[229]산출내역서집계표!$D$6:$L$116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복경">[237]하도급!$J$4</definedName>
    <definedName name="하복노">[237]하도급!$H$4</definedName>
    <definedName name="하복재">[237]하도급!$F$4</definedName>
    <definedName name="하부">#REF!</definedName>
    <definedName name="하상경">[237]하도급!$J$5</definedName>
    <definedName name="하상노">[237]하도급!$H$5</definedName>
    <definedName name="하상재">[237]하도급!$F$5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경">[237]하도급!$J$3</definedName>
    <definedName name="하아나나나">#REF!</definedName>
    <definedName name="하아노">[237]하도급!$H$3</definedName>
    <definedName name="하아재">[237]하도급!$F$3</definedName>
    <definedName name="하이난">#REF!</definedName>
    <definedName name="하중">#REF!</definedName>
    <definedName name="하중받는곳">#REF!</definedName>
    <definedName name="하지경">[237]하도급!$J$6</definedName>
    <definedName name="하지노">[237]하도급!$H$6</definedName>
    <definedName name="하지재">[237]하도급!$F$6</definedName>
    <definedName name="하하">#REF!</definedName>
    <definedName name="하하하" localSheetId="3" hidden="1">{#N/A,#N/A,FALSE,"명세표"}</definedName>
    <definedName name="하하하" localSheetId="10" hidden="1">{#N/A,#N/A,FALSE,"명세표"}</definedName>
    <definedName name="하하하" hidden="1">{#N/A,#N/A,FALSE,"단가표지"}</definedName>
    <definedName name="하하하하" hidden="1">{#N/A,#N/A,FALSE,"단가표지"}</definedName>
    <definedName name="하ㅓㅏ">#REF!</definedName>
    <definedName name="학교" localSheetId="3" hidden="1">{#N/A,#N/A,FALSE,"전력간선"}</definedName>
    <definedName name="학교" localSheetId="10" hidden="1">{#N/A,#N/A,FALSE,"전력간선"}</definedName>
    <definedName name="학교" hidden="1">{#N/A,#N/A,FALSE,"전력간선"}</definedName>
    <definedName name="학교2">#REF!</definedName>
    <definedName name="학균" localSheetId="10">[18]!학균</definedName>
    <definedName name="학균">[0]!학균</definedName>
    <definedName name="학주" localSheetId="10" hidden="1">{"'도면'!$G$62:$H$63","'도면'!$G$62:$H$63"}</definedName>
    <definedName name="학주" hidden="1">{"'도면'!$G$62:$H$63","'도면'!$G$62:$H$63"}</definedName>
    <definedName name="학주12" localSheetId="10" hidden="1">{"'도면'!$G$62:$H$63","'도면'!$G$62:$H$63"}</definedName>
    <definedName name="학주12" hidden="1">{"'도면'!$G$62:$H$63","'도면'!$G$62:$H$63"}</definedName>
    <definedName name="학주22" localSheetId="10" hidden="1">{"'도면'!$G$62:$H$63","'도면'!$G$62:$H$63"}</definedName>
    <definedName name="학주22" hidden="1">{"'도면'!$G$62:$H$63","'도면'!$G$62:$H$63"}</definedName>
    <definedName name="학주35" localSheetId="10" hidden="1">{"'도면'!$G$62:$H$63","'도면'!$G$62:$H$63"}</definedName>
    <definedName name="학주35" hidden="1">{"'도면'!$G$62:$H$63","'도면'!$G$62:$H$63"}</definedName>
    <definedName name="학주이" localSheetId="10" hidden="1">{"'도면'!$G$62:$H$63","'도면'!$G$62:$H$63"}</definedName>
    <definedName name="학주이" hidden="1">{"'도면'!$G$62:$H$63","'도면'!$G$62:$H$63"}</definedName>
    <definedName name="한" localSheetId="3" hidden="1">#REF!</definedName>
    <definedName name="한" localSheetId="10" hidden="1">{#N/A,#N/A,FALSE,"명세표"}</definedName>
    <definedName name="한" hidden="1">{"'도면'!$G$62:$H$63","'도면'!$G$62:$H$63"}</definedName>
    <definedName name="한교1호">#REF!</definedName>
    <definedName name="한교2호">#REF!</definedName>
    <definedName name="한교3호">#REF!</definedName>
    <definedName name="한국정보기술">#REF!</definedName>
    <definedName name="한굴">#N/A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전" hidden="1">{#N/A,#N/A,FALSE,"단가표지"}</definedName>
    <definedName name="한전가로등">#REF!</definedName>
    <definedName name="한전공사비">#REF!,#REF!</definedName>
    <definedName name="한전수" hidden="1">{#N/A,#N/A,FALSE,"명세표"}</definedName>
    <definedName name="한전수탁공사비2">#REF!</definedName>
    <definedName name="한전수탁비">#REF!</definedName>
    <definedName name="한전외선공사비1">#REF!</definedName>
    <definedName name="한전위탁">'[274]일위대가(계측기설치)'!#REF!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인율">#REF!</definedName>
    <definedName name="할증">#REF!</definedName>
    <definedName name="할증율">#REF!</definedName>
    <definedName name="함">#REF!</definedName>
    <definedName name="함석공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함판3">#REF!</definedName>
    <definedName name="합______________계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3">#REF!</definedName>
    <definedName name="합계전류4">#REF!</definedName>
    <definedName name="합계전류5">#REF!</definedName>
    <definedName name="합계전류6">#REF!</definedName>
    <definedName name="합계전류7">#REF!</definedName>
    <definedName name="합계전류A">#REF!</definedName>
    <definedName name="합계전류종">#REF!</definedName>
    <definedName name="합병경">#REF!</definedName>
    <definedName name="합병노">#REF!</definedName>
    <definedName name="합병재">#REF!</definedName>
    <definedName name="합판">#REF!</definedName>
    <definedName name="합판3회">[7]수로단위수량!#REF!</definedName>
    <definedName name="합판4">#REF!</definedName>
    <definedName name="합판4회">[7]수로단위수량!#REF!</definedName>
    <definedName name="합판6">#REF!</definedName>
    <definedName name="합판거푸집">[275]일위대가!#REF!</definedName>
    <definedName name="합판거푸집_4회">#REF!</definedName>
    <definedName name="항공장애등">#REF!</definedName>
    <definedName name="항목별">#REF!</definedName>
    <definedName name="항목별공사비">#REF!</definedName>
    <definedName name="해머계수">#REF!</definedName>
    <definedName name="해창" localSheetId="10">[18]!해창</definedName>
    <definedName name="해창">[0]!해창</definedName>
    <definedName name="해창철콘" localSheetId="10">[18]!해창철콘</definedName>
    <definedName name="해창철콘">[0]!해창철콘</definedName>
    <definedName name="햄머">#REF!</definedName>
    <definedName name="행">#REF!</definedName>
    <definedName name="행선안내게시기설비">#REF!</definedName>
    <definedName name="행창토건" localSheetId="10">[18]!행창토건</definedName>
    <definedName name="행창토건">[0]!행창토건</definedName>
    <definedName name="허">#REF!</definedName>
    <definedName name="허용전류">#REF!</definedName>
    <definedName name="허허" localSheetId="10">[33]!허허</definedName>
    <definedName name="허허">[33]!허허</definedName>
    <definedName name="허허허" localSheetId="10">[18]!허허허</definedName>
    <definedName name="허허허">[0]!허허허</definedName>
    <definedName name="헌치1">#REF!</definedName>
    <definedName name="헌치2">#REF!</definedName>
    <definedName name="현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스코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스코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도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장대리인">#REF!</definedName>
    <definedName name="현조" hidden="1">#REF!</definedName>
    <definedName name="현존">#REF!</definedName>
    <definedName name="협력계">#REF!</definedName>
    <definedName name="형강">#REF!</definedName>
    <definedName name="형광기구품">#REF!</definedName>
    <definedName name="형광등이용율">#REF!</definedName>
    <definedName name="형광등조명율">#REF!</definedName>
    <definedName name="형상">[86]DATE!$D$24:$D$85</definedName>
    <definedName name="형틀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형틀야">#REF!</definedName>
    <definedName name="형틀주">#REF!</definedName>
    <definedName name="호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선">{"'자리배치도'!$AG$1:$CI$28"}</definedName>
    <definedName name="호지니" localSheetId="10">[276]!Macro12</definedName>
    <definedName name="호지니">[276]!Macro12</definedName>
    <definedName name="호표">#REF!</definedName>
    <definedName name="호표1" localSheetId="10" hidden="1">{"'Sheet1'!$A$9:$I$36"}</definedName>
    <definedName name="호표1" hidden="1">{"'Sheet1'!$A$9:$I$36"}</definedName>
    <definedName name="호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localSheetId="3" hidden="1">{#N/A,#N/A,FALSE,"명세표"}</definedName>
    <definedName name="호호호" localSheetId="10" hidden="1">{#N/A,#N/A,FALSE,"명세표"}</definedName>
    <definedName name="호호호">[0]!호호호</definedName>
    <definedName name="호호호호">#REF!</definedName>
    <definedName name="호ㅓ" hidden="1">{"'용역비'!$A$4:$C$8"}</definedName>
    <definedName name="호ㅓㅕㅏ6ㅅ서ㅛㅓ" hidden="1">#REF!</definedName>
    <definedName name="호ㅓㅗ" localSheetId="3" hidden="1">{#N/A,#N/A,FALSE,"포장1";#N/A,#N/A,FALSE,"포장1"}</definedName>
    <definedName name="호ㅓㅗ" localSheetId="10">{#N/A,#N/A,FALSE,"포장1";#N/A,#N/A,FALSE,"포장1"}</definedName>
    <definedName name="호ㅓㅗ">{#N/A,#N/A,FALSE,"포장1";#N/A,#N/A,FALSE,"포장1"}</definedName>
    <definedName name="호ㅓㅗㅎㅎ" localSheetId="10">[33]!호ㅓㅗㅎㅎ</definedName>
    <definedName name="호ㅓㅗㅎㅎ">[33]!호ㅓㅗㅎㅎ</definedName>
    <definedName name="홈통받이수량">#REF!</definedName>
    <definedName name="홍ㄹㄴㄷㄱ" localSheetId="3" hidden="1">#REF!</definedName>
    <definedName name="홍ㄹㄴㄷㄱ" hidden="1">#REF!</definedName>
    <definedName name="홍ㅇ호" hidden="1">{"'용역비'!$A$4:$C$8"}</definedName>
    <definedName name="홓" hidden="1">{#N/A,#N/A,FALSE,"조골재"}</definedName>
    <definedName name="화">#REF!</definedName>
    <definedName name="화공">#REF!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확폭구간">#REF!</definedName>
    <definedName name="환_16">#REF!</definedName>
    <definedName name="환경">#REF!</definedName>
    <definedName name="환율">'[148]기계경비(시간당)'!$D$21</definedName>
    <definedName name="환율￥">#REF!</definedName>
    <definedName name="환율1">#REF!</definedName>
    <definedName name="환율2">#REF!</definedName>
    <definedName name="환율3">#REF!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활석공">#REF!</definedName>
    <definedName name="활석공011">#REF!</definedName>
    <definedName name="활하중">'[23]1. 설계조건 2.단면가정 3. 하중계산'!$G$73</definedName>
    <definedName name="활하중1">#REF!</definedName>
    <definedName name="활하중2">#REF!</definedName>
    <definedName name="활하중도">'[23]DATA 입력란'!$D$32</definedName>
    <definedName name="활하중콘">'[23]DATA 입력란'!$D$27</definedName>
    <definedName name="황">#N/A</definedName>
    <definedName name="황동볼트너트">#REF!</definedName>
    <definedName name="회경">#REF!</definedName>
    <definedName name="회계">#REF!</definedName>
    <definedName name="회사">#REF!</definedName>
    <definedName name="회사분경비">#REF!</definedName>
    <definedName name="회사재료">#REF!</definedName>
    <definedName name="회수공수">#REF!</definedName>
    <definedName name="회시1호">#REF!</definedName>
    <definedName name="회시2호">#REF!</definedName>
    <definedName name="회재">#REF!</definedName>
    <definedName name="횡" localSheetId="10">'노임단가표(2026상)'!횡</definedName>
    <definedName name="횡">[0]!횡</definedName>
    <definedName name="횡높산">[190]평균높이산출근거!$B$1:$L$65536</definedName>
    <definedName name="횡높산1">[190]평균높이산출근거!$A$1:$L$65536</definedName>
    <definedName name="횡면단">[189]적용단위길이!$L$1:$O$65536</definedName>
    <definedName name="횡배">#REF!</definedName>
    <definedName name="횡배단">[189]적용단위길이!$L$1:$V$65536</definedName>
    <definedName name="횡배단계">#REF!</definedName>
    <definedName name="횡배수관">[277]DATA!$K$2:$W$10</definedName>
    <definedName name="횡배수관연장산출">#REF!</definedName>
    <definedName name="횡배수관재료집계">#REF!</definedName>
    <definedName name="횡위치">[190]횡배수관위치조서!$A$12:$J$41</definedName>
    <definedName name="효석" localSheetId="10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효성견적">#REF!</definedName>
    <definedName name="효성내역">#REF!</definedName>
    <definedName name="효율">#REF!</definedName>
    <definedName name="후렉시블" hidden="1">{"'자리배치도'!$AG$1:$CI$28"}</definedName>
    <definedName name="후렉시블전선관">[224]전기단가조사서!#REF!</definedName>
    <definedName name="후후후" localSheetId="10">[18]!후후후</definedName>
    <definedName name="후후후">[0]!후후후</definedName>
    <definedName name="훅크볼트">#REF!</definedName>
    <definedName name="휘발유">#REF!</definedName>
    <definedName name="흄관운반" localSheetId="10">[18]!흄관운반</definedName>
    <definedName name="흄관운반">[18]!흄관운반</definedName>
    <definedName name="흄관집계">#REF!</definedName>
    <definedName name="희선">#REF!,#REF!,#REF!,#REF!,#REF!,#REF!,#REF!,#REF!,#REF!,#REF!,#REF!,#REF!,#REF!,#REF!,#REF!,#REF!,#REF!,#REF!,#REF!</definedName>
    <definedName name="희성" hidden="1">{#N/A,#N/A,FALSE,"명세표"}</definedName>
    <definedName name="히팅케이블">#REF!</definedName>
    <definedName name="히ㅏㅓㅣㅏㅓㅚㅏ" localSheetId="3" hidden="1">{#N/A,#N/A,FALSE,"구조1"}</definedName>
    <definedName name="히ㅏㅓㅣㅏㅓㅚㅏ" localSheetId="10">{#N/A,#N/A,FALSE,"구조1"}</definedName>
    <definedName name="히ㅏㅓㅣㅏㅓㅚㅏ">{#N/A,#N/A,FALSE,"구조1"}</definedName>
    <definedName name="ㅏ" localSheetId="3" hidden="1">{#N/A,#N/A,FALSE,"명세표"}</definedName>
    <definedName name="ㅏ" localSheetId="10" hidden="1">{#N/A,#N/A,FALSE,"명세표"}</definedName>
    <definedName name="ㅏ" hidden="1">{#N/A,#N/A,FALSE,"명세표"}</definedName>
    <definedName name="ㅏ100">#REF!</definedName>
    <definedName name="ㅏ1364">#REF!</definedName>
    <definedName name="ㅏ576">'[148]1.수인터널'!#REF!</definedName>
    <definedName name="ㅏ닫" localSheetId="10">'노임단가표(2026상)'!ㅏ닫</definedName>
    <definedName name="ㅏ닫">[0]!ㅏ닫</definedName>
    <definedName name="ㅏㅅ" hidden="1">{#N/A,#N/A,FALSE,"견적갑지";#N/A,#N/A,FALSE,"총괄표";#N/A,#N/A,FALSE,"철골공사";#N/A,#N/A,FALSE,"토목공사";#N/A,#N/A,FALSE,"판넬전기공사"}</definedName>
    <definedName name="ㅏㅏㅇ라너">#REF!</definedName>
    <definedName name="ㅏㅏㅏ" localSheetId="3" hidden="1">{#N/A,#N/A,FALSE,"명세표"}</definedName>
    <definedName name="ㅏㅏㅏ" hidden="1">#REF!</definedName>
    <definedName name="ㅏㅏㅏ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ㅏㅓㅣㅏㅓㅣ" localSheetId="3" hidden="1">{#N/A,#N/A,FALSE,"부대2"}</definedName>
    <definedName name="ㅏㅓㅣㅏㅓㅣ" localSheetId="10">{#N/A,#N/A,FALSE,"부대2"}</definedName>
    <definedName name="ㅏㅓㅣㅏㅓㅣ">{#N/A,#N/A,FALSE,"부대2"}</definedName>
    <definedName name="ㅏㅕ라ㅕ" hidden="1">#N/A</definedName>
    <definedName name="ㅏㅕㅛㅏㄱㄹㅇ" hidden="1">#REF!</definedName>
    <definedName name="ㅏㅗ" localSheetId="10">[0]!BlankMacro1</definedName>
    <definedName name="ㅏㅗ">[0]!BlankMacro1</definedName>
    <definedName name="ㅏㅢ" localSheetId="10">[0]!BlankMacro1</definedName>
    <definedName name="ㅏㅢ">[0]!BlankMacro1</definedName>
    <definedName name="ㅏㅣ">#REF!</definedName>
    <definedName name="ㅐ15">#REF!</definedName>
    <definedName name="ㅐ520">#REF!</definedName>
    <definedName name="ㅐ55">#REF!</definedName>
    <definedName name="ㅐㅏ" localSheetId="10">[0]!BlankMacro1</definedName>
    <definedName name="ㅐㅏ">[0]!BlankMacro1</definedName>
    <definedName name="ㅐㅐㅐ">'[101]ABUT수량-A1'!$T$25</definedName>
    <definedName name="ㅑ" localSheetId="3" hidden="1">{#N/A,#N/A,FALSE,"조골재"}</definedName>
    <definedName name="ㅑ" hidden="1">{#N/A,#N/A,FALSE,"조골재"}</definedName>
    <definedName name="ㅑㅑ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ㅑ" localSheetId="3" hidden="1">{#N/A,#N/A,FALSE,"전력간선"}</definedName>
    <definedName name="ㅑㅕㅑ" localSheetId="10" hidden="1">{#N/A,#N/A,FALSE,"전력간선"}</definedName>
    <definedName name="ㅑㅕㅑ" hidden="1">{#N/A,#N/A,FALSE,"전력간선"}</definedName>
    <definedName name="ㅑㅕㅕ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" localSheetId="3" hidden="1">#REF!</definedName>
    <definedName name="ㅓ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102">#REF!</definedName>
    <definedName name="ㅓ114">#REF!</definedName>
    <definedName name="ㅓ1514">#REF!</definedName>
    <definedName name="ㅓ16">#REF!</definedName>
    <definedName name="ㅓ224">#REF!</definedName>
    <definedName name="ㅓ54">[278]배관단가조사서!#REF!</definedName>
    <definedName name="ㅓ7" localSheetId="3" hidden="1">{#N/A,#N/A,FALSE,"단가표지"}</definedName>
    <definedName name="ㅓ7" hidden="1">{#N/A,#N/A,FALSE,"단가표지"}</definedName>
    <definedName name="ㅓ8">#REF!</definedName>
    <definedName name="ㅓ851">#REF!</definedName>
    <definedName name="ㅓㄴㄱ" hidden="1">#REF!</definedName>
    <definedName name="ㅓㄴㅇ러" hidden="1">{#N/A,#N/A,FALSE,"골재소요량";#N/A,#N/A,FALSE,"골재소요량"}</definedName>
    <definedName name="ㅓ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ㅎ" localSheetId="10">[0]!BlankMacro1</definedName>
    <definedName name="ㅓㅎ">[0]!BlankMacro1</definedName>
    <definedName name="ㅓㅏ" localSheetId="3" hidden="1">{#N/A,#N/A,FALSE,"골재소요량";#N/A,#N/A,FALSE,"골재소요량"}</definedName>
    <definedName name="ㅓㅏ">#N/A</definedName>
    <definedName name="ㅓㅏㄹ">#REF!</definedName>
    <definedName name="ㅓㅏㅓ" localSheetId="3" hidden="1">{#N/A,#N/A,FALSE,"조골재"}</definedName>
    <definedName name="ㅓㅏㅓ" localSheetId="10">[18]!ㅓㅏㅓ</definedName>
    <definedName name="ㅓㅏㅓ">[0]!ㅓㅏㅓ</definedName>
    <definedName name="ㅓㅏㅣㅓㅣㅓ" localSheetId="3" hidden="1">{#N/A,#N/A,FALSE,"혼합골재"}</definedName>
    <definedName name="ㅓㅏㅣㅓㅣㅓ" localSheetId="10">{#N/A,#N/A,FALSE,"혼합골재"}</definedName>
    <definedName name="ㅓㅏㅣㅓㅣㅓ">{#N/A,#N/A,FALSE,"혼합골재"}</definedName>
    <definedName name="ㅓ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localSheetId="3" hidden="1">{#N/A,#N/A,FALSE,"전력간선"}</definedName>
    <definedName name="ㅓㅓㅓ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ㅓㅓ" localSheetId="10">[0]!BlankMacro1</definedName>
    <definedName name="ㅓㅓㅓㅓㅓㅓ">[0]!BlankMacro1</definedName>
    <definedName name="ㅓㅓㅓㅓㅓㅓㅓ" localSheetId="10">[0]!BlankMacro1</definedName>
    <definedName name="ㅓㅓㅓㅓㅓㅓㅓ">[0]!BlankMacro1</definedName>
    <definedName name="ㅓㅓㅗ" hidden="1">{#N/A,#N/A,FALSE,"조골재"}</definedName>
    <definedName name="ㅓㅕ">#REF!</definedName>
    <definedName name="ㅓㅗ" localSheetId="10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ㅅㄹ" localSheetId="3" hidden="1">{#N/A,#N/A,FALSE,"조골재"}</definedName>
    <definedName name="ㅓㅗㅅㄹ" localSheetId="10">{#N/A,#N/A,FALSE,"조골재"}</definedName>
    <definedName name="ㅓㅗㅅㄹ">{#N/A,#N/A,FALSE,"조골재"}</definedName>
    <definedName name="ㅓㅗㅓ" hidden="1">{#N/A,#N/A,FALSE,"2~8번"}</definedName>
    <definedName name="ㅔ">[4]대로근거!#REF!</definedName>
    <definedName name="ㅔ3" localSheetId="3" hidden="1">{#N/A,#N/A,FALSE,"배수1"}</definedName>
    <definedName name="ㅔ3" localSheetId="10">{#N/A,#N/A,FALSE,"배수1"}</definedName>
    <definedName name="ㅔ3">{#N/A,#N/A,FALSE,"배수1"}</definedName>
    <definedName name="ㅔㅐ" hidden="1">#REF!</definedName>
    <definedName name="ㅔㅐㅔ" localSheetId="10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3" hidden="1">{#N/A,#N/A,FALSE,"명세표"}</definedName>
    <definedName name="ㅔㅔ">#REF!</definedName>
    <definedName name="ㅔㅔㅔㅔㅔ" hidden="1">#N/A</definedName>
    <definedName name="ㅕ" localSheetId="3" hidden="1">{#N/A,#N/A,FALSE,"명세표"}</definedName>
    <definedName name="ㅕ">#REF!</definedName>
    <definedName name="ㅕ168">#REF!</definedName>
    <definedName name="ㅕ422">[116]대치판정!#REF!</definedName>
    <definedName name="ㅕㅑ" hidden="1">#REF!</definedName>
    <definedName name="ㅕㅑㅐㅔ" hidden="1">#REF!</definedName>
    <definedName name="ㅕㅕㅕ" hidden="1">#N/A</definedName>
    <definedName name="ㅗ" localSheetId="3" hidden="1">{#N/A,#N/A,FALSE,"명세표"}</definedName>
    <definedName name="ㅗ" localSheetId="10" hidden="1">{#N/A,#N/A,FALSE,"명세표"}</definedName>
    <definedName name="ㅗ">#REF!</definedName>
    <definedName name="ㅗ1">#REF!</definedName>
    <definedName name="ㅗ1019">#REF!</definedName>
    <definedName name="ㅗ2">#REF!</definedName>
    <definedName name="ㅗ3">#REF!</definedName>
    <definedName name="ㅗ315">[279]신우!#REF!</definedName>
    <definedName name="ㅗ32">[280]맨홀!#REF!</definedName>
    <definedName name="ㅗ415">#REF!</definedName>
    <definedName name="ㅗ461">#REF!</definedName>
    <definedName name="ㅗㄹ">#REF!</definedName>
    <definedName name="ㅗㄹ호" localSheetId="3" hidden="1">{#N/A,#N/A,FALSE,"운반시간"}</definedName>
    <definedName name="ㅗㄹ호" localSheetId="10">{#N/A,#N/A,FALSE,"운반시간"}</definedName>
    <definedName name="ㅗㄹ호">{#N/A,#N/A,FALSE,"운반시간"}</definedName>
    <definedName name="ㅗ마ㅓ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20">#REF!</definedName>
    <definedName name="ㅗㅅㄱ" hidden="1">{"'Firr(선)'!$AS$1:$AY$62","'Firr(사)'!$AS$1:$AY$62","'Firr(회)'!$AS$1:$AY$62","'Firr(선)'!$L$1:$V$62","'Firr(사)'!$L$1:$V$62","'Firr(회)'!$L$1:$V$62"}</definedName>
    <definedName name="ㅗㅎ" localSheetId="10">[0]!BlankMacro1</definedName>
    <definedName name="ㅗㅎ">[0]!BlankMacro1</definedName>
    <definedName name="ㅗㅎㅅ" localSheetId="3" hidden="1">{"'공사부문'!$A$6:$A$32"}</definedName>
    <definedName name="ㅗㅎㅅ" hidden="1">{"'공사부문'!$A$6:$A$32"}</definedName>
    <definedName name="ㅗㅎㅇㅁㄹㅇㅎ" localSheetId="10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ㅗㅗ" localSheetId="3" hidden="1">{#N/A,#N/A,FALSE,"명세표"}</definedName>
    <definedName name="ㅗㅗ" localSheetId="10" hidden="1">{#N/A,#N/A,FALSE,"명세표"}</definedName>
    <definedName name="ㅗㅗ">{#N/A,#N/A,FALSE,"명세표"}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" localSheetId="3" hidden="1">{#N/A,#N/A,FALSE,"운반시간"}</definedName>
    <definedName name="ㅗㅗㅗㅗ" localSheetId="10">[33]!ㅗㅗㅗㅗ</definedName>
    <definedName name="ㅗㅗㅗㅗ">[33]!ㅗㅗㅗㅗ</definedName>
    <definedName name="ㅘㅓ" hidden="1">{#N/A,#N/A,FALSE,"운반시간"}</definedName>
    <definedName name="ㅘㅗ허ㅎ" localSheetId="3" hidden="1">#REF!</definedName>
    <definedName name="ㅘㅗ허ㅎ" hidden="1">#REF!</definedName>
    <definedName name="ㅛ" localSheetId="3" hidden="1">{#N/A,#N/A,FALSE,"명세표"}</definedName>
    <definedName name="ㅛ">#REF!</definedName>
    <definedName name="ㅛㅕㅑ" localSheetId="3" hidden="1">#REF!</definedName>
    <definedName name="ㅛㅕㅑ" hidden="1">#REF!</definedName>
    <definedName name="ㅛㅛㅛㅛ" localSheetId="3" hidden="1">#REF!</definedName>
    <definedName name="ㅛㅛㅛㅛ" hidden="1">[281]수량산출!$A$1:$A$8561</definedName>
    <definedName name="ㅜ" localSheetId="3" hidden="1">#REF!</definedName>
    <definedName name="ㅜ" hidden="1">{#N/A,#N/A,FALSE,"명세표"}</definedName>
    <definedName name="ㅜ1">#REF!</definedName>
    <definedName name="ㅜㅜ" localSheetId="10">BlankMacro1</definedName>
    <definedName name="ㅜㅜ">BlankMacro1</definedName>
    <definedName name="ㅜㅠㅊ퓨ㅜ" hidden="1">#REF!</definedName>
    <definedName name="ㅠ" localSheetId="3" hidden="1">#REF!</definedName>
    <definedName name="ㅠ">#REF!</definedName>
    <definedName name="ㅠ1">#REF!</definedName>
    <definedName name="ㅠ10">#REF!</definedName>
    <definedName name="ㅠ1000">#REF!</definedName>
    <definedName name="ㅠ1300">#REF!</definedName>
    <definedName name="ㅠ2">#REF!</definedName>
    <definedName name="ㅠ200">#REF!</definedName>
    <definedName name="ㅠ2000">#REF!</definedName>
    <definedName name="ㅠ2300">#REF!</definedName>
    <definedName name="ㅠ3">#REF!</definedName>
    <definedName name="ㅠ30">#REF!</definedName>
    <definedName name="ㅠ3130">#REF!</definedName>
    <definedName name="ㅠ359">#REF!</definedName>
    <definedName name="ㅠ400">#REF!</definedName>
    <definedName name="ㅠ405">#REF!</definedName>
    <definedName name="ㅠ500">#REF!</definedName>
    <definedName name="ㅠ61">#REF!</definedName>
    <definedName name="ㅠㄴㅀㅎ" hidden="1">#N/A</definedName>
    <definedName name="ㅠㅁㄹㅇㄹ" hidden="1">#N/A</definedName>
    <definedName name="ㅠ뮤ㅐ" localSheetId="3" hidden="1">#N/A</definedName>
    <definedName name="ㅠ뮤ㅐ" hidden="1">#REF!</definedName>
    <definedName name="ㅠㅇㅁㄹㅇㅁ" hidden="1">#N/A</definedName>
    <definedName name="ㅠㅍ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" hidden="1">#N/A</definedName>
    <definedName name="ㅠㅠㅠ" hidden="1">#N/A</definedName>
    <definedName name="ㅠㅠㅠㅠ" hidden="1">#N/A</definedName>
    <definedName name="ㅠㅠㅠㅠㅠ" hidden="1">#REF!</definedName>
    <definedName name="ㅠㅠㅠㅠㅠㅠ" hidden="1">#N/A</definedName>
    <definedName name="ㅡ" localSheetId="3" hidden="1">{#N/A,#N/A,FALSE,"명세표"}</definedName>
    <definedName name="ㅡ" localSheetId="10" hidden="1">{#N/A,#N/A,FALSE,"명세표"}</definedName>
    <definedName name="ㅡ" hidden="1">{#N/A,#N/A,FALSE,"명세표"}</definedName>
    <definedName name="ㅡ10">#REF!</definedName>
    <definedName name="ㅡㅁㅊ개14" localSheetId="10">[81]!Macro13</definedName>
    <definedName name="ㅡㅁㅊ개14">[82]!Macro13</definedName>
    <definedName name="ㅡㅓㅡ" hidden="1">#REF!</definedName>
    <definedName name="ㅡㅡ" localSheetId="3" hidden="1">{#N/A,#N/A,FALSE,"명세표"}</definedName>
    <definedName name="ㅡㅡ" localSheetId="10" hidden="1">{"'Sheet1'!$D$19","'Sheet1'!$B$22:$E$22"}</definedName>
    <definedName name="ㅡㅡ" hidden="1">{"'Sheet1'!$D$19","'Sheet1'!$B$22:$E$22"}</definedName>
    <definedName name="ㅢㅏ" localSheetId="10">[0]!BlankMacro1</definedName>
    <definedName name="ㅢㅏ">[0]!BlankMacro1</definedName>
    <definedName name="ㅣ" localSheetId="3" hidden="1">#REF!</definedName>
    <definedName name="ㅣ">#REF!</definedName>
    <definedName name="ㅣ15">#REF!</definedName>
    <definedName name="ㅣ1517">#REF!</definedName>
    <definedName name="ㅣ1549">#REF!</definedName>
    <definedName name="ㅣ16">#REF!</definedName>
    <definedName name="ㅣ175">#REF!</definedName>
    <definedName name="ㅣ618">#REF!</definedName>
    <definedName name="ㅣㅅ" localSheetId="10" hidden="1">{#N/A,#N/A,TRUE,"손익보고"}</definedName>
    <definedName name="ㅣㅅ" hidden="1">{#N/A,#N/A,TRUE,"손익보고"}</definedName>
    <definedName name="ㅣㅎㄹㅇㅇ" localSheetId="3" hidden="1">{#N/A,#N/A,FALSE,"토공2"}</definedName>
    <definedName name="ㅣㅎㄹㅇㅇ" localSheetId="10">{#N/A,#N/A,FALSE,"토공2"}</definedName>
    <definedName name="ㅣㅎㄹㅇㅇ">{#N/A,#N/A,FALSE,"토공2"}</definedName>
    <definedName name="ㅣㅏ아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" hidden="1">{#N/A,#N/A,FALSE,"운반시간"}</definedName>
    <definedName name="ㅣㅏㅓㅏㅓ" localSheetId="10">[18]!ㅣㅏㅓㅏㅓ</definedName>
    <definedName name="ㅣㅏㅓㅏㅓ">[0]!ㅣㅏㅓㅏㅓ</definedName>
    <definedName name="ㅣㅏㅓㅣㅏㅓㅣ" localSheetId="3" hidden="1">{#N/A,#N/A,FALSE,"속도"}</definedName>
    <definedName name="ㅣㅏㅓㅣㅏㅓㅣ" localSheetId="10">{#N/A,#N/A,FALSE,"속도"}</definedName>
    <definedName name="ㅣㅏㅓㅣㅏㅓㅣ">{#N/A,#N/A,FALSE,"속도"}</definedName>
    <definedName name="ㅣㅏㅚㅗㅓ" hidden="1">#N/A</definedName>
    <definedName name="ㅣㅏㅣ">#REF!</definedName>
    <definedName name="ㅣㅑㅑ" localSheetId="3" hidden="1">{#N/A,#N/A,FALSE,"단가표지"}</definedName>
    <definedName name="ㅣㅑㅑ" localSheetId="10" hidden="1">{#N/A,#N/A,FALSE,"단가표지"}</definedName>
    <definedName name="ㅣㅑㅑ" hidden="1">{#N/A,#N/A,FALSE,"단가표지"}</definedName>
    <definedName name="ㅣㅑㅕㅗ" hidden="1">#REF!</definedName>
    <definedName name="ㅣㅑㅣㅣ" localSheetId="3" hidden="1">{#N/A,#N/A,FALSE,"혼합골재"}</definedName>
    <definedName name="ㅣㅑㅣㅣ" localSheetId="10">{#N/A,#N/A,FALSE,"혼합골재"}</definedName>
    <definedName name="ㅣㅑㅣㅣ">{#N/A,#N/A,FALSE,"혼합골재"}</definedName>
    <definedName name="ㅣㅣ">[282]터파기및재료!#REF!</definedName>
    <definedName name="ㅣㅣㅣ" localSheetId="3" hidden="1">#REF!</definedName>
    <definedName name="ㅣㅣㅣ" hidden="1">#REF!</definedName>
    <definedName name="ㅣㅣㅣ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hidden="1">#REF!</definedName>
    <definedName name="ㅣㅣㅣㅣㅣ" localSheetId="3" hidden="1">#REF!</definedName>
    <definedName name="ㅣㅣㅣㅣㅣ">#REF!</definedName>
    <definedName name="ㅣㅣㅣㅣㅣㅣ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3" l="1"/>
  <c r="F5" i="23"/>
  <c r="F6" i="23"/>
  <c r="F7" i="23"/>
  <c r="F8" i="23"/>
  <c r="F9" i="23"/>
  <c r="F10" i="23"/>
  <c r="F6" i="14"/>
  <c r="F7" i="14"/>
  <c r="F8" i="14"/>
  <c r="F9" i="14"/>
  <c r="F11" i="14"/>
  <c r="F12" i="14"/>
  <c r="F21" i="14"/>
  <c r="F22" i="14"/>
  <c r="F23" i="14"/>
  <c r="F24" i="14"/>
  <c r="F25" i="14"/>
  <c r="F27" i="14"/>
  <c r="F28" i="14"/>
  <c r="F29" i="14"/>
  <c r="F30" i="14"/>
  <c r="D25" i="14"/>
  <c r="C7" i="15" l="1"/>
  <c r="C6" i="15"/>
  <c r="H7" i="15"/>
  <c r="H6" i="15"/>
  <c r="I41" i="15" l="1"/>
  <c r="I43" i="15" s="1"/>
  <c r="E43" i="15" s="1"/>
  <c r="F11" i="23"/>
  <c r="I36" i="15" l="1"/>
  <c r="I38" i="15" s="1"/>
  <c r="E38" i="15" s="1"/>
  <c r="A2" i="14"/>
  <c r="A2" i="23" l="1"/>
  <c r="E31" i="14" l="1"/>
  <c r="O2" i="22" l="1"/>
  <c r="G12" i="22"/>
  <c r="N2" i="22"/>
  <c r="D10" i="14" l="1"/>
  <c r="K6" i="4" l="1"/>
  <c r="C12" i="15" l="1"/>
  <c r="I22" i="15"/>
  <c r="C17" i="15"/>
  <c r="C16" i="15"/>
  <c r="C11" i="15"/>
  <c r="I31" i="15" l="1"/>
  <c r="I21" i="15"/>
  <c r="I7" i="15"/>
  <c r="E7" i="15" s="1"/>
  <c r="I11" i="15"/>
  <c r="I12" i="15"/>
  <c r="D7" i="18"/>
  <c r="B7" i="18"/>
  <c r="A7" i="18"/>
  <c r="I26" i="15"/>
  <c r="I28" i="15" s="1"/>
  <c r="E28" i="15" s="1"/>
  <c r="K4" i="4"/>
  <c r="I16" i="15" l="1"/>
  <c r="K8" i="4" l="1"/>
  <c r="I23" i="15" l="1"/>
  <c r="I17" i="15"/>
  <c r="I13" i="15" l="1"/>
  <c r="E23" i="15"/>
  <c r="I18" i="15"/>
  <c r="E18" i="15" l="1"/>
  <c r="E13" i="15"/>
  <c r="D12" i="18"/>
  <c r="B12" i="18"/>
  <c r="A12" i="18"/>
  <c r="D11" i="18"/>
  <c r="B11" i="18"/>
  <c r="A11" i="18"/>
  <c r="D10" i="18"/>
  <c r="B10" i="18"/>
  <c r="A10" i="18"/>
  <c r="D9" i="18"/>
  <c r="B9" i="18"/>
  <c r="A9" i="18"/>
  <c r="D8" i="18"/>
  <c r="B8" i="18"/>
  <c r="A8" i="18"/>
  <c r="K10" i="4"/>
  <c r="K9" i="4"/>
  <c r="K7" i="4"/>
  <c r="I33" i="15" l="1"/>
  <c r="E33" i="15" s="1"/>
  <c r="A2" i="15" l="1"/>
  <c r="I6" i="15" l="1"/>
  <c r="E6" i="15" l="1"/>
  <c r="I8" i="15"/>
  <c r="A1" i="4"/>
  <c r="A2" i="7"/>
  <c r="A1" i="18" s="1"/>
  <c r="E8" i="15" l="1"/>
  <c r="K5" i="4"/>
  <c r="I16" i="7" l="1"/>
  <c r="D7" i="14" s="1"/>
  <c r="E16" i="7"/>
  <c r="D8" i="14" l="1"/>
  <c r="D15" i="14"/>
  <c r="D14" i="14"/>
  <c r="D16" i="14" s="1"/>
  <c r="D13" i="14"/>
  <c r="D9" i="14" l="1"/>
  <c r="D4" i="14"/>
  <c r="D6" i="14" s="1"/>
  <c r="D11" i="14" l="1"/>
  <c r="D12" i="14"/>
  <c r="D21" i="14"/>
  <c r="D22" i="14" l="1"/>
  <c r="D24" i="14" l="1"/>
  <c r="D23" i="14"/>
  <c r="D27" i="14" l="1"/>
  <c r="L8" i="22"/>
  <c r="G8" i="22" s="1"/>
  <c r="D29" i="14"/>
  <c r="D28" i="14"/>
  <c r="L10" i="22" l="1"/>
  <c r="D30" i="14"/>
  <c r="L9" i="22"/>
  <c r="G9" i="22"/>
  <c r="G10" i="22"/>
  <c r="L11" i="22"/>
  <c r="D32" i="14" l="1"/>
  <c r="F32" i="14" s="1"/>
  <c r="G11" i="22"/>
  <c r="L7" i="22"/>
  <c r="G7" i="22" s="1"/>
  <c r="F31" i="14" l="1"/>
</calcChain>
</file>

<file path=xl/sharedStrings.xml><?xml version="1.0" encoding="utf-8"?>
<sst xmlns="http://schemas.openxmlformats.org/spreadsheetml/2006/main" count="401" uniqueCount="239">
  <si>
    <t>규  격</t>
    <phoneticPr fontId="2" type="noConversion"/>
  </si>
  <si>
    <t>수량</t>
    <phoneticPr fontId="2" type="noConversion"/>
  </si>
  <si>
    <t>단위</t>
    <phoneticPr fontId="2" type="noConversion"/>
  </si>
  <si>
    <t>적용단가</t>
    <phoneticPr fontId="2" type="noConversion"/>
  </si>
  <si>
    <t>단 가</t>
    <phoneticPr fontId="2" type="noConversion"/>
  </si>
  <si>
    <t>A</t>
    <phoneticPr fontId="2" type="noConversion"/>
  </si>
  <si>
    <t>B</t>
    <phoneticPr fontId="2" type="noConversion"/>
  </si>
  <si>
    <t>노 무 비</t>
    <phoneticPr fontId="2" type="noConversion"/>
  </si>
  <si>
    <t>경  비</t>
    <phoneticPr fontId="2" type="noConversion"/>
  </si>
  <si>
    <t>금 액</t>
    <phoneticPr fontId="2" type="noConversion"/>
  </si>
  <si>
    <t>수 량</t>
    <phoneticPr fontId="2" type="noConversion"/>
  </si>
  <si>
    <t>단 위</t>
    <phoneticPr fontId="2" type="noConversion"/>
  </si>
  <si>
    <t>소     계</t>
  </si>
  <si>
    <t>규  격</t>
    <phoneticPr fontId="2" type="noConversion"/>
  </si>
  <si>
    <t>품  명</t>
    <phoneticPr fontId="2" type="noConversion"/>
  </si>
  <si>
    <t>공  종  명</t>
    <phoneticPr fontId="2" type="noConversion"/>
  </si>
  <si>
    <t>비  고</t>
    <phoneticPr fontId="2" type="noConversion"/>
  </si>
  <si>
    <t>재 료 비</t>
    <phoneticPr fontId="2" type="noConversion"/>
  </si>
  <si>
    <t>단 가</t>
    <phoneticPr fontId="2" type="noConversion"/>
  </si>
  <si>
    <t>페이지</t>
    <phoneticPr fontId="2" type="noConversion"/>
  </si>
  <si>
    <t>비    목</t>
    <phoneticPr fontId="2" type="noConversion"/>
  </si>
  <si>
    <t>금    액</t>
    <phoneticPr fontId="2" type="noConversion"/>
  </si>
  <si>
    <t>적 용 요 율</t>
    <phoneticPr fontId="2" type="noConversion"/>
  </si>
  <si>
    <t>비    고</t>
    <phoneticPr fontId="2" type="noConversion"/>
  </si>
  <si>
    <t>순
공
사
원
가</t>
    <phoneticPr fontId="2" type="noConversion"/>
  </si>
  <si>
    <t>재
료
비</t>
    <phoneticPr fontId="2" type="noConversion"/>
  </si>
  <si>
    <t>간 접 재 료 비</t>
    <phoneticPr fontId="2" type="noConversion"/>
  </si>
  <si>
    <t>[소          계]</t>
  </si>
  <si>
    <t>노
무
비</t>
    <phoneticPr fontId="2" type="noConversion"/>
  </si>
  <si>
    <t>직 접 노 무 비</t>
  </si>
  <si>
    <t>간 접 노 무 비</t>
  </si>
  <si>
    <t>경
비</t>
    <phoneticPr fontId="2" type="noConversion"/>
  </si>
  <si>
    <t>산 재 보 험 료</t>
  </si>
  <si>
    <t>고 용 보 험 료</t>
  </si>
  <si>
    <t>건 강 보 험 료</t>
  </si>
  <si>
    <t>연 금 보 험 료</t>
  </si>
  <si>
    <t>노인장기요양보험료</t>
  </si>
  <si>
    <t>환 경 보 전 비</t>
  </si>
  <si>
    <t>계</t>
  </si>
  <si>
    <t>일   반   관   리   비</t>
  </si>
  <si>
    <t>이                  윤</t>
  </si>
  <si>
    <t>부   가   가   치   세</t>
  </si>
  <si>
    <t>구  분</t>
    <phoneticPr fontId="2" type="noConversion"/>
  </si>
  <si>
    <t>인</t>
    <phoneticPr fontId="2" type="noConversion"/>
  </si>
  <si>
    <t>소    계</t>
    <phoneticPr fontId="2" type="noConversion"/>
  </si>
  <si>
    <t>소    계</t>
    <phoneticPr fontId="2" type="noConversion"/>
  </si>
  <si>
    <t>산업안전보건관리비</t>
    <phoneticPr fontId="2" type="noConversion"/>
  </si>
  <si>
    <t>대</t>
    <phoneticPr fontId="2" type="noConversion"/>
  </si>
  <si>
    <t>산  출  근  거</t>
    <phoneticPr fontId="2" type="noConversion"/>
  </si>
  <si>
    <t>단  위</t>
    <phoneticPr fontId="2" type="noConversion"/>
  </si>
  <si>
    <t>수  량</t>
    <phoneticPr fontId="2" type="noConversion"/>
  </si>
  <si>
    <t>600A, 분리형</t>
    <phoneticPr fontId="2" type="noConversion"/>
  </si>
  <si>
    <t>파이프스텐션형</t>
    <phoneticPr fontId="2" type="noConversion"/>
  </si>
  <si>
    <t>관급자재</t>
    <phoneticPr fontId="2" type="noConversion"/>
  </si>
  <si>
    <t xml:space="preserve"> 후렉시블 전선관</t>
    <phoneticPr fontId="2" type="noConversion"/>
  </si>
  <si>
    <t>고장력 방수 22mm</t>
    <phoneticPr fontId="2" type="noConversion"/>
  </si>
  <si>
    <t>M</t>
    <phoneticPr fontId="2" type="noConversion"/>
  </si>
  <si>
    <t>개</t>
    <phoneticPr fontId="2" type="noConversion"/>
  </si>
  <si>
    <t xml:space="preserve"> 판넬 베이스</t>
    <phoneticPr fontId="2" type="noConversion"/>
  </si>
  <si>
    <t>STS304</t>
    <phoneticPr fontId="2" type="noConversion"/>
  </si>
  <si>
    <t xml:space="preserve"> 앵커볼트</t>
    <phoneticPr fontId="2" type="noConversion"/>
  </si>
  <si>
    <t>STS, 3/8*70L</t>
    <phoneticPr fontId="2" type="noConversion"/>
  </si>
  <si>
    <t xml:space="preserve"> 고재비</t>
    <phoneticPr fontId="2" type="noConversion"/>
  </si>
  <si>
    <t>kg</t>
    <phoneticPr fontId="2" type="noConversion"/>
  </si>
  <si>
    <t>1-48P</t>
    <phoneticPr fontId="2" type="noConversion"/>
  </si>
  <si>
    <t>1-1103P</t>
    <phoneticPr fontId="2" type="noConversion"/>
  </si>
  <si>
    <t>1-52P</t>
    <phoneticPr fontId="2" type="noConversion"/>
  </si>
  <si>
    <t>경량철</t>
    <phoneticPr fontId="2" type="noConversion"/>
  </si>
  <si>
    <t>2-47P</t>
    <phoneticPr fontId="2" type="noConversion"/>
  </si>
  <si>
    <t xml:space="preserve"> 현장변환기반 철거</t>
    <phoneticPr fontId="2" type="noConversion"/>
  </si>
  <si>
    <t xml:space="preserve"> 현장변환기반 설치</t>
    <phoneticPr fontId="2" type="noConversion"/>
  </si>
  <si>
    <t>구    분</t>
    <phoneticPr fontId="13" type="noConversion"/>
  </si>
  <si>
    <t>직     종</t>
    <phoneticPr fontId="13" type="noConversion"/>
  </si>
  <si>
    <t>노임단가(원)</t>
    <phoneticPr fontId="13" type="noConversion"/>
  </si>
  <si>
    <t>직종 해설</t>
    <phoneticPr fontId="13" type="noConversion"/>
  </si>
  <si>
    <t>비     고</t>
    <phoneticPr fontId="13" type="noConversion"/>
  </si>
  <si>
    <t>공사 부분</t>
    <phoneticPr fontId="13" type="noConversion"/>
  </si>
  <si>
    <t>계장공</t>
    <phoneticPr fontId="13" type="noConversion"/>
  </si>
  <si>
    <t xml:space="preserve"> 기계, 급배수, 전기, 가스, 위생, 냉난방 및 기타공사에 있어서 계기를 전문으로 설치 부착 및 점검하는 사람</t>
    <phoneticPr fontId="13" type="noConversion"/>
  </si>
  <si>
    <t>공사부분</t>
    <phoneticPr fontId="13" type="noConversion"/>
  </si>
  <si>
    <t>플랜트전공</t>
    <phoneticPr fontId="13" type="noConversion"/>
  </si>
  <si>
    <t>내선전공</t>
    <phoneticPr fontId="13" type="noConversion"/>
  </si>
  <si>
    <t>옥내전선관, 배선 및 등기구류 설비의 시공 및 보수에 종사하는 사람</t>
  </si>
  <si>
    <t>저압케이블전공</t>
    <phoneticPr fontId="13" type="noConversion"/>
  </si>
  <si>
    <t>저압케이블 및 제어용 케이블 설비의 시공 및 보수에 종사하는 사람(교류 600V이하, 직류 750V이하)</t>
  </si>
  <si>
    <t>보통인부</t>
    <phoneticPr fontId="13" type="noConversion"/>
  </si>
  <si>
    <t>기능을 요하지 않는 경작업인 일반잠역에 종사하면서 단순육체노동을 하는 사람</t>
  </si>
  <si>
    <t>용접공</t>
    <phoneticPr fontId="13" type="noConversion"/>
  </si>
  <si>
    <t>일반철재,일반기기,또는 일반배관등의 용접을하는 사람(난이도 일반수준)</t>
    <phoneticPr fontId="13" type="noConversion"/>
  </si>
  <si>
    <t>특별인부</t>
    <phoneticPr fontId="13" type="noConversion"/>
  </si>
  <si>
    <t>보통인부보다 다소 높은 기능정도를 요하며,특수한 작업조건하에서 작업하는 사람</t>
    <phoneticPr fontId="13" type="noConversion"/>
  </si>
  <si>
    <t>플랜트배관공</t>
    <phoneticPr fontId="13" type="noConversion"/>
  </si>
  <si>
    <t>플랜트배관 또는 설계압력5 kg/Cm2이상의 배관을 시공및보수하는 사람</t>
    <phoneticPr fontId="13" type="noConversion"/>
  </si>
  <si>
    <t>플랜트용접공</t>
    <phoneticPr fontId="13" type="noConversion"/>
  </si>
  <si>
    <t>플랜트기계설치공</t>
    <phoneticPr fontId="13" type="noConversion"/>
  </si>
  <si>
    <t>정밀을 요하는 플랜트 기계 기게설비의 조립,설치,조정,검사및보수를 하는사람</t>
    <phoneticPr fontId="13" type="noConversion"/>
  </si>
  <si>
    <t>기계설비공</t>
    <phoneticPr fontId="13" type="noConversion"/>
  </si>
  <si>
    <t>일반기계 설비및기계의 조립설치,조정,검사및유지보수를 하는사람</t>
    <phoneticPr fontId="13" type="noConversion"/>
  </si>
  <si>
    <t>도장공</t>
    <phoneticPr fontId="13" type="noConversion"/>
  </si>
  <si>
    <t>도장을 위한 바탕처리작업및페인트류 기타 도료를 구조물등에 칠하는 사람</t>
    <phoneticPr fontId="13" type="noConversion"/>
  </si>
  <si>
    <t>판넬조립공</t>
    <phoneticPr fontId="13" type="noConversion"/>
  </si>
  <si>
    <t>PC판넬이나샌드위치 판넬등에 보온재를 채우거나 자르는등 가공하여 조립부착하는사람</t>
    <phoneticPr fontId="13" type="noConversion"/>
  </si>
  <si>
    <t>엔지니어링</t>
    <phoneticPr fontId="13" type="noConversion"/>
  </si>
  <si>
    <t>중급숙련기술자</t>
    <phoneticPr fontId="13" type="noConversion"/>
  </si>
  <si>
    <t>엔지니어링사업 노임기준</t>
    <phoneticPr fontId="13" type="noConversion"/>
  </si>
  <si>
    <t>중급기술자</t>
    <phoneticPr fontId="13" type="noConversion"/>
  </si>
  <si>
    <t>통신케이블공</t>
    <phoneticPr fontId="13" type="noConversion"/>
  </si>
  <si>
    <t>각종 동선케이블의 가설,포설,접속,연공,시험및유지보수 업무에 종사하는 사람</t>
    <phoneticPr fontId="13" type="noConversion"/>
  </si>
  <si>
    <t>통신설비공</t>
    <phoneticPr fontId="13" type="noConversion"/>
  </si>
  <si>
    <t>무선기기,반송기기,영상,음향,정보,제어설비등의 시공및유지보수 업무에 종사하는 사람</t>
    <phoneticPr fontId="13" type="noConversion"/>
  </si>
  <si>
    <t>통신내선공</t>
    <phoneticPr fontId="13" type="noConversion"/>
  </si>
  <si>
    <t>구내에 통신용 합성수지관및배선을 시공또는 유지보수 업무등에 종사하는 사람</t>
    <phoneticPr fontId="13" type="noConversion"/>
  </si>
  <si>
    <t>통신관련 산업기사</t>
    <phoneticPr fontId="13" type="noConversion"/>
  </si>
  <si>
    <t>정보통신공사업법상의 통신기술 자격자로서,전기통신설비의 시험,측정,조정,유지보수등에서 종사한는 사람</t>
    <phoneticPr fontId="13" type="noConversion"/>
  </si>
  <si>
    <t>광케이블 설치사</t>
    <phoneticPr fontId="13" type="noConversion"/>
  </si>
  <si>
    <t>광케이블및 전송장치(단말장치,중계기포함)의 설치,각종시험,교정및유지보수등의 업무에 종사하는 사람</t>
    <phoneticPr fontId="13" type="noConversion"/>
  </si>
  <si>
    <t>배관공</t>
    <phoneticPr fontId="13" type="noConversion"/>
  </si>
  <si>
    <t>설계압력5 kg/Cm2미만 배관을 시공및보수하는 사람</t>
    <phoneticPr fontId="13" type="noConversion"/>
  </si>
  <si>
    <t>보온공</t>
    <phoneticPr fontId="13" type="noConversion"/>
  </si>
  <si>
    <t>기기및배관류의 보온시공을 하는사람</t>
    <phoneticPr fontId="13" type="noConversion"/>
  </si>
  <si>
    <t>덕트공</t>
    <phoneticPr fontId="13" type="noConversion"/>
  </si>
  <si>
    <t>금속박판을 가공하여 덕트등을 가공,제작,조립,설치작업에 종사하는 사람</t>
    <phoneticPr fontId="13" type="noConversion"/>
  </si>
  <si>
    <t>창호공</t>
    <phoneticPr fontId="13" type="noConversion"/>
  </si>
  <si>
    <t>건물등에서 목재,철재,샷시등으로된 창및문짝을 제작또는 설치하는 사람</t>
    <phoneticPr fontId="13" type="noConversion"/>
  </si>
  <si>
    <t>건설기계운전사</t>
    <phoneticPr fontId="13" type="noConversion"/>
  </si>
  <si>
    <t>각종 건설기계의 운전과 조작을 하는 운전자</t>
    <phoneticPr fontId="13" type="noConversion"/>
  </si>
  <si>
    <t>내장공</t>
    <phoneticPr fontId="13" type="noConversion"/>
  </si>
  <si>
    <t>건물의 내부에 수장재를 사용하여 마무리하는 사람</t>
    <phoneticPr fontId="13" type="noConversion"/>
  </si>
  <si>
    <t>착암공</t>
  </si>
  <si>
    <t>퇴직공제부금비</t>
    <phoneticPr fontId="2" type="noConversion"/>
  </si>
  <si>
    <t>합 계</t>
    <phoneticPr fontId="2" type="noConversion"/>
  </si>
  <si>
    <t>견  적</t>
    <phoneticPr fontId="2" type="noConversion"/>
  </si>
  <si>
    <t xml:space="preserve"> 강제전선관</t>
    <phoneticPr fontId="2" type="noConversion"/>
  </si>
  <si>
    <t>22mm 아연도금</t>
    <phoneticPr fontId="2" type="noConversion"/>
  </si>
  <si>
    <t>1-1101P</t>
    <phoneticPr fontId="2" type="noConversion"/>
  </si>
  <si>
    <t>철거40% 적용</t>
    <phoneticPr fontId="2" type="noConversion"/>
  </si>
  <si>
    <t xml:space="preserve"> 공기유량계 철거</t>
    <phoneticPr fontId="2" type="noConversion"/>
  </si>
  <si>
    <t xml:space="preserve"> 공기유량계 설치</t>
    <phoneticPr fontId="2" type="noConversion"/>
  </si>
  <si>
    <t xml:space="preserve"> 찬넬</t>
    <phoneticPr fontId="2" type="noConversion"/>
  </si>
  <si>
    <t>40x40</t>
    <phoneticPr fontId="2" type="noConversion"/>
  </si>
  <si>
    <t>1-1104P</t>
    <phoneticPr fontId="2" type="noConversion"/>
  </si>
  <si>
    <t>1-1202P</t>
    <phoneticPr fontId="2" type="noConversion"/>
  </si>
  <si>
    <t xml:space="preserve"> - 1처리장 공기량계 = 4대</t>
    <phoneticPr fontId="2" type="noConversion"/>
  </si>
  <si>
    <t>&lt;A사&gt;</t>
    <phoneticPr fontId="2" type="noConversion"/>
  </si>
  <si>
    <t>&lt;B사&gt;</t>
    <phoneticPr fontId="2" type="noConversion"/>
  </si>
  <si>
    <t>노임단가표(2026년도 상반기 노임 적용)</t>
    <phoneticPr fontId="13" type="noConversion"/>
  </si>
  <si>
    <t>착암기를 사용하여 암반의 천공작업을 하는 사람</t>
    <phoneticPr fontId="13" type="noConversion"/>
  </si>
  <si>
    <t>플랜트 기기및플랜트 배관용접을 하거나,TIG,MIG등 용접,각각의 설계압력이 5kg/Cm2이상인 기기 또는 배관을 용접하는 사람</t>
    <phoneticPr fontId="13" type="noConversion"/>
  </si>
  <si>
    <t>발전소 중공업설비·플랜트설비의 시공 및 보수에 종사하는 사람</t>
    <phoneticPr fontId="13" type="noConversion"/>
  </si>
  <si>
    <t>H/W시험사</t>
    <phoneticPr fontId="13" type="noConversion"/>
  </si>
  <si>
    <t>전자교환기, 기지국, 컴퓨터시스템의 기계설비의 설치, 시험, 분석, 운영 시공지도, 유지보수 등의 업무에 종사하는 사람</t>
    <phoneticPr fontId="13" type="noConversion"/>
  </si>
  <si>
    <t>S/W시험사</t>
    <phoneticPr fontId="13" type="noConversion"/>
  </si>
  <si>
    <t>전자교환기, 기지국, 컴퓨터시스템의 소프트웨어 및 프로그램 설계, 작성, 입력, 시험, 분석, 설치, 유지보수 등의 업무에 종사하는 사람</t>
    <phoneticPr fontId="13" type="noConversion"/>
  </si>
  <si>
    <t>과장</t>
  </si>
  <si>
    <t>심사</t>
  </si>
  <si>
    <t>설계</t>
  </si>
  <si>
    <t>일</t>
  </si>
  <si>
    <t>결  재</t>
  </si>
  <si>
    <t>월  일</t>
  </si>
  <si>
    <t xml:space="preserve"> </t>
  </si>
  <si>
    <t>설     계     서</t>
  </si>
  <si>
    <t>구        분</t>
  </si>
  <si>
    <t>금                              액</t>
  </si>
  <si>
    <t>비  고</t>
  </si>
  <si>
    <t>총  공  사  비</t>
  </si>
  <si>
    <t>공  급  가  액</t>
  </si>
  <si>
    <t>도  급  비</t>
  </si>
  <si>
    <t>공사개요</t>
  </si>
  <si>
    <t>관급자재비</t>
    <phoneticPr fontId="2" type="noConversion"/>
  </si>
  <si>
    <t>2026년</t>
    <phoneticPr fontId="13" type="noConversion"/>
  </si>
  <si>
    <t>○ 사업위치: 경기도 고양시 덕양구 대덕로 426 난지물재생센터 내</t>
    <phoneticPr fontId="13" type="noConversion"/>
  </si>
  <si>
    <t>관   급   자   재</t>
  </si>
  <si>
    <t>품    명</t>
  </si>
  <si>
    <t>규   격</t>
  </si>
  <si>
    <t>단위</t>
  </si>
  <si>
    <t>적용단가</t>
    <phoneticPr fontId="13" type="noConversion"/>
  </si>
  <si>
    <t>수 량</t>
  </si>
  <si>
    <t>금    액</t>
  </si>
  <si>
    <t>비고</t>
    <phoneticPr fontId="13" type="noConversion"/>
  </si>
  <si>
    <t>합 계</t>
    <phoneticPr fontId="13" type="noConversion"/>
  </si>
  <si>
    <t>도        급        비</t>
    <phoneticPr fontId="2" type="noConversion"/>
  </si>
  <si>
    <t>관     급     자     재</t>
    <phoneticPr fontId="2" type="noConversion"/>
  </si>
  <si>
    <t>공 사 원 가 계 산 서</t>
  </si>
  <si>
    <t>내    역    서</t>
  </si>
  <si>
    <t>구성비</t>
    <phoneticPr fontId="2" type="noConversion"/>
  </si>
  <si>
    <t>기 타 경 비</t>
    <phoneticPr fontId="2" type="noConversion"/>
  </si>
  <si>
    <t>고   재   처   리   비</t>
    <phoneticPr fontId="2" type="noConversion"/>
  </si>
  <si>
    <t>총     공     사     비</t>
    <phoneticPr fontId="2" type="noConversion"/>
  </si>
  <si>
    <t>직 접 재 료 비</t>
    <phoneticPr fontId="2" type="noConversion"/>
  </si>
  <si>
    <t>전기공사 적용제외</t>
    <phoneticPr fontId="2" type="noConversion"/>
  </si>
  <si>
    <t>공사기간 1개월 이내</t>
    <phoneticPr fontId="2" type="noConversion"/>
  </si>
  <si>
    <t>2천만원 이상</t>
    <phoneticPr fontId="2" type="noConversion"/>
  </si>
  <si>
    <t>산  출  경  비</t>
    <phoneticPr fontId="2" type="noConversion"/>
  </si>
  <si>
    <t>1억원 이상 적용</t>
    <phoneticPr fontId="2" type="noConversion"/>
  </si>
  <si>
    <t>석 면 분 담 금</t>
    <phoneticPr fontId="2" type="noConversion"/>
  </si>
  <si>
    <t>임금채권부담금</t>
    <phoneticPr fontId="2" type="noConversion"/>
  </si>
  <si>
    <t>1-1205P</t>
    <phoneticPr fontId="2" type="noConversion"/>
  </si>
  <si>
    <t>1-1203P</t>
    <phoneticPr fontId="2" type="noConversion"/>
  </si>
  <si>
    <t>2-84P</t>
    <phoneticPr fontId="2" type="noConversion"/>
  </si>
  <si>
    <t>물가자료(4월)</t>
    <phoneticPr fontId="2" type="noConversion"/>
  </si>
  <si>
    <t>물가정보(4월)</t>
    <phoneticPr fontId="2" type="noConversion"/>
  </si>
  <si>
    <t>BATTERTY</t>
  </si>
  <si>
    <t>무보수무누수액밀폐형 250Ah 12V</t>
  </si>
  <si>
    <t>CELL</t>
  </si>
  <si>
    <t>무보수무누수액밀폐형 100Ah 12V</t>
  </si>
  <si>
    <t>무보수무누수액밀폐형 40Ah 12V</t>
  </si>
  <si>
    <t>무보수무누수액밀폐형 30Ah 12V</t>
  </si>
  <si>
    <t>무보수무누수액밀폐형 24Ah 12V</t>
  </si>
  <si>
    <t>무보수무누수액밀폐형 18Ah 12V</t>
  </si>
  <si>
    <t>무보수무누수액밀폐형 7Ah 12V</t>
  </si>
  <si>
    <t>수의계약</t>
    <phoneticPr fontId="2" type="noConversion"/>
  </si>
  <si>
    <t>○ UPS 배터리 교체</t>
    <phoneticPr fontId="2" type="noConversion"/>
  </si>
  <si>
    <t>변전전공</t>
    <phoneticPr fontId="2" type="noConversion"/>
  </si>
  <si>
    <t>보통인부</t>
    <phoneticPr fontId="2" type="noConversion"/>
  </si>
  <si>
    <t xml:space="preserve"> 제 3호표 : 배터리 설치(100A이하)/대당</t>
    <phoneticPr fontId="2" type="noConversion"/>
  </si>
  <si>
    <t xml:space="preserve"> 제 4호표 : 배터리 철거(100A이하)/대당</t>
    <phoneticPr fontId="2" type="noConversion"/>
  </si>
  <si>
    <t>제 5호표 : 배터리 설치(50A이하)/대당</t>
    <phoneticPr fontId="2" type="noConversion"/>
  </si>
  <si>
    <t xml:space="preserve"> 제 6호표 : 배터리 철거(50A이하)/대당</t>
    <phoneticPr fontId="2" type="noConversion"/>
  </si>
  <si>
    <t>제 7호표 : 배터리 설치(10A이하)/대당</t>
    <phoneticPr fontId="2" type="noConversion"/>
  </si>
  <si>
    <t xml:space="preserve"> 제 8호표 : 배터리 철거(10A이하)/대당</t>
    <phoneticPr fontId="2" type="noConversion"/>
  </si>
  <si>
    <t>전기 3-37</t>
    <phoneticPr fontId="2" type="noConversion"/>
  </si>
  <si>
    <t xml:space="preserve"> 제 2호표 : 배터리 철거(400A이하)/대당</t>
    <phoneticPr fontId="2" type="noConversion"/>
  </si>
  <si>
    <t>전기 4-92-6</t>
    <phoneticPr fontId="2" type="noConversion"/>
  </si>
  <si>
    <t xml:space="preserve"> 제 1호표 : 배터리 교체/개당</t>
    <phoneticPr fontId="2" type="noConversion"/>
  </si>
  <si>
    <t>0.24*2</t>
    <phoneticPr fontId="2" type="noConversion"/>
  </si>
  <si>
    <t>변전소 설비의 시공 및 보수에 종사하는 사람</t>
    <phoneticPr fontId="2" type="noConversion"/>
  </si>
  <si>
    <t>비 고</t>
    <phoneticPr fontId="2" type="noConversion"/>
  </si>
  <si>
    <t xml:space="preserve"> 난지물재생센터 UPS 배터리 교체 공사</t>
    <phoneticPr fontId="2" type="noConversion"/>
  </si>
  <si>
    <t>1.철거 및 설치</t>
    <phoneticPr fontId="2" type="noConversion"/>
  </si>
  <si>
    <t xml:space="preserve"> 공사명 : 난지물재생센터 UPS 배터리 교체 공사</t>
    <phoneticPr fontId="13" type="noConversion"/>
  </si>
  <si>
    <t>공     급     가    액</t>
    <phoneticPr fontId="2" type="noConversion"/>
  </si>
  <si>
    <t>손 해 배 상   공 제 료</t>
    <phoneticPr fontId="2" type="noConversion"/>
  </si>
  <si>
    <t>손해배상공제료</t>
    <phoneticPr fontId="2" type="noConversion"/>
  </si>
  <si>
    <t>8월</t>
    <phoneticPr fontId="13" type="noConversion"/>
  </si>
  <si>
    <t>공급가액의 0.26477%</t>
    <phoneticPr fontId="2" type="noConversion"/>
  </si>
  <si>
    <t>부가가치세</t>
    <phoneticPr fontId="2" type="noConversion"/>
  </si>
  <si>
    <t>일 위 대 가 표</t>
    <phoneticPr fontId="2" type="noConversion"/>
  </si>
  <si>
    <t>원</t>
    <phoneticPr fontId="2" type="noConversion"/>
  </si>
  <si>
    <t>&lt;C사&gt;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</si>
</sst>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_ * #,##0_ ;_ * \-#,##0_ ;_ * &quot;-&quot;_ ;_ @_ "/>
    <numFmt numFmtId="179" formatCode="#,##0_ "/>
    <numFmt numFmtId="180" formatCode="&quot; &lt;직접 노무비&gt; x &quot;General&quot;%&quot;"/>
    <numFmt numFmtId="181" formatCode="&quot; &lt;노무비&gt; x &quot;General&quot;%&quot;"/>
    <numFmt numFmtId="182" formatCode="&quot; &lt;재료비+노무비&gt; x &quot;General&quot;%&quot;"/>
    <numFmt numFmtId="183" formatCode="&quot; &lt;건강보험료&gt; x &quot;General&quot;%&quot;"/>
    <numFmt numFmtId="184" formatCode="&quot; &lt;재료비+노무비+경비&gt; x &quot;General&quot;%&quot;"/>
    <numFmt numFmtId="185" formatCode="&quot; &lt;노무비+경비+일반관리비&gt; x &quot;General&quot;%&quot;"/>
    <numFmt numFmtId="186" formatCode="&quot; &lt;공급가액&gt; x &quot;General&quot;%&quot;"/>
    <numFmt numFmtId="187" formatCode="&quot; &lt;재료비+직접노무비+산출경비&gt; x &quot;General&quot;%&quot;"/>
    <numFmt numFmtId="188" formatCode="&quot; (&lt;재료비+직접노무비&gt; x &quot;General&quot;%&quot;\)\ \x\ &quot;1.2&quot;"/>
    <numFmt numFmtId="189" formatCode="#,##0_ ;[Red]\-#,##0\ "/>
    <numFmt numFmtId="190" formatCode="0.0%"/>
  </numFmts>
  <fonts count="38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2"/>
      <color theme="1"/>
      <name val="맑은 고딕"/>
      <family val="2"/>
      <scheme val="minor"/>
    </font>
    <font>
      <b/>
      <sz val="8"/>
      <color rgb="FF0000FF"/>
      <name val="굴림체"/>
      <family val="3"/>
      <charset val="129"/>
    </font>
    <font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2"/>
      <color rgb="FF000000"/>
      <name val="바탕체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6"/>
      <name val="맑은 고딕"/>
      <family val="3"/>
      <charset val="129"/>
      <scheme val="minor"/>
    </font>
    <font>
      <b/>
      <u/>
      <sz val="3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0"/>
      <color rgb="FF000000"/>
      <name val="Arial"/>
      <family val="2"/>
    </font>
    <font>
      <b/>
      <sz val="9"/>
      <color rgb="FF000000"/>
      <name val="굴림체"/>
      <family val="3"/>
      <charset val="129"/>
    </font>
    <font>
      <b/>
      <sz val="20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20"/>
      <color theme="1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EBF7"/>
        <bgColor indexed="64"/>
      </patternFill>
    </fill>
  </fills>
  <borders count="7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</borders>
  <cellStyleXfs count="14">
    <xf numFmtId="0" fontId="0" fillId="0" borderId="0"/>
    <xf numFmtId="41" fontId="7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8" fillId="0" borderId="0"/>
    <xf numFmtId="178" fontId="18" fillId="0" borderId="0"/>
    <xf numFmtId="0" fontId="21" fillId="0" borderId="0">
      <alignment vertical="center"/>
    </xf>
    <xf numFmtId="0" fontId="28" fillId="0" borderId="0"/>
    <xf numFmtId="0" fontId="21" fillId="0" borderId="0">
      <alignment vertical="center"/>
    </xf>
    <xf numFmtId="0" fontId="32" fillId="0" borderId="0"/>
    <xf numFmtId="41" fontId="21" fillId="0" borderId="0">
      <alignment vertical="center"/>
    </xf>
    <xf numFmtId="0" fontId="21" fillId="0" borderId="0">
      <alignment vertical="center"/>
    </xf>
    <xf numFmtId="0" fontId="28" fillId="0" borderId="0"/>
    <xf numFmtId="0" fontId="1" fillId="0" borderId="0">
      <alignment vertical="center"/>
    </xf>
  </cellStyleXfs>
  <cellXfs count="322">
    <xf numFmtId="0" fontId="0" fillId="0" borderId="0" xfId="0"/>
    <xf numFmtId="0" fontId="3" fillId="0" borderId="0" xfId="0" applyFont="1"/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41" fontId="3" fillId="0" borderId="14" xfId="1" applyFont="1" applyBorder="1" applyAlignment="1">
      <alignment vertical="center" shrinkToFit="1"/>
    </xf>
    <xf numFmtId="41" fontId="3" fillId="0" borderId="15" xfId="1" applyFont="1" applyBorder="1" applyAlignment="1">
      <alignment vertical="center" shrinkToFit="1"/>
    </xf>
    <xf numFmtId="41" fontId="3" fillId="0" borderId="17" xfId="1" applyFont="1" applyBorder="1" applyAlignment="1">
      <alignment vertical="center" shrinkToFit="1"/>
    </xf>
    <xf numFmtId="41" fontId="3" fillId="0" borderId="18" xfId="1" applyFont="1" applyBorder="1" applyAlignment="1">
      <alignment vertical="center" shrinkToFit="1"/>
    </xf>
    <xf numFmtId="41" fontId="3" fillId="0" borderId="14" xfId="1" applyFont="1" applyBorder="1" applyAlignment="1">
      <alignment horizontal="center" vertical="center"/>
    </xf>
    <xf numFmtId="41" fontId="3" fillId="0" borderId="17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4" xfId="0" applyFont="1" applyBorder="1" applyAlignment="1">
      <alignment horizontal="center" vertical="center" shrinkToFit="1"/>
    </xf>
    <xf numFmtId="41" fontId="5" fillId="0" borderId="14" xfId="1" applyFont="1" applyBorder="1" applyAlignment="1">
      <alignment horizontal="center" vertical="center" shrinkToFit="1"/>
    </xf>
    <xf numFmtId="0" fontId="4" fillId="2" borderId="0" xfId="0" applyFont="1" applyFill="1" applyAlignment="1">
      <alignment vertical="center"/>
    </xf>
    <xf numFmtId="41" fontId="3" fillId="0" borderId="14" xfId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15" xfId="0" applyFont="1" applyFill="1" applyBorder="1" applyAlignment="1">
      <alignment vertical="center"/>
    </xf>
    <xf numFmtId="41" fontId="3" fillId="2" borderId="0" xfId="0" applyNumberFormat="1" applyFont="1" applyFill="1" applyAlignment="1">
      <alignment vertical="center"/>
    </xf>
    <xf numFmtId="41" fontId="3" fillId="0" borderId="0" xfId="0" applyNumberFormat="1" applyFont="1"/>
    <xf numFmtId="41" fontId="3" fillId="0" borderId="0" xfId="1" applyFont="1" applyAlignment="1"/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 shrinkToFit="1"/>
    </xf>
    <xf numFmtId="0" fontId="3" fillId="0" borderId="13" xfId="0" applyFont="1" applyBorder="1" applyAlignment="1">
      <alignment vertical="center" shrinkToFit="1"/>
    </xf>
    <xf numFmtId="176" fontId="3" fillId="0" borderId="14" xfId="1" applyNumberFormat="1" applyFont="1" applyBorder="1" applyAlignment="1">
      <alignment vertical="center" shrinkToFit="1"/>
    </xf>
    <xf numFmtId="0" fontId="5" fillId="0" borderId="14" xfId="0" applyFont="1" applyBorder="1" applyAlignment="1">
      <alignment vertical="center" shrinkToFit="1"/>
    </xf>
    <xf numFmtId="41" fontId="5" fillId="0" borderId="14" xfId="1" applyFont="1" applyBorder="1" applyAlignment="1">
      <alignment vertical="center" shrinkToFit="1"/>
    </xf>
    <xf numFmtId="176" fontId="5" fillId="0" borderId="14" xfId="1" applyNumberFormat="1" applyFont="1" applyBorder="1" applyAlignment="1">
      <alignment vertical="center" shrinkToFit="1"/>
    </xf>
    <xf numFmtId="41" fontId="3" fillId="0" borderId="0" xfId="1" applyFont="1" applyAlignment="1">
      <alignment horizontal="center" vertical="center"/>
    </xf>
    <xf numFmtId="41" fontId="3" fillId="2" borderId="0" xfId="1" applyFont="1" applyFill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10" fillId="0" borderId="0" xfId="0" applyFont="1"/>
    <xf numFmtId="0" fontId="4" fillId="0" borderId="0" xfId="0" applyFont="1" applyAlignment="1">
      <alignment vertical="center"/>
    </xf>
    <xf numFmtId="0" fontId="14" fillId="0" borderId="0" xfId="4" applyFont="1"/>
    <xf numFmtId="0" fontId="15" fillId="3" borderId="28" xfId="4" applyFont="1" applyFill="1" applyBorder="1" applyAlignment="1">
      <alignment vertical="center"/>
    </xf>
    <xf numFmtId="0" fontId="16" fillId="3" borderId="28" xfId="4" applyFont="1" applyFill="1" applyBorder="1" applyAlignment="1">
      <alignment horizontal="center" vertical="center"/>
    </xf>
    <xf numFmtId="0" fontId="16" fillId="3" borderId="1" xfId="4" applyFont="1" applyFill="1" applyBorder="1" applyAlignment="1">
      <alignment horizontal="center" vertical="center"/>
    </xf>
    <xf numFmtId="0" fontId="16" fillId="3" borderId="29" xfId="4" applyFont="1" applyFill="1" applyBorder="1" applyAlignment="1">
      <alignment horizontal="center" vertical="center"/>
    </xf>
    <xf numFmtId="0" fontId="16" fillId="3" borderId="2" xfId="4" applyFont="1" applyFill="1" applyBorder="1" applyAlignment="1">
      <alignment horizontal="center" vertical="center"/>
    </xf>
    <xf numFmtId="0" fontId="16" fillId="0" borderId="0" xfId="4" applyFont="1" applyAlignment="1">
      <alignment vertical="center"/>
    </xf>
    <xf numFmtId="0" fontId="15" fillId="0" borderId="24" xfId="4" applyFont="1" applyBorder="1" applyAlignment="1">
      <alignment horizontal="center"/>
    </xf>
    <xf numFmtId="0" fontId="15" fillId="0" borderId="24" xfId="4" applyFont="1" applyBorder="1" applyAlignment="1">
      <alignment horizontal="left" vertical="center"/>
    </xf>
    <xf numFmtId="0" fontId="15" fillId="0" borderId="25" xfId="4" applyFont="1" applyBorder="1" applyAlignment="1">
      <alignment horizontal="left" vertical="center"/>
    </xf>
    <xf numFmtId="177" fontId="15" fillId="0" borderId="30" xfId="4" applyNumberFormat="1" applyFont="1" applyBorder="1" applyAlignment="1">
      <alignment horizontal="center" vertical="center"/>
    </xf>
    <xf numFmtId="0" fontId="2" fillId="0" borderId="26" xfId="4" applyFont="1" applyBorder="1" applyAlignment="1">
      <alignment horizontal="left" vertical="center"/>
    </xf>
    <xf numFmtId="0" fontId="16" fillId="0" borderId="24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2" fillId="2" borderId="26" xfId="4" applyFont="1" applyFill="1" applyBorder="1" applyAlignment="1">
      <alignment horizontal="left" vertical="center"/>
    </xf>
    <xf numFmtId="0" fontId="2" fillId="0" borderId="24" xfId="4" applyFont="1" applyBorder="1" applyAlignment="1">
      <alignment horizontal="left" vertical="center"/>
    </xf>
    <xf numFmtId="177" fontId="15" fillId="0" borderId="31" xfId="4" applyNumberFormat="1" applyFont="1" applyBorder="1" applyAlignment="1">
      <alignment horizontal="center" vertical="center"/>
    </xf>
    <xf numFmtId="0" fontId="15" fillId="2" borderId="24" xfId="4" applyFont="1" applyFill="1" applyBorder="1" applyAlignment="1">
      <alignment horizontal="left" vertical="center"/>
    </xf>
    <xf numFmtId="0" fontId="15" fillId="2" borderId="3" xfId="4" applyFont="1" applyFill="1" applyBorder="1" applyAlignment="1">
      <alignment horizontal="left" vertical="center"/>
    </xf>
    <xf numFmtId="177" fontId="15" fillId="2" borderId="31" xfId="4" applyNumberFormat="1" applyFont="1" applyFill="1" applyBorder="1" applyAlignment="1">
      <alignment horizontal="center" vertical="center"/>
    </xf>
    <xf numFmtId="0" fontId="17" fillId="2" borderId="32" xfId="4" applyFont="1" applyFill="1" applyBorder="1" applyAlignment="1">
      <alignment horizontal="center" vertical="center"/>
    </xf>
    <xf numFmtId="0" fontId="15" fillId="2" borderId="25" xfId="4" applyFont="1" applyFill="1" applyBorder="1" applyAlignment="1">
      <alignment horizontal="left" vertical="center"/>
    </xf>
    <xf numFmtId="0" fontId="15" fillId="0" borderId="28" xfId="4" applyFont="1" applyBorder="1" applyAlignment="1">
      <alignment horizontal="left" vertical="center"/>
    </xf>
    <xf numFmtId="0" fontId="15" fillId="0" borderId="1" xfId="4" applyFont="1" applyBorder="1" applyAlignment="1">
      <alignment horizontal="left" vertical="center"/>
    </xf>
    <xf numFmtId="0" fontId="2" fillId="2" borderId="2" xfId="4" applyFont="1" applyFill="1" applyBorder="1" applyAlignment="1">
      <alignment horizontal="left" vertical="center"/>
    </xf>
    <xf numFmtId="0" fontId="16" fillId="0" borderId="28" xfId="4" applyFont="1" applyBorder="1" applyAlignment="1">
      <alignment horizontal="center"/>
    </xf>
    <xf numFmtId="0" fontId="15" fillId="0" borderId="1" xfId="4" applyFont="1" applyBorder="1"/>
    <xf numFmtId="179" fontId="19" fillId="0" borderId="30" xfId="5" applyNumberFormat="1" applyFont="1" applyBorder="1" applyAlignment="1">
      <alignment horizontal="center" vertical="center"/>
    </xf>
    <xf numFmtId="0" fontId="14" fillId="0" borderId="28" xfId="4" applyFont="1" applyBorder="1"/>
    <xf numFmtId="0" fontId="15" fillId="0" borderId="24" xfId="4" applyFont="1" applyBorder="1"/>
    <xf numFmtId="0" fontId="15" fillId="0" borderId="25" xfId="4" applyFont="1" applyBorder="1"/>
    <xf numFmtId="0" fontId="14" fillId="0" borderId="24" xfId="4" applyFont="1" applyBorder="1"/>
    <xf numFmtId="0" fontId="15" fillId="0" borderId="0" xfId="4" applyFont="1"/>
    <xf numFmtId="0" fontId="14" fillId="0" borderId="0" xfId="4" applyFont="1" applyAlignment="1">
      <alignment vertical="center"/>
    </xf>
    <xf numFmtId="0" fontId="3" fillId="2" borderId="15" xfId="0" applyFont="1" applyFill="1" applyBorder="1" applyAlignment="1">
      <alignment vertical="center" shrinkToFit="1"/>
    </xf>
    <xf numFmtId="43" fontId="3" fillId="2" borderId="0" xfId="0" applyNumberFormat="1" applyFont="1" applyFill="1" applyAlignment="1">
      <alignment vertical="center"/>
    </xf>
    <xf numFmtId="2" fontId="3" fillId="0" borderId="14" xfId="0" applyNumberFormat="1" applyFont="1" applyBorder="1" applyAlignment="1">
      <alignment horizontal="center" vertical="center" shrinkToFit="1"/>
    </xf>
    <xf numFmtId="0" fontId="2" fillId="0" borderId="2" xfId="4" applyFont="1" applyBorder="1" applyAlignment="1">
      <alignment vertical="center"/>
    </xf>
    <xf numFmtId="177" fontId="15" fillId="0" borderId="33" xfId="4" applyNumberFormat="1" applyFont="1" applyBorder="1" applyAlignment="1">
      <alignment horizontal="center" vertical="center"/>
    </xf>
    <xf numFmtId="41" fontId="3" fillId="2" borderId="20" xfId="1" applyFont="1" applyFill="1" applyBorder="1" applyAlignment="1">
      <alignment horizontal="center" vertical="center"/>
    </xf>
    <xf numFmtId="0" fontId="22" fillId="0" borderId="9" xfId="6" applyFont="1" applyBorder="1" applyAlignment="1">
      <alignment horizontal="center" vertical="center"/>
    </xf>
    <xf numFmtId="0" fontId="22" fillId="0" borderId="39" xfId="6" applyFont="1" applyBorder="1" applyAlignment="1">
      <alignment horizontal="right" vertical="center"/>
    </xf>
    <xf numFmtId="0" fontId="22" fillId="0" borderId="7" xfId="6" applyFont="1" applyBorder="1" applyAlignment="1">
      <alignment horizontal="right" vertical="center"/>
    </xf>
    <xf numFmtId="0" fontId="22" fillId="0" borderId="8" xfId="6" applyFont="1" applyBorder="1" applyAlignment="1">
      <alignment horizontal="right" vertical="center"/>
    </xf>
    <xf numFmtId="0" fontId="21" fillId="0" borderId="0" xfId="6">
      <alignment vertical="center"/>
    </xf>
    <xf numFmtId="0" fontId="22" fillId="0" borderId="24" xfId="6" applyFont="1" applyBorder="1" applyAlignment="1">
      <alignment horizontal="center" vertical="center"/>
    </xf>
    <xf numFmtId="0" fontId="22" fillId="0" borderId="4" xfId="6" applyFont="1" applyBorder="1" applyAlignment="1">
      <alignment horizontal="right" vertical="center"/>
    </xf>
    <xf numFmtId="0" fontId="22" fillId="0" borderId="42" xfId="6" applyFont="1" applyBorder="1" applyAlignment="1">
      <alignment horizontal="right" vertical="center"/>
    </xf>
    <xf numFmtId="0" fontId="22" fillId="0" borderId="5" xfId="6" applyFont="1" applyBorder="1">
      <alignment vertical="center"/>
    </xf>
    <xf numFmtId="0" fontId="22" fillId="0" borderId="0" xfId="6" applyFont="1">
      <alignment vertical="center"/>
    </xf>
    <xf numFmtId="0" fontId="22" fillId="0" borderId="6" xfId="6" applyFont="1" applyBorder="1">
      <alignment vertical="center"/>
    </xf>
    <xf numFmtId="0" fontId="24" fillId="0" borderId="46" xfId="6" applyFont="1" applyBorder="1">
      <alignment vertical="center"/>
    </xf>
    <xf numFmtId="0" fontId="24" fillId="0" borderId="52" xfId="6" applyFont="1" applyBorder="1">
      <alignment vertical="center"/>
    </xf>
    <xf numFmtId="0" fontId="24" fillId="0" borderId="0" xfId="6" applyFont="1" applyAlignment="1">
      <alignment horizontal="center" vertical="center"/>
    </xf>
    <xf numFmtId="0" fontId="24" fillId="0" borderId="0" xfId="6" applyFont="1" applyAlignment="1">
      <alignment vertical="center" shrinkToFit="1"/>
    </xf>
    <xf numFmtId="42" fontId="24" fillId="0" borderId="0" xfId="6" applyNumberFormat="1" applyFont="1" applyAlignment="1">
      <alignment horizontal="right" vertical="center"/>
    </xf>
    <xf numFmtId="0" fontId="24" fillId="0" borderId="0" xfId="6" applyFont="1">
      <alignment vertical="center"/>
    </xf>
    <xf numFmtId="0" fontId="22" fillId="0" borderId="0" xfId="6" applyFont="1" applyAlignment="1">
      <alignment horizontal="left" vertical="center"/>
    </xf>
    <xf numFmtId="41" fontId="22" fillId="0" borderId="0" xfId="6" applyNumberFormat="1" applyFont="1" applyAlignment="1">
      <alignment horizontal="right" vertical="center"/>
    </xf>
    <xf numFmtId="0" fontId="27" fillId="0" borderId="0" xfId="6" applyFont="1">
      <alignment vertical="center"/>
    </xf>
    <xf numFmtId="0" fontId="27" fillId="0" borderId="0" xfId="6" applyFont="1" applyAlignment="1">
      <alignment horizontal="center" vertical="center"/>
    </xf>
    <xf numFmtId="0" fontId="22" fillId="0" borderId="0" xfId="6" applyFont="1" applyAlignment="1">
      <alignment horizontal="center" vertical="center"/>
    </xf>
    <xf numFmtId="0" fontId="26" fillId="0" borderId="0" xfId="6" applyFont="1" applyAlignment="1">
      <alignment horizontal="left" vertical="center"/>
    </xf>
    <xf numFmtId="41" fontId="27" fillId="0" borderId="0" xfId="6" applyNumberFormat="1" applyFont="1" applyAlignment="1">
      <alignment horizontal="left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vertical="center"/>
    </xf>
    <xf numFmtId="0" fontId="3" fillId="6" borderId="18" xfId="0" applyFont="1" applyFill="1" applyBorder="1" applyAlignment="1">
      <alignment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30" fillId="0" borderId="0" xfId="8" applyFont="1">
      <alignment vertical="center"/>
    </xf>
    <xf numFmtId="0" fontId="31" fillId="0" borderId="0" xfId="8" applyFont="1">
      <alignment vertical="center"/>
    </xf>
    <xf numFmtId="0" fontId="30" fillId="0" borderId="4" xfId="8" applyFont="1" applyBorder="1">
      <alignment vertical="center"/>
    </xf>
    <xf numFmtId="0" fontId="30" fillId="0" borderId="13" xfId="8" applyFont="1" applyBorder="1">
      <alignment vertical="center"/>
    </xf>
    <xf numFmtId="0" fontId="20" fillId="0" borderId="14" xfId="8" applyFont="1" applyBorder="1" applyAlignment="1">
      <alignment vertical="center" wrapText="1"/>
    </xf>
    <xf numFmtId="0" fontId="30" fillId="0" borderId="14" xfId="8" applyFont="1" applyBorder="1" applyAlignment="1">
      <alignment horizontal="center" vertical="center"/>
    </xf>
    <xf numFmtId="179" fontId="30" fillId="0" borderId="14" xfId="8" applyNumberFormat="1" applyFont="1" applyBorder="1">
      <alignment vertical="center"/>
    </xf>
    <xf numFmtId="41" fontId="30" fillId="0" borderId="11" xfId="7" applyNumberFormat="1" applyFont="1" applyBorder="1" applyAlignment="1">
      <alignment horizontal="center" vertical="center"/>
    </xf>
    <xf numFmtId="41" fontId="30" fillId="0" borderId="11" xfId="10" applyFont="1" applyBorder="1" applyAlignment="1">
      <alignment horizontal="center" vertical="center"/>
    </xf>
    <xf numFmtId="0" fontId="30" fillId="0" borderId="12" xfId="10" applyNumberFormat="1" applyFont="1" applyBorder="1" applyAlignment="1">
      <alignment horizontal="center" vertical="center"/>
    </xf>
    <xf numFmtId="0" fontId="30" fillId="0" borderId="14" xfId="8" applyFont="1" applyBorder="1" applyAlignment="1">
      <alignment vertical="center" wrapText="1"/>
    </xf>
    <xf numFmtId="41" fontId="30" fillId="0" borderId="14" xfId="7" applyNumberFormat="1" applyFont="1" applyBorder="1" applyAlignment="1">
      <alignment horizontal="center" vertical="center"/>
    </xf>
    <xf numFmtId="41" fontId="30" fillId="0" borderId="14" xfId="10" applyFont="1" applyBorder="1" applyAlignment="1">
      <alignment horizontal="center" vertical="center"/>
    </xf>
    <xf numFmtId="3" fontId="33" fillId="7" borderId="54" xfId="9" applyNumberFormat="1" applyFont="1" applyFill="1" applyBorder="1" applyAlignment="1">
      <alignment horizontal="center" vertical="center"/>
    </xf>
    <xf numFmtId="3" fontId="33" fillId="7" borderId="55" xfId="9" applyNumberFormat="1" applyFont="1" applyFill="1" applyBorder="1" applyAlignment="1">
      <alignment horizontal="center" vertical="center"/>
    </xf>
    <xf numFmtId="3" fontId="33" fillId="7" borderId="57" xfId="9" applyNumberFormat="1" applyFont="1" applyFill="1" applyBorder="1" applyAlignment="1">
      <alignment horizontal="center" vertical="center" wrapText="1"/>
    </xf>
    <xf numFmtId="41" fontId="30" fillId="7" borderId="54" xfId="7" applyNumberFormat="1" applyFont="1" applyFill="1" applyBorder="1" applyAlignment="1">
      <alignment vertical="center" shrinkToFit="1"/>
    </xf>
    <xf numFmtId="41" fontId="30" fillId="7" borderId="55" xfId="7" applyNumberFormat="1" applyFont="1" applyFill="1" applyBorder="1" applyAlignment="1">
      <alignment vertical="center" shrinkToFit="1"/>
    </xf>
    <xf numFmtId="0" fontId="30" fillId="7" borderId="55" xfId="7" applyFont="1" applyFill="1" applyBorder="1" applyAlignment="1">
      <alignment horizontal="center" vertical="center"/>
    </xf>
    <xf numFmtId="41" fontId="33" fillId="7" borderId="55" xfId="10" applyFont="1" applyFill="1" applyBorder="1">
      <alignment vertical="center"/>
    </xf>
    <xf numFmtId="41" fontId="31" fillId="7" borderId="57" xfId="10" applyFont="1" applyFill="1" applyBorder="1" applyAlignment="1"/>
    <xf numFmtId="0" fontId="3" fillId="2" borderId="60" xfId="0" applyFont="1" applyFill="1" applyBorder="1" applyAlignment="1">
      <alignment vertical="center"/>
    </xf>
    <xf numFmtId="0" fontId="5" fillId="0" borderId="68" xfId="0" applyFont="1" applyBorder="1" applyAlignment="1">
      <alignment horizontal="left" vertical="center"/>
    </xf>
    <xf numFmtId="41" fontId="5" fillId="0" borderId="69" xfId="1" applyFont="1" applyBorder="1" applyAlignment="1">
      <alignment horizontal="center" vertical="center" shrinkToFit="1"/>
    </xf>
    <xf numFmtId="0" fontId="3" fillId="0" borderId="68" xfId="0" applyFont="1" applyBorder="1" applyAlignment="1">
      <alignment vertical="center" shrinkToFit="1"/>
    </xf>
    <xf numFmtId="41" fontId="20" fillId="0" borderId="69" xfId="1" applyFont="1" applyBorder="1" applyAlignment="1">
      <alignment vertical="center" shrinkToFit="1"/>
    </xf>
    <xf numFmtId="0" fontId="5" fillId="0" borderId="68" xfId="0" applyFont="1" applyBorder="1" applyAlignment="1">
      <alignment horizontal="center" vertical="center" shrinkToFit="1"/>
    </xf>
    <xf numFmtId="41" fontId="3" fillId="0" borderId="69" xfId="1" applyFont="1" applyBorder="1" applyAlignment="1">
      <alignment vertical="center" shrinkToFit="1"/>
    </xf>
    <xf numFmtId="0" fontId="5" fillId="0" borderId="68" xfId="0" applyFont="1" applyBorder="1" applyAlignment="1">
      <alignment vertical="center" shrinkToFit="1"/>
    </xf>
    <xf numFmtId="0" fontId="5" fillId="0" borderId="68" xfId="0" applyFont="1" applyBorder="1" applyAlignment="1">
      <alignment vertical="center"/>
    </xf>
    <xf numFmtId="41" fontId="5" fillId="0" borderId="69" xfId="1" applyFont="1" applyBorder="1" applyAlignment="1">
      <alignment vertical="center" shrinkToFit="1"/>
    </xf>
    <xf numFmtId="0" fontId="24" fillId="8" borderId="46" xfId="6" applyFont="1" applyFill="1" applyBorder="1">
      <alignment vertical="center"/>
    </xf>
    <xf numFmtId="0" fontId="24" fillId="8" borderId="25" xfId="6" applyFont="1" applyFill="1" applyBorder="1" applyAlignment="1">
      <alignment horizontal="center" vertical="center"/>
    </xf>
    <xf numFmtId="0" fontId="24" fillId="8" borderId="43" xfId="6" applyFont="1" applyFill="1" applyBorder="1" applyAlignment="1">
      <alignment horizontal="center" vertical="center"/>
    </xf>
    <xf numFmtId="0" fontId="34" fillId="0" borderId="0" xfId="9" applyFont="1" applyAlignment="1">
      <alignment vertical="center"/>
    </xf>
    <xf numFmtId="0" fontId="3" fillId="0" borderId="68" xfId="0" applyFont="1" applyBorder="1" applyAlignment="1">
      <alignment horizontal="left" vertical="center"/>
    </xf>
    <xf numFmtId="41" fontId="3" fillId="0" borderId="69" xfId="1" applyFont="1" applyBorder="1" applyAlignment="1">
      <alignment horizontal="center" vertical="center"/>
    </xf>
    <xf numFmtId="41" fontId="3" fillId="5" borderId="20" xfId="1" applyFont="1" applyFill="1" applyBorder="1" applyAlignment="1">
      <alignment horizontal="center" vertical="center"/>
    </xf>
    <xf numFmtId="41" fontId="3" fillId="6" borderId="22" xfId="1" applyFont="1" applyFill="1" applyBorder="1" applyAlignment="1">
      <alignment horizontal="center" vertical="center"/>
    </xf>
    <xf numFmtId="10" fontId="3" fillId="2" borderId="20" xfId="1" applyNumberFormat="1" applyFont="1" applyFill="1" applyBorder="1" applyAlignment="1">
      <alignment horizontal="center" vertical="center"/>
    </xf>
    <xf numFmtId="10" fontId="3" fillId="5" borderId="20" xfId="1" applyNumberFormat="1" applyFont="1" applyFill="1" applyBorder="1" applyAlignment="1">
      <alignment horizontal="center" vertical="center"/>
    </xf>
    <xf numFmtId="10" fontId="3" fillId="2" borderId="14" xfId="3" applyNumberFormat="1" applyFont="1" applyFill="1" applyBorder="1" applyAlignment="1">
      <alignment horizontal="center" vertical="center"/>
    </xf>
    <xf numFmtId="10" fontId="3" fillId="6" borderId="20" xfId="1" applyNumberFormat="1" applyFont="1" applyFill="1" applyBorder="1" applyAlignment="1">
      <alignment horizontal="center" vertical="center"/>
    </xf>
    <xf numFmtId="41" fontId="3" fillId="2" borderId="70" xfId="1" applyFont="1" applyFill="1" applyBorder="1" applyAlignment="1">
      <alignment horizontal="center" vertical="center"/>
    </xf>
    <xf numFmtId="41" fontId="3" fillId="2" borderId="71" xfId="1" applyFont="1" applyFill="1" applyBorder="1" applyAlignment="1">
      <alignment horizontal="center" vertical="center"/>
    </xf>
    <xf numFmtId="10" fontId="3" fillId="2" borderId="72" xfId="1" applyNumberFormat="1" applyFont="1" applyFill="1" applyBorder="1" applyAlignment="1">
      <alignment horizontal="center" vertical="center"/>
    </xf>
    <xf numFmtId="180" fontId="9" fillId="0" borderId="14" xfId="7" applyNumberFormat="1" applyFont="1" applyBorder="1" applyAlignment="1">
      <alignment horizontal="left" vertical="center"/>
    </xf>
    <xf numFmtId="181" fontId="9" fillId="0" borderId="14" xfId="7" applyNumberFormat="1" applyFont="1" applyBorder="1" applyAlignment="1">
      <alignment horizontal="left" vertical="center"/>
    </xf>
    <xf numFmtId="182" fontId="9" fillId="0" borderId="14" xfId="7" applyNumberFormat="1" applyFont="1" applyBorder="1" applyAlignment="1">
      <alignment horizontal="left" vertical="center"/>
    </xf>
    <xf numFmtId="185" fontId="9" fillId="0" borderId="23" xfId="7" applyNumberFormat="1" applyFont="1" applyBorder="1" applyAlignment="1">
      <alignment horizontal="left" vertical="center" shrinkToFit="1"/>
    </xf>
    <xf numFmtId="186" fontId="3" fillId="2" borderId="20" xfId="1" applyNumberFormat="1" applyFont="1" applyFill="1" applyBorder="1" applyAlignment="1">
      <alignment horizontal="left" vertical="center"/>
    </xf>
    <xf numFmtId="187" fontId="9" fillId="0" borderId="14" xfId="12" applyNumberFormat="1" applyFont="1" applyBorder="1" applyAlignment="1">
      <alignment horizontal="left" vertical="center"/>
    </xf>
    <xf numFmtId="184" fontId="9" fillId="0" borderId="23" xfId="7" applyNumberFormat="1" applyFont="1" applyBorder="1" applyAlignment="1">
      <alignment horizontal="left" vertical="center"/>
    </xf>
    <xf numFmtId="0" fontId="36" fillId="0" borderId="58" xfId="10" applyNumberFormat="1" applyFont="1" applyBorder="1" applyAlignment="1">
      <alignment horizontal="center" vertical="center" wrapText="1"/>
    </xf>
    <xf numFmtId="41" fontId="30" fillId="0" borderId="23" xfId="7" applyNumberFormat="1" applyFont="1" applyBorder="1" applyAlignment="1">
      <alignment horizontal="center" vertical="center"/>
    </xf>
    <xf numFmtId="41" fontId="30" fillId="0" borderId="23" xfId="10" applyFont="1" applyBorder="1" applyAlignment="1">
      <alignment horizontal="center" vertical="center"/>
    </xf>
    <xf numFmtId="0" fontId="30" fillId="0" borderId="58" xfId="10" applyNumberFormat="1" applyFont="1" applyBorder="1" applyAlignment="1">
      <alignment horizontal="center" vertical="center"/>
    </xf>
    <xf numFmtId="0" fontId="3" fillId="9" borderId="13" xfId="0" applyFont="1" applyFill="1" applyBorder="1" applyAlignment="1">
      <alignment vertical="center" shrinkToFit="1"/>
    </xf>
    <xf numFmtId="0" fontId="3" fillId="9" borderId="14" xfId="0" applyFont="1" applyFill="1" applyBorder="1" applyAlignment="1">
      <alignment horizontal="center" vertical="center" shrinkToFit="1"/>
    </xf>
    <xf numFmtId="0" fontId="3" fillId="9" borderId="15" xfId="0" applyFont="1" applyFill="1" applyBorder="1" applyAlignment="1">
      <alignment vertical="center"/>
    </xf>
    <xf numFmtId="0" fontId="0" fillId="9" borderId="0" xfId="0" applyFill="1"/>
    <xf numFmtId="0" fontId="11" fillId="9" borderId="15" xfId="0" applyFont="1" applyFill="1" applyBorder="1" applyAlignment="1">
      <alignment horizontal="center" vertical="center"/>
    </xf>
    <xf numFmtId="0" fontId="15" fillId="9" borderId="24" xfId="4" applyFont="1" applyFill="1" applyBorder="1" applyAlignment="1">
      <alignment horizontal="center"/>
    </xf>
    <xf numFmtId="0" fontId="15" fillId="9" borderId="24" xfId="4" applyFont="1" applyFill="1" applyBorder="1" applyAlignment="1">
      <alignment horizontal="left" vertical="center"/>
    </xf>
    <xf numFmtId="0" fontId="15" fillId="9" borderId="25" xfId="4" applyFont="1" applyFill="1" applyBorder="1" applyAlignment="1">
      <alignment horizontal="left" vertical="center"/>
    </xf>
    <xf numFmtId="177" fontId="15" fillId="9" borderId="31" xfId="4" applyNumberFormat="1" applyFont="1" applyFill="1" applyBorder="1" applyAlignment="1">
      <alignment horizontal="center" vertical="center"/>
    </xf>
    <xf numFmtId="0" fontId="2" fillId="9" borderId="26" xfId="4" applyFont="1" applyFill="1" applyBorder="1" applyAlignment="1">
      <alignment horizontal="left" vertical="center"/>
    </xf>
    <xf numFmtId="0" fontId="17" fillId="9" borderId="32" xfId="4" applyFont="1" applyFill="1" applyBorder="1" applyAlignment="1">
      <alignment horizontal="center" vertical="center"/>
    </xf>
    <xf numFmtId="177" fontId="15" fillId="9" borderId="30" xfId="4" applyNumberFormat="1" applyFont="1" applyFill="1" applyBorder="1" applyAlignment="1">
      <alignment horizontal="center" vertical="center"/>
    </xf>
    <xf numFmtId="0" fontId="16" fillId="9" borderId="24" xfId="4" applyFont="1" applyFill="1" applyBorder="1" applyAlignment="1">
      <alignment horizontal="center"/>
    </xf>
    <xf numFmtId="41" fontId="34" fillId="0" borderId="0" xfId="1" applyFont="1" applyAlignment="1">
      <alignment vertical="center"/>
    </xf>
    <xf numFmtId="0" fontId="5" fillId="10" borderId="11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41" fontId="5" fillId="10" borderId="22" xfId="1" applyFont="1" applyFill="1" applyBorder="1" applyAlignment="1">
      <alignment horizontal="center" vertical="center"/>
    </xf>
    <xf numFmtId="0" fontId="35" fillId="10" borderId="18" xfId="0" applyFont="1" applyFill="1" applyBorder="1" applyAlignment="1">
      <alignment vertical="center"/>
    </xf>
    <xf numFmtId="0" fontId="3" fillId="10" borderId="14" xfId="0" applyFont="1" applyFill="1" applyBorder="1" applyAlignment="1">
      <alignment horizontal="center" vertical="center"/>
    </xf>
    <xf numFmtId="10" fontId="3" fillId="10" borderId="20" xfId="1" applyNumberFormat="1" applyFont="1" applyFill="1" applyBorder="1" applyAlignment="1">
      <alignment horizontal="center" vertical="center"/>
    </xf>
    <xf numFmtId="180" fontId="9" fillId="10" borderId="14" xfId="7" applyNumberFormat="1" applyFont="1" applyFill="1" applyBorder="1" applyAlignment="1">
      <alignment horizontal="left" vertical="center"/>
    </xf>
    <xf numFmtId="183" fontId="9" fillId="10" borderId="14" xfId="12" applyNumberFormat="1" applyFont="1" applyFill="1" applyBorder="1" applyAlignment="1">
      <alignment horizontal="left" vertical="center"/>
    </xf>
    <xf numFmtId="188" fontId="9" fillId="10" borderId="14" xfId="7" applyNumberFormat="1" applyFont="1" applyFill="1" applyBorder="1" applyAlignment="1">
      <alignment horizontal="left" vertical="center" shrinkToFit="1"/>
    </xf>
    <xf numFmtId="41" fontId="3" fillId="10" borderId="14" xfId="1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vertical="center"/>
    </xf>
    <xf numFmtId="0" fontId="3" fillId="10" borderId="0" xfId="0" applyFont="1" applyFill="1" applyAlignment="1">
      <alignment horizontal="center" vertical="center"/>
    </xf>
    <xf numFmtId="41" fontId="3" fillId="10" borderId="0" xfId="1" applyFont="1" applyFill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5" fillId="10" borderId="68" xfId="0" applyFont="1" applyFill="1" applyBorder="1" applyAlignment="1">
      <alignment horizontal="center" vertical="center" shrinkToFit="1"/>
    </xf>
    <xf numFmtId="0" fontId="5" fillId="10" borderId="14" xfId="0" applyFont="1" applyFill="1" applyBorder="1" applyAlignment="1">
      <alignment horizontal="center" vertical="center" shrinkToFit="1"/>
    </xf>
    <xf numFmtId="41" fontId="5" fillId="10" borderId="14" xfId="1" applyFont="1" applyFill="1" applyBorder="1" applyAlignment="1">
      <alignment horizontal="center" vertical="center"/>
    </xf>
    <xf numFmtId="41" fontId="5" fillId="10" borderId="14" xfId="1" applyFont="1" applyFill="1" applyBorder="1" applyAlignment="1">
      <alignment horizontal="center" vertical="center" shrinkToFit="1"/>
    </xf>
    <xf numFmtId="41" fontId="5" fillId="10" borderId="69" xfId="1" applyFont="1" applyFill="1" applyBorder="1" applyAlignment="1">
      <alignment horizontal="center" vertical="center" shrinkToFit="1"/>
    </xf>
    <xf numFmtId="0" fontId="6" fillId="10" borderId="14" xfId="0" applyFont="1" applyFill="1" applyBorder="1" applyAlignment="1">
      <alignment horizontal="center" vertical="center" shrinkToFit="1"/>
    </xf>
    <xf numFmtId="41" fontId="3" fillId="2" borderId="20" xfId="1" applyFont="1" applyFill="1" applyBorder="1" applyAlignment="1">
      <alignment horizontal="left" vertical="center"/>
    </xf>
    <xf numFmtId="10" fontId="3" fillId="2" borderId="14" xfId="1" applyNumberFormat="1" applyFont="1" applyFill="1" applyBorder="1" applyAlignment="1">
      <alignment horizontal="center" vertical="center"/>
    </xf>
    <xf numFmtId="10" fontId="3" fillId="10" borderId="73" xfId="1" applyNumberFormat="1" applyFont="1" applyFill="1" applyBorder="1" applyAlignment="1">
      <alignment horizontal="center" vertical="center"/>
    </xf>
    <xf numFmtId="10" fontId="30" fillId="0" borderId="0" xfId="8" applyNumberFormat="1" applyFont="1">
      <alignment vertical="center"/>
    </xf>
    <xf numFmtId="41" fontId="3" fillId="0" borderId="0" xfId="1" applyNumberFormat="1" applyFont="1" applyAlignment="1">
      <alignment horizontal="center" vertical="center"/>
    </xf>
    <xf numFmtId="190" fontId="3" fillId="0" borderId="0" xfId="1" applyNumberFormat="1" applyFont="1" applyAlignment="1">
      <alignment horizontal="center" vertical="center"/>
    </xf>
    <xf numFmtId="0" fontId="24" fillId="0" borderId="51" xfId="6" applyFont="1" applyBorder="1" applyAlignment="1">
      <alignment horizontal="center" vertical="center"/>
    </xf>
    <xf numFmtId="0" fontId="24" fillId="0" borderId="53" xfId="6" applyFont="1" applyBorder="1" applyAlignment="1">
      <alignment horizontal="center" vertical="center"/>
    </xf>
    <xf numFmtId="0" fontId="26" fillId="0" borderId="0" xfId="6" applyFont="1" applyAlignment="1">
      <alignment horizontal="left" vertical="center"/>
    </xf>
    <xf numFmtId="41" fontId="27" fillId="0" borderId="0" xfId="6" applyNumberFormat="1" applyFont="1" applyAlignment="1">
      <alignment horizontal="left" vertical="center"/>
    </xf>
    <xf numFmtId="0" fontId="24" fillId="0" borderId="49" xfId="6" applyFont="1" applyBorder="1" applyAlignment="1">
      <alignment horizontal="distributed" vertical="center" indent="4"/>
    </xf>
    <xf numFmtId="0" fontId="24" fillId="0" borderId="50" xfId="6" applyFont="1" applyBorder="1" applyAlignment="1">
      <alignment horizontal="distributed" vertical="center" indent="4"/>
    </xf>
    <xf numFmtId="0" fontId="24" fillId="0" borderId="51" xfId="6" applyFont="1" applyBorder="1" applyAlignment="1">
      <alignment horizontal="distributed" vertical="center" indent="4"/>
    </xf>
    <xf numFmtId="0" fontId="25" fillId="0" borderId="51" xfId="6" applyFont="1" applyBorder="1" applyAlignment="1">
      <alignment horizontal="left" vertical="center" shrinkToFit="1"/>
    </xf>
    <xf numFmtId="0" fontId="25" fillId="0" borderId="52" xfId="6" applyFont="1" applyBorder="1" applyAlignment="1">
      <alignment horizontal="left" vertical="center" shrinkToFit="1"/>
    </xf>
    <xf numFmtId="42" fontId="24" fillId="0" borderId="52" xfId="6" applyNumberFormat="1" applyFont="1" applyBorder="1" applyAlignment="1">
      <alignment horizontal="center" vertical="center"/>
    </xf>
    <xf numFmtId="0" fontId="24" fillId="0" borderId="45" xfId="6" applyFont="1" applyBorder="1" applyAlignment="1">
      <alignment horizontal="distributed" vertical="center" indent="4"/>
    </xf>
    <xf numFmtId="0" fontId="24" fillId="0" borderId="24" xfId="6" applyFont="1" applyBorder="1" applyAlignment="1">
      <alignment horizontal="distributed" vertical="center" indent="4"/>
    </xf>
    <xf numFmtId="0" fontId="24" fillId="0" borderId="25" xfId="6" applyFont="1" applyBorder="1" applyAlignment="1">
      <alignment horizontal="distributed" vertical="center" indent="4"/>
    </xf>
    <xf numFmtId="0" fontId="25" fillId="0" borderId="25" xfId="6" applyFont="1" applyBorder="1" applyAlignment="1">
      <alignment horizontal="left" vertical="center" shrinkToFit="1"/>
    </xf>
    <xf numFmtId="0" fontId="25" fillId="0" borderId="46" xfId="6" applyFont="1" applyBorder="1" applyAlignment="1">
      <alignment horizontal="left" vertical="center" shrinkToFit="1"/>
    </xf>
    <xf numFmtId="42" fontId="24" fillId="0" borderId="46" xfId="6" applyNumberFormat="1" applyFont="1" applyBorder="1" applyAlignment="1">
      <alignment horizontal="center" vertical="center"/>
    </xf>
    <xf numFmtId="0" fontId="24" fillId="0" borderId="25" xfId="6" applyFont="1" applyBorder="1" applyAlignment="1">
      <alignment horizontal="center" vertical="center"/>
    </xf>
    <xf numFmtId="0" fontId="24" fillId="0" borderId="43" xfId="6" applyFont="1" applyBorder="1" applyAlignment="1">
      <alignment horizontal="center" vertical="center"/>
    </xf>
    <xf numFmtId="0" fontId="24" fillId="0" borderId="24" xfId="6" applyFont="1" applyBorder="1" applyAlignment="1">
      <alignment horizontal="distributed" vertical="center" indent="2"/>
    </xf>
    <xf numFmtId="0" fontId="24" fillId="0" borderId="25" xfId="6" applyFont="1" applyBorder="1" applyAlignment="1">
      <alignment horizontal="distributed" vertical="center" indent="2"/>
    </xf>
    <xf numFmtId="42" fontId="24" fillId="0" borderId="46" xfId="6" applyNumberFormat="1" applyFont="1" applyBorder="1" applyAlignment="1">
      <alignment horizontal="right" vertical="center"/>
    </xf>
    <xf numFmtId="0" fontId="22" fillId="0" borderId="39" xfId="6" applyFont="1" applyBorder="1" applyAlignment="1">
      <alignment horizontal="center" vertical="center"/>
    </xf>
    <xf numFmtId="0" fontId="22" fillId="0" borderId="40" xfId="6" applyFont="1" applyBorder="1" applyAlignment="1">
      <alignment horizontal="center" vertical="center"/>
    </xf>
    <xf numFmtId="0" fontId="22" fillId="0" borderId="25" xfId="6" applyFont="1" applyBorder="1" applyAlignment="1">
      <alignment horizontal="center" vertical="center"/>
    </xf>
    <xf numFmtId="0" fontId="22" fillId="0" borderId="43" xfId="6" applyFont="1" applyBorder="1" applyAlignment="1">
      <alignment horizontal="center" vertical="center"/>
    </xf>
    <xf numFmtId="0" fontId="23" fillId="0" borderId="5" xfId="6" applyFont="1" applyBorder="1" applyAlignment="1">
      <alignment horizontal="center" vertical="center"/>
    </xf>
    <xf numFmtId="0" fontId="23" fillId="0" borderId="0" xfId="6" applyFont="1" applyAlignment="1">
      <alignment horizontal="center" vertical="center"/>
    </xf>
    <xf numFmtId="0" fontId="23" fillId="0" borderId="6" xfId="6" applyFont="1" applyBorder="1" applyAlignment="1">
      <alignment horizontal="center" vertical="center"/>
    </xf>
    <xf numFmtId="0" fontId="24" fillId="10" borderId="44" xfId="6" applyFont="1" applyFill="1" applyBorder="1" applyAlignment="1">
      <alignment horizontal="center" vertical="center"/>
    </xf>
    <xf numFmtId="0" fontId="24" fillId="10" borderId="9" xfId="6" applyFont="1" applyFill="1" applyBorder="1" applyAlignment="1">
      <alignment horizontal="center" vertical="center"/>
    </xf>
    <xf numFmtId="0" fontId="24" fillId="4" borderId="39" xfId="6" applyFont="1" applyFill="1" applyBorder="1" applyAlignment="1">
      <alignment horizontal="center" vertical="center"/>
    </xf>
    <xf numFmtId="0" fontId="24" fillId="4" borderId="7" xfId="6" applyFont="1" applyFill="1" applyBorder="1" applyAlignment="1">
      <alignment horizontal="center" vertical="center"/>
    </xf>
    <xf numFmtId="0" fontId="24" fillId="4" borderId="40" xfId="6" applyFont="1" applyFill="1" applyBorder="1" applyAlignment="1">
      <alignment horizontal="center" vertical="center"/>
    </xf>
    <xf numFmtId="0" fontId="22" fillId="0" borderId="34" xfId="6" applyFont="1" applyBorder="1" applyAlignment="1">
      <alignment horizontal="center" vertical="center"/>
    </xf>
    <xf numFmtId="0" fontId="22" fillId="0" borderId="41" xfId="6" applyFont="1" applyBorder="1" applyAlignment="1">
      <alignment horizontal="center" vertical="center"/>
    </xf>
    <xf numFmtId="0" fontId="22" fillId="0" borderId="35" xfId="6" applyFont="1" applyBorder="1" applyAlignment="1">
      <alignment horizontal="center" vertical="center"/>
    </xf>
    <xf numFmtId="0" fontId="22" fillId="0" borderId="36" xfId="6" applyFont="1" applyBorder="1" applyAlignment="1">
      <alignment horizontal="center" vertical="center"/>
    </xf>
    <xf numFmtId="0" fontId="22" fillId="0" borderId="37" xfId="6" applyFont="1" applyBorder="1" applyAlignment="1">
      <alignment horizontal="center" vertical="center"/>
    </xf>
    <xf numFmtId="0" fontId="22" fillId="0" borderId="3" xfId="6" applyFont="1" applyBorder="1" applyAlignment="1">
      <alignment horizontal="center" vertical="center"/>
    </xf>
    <xf numFmtId="0" fontId="22" fillId="0" borderId="4" xfId="6" applyFont="1" applyBorder="1" applyAlignment="1">
      <alignment horizontal="center" vertical="center"/>
    </xf>
    <xf numFmtId="0" fontId="22" fillId="0" borderId="42" xfId="6" applyFont="1" applyBorder="1" applyAlignment="1">
      <alignment horizontal="center" vertical="center"/>
    </xf>
    <xf numFmtId="0" fontId="22" fillId="0" borderId="38" xfId="6" applyFont="1" applyBorder="1" applyAlignment="1">
      <alignment horizontal="center" vertical="center"/>
    </xf>
    <xf numFmtId="0" fontId="22" fillId="0" borderId="32" xfId="6" applyFont="1" applyBorder="1" applyAlignment="1">
      <alignment horizontal="center" vertical="center"/>
    </xf>
    <xf numFmtId="0" fontId="24" fillId="0" borderId="47" xfId="6" applyFont="1" applyBorder="1" applyAlignment="1">
      <alignment horizontal="center" vertical="center" wrapText="1"/>
    </xf>
    <xf numFmtId="0" fontId="24" fillId="0" borderId="48" xfId="6" applyFont="1" applyBorder="1" applyAlignment="1">
      <alignment horizontal="center" vertical="center" wrapText="1"/>
    </xf>
    <xf numFmtId="0" fontId="24" fillId="0" borderId="41" xfId="6" applyFont="1" applyBorder="1" applyAlignment="1">
      <alignment horizontal="center" vertical="center" wrapText="1"/>
    </xf>
    <xf numFmtId="0" fontId="24" fillId="8" borderId="24" xfId="6" applyFont="1" applyFill="1" applyBorder="1" applyAlignment="1">
      <alignment horizontal="distributed" vertical="center" indent="2"/>
    </xf>
    <xf numFmtId="0" fontId="24" fillId="8" borderId="25" xfId="6" applyFont="1" applyFill="1" applyBorder="1" applyAlignment="1">
      <alignment horizontal="distributed" vertical="center" indent="2"/>
    </xf>
    <xf numFmtId="0" fontId="25" fillId="8" borderId="25" xfId="6" applyFont="1" applyFill="1" applyBorder="1" applyAlignment="1">
      <alignment horizontal="left" vertical="center" shrinkToFit="1"/>
    </xf>
    <xf numFmtId="0" fontId="25" fillId="8" borderId="46" xfId="6" applyFont="1" applyFill="1" applyBorder="1" applyAlignment="1">
      <alignment horizontal="left" vertical="center" shrinkToFit="1"/>
    </xf>
    <xf numFmtId="42" fontId="24" fillId="8" borderId="46" xfId="6" applyNumberFormat="1" applyFont="1" applyFill="1" applyBorder="1" applyAlignment="1">
      <alignment horizontal="center" vertical="center"/>
    </xf>
    <xf numFmtId="0" fontId="29" fillId="0" borderId="0" xfId="7" applyFont="1" applyAlignment="1">
      <alignment horizontal="center" vertical="center"/>
    </xf>
    <xf numFmtId="41" fontId="3" fillId="2" borderId="19" xfId="1" applyFont="1" applyFill="1" applyBorder="1" applyAlignment="1">
      <alignment horizontal="center" vertical="center"/>
    </xf>
    <xf numFmtId="41" fontId="3" fillId="2" borderId="20" xfId="1" applyFont="1" applyFill="1" applyBorder="1" applyAlignment="1">
      <alignment horizontal="center" vertical="center"/>
    </xf>
    <xf numFmtId="41" fontId="3" fillId="10" borderId="19" xfId="1" applyFont="1" applyFill="1" applyBorder="1" applyAlignment="1">
      <alignment horizontal="center" vertical="center"/>
    </xf>
    <xf numFmtId="41" fontId="3" fillId="10" borderId="20" xfId="1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41" fontId="3" fillId="5" borderId="19" xfId="1" applyFont="1" applyFill="1" applyBorder="1" applyAlignment="1">
      <alignment horizontal="center" vertical="center"/>
    </xf>
    <xf numFmtId="41" fontId="3" fillId="5" borderId="20" xfId="1" applyFont="1" applyFill="1" applyBorder="1" applyAlignment="1">
      <alignment horizontal="center" vertical="center"/>
    </xf>
    <xf numFmtId="189" fontId="3" fillId="2" borderId="19" xfId="1" applyNumberFormat="1" applyFont="1" applyFill="1" applyBorder="1" applyAlignment="1">
      <alignment horizontal="right" vertical="center"/>
    </xf>
    <xf numFmtId="189" fontId="3" fillId="2" borderId="20" xfId="1" applyNumberFormat="1" applyFont="1" applyFill="1" applyBorder="1" applyAlignment="1">
      <alignment horizontal="right" vertical="center"/>
    </xf>
    <xf numFmtId="0" fontId="3" fillId="10" borderId="13" xfId="0" applyFont="1" applyFill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41" fontId="3" fillId="6" borderId="21" xfId="1" applyFont="1" applyFill="1" applyBorder="1" applyAlignment="1">
      <alignment horizontal="center" vertical="center"/>
    </xf>
    <xf numFmtId="41" fontId="3" fillId="6" borderId="22" xfId="1" applyFont="1" applyFill="1" applyBorder="1" applyAlignment="1">
      <alignment horizontal="center" vertical="center"/>
    </xf>
    <xf numFmtId="0" fontId="5" fillId="10" borderId="16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41" fontId="5" fillId="10" borderId="21" xfId="1" applyFont="1" applyFill="1" applyBorder="1" applyAlignment="1">
      <alignment horizontal="center" vertical="center"/>
    </xf>
    <xf numFmtId="41" fontId="5" fillId="10" borderId="22" xfId="1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0" fontId="3" fillId="2" borderId="6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4" fillId="0" borderId="0" xfId="9" applyFont="1" applyAlignment="1">
      <alignment horizontal="center" vertical="center"/>
    </xf>
    <xf numFmtId="0" fontId="6" fillId="10" borderId="65" xfId="0" applyFont="1" applyFill="1" applyBorder="1" applyAlignment="1">
      <alignment horizontal="center" vertical="center"/>
    </xf>
    <xf numFmtId="0" fontId="6" fillId="10" borderId="67" xfId="0" applyFont="1" applyFill="1" applyBorder="1" applyAlignment="1">
      <alignment horizontal="center" vertical="center"/>
    </xf>
    <xf numFmtId="0" fontId="6" fillId="10" borderId="69" xfId="0" applyFont="1" applyFill="1" applyBorder="1" applyAlignment="1">
      <alignment horizontal="center" vertical="center"/>
    </xf>
    <xf numFmtId="0" fontId="6" fillId="10" borderId="64" xfId="0" applyFont="1" applyFill="1" applyBorder="1" applyAlignment="1">
      <alignment horizontal="center" vertical="center"/>
    </xf>
    <xf numFmtId="0" fontId="6" fillId="10" borderId="68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0" borderId="66" xfId="0" applyFont="1" applyFill="1" applyBorder="1" applyAlignment="1">
      <alignment horizontal="center" vertical="center"/>
    </xf>
    <xf numFmtId="0" fontId="6" fillId="10" borderId="23" xfId="0" applyFont="1" applyFill="1" applyBorder="1" applyAlignment="1">
      <alignment horizontal="center" vertical="center"/>
    </xf>
    <xf numFmtId="41" fontId="33" fillId="7" borderId="56" xfId="11" applyNumberFormat="1" applyFont="1" applyFill="1" applyBorder="1" applyAlignment="1">
      <alignment horizontal="center" vertical="center"/>
    </xf>
    <xf numFmtId="41" fontId="33" fillId="7" borderId="59" xfId="11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6" fillId="7" borderId="11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left" vertical="center" shrinkToFit="1"/>
    </xf>
    <xf numFmtId="0" fontId="3" fillId="0" borderId="14" xfId="0" applyFont="1" applyBorder="1" applyAlignment="1">
      <alignment horizontal="left" vertical="center" shrinkToFit="1"/>
    </xf>
    <xf numFmtId="0" fontId="37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right" vertical="center" shrinkToFit="1"/>
    </xf>
    <xf numFmtId="0" fontId="6" fillId="10" borderId="64" xfId="0" applyFont="1" applyFill="1" applyBorder="1" applyAlignment="1">
      <alignment horizontal="center" vertical="center" shrinkToFit="1"/>
    </xf>
    <xf numFmtId="0" fontId="6" fillId="10" borderId="68" xfId="0" applyFont="1" applyFill="1" applyBorder="1" applyAlignment="1">
      <alignment horizontal="center" vertical="center" shrinkToFit="1"/>
    </xf>
    <xf numFmtId="0" fontId="6" fillId="10" borderId="65" xfId="0" applyFont="1" applyFill="1" applyBorder="1" applyAlignment="1">
      <alignment horizontal="center" vertical="center" shrinkToFit="1"/>
    </xf>
    <xf numFmtId="0" fontId="6" fillId="10" borderId="14" xfId="0" applyFont="1" applyFill="1" applyBorder="1" applyAlignment="1">
      <alignment horizontal="center" vertical="center" shrinkToFit="1"/>
    </xf>
    <xf numFmtId="0" fontId="6" fillId="10" borderId="67" xfId="0" applyFont="1" applyFill="1" applyBorder="1" applyAlignment="1">
      <alignment horizontal="center" vertical="center" shrinkToFit="1"/>
    </xf>
    <xf numFmtId="0" fontId="6" fillId="10" borderId="69" xfId="0" applyFont="1" applyFill="1" applyBorder="1" applyAlignment="1">
      <alignment horizontal="center" vertical="center" shrinkToFit="1"/>
    </xf>
    <xf numFmtId="0" fontId="6" fillId="10" borderId="66" xfId="0" applyFont="1" applyFill="1" applyBorder="1" applyAlignment="1">
      <alignment horizontal="center" vertical="center" shrinkToFit="1"/>
    </xf>
    <xf numFmtId="0" fontId="6" fillId="10" borderId="23" xfId="0" applyFont="1" applyFill="1" applyBorder="1" applyAlignment="1">
      <alignment horizontal="center" vertical="center" shrinkToFit="1"/>
    </xf>
    <xf numFmtId="0" fontId="6" fillId="7" borderId="12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12" fillId="0" borderId="0" xfId="4" applyFont="1" applyAlignment="1">
      <alignment horizontal="center" vertical="center"/>
    </xf>
  </cellXfs>
  <cellStyles count="14">
    <cellStyle name="백분율" xfId="3" builtinId="5"/>
    <cellStyle name="백분율 2" xfId="2" xr:uid="{00000000-0005-0000-0000-000001000000}"/>
    <cellStyle name="쉼표 [0]" xfId="1" builtinId="6"/>
    <cellStyle name="쉼표 [0] 10" xfId="10" xr:uid="{9EDBAFBF-F448-4120-9E49-244F297AC468}"/>
    <cellStyle name="쉼표 [0] 2" xfId="5" xr:uid="{00000000-0005-0000-0000-000003000000}"/>
    <cellStyle name="표준" xfId="0" builtinId="0"/>
    <cellStyle name="표준 11 2" xfId="8" xr:uid="{67E5AEFE-C1C7-4E34-95A2-F419E6192E74}"/>
    <cellStyle name="표준 2" xfId="6" xr:uid="{34C76D60-2E24-4E5A-ACA6-736309742CAE}"/>
    <cellStyle name="표준 2 4" xfId="11" xr:uid="{42AE71B6-7B3A-47C4-8167-B7C40B450564}"/>
    <cellStyle name="표준 4" xfId="4" xr:uid="{00000000-0005-0000-0000-000005000000}"/>
    <cellStyle name="표준 4 5" xfId="13" xr:uid="{82C2F308-48CD-40AB-B70C-83B0A8AE5974}"/>
    <cellStyle name="표준 8" xfId="9" xr:uid="{B4C81F6D-2035-43EF-A1E5-EE9F121F6CD8}"/>
    <cellStyle name="표준_내역서(2차)" xfId="12" xr:uid="{1711FC9D-5B94-4B46-9761-907751049737}"/>
    <cellStyle name="표준_설계서(강서-영등포)" xfId="7" xr:uid="{928387B7-0F08-4A1A-8161-D2DC6331C4A6}"/>
  </cellStyles>
  <dxfs count="0"/>
  <tableStyles count="0" defaultTableStyle="TableStyleMedium2" defaultPivotStyle="PivotStyleLight16"/>
  <colors>
    <mruColors>
      <color rgb="FFDDEBF7"/>
      <color rgb="FFC5F3B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6.xml"/><Relationship Id="rId21" Type="http://schemas.openxmlformats.org/officeDocument/2006/relationships/externalLink" Target="externalLinks/externalLink10.xml"/><Relationship Id="rId63" Type="http://schemas.openxmlformats.org/officeDocument/2006/relationships/externalLink" Target="externalLinks/externalLink52.xml"/><Relationship Id="rId159" Type="http://schemas.openxmlformats.org/officeDocument/2006/relationships/externalLink" Target="externalLinks/externalLink148.xml"/><Relationship Id="rId170" Type="http://schemas.openxmlformats.org/officeDocument/2006/relationships/externalLink" Target="externalLinks/externalLink159.xml"/><Relationship Id="rId226" Type="http://schemas.openxmlformats.org/officeDocument/2006/relationships/externalLink" Target="externalLinks/externalLink215.xml"/><Relationship Id="rId268" Type="http://schemas.openxmlformats.org/officeDocument/2006/relationships/externalLink" Target="externalLinks/externalLink257.xml"/><Relationship Id="rId32" Type="http://schemas.openxmlformats.org/officeDocument/2006/relationships/externalLink" Target="externalLinks/externalLink21.xml"/><Relationship Id="rId74" Type="http://schemas.openxmlformats.org/officeDocument/2006/relationships/externalLink" Target="externalLinks/externalLink63.xml"/><Relationship Id="rId128" Type="http://schemas.openxmlformats.org/officeDocument/2006/relationships/externalLink" Target="externalLinks/externalLink117.xml"/><Relationship Id="rId5" Type="http://schemas.openxmlformats.org/officeDocument/2006/relationships/worksheet" Target="worksheets/sheet5.xml"/><Relationship Id="rId181" Type="http://schemas.openxmlformats.org/officeDocument/2006/relationships/externalLink" Target="externalLinks/externalLink170.xml"/><Relationship Id="rId237" Type="http://schemas.openxmlformats.org/officeDocument/2006/relationships/externalLink" Target="externalLinks/externalLink226.xml"/><Relationship Id="rId279" Type="http://schemas.openxmlformats.org/officeDocument/2006/relationships/externalLink" Target="externalLinks/externalLink268.xml"/><Relationship Id="rId43" Type="http://schemas.openxmlformats.org/officeDocument/2006/relationships/externalLink" Target="externalLinks/externalLink32.xml"/><Relationship Id="rId139" Type="http://schemas.openxmlformats.org/officeDocument/2006/relationships/externalLink" Target="externalLinks/externalLink128.xml"/><Relationship Id="rId290" Type="http://schemas.openxmlformats.org/officeDocument/2006/relationships/externalLink" Target="externalLinks/externalLink279.xml"/><Relationship Id="rId85" Type="http://schemas.openxmlformats.org/officeDocument/2006/relationships/externalLink" Target="externalLinks/externalLink74.xml"/><Relationship Id="rId150" Type="http://schemas.openxmlformats.org/officeDocument/2006/relationships/externalLink" Target="externalLinks/externalLink139.xml"/><Relationship Id="rId192" Type="http://schemas.openxmlformats.org/officeDocument/2006/relationships/externalLink" Target="externalLinks/externalLink181.xml"/><Relationship Id="rId206" Type="http://schemas.openxmlformats.org/officeDocument/2006/relationships/externalLink" Target="externalLinks/externalLink195.xml"/><Relationship Id="rId248" Type="http://schemas.openxmlformats.org/officeDocument/2006/relationships/externalLink" Target="externalLinks/externalLink237.xml"/><Relationship Id="rId12" Type="http://schemas.openxmlformats.org/officeDocument/2006/relationships/externalLink" Target="externalLinks/externalLink1.xml"/><Relationship Id="rId108" Type="http://schemas.openxmlformats.org/officeDocument/2006/relationships/externalLink" Target="externalLinks/externalLink97.xml"/><Relationship Id="rId54" Type="http://schemas.openxmlformats.org/officeDocument/2006/relationships/externalLink" Target="externalLinks/externalLink43.xml"/><Relationship Id="rId75" Type="http://schemas.openxmlformats.org/officeDocument/2006/relationships/externalLink" Target="externalLinks/externalLink64.xml"/><Relationship Id="rId96" Type="http://schemas.openxmlformats.org/officeDocument/2006/relationships/externalLink" Target="externalLinks/externalLink85.xml"/><Relationship Id="rId140" Type="http://schemas.openxmlformats.org/officeDocument/2006/relationships/externalLink" Target="externalLinks/externalLink129.xml"/><Relationship Id="rId161" Type="http://schemas.openxmlformats.org/officeDocument/2006/relationships/externalLink" Target="externalLinks/externalLink150.xml"/><Relationship Id="rId182" Type="http://schemas.openxmlformats.org/officeDocument/2006/relationships/externalLink" Target="externalLinks/externalLink171.xml"/><Relationship Id="rId217" Type="http://schemas.openxmlformats.org/officeDocument/2006/relationships/externalLink" Target="externalLinks/externalLink206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27.xml"/><Relationship Id="rId259" Type="http://schemas.openxmlformats.org/officeDocument/2006/relationships/externalLink" Target="externalLinks/externalLink248.xml"/><Relationship Id="rId23" Type="http://schemas.openxmlformats.org/officeDocument/2006/relationships/externalLink" Target="externalLinks/externalLink12.xml"/><Relationship Id="rId119" Type="http://schemas.openxmlformats.org/officeDocument/2006/relationships/externalLink" Target="externalLinks/externalLink108.xml"/><Relationship Id="rId270" Type="http://schemas.openxmlformats.org/officeDocument/2006/relationships/externalLink" Target="externalLinks/externalLink259.xml"/><Relationship Id="rId291" Type="http://schemas.openxmlformats.org/officeDocument/2006/relationships/externalLink" Target="externalLinks/externalLink280.xml"/><Relationship Id="rId44" Type="http://schemas.openxmlformats.org/officeDocument/2006/relationships/externalLink" Target="externalLinks/externalLink33.xml"/><Relationship Id="rId65" Type="http://schemas.openxmlformats.org/officeDocument/2006/relationships/externalLink" Target="externalLinks/externalLink54.xml"/><Relationship Id="rId86" Type="http://schemas.openxmlformats.org/officeDocument/2006/relationships/externalLink" Target="externalLinks/externalLink75.xml"/><Relationship Id="rId130" Type="http://schemas.openxmlformats.org/officeDocument/2006/relationships/externalLink" Target="externalLinks/externalLink119.xml"/><Relationship Id="rId151" Type="http://schemas.openxmlformats.org/officeDocument/2006/relationships/externalLink" Target="externalLinks/externalLink140.xml"/><Relationship Id="rId172" Type="http://schemas.openxmlformats.org/officeDocument/2006/relationships/externalLink" Target="externalLinks/externalLink161.xml"/><Relationship Id="rId193" Type="http://schemas.openxmlformats.org/officeDocument/2006/relationships/externalLink" Target="externalLinks/externalLink182.xml"/><Relationship Id="rId207" Type="http://schemas.openxmlformats.org/officeDocument/2006/relationships/externalLink" Target="externalLinks/externalLink196.xml"/><Relationship Id="rId228" Type="http://schemas.openxmlformats.org/officeDocument/2006/relationships/externalLink" Target="externalLinks/externalLink217.xml"/><Relationship Id="rId249" Type="http://schemas.openxmlformats.org/officeDocument/2006/relationships/externalLink" Target="externalLinks/externalLink238.xml"/><Relationship Id="rId13" Type="http://schemas.openxmlformats.org/officeDocument/2006/relationships/externalLink" Target="externalLinks/externalLink2.xml"/><Relationship Id="rId109" Type="http://schemas.openxmlformats.org/officeDocument/2006/relationships/externalLink" Target="externalLinks/externalLink98.xml"/><Relationship Id="rId260" Type="http://schemas.openxmlformats.org/officeDocument/2006/relationships/externalLink" Target="externalLinks/externalLink249.xml"/><Relationship Id="rId281" Type="http://schemas.openxmlformats.org/officeDocument/2006/relationships/externalLink" Target="externalLinks/externalLink270.xml"/><Relationship Id="rId34" Type="http://schemas.openxmlformats.org/officeDocument/2006/relationships/externalLink" Target="externalLinks/externalLink23.xml"/><Relationship Id="rId55" Type="http://schemas.openxmlformats.org/officeDocument/2006/relationships/externalLink" Target="externalLinks/externalLink44.xml"/><Relationship Id="rId76" Type="http://schemas.openxmlformats.org/officeDocument/2006/relationships/externalLink" Target="externalLinks/externalLink65.xml"/><Relationship Id="rId97" Type="http://schemas.openxmlformats.org/officeDocument/2006/relationships/externalLink" Target="externalLinks/externalLink86.xml"/><Relationship Id="rId120" Type="http://schemas.openxmlformats.org/officeDocument/2006/relationships/externalLink" Target="externalLinks/externalLink109.xml"/><Relationship Id="rId141" Type="http://schemas.openxmlformats.org/officeDocument/2006/relationships/externalLink" Target="externalLinks/externalLink130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51.xml"/><Relationship Id="rId183" Type="http://schemas.openxmlformats.org/officeDocument/2006/relationships/externalLink" Target="externalLinks/externalLink172.xml"/><Relationship Id="rId218" Type="http://schemas.openxmlformats.org/officeDocument/2006/relationships/externalLink" Target="externalLinks/externalLink207.xml"/><Relationship Id="rId239" Type="http://schemas.openxmlformats.org/officeDocument/2006/relationships/externalLink" Target="externalLinks/externalLink228.xml"/><Relationship Id="rId250" Type="http://schemas.openxmlformats.org/officeDocument/2006/relationships/externalLink" Target="externalLinks/externalLink239.xml"/><Relationship Id="rId271" Type="http://schemas.openxmlformats.org/officeDocument/2006/relationships/externalLink" Target="externalLinks/externalLink260.xml"/><Relationship Id="rId292" Type="http://schemas.openxmlformats.org/officeDocument/2006/relationships/externalLink" Target="externalLinks/externalLink281.xml"/><Relationship Id="rId24" Type="http://schemas.openxmlformats.org/officeDocument/2006/relationships/externalLink" Target="externalLinks/externalLink13.xml"/><Relationship Id="rId45" Type="http://schemas.openxmlformats.org/officeDocument/2006/relationships/externalLink" Target="externalLinks/externalLink34.xml"/><Relationship Id="rId66" Type="http://schemas.openxmlformats.org/officeDocument/2006/relationships/externalLink" Target="externalLinks/externalLink55.xml"/><Relationship Id="rId87" Type="http://schemas.openxmlformats.org/officeDocument/2006/relationships/externalLink" Target="externalLinks/externalLink76.xml"/><Relationship Id="rId110" Type="http://schemas.openxmlformats.org/officeDocument/2006/relationships/externalLink" Target="externalLinks/externalLink99.xml"/><Relationship Id="rId131" Type="http://schemas.openxmlformats.org/officeDocument/2006/relationships/externalLink" Target="externalLinks/externalLink120.xml"/><Relationship Id="rId152" Type="http://schemas.openxmlformats.org/officeDocument/2006/relationships/externalLink" Target="externalLinks/externalLink141.xml"/><Relationship Id="rId173" Type="http://schemas.openxmlformats.org/officeDocument/2006/relationships/externalLink" Target="externalLinks/externalLink162.xml"/><Relationship Id="rId194" Type="http://schemas.openxmlformats.org/officeDocument/2006/relationships/externalLink" Target="externalLinks/externalLink183.xml"/><Relationship Id="rId208" Type="http://schemas.openxmlformats.org/officeDocument/2006/relationships/externalLink" Target="externalLinks/externalLink197.xml"/><Relationship Id="rId229" Type="http://schemas.openxmlformats.org/officeDocument/2006/relationships/externalLink" Target="externalLinks/externalLink218.xml"/><Relationship Id="rId240" Type="http://schemas.openxmlformats.org/officeDocument/2006/relationships/externalLink" Target="externalLinks/externalLink229.xml"/><Relationship Id="rId261" Type="http://schemas.openxmlformats.org/officeDocument/2006/relationships/externalLink" Target="externalLinks/externalLink250.xml"/><Relationship Id="rId14" Type="http://schemas.openxmlformats.org/officeDocument/2006/relationships/externalLink" Target="externalLinks/externalLink3.xml"/><Relationship Id="rId35" Type="http://schemas.openxmlformats.org/officeDocument/2006/relationships/externalLink" Target="externalLinks/externalLink24.xml"/><Relationship Id="rId56" Type="http://schemas.openxmlformats.org/officeDocument/2006/relationships/externalLink" Target="externalLinks/externalLink45.xml"/><Relationship Id="rId77" Type="http://schemas.openxmlformats.org/officeDocument/2006/relationships/externalLink" Target="externalLinks/externalLink66.xml"/><Relationship Id="rId100" Type="http://schemas.openxmlformats.org/officeDocument/2006/relationships/externalLink" Target="externalLinks/externalLink89.xml"/><Relationship Id="rId282" Type="http://schemas.openxmlformats.org/officeDocument/2006/relationships/externalLink" Target="externalLinks/externalLink271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87.xml"/><Relationship Id="rId121" Type="http://schemas.openxmlformats.org/officeDocument/2006/relationships/externalLink" Target="externalLinks/externalLink110.xml"/><Relationship Id="rId142" Type="http://schemas.openxmlformats.org/officeDocument/2006/relationships/externalLink" Target="externalLinks/externalLink131.xml"/><Relationship Id="rId163" Type="http://schemas.openxmlformats.org/officeDocument/2006/relationships/externalLink" Target="externalLinks/externalLink152.xml"/><Relationship Id="rId184" Type="http://schemas.openxmlformats.org/officeDocument/2006/relationships/externalLink" Target="externalLinks/externalLink173.xml"/><Relationship Id="rId219" Type="http://schemas.openxmlformats.org/officeDocument/2006/relationships/externalLink" Target="externalLinks/externalLink208.xml"/><Relationship Id="rId230" Type="http://schemas.openxmlformats.org/officeDocument/2006/relationships/externalLink" Target="externalLinks/externalLink219.xml"/><Relationship Id="rId251" Type="http://schemas.openxmlformats.org/officeDocument/2006/relationships/externalLink" Target="externalLinks/externalLink240.xml"/><Relationship Id="rId25" Type="http://schemas.openxmlformats.org/officeDocument/2006/relationships/externalLink" Target="externalLinks/externalLink14.xml"/><Relationship Id="rId46" Type="http://schemas.openxmlformats.org/officeDocument/2006/relationships/externalLink" Target="externalLinks/externalLink35.xml"/><Relationship Id="rId67" Type="http://schemas.openxmlformats.org/officeDocument/2006/relationships/externalLink" Target="externalLinks/externalLink56.xml"/><Relationship Id="rId272" Type="http://schemas.openxmlformats.org/officeDocument/2006/relationships/externalLink" Target="externalLinks/externalLink261.xml"/><Relationship Id="rId293" Type="http://schemas.openxmlformats.org/officeDocument/2006/relationships/externalLink" Target="externalLinks/externalLink282.xml"/><Relationship Id="rId88" Type="http://schemas.openxmlformats.org/officeDocument/2006/relationships/externalLink" Target="externalLinks/externalLink77.xml"/><Relationship Id="rId111" Type="http://schemas.openxmlformats.org/officeDocument/2006/relationships/externalLink" Target="externalLinks/externalLink100.xml"/><Relationship Id="rId132" Type="http://schemas.openxmlformats.org/officeDocument/2006/relationships/externalLink" Target="externalLinks/externalLink121.xml"/><Relationship Id="rId153" Type="http://schemas.openxmlformats.org/officeDocument/2006/relationships/externalLink" Target="externalLinks/externalLink142.xml"/><Relationship Id="rId174" Type="http://schemas.openxmlformats.org/officeDocument/2006/relationships/externalLink" Target="externalLinks/externalLink163.xml"/><Relationship Id="rId195" Type="http://schemas.openxmlformats.org/officeDocument/2006/relationships/externalLink" Target="externalLinks/externalLink184.xml"/><Relationship Id="rId209" Type="http://schemas.openxmlformats.org/officeDocument/2006/relationships/externalLink" Target="externalLinks/externalLink198.xml"/><Relationship Id="rId220" Type="http://schemas.openxmlformats.org/officeDocument/2006/relationships/externalLink" Target="externalLinks/externalLink209.xml"/><Relationship Id="rId241" Type="http://schemas.openxmlformats.org/officeDocument/2006/relationships/externalLink" Target="externalLinks/externalLink230.xml"/><Relationship Id="rId15" Type="http://schemas.openxmlformats.org/officeDocument/2006/relationships/externalLink" Target="externalLinks/externalLink4.xml"/><Relationship Id="rId36" Type="http://schemas.openxmlformats.org/officeDocument/2006/relationships/externalLink" Target="externalLinks/externalLink25.xml"/><Relationship Id="rId57" Type="http://schemas.openxmlformats.org/officeDocument/2006/relationships/externalLink" Target="externalLinks/externalLink46.xml"/><Relationship Id="rId262" Type="http://schemas.openxmlformats.org/officeDocument/2006/relationships/externalLink" Target="externalLinks/externalLink251.xml"/><Relationship Id="rId283" Type="http://schemas.openxmlformats.org/officeDocument/2006/relationships/externalLink" Target="externalLinks/externalLink272.xml"/><Relationship Id="rId78" Type="http://schemas.openxmlformats.org/officeDocument/2006/relationships/externalLink" Target="externalLinks/externalLink67.xml"/><Relationship Id="rId99" Type="http://schemas.openxmlformats.org/officeDocument/2006/relationships/externalLink" Target="externalLinks/externalLink88.xml"/><Relationship Id="rId101" Type="http://schemas.openxmlformats.org/officeDocument/2006/relationships/externalLink" Target="externalLinks/externalLink90.xml"/><Relationship Id="rId122" Type="http://schemas.openxmlformats.org/officeDocument/2006/relationships/externalLink" Target="externalLinks/externalLink111.xml"/><Relationship Id="rId143" Type="http://schemas.openxmlformats.org/officeDocument/2006/relationships/externalLink" Target="externalLinks/externalLink132.xml"/><Relationship Id="rId164" Type="http://schemas.openxmlformats.org/officeDocument/2006/relationships/externalLink" Target="externalLinks/externalLink153.xml"/><Relationship Id="rId185" Type="http://schemas.openxmlformats.org/officeDocument/2006/relationships/externalLink" Target="externalLinks/externalLink174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99.xml"/><Relationship Id="rId26" Type="http://schemas.openxmlformats.org/officeDocument/2006/relationships/externalLink" Target="externalLinks/externalLink15.xml"/><Relationship Id="rId231" Type="http://schemas.openxmlformats.org/officeDocument/2006/relationships/externalLink" Target="externalLinks/externalLink220.xml"/><Relationship Id="rId252" Type="http://schemas.openxmlformats.org/officeDocument/2006/relationships/externalLink" Target="externalLinks/externalLink241.xml"/><Relationship Id="rId273" Type="http://schemas.openxmlformats.org/officeDocument/2006/relationships/externalLink" Target="externalLinks/externalLink262.xml"/><Relationship Id="rId294" Type="http://schemas.openxmlformats.org/officeDocument/2006/relationships/theme" Target="theme/theme1.xml"/><Relationship Id="rId47" Type="http://schemas.openxmlformats.org/officeDocument/2006/relationships/externalLink" Target="externalLinks/externalLink36.xml"/><Relationship Id="rId68" Type="http://schemas.openxmlformats.org/officeDocument/2006/relationships/externalLink" Target="externalLinks/externalLink57.xml"/><Relationship Id="rId89" Type="http://schemas.openxmlformats.org/officeDocument/2006/relationships/externalLink" Target="externalLinks/externalLink78.xml"/><Relationship Id="rId112" Type="http://schemas.openxmlformats.org/officeDocument/2006/relationships/externalLink" Target="externalLinks/externalLink101.xml"/><Relationship Id="rId133" Type="http://schemas.openxmlformats.org/officeDocument/2006/relationships/externalLink" Target="externalLinks/externalLink122.xml"/><Relationship Id="rId154" Type="http://schemas.openxmlformats.org/officeDocument/2006/relationships/externalLink" Target="externalLinks/externalLink143.xml"/><Relationship Id="rId175" Type="http://schemas.openxmlformats.org/officeDocument/2006/relationships/externalLink" Target="externalLinks/externalLink164.xml"/><Relationship Id="rId196" Type="http://schemas.openxmlformats.org/officeDocument/2006/relationships/externalLink" Target="externalLinks/externalLink185.xml"/><Relationship Id="rId200" Type="http://schemas.openxmlformats.org/officeDocument/2006/relationships/externalLink" Target="externalLinks/externalLink189.xml"/><Relationship Id="rId16" Type="http://schemas.openxmlformats.org/officeDocument/2006/relationships/externalLink" Target="externalLinks/externalLink5.xml"/><Relationship Id="rId221" Type="http://schemas.openxmlformats.org/officeDocument/2006/relationships/externalLink" Target="externalLinks/externalLink210.xml"/><Relationship Id="rId242" Type="http://schemas.openxmlformats.org/officeDocument/2006/relationships/externalLink" Target="externalLinks/externalLink231.xml"/><Relationship Id="rId263" Type="http://schemas.openxmlformats.org/officeDocument/2006/relationships/externalLink" Target="externalLinks/externalLink252.xml"/><Relationship Id="rId284" Type="http://schemas.openxmlformats.org/officeDocument/2006/relationships/externalLink" Target="externalLinks/externalLink273.xml"/><Relationship Id="rId37" Type="http://schemas.openxmlformats.org/officeDocument/2006/relationships/externalLink" Target="externalLinks/externalLink26.xml"/><Relationship Id="rId58" Type="http://schemas.openxmlformats.org/officeDocument/2006/relationships/externalLink" Target="externalLinks/externalLink47.xml"/><Relationship Id="rId79" Type="http://schemas.openxmlformats.org/officeDocument/2006/relationships/externalLink" Target="externalLinks/externalLink68.xml"/><Relationship Id="rId102" Type="http://schemas.openxmlformats.org/officeDocument/2006/relationships/externalLink" Target="externalLinks/externalLink91.xml"/><Relationship Id="rId123" Type="http://schemas.openxmlformats.org/officeDocument/2006/relationships/externalLink" Target="externalLinks/externalLink112.xml"/><Relationship Id="rId144" Type="http://schemas.openxmlformats.org/officeDocument/2006/relationships/externalLink" Target="externalLinks/externalLink133.xml"/><Relationship Id="rId90" Type="http://schemas.openxmlformats.org/officeDocument/2006/relationships/externalLink" Target="externalLinks/externalLink79.xml"/><Relationship Id="rId165" Type="http://schemas.openxmlformats.org/officeDocument/2006/relationships/externalLink" Target="externalLinks/externalLink154.xml"/><Relationship Id="rId186" Type="http://schemas.openxmlformats.org/officeDocument/2006/relationships/externalLink" Target="externalLinks/externalLink175.xml"/><Relationship Id="rId211" Type="http://schemas.openxmlformats.org/officeDocument/2006/relationships/externalLink" Target="externalLinks/externalLink200.xml"/><Relationship Id="rId232" Type="http://schemas.openxmlformats.org/officeDocument/2006/relationships/externalLink" Target="externalLinks/externalLink221.xml"/><Relationship Id="rId253" Type="http://schemas.openxmlformats.org/officeDocument/2006/relationships/externalLink" Target="externalLinks/externalLink242.xml"/><Relationship Id="rId274" Type="http://schemas.openxmlformats.org/officeDocument/2006/relationships/externalLink" Target="externalLinks/externalLink263.xml"/><Relationship Id="rId295" Type="http://schemas.openxmlformats.org/officeDocument/2006/relationships/styles" Target="styles.xml"/><Relationship Id="rId27" Type="http://schemas.openxmlformats.org/officeDocument/2006/relationships/externalLink" Target="externalLinks/externalLink16.xml"/><Relationship Id="rId48" Type="http://schemas.openxmlformats.org/officeDocument/2006/relationships/externalLink" Target="externalLinks/externalLink37.xml"/><Relationship Id="rId69" Type="http://schemas.openxmlformats.org/officeDocument/2006/relationships/externalLink" Target="externalLinks/externalLink58.xml"/><Relationship Id="rId113" Type="http://schemas.openxmlformats.org/officeDocument/2006/relationships/externalLink" Target="externalLinks/externalLink102.xml"/><Relationship Id="rId134" Type="http://schemas.openxmlformats.org/officeDocument/2006/relationships/externalLink" Target="externalLinks/externalLink123.xml"/><Relationship Id="rId80" Type="http://schemas.openxmlformats.org/officeDocument/2006/relationships/externalLink" Target="externalLinks/externalLink69.xml"/><Relationship Id="rId155" Type="http://schemas.openxmlformats.org/officeDocument/2006/relationships/externalLink" Target="externalLinks/externalLink144.xml"/><Relationship Id="rId176" Type="http://schemas.openxmlformats.org/officeDocument/2006/relationships/externalLink" Target="externalLinks/externalLink165.xml"/><Relationship Id="rId197" Type="http://schemas.openxmlformats.org/officeDocument/2006/relationships/externalLink" Target="externalLinks/externalLink186.xml"/><Relationship Id="rId201" Type="http://schemas.openxmlformats.org/officeDocument/2006/relationships/externalLink" Target="externalLinks/externalLink190.xml"/><Relationship Id="rId222" Type="http://schemas.openxmlformats.org/officeDocument/2006/relationships/externalLink" Target="externalLinks/externalLink211.xml"/><Relationship Id="rId243" Type="http://schemas.openxmlformats.org/officeDocument/2006/relationships/externalLink" Target="externalLinks/externalLink232.xml"/><Relationship Id="rId264" Type="http://schemas.openxmlformats.org/officeDocument/2006/relationships/externalLink" Target="externalLinks/externalLink253.xml"/><Relationship Id="rId285" Type="http://schemas.openxmlformats.org/officeDocument/2006/relationships/externalLink" Target="externalLinks/externalLink274.xml"/><Relationship Id="rId17" Type="http://schemas.openxmlformats.org/officeDocument/2006/relationships/externalLink" Target="externalLinks/externalLink6.xml"/><Relationship Id="rId38" Type="http://schemas.openxmlformats.org/officeDocument/2006/relationships/externalLink" Target="externalLinks/externalLink27.xml"/><Relationship Id="rId59" Type="http://schemas.openxmlformats.org/officeDocument/2006/relationships/externalLink" Target="externalLinks/externalLink48.xml"/><Relationship Id="rId103" Type="http://schemas.openxmlformats.org/officeDocument/2006/relationships/externalLink" Target="externalLinks/externalLink92.xml"/><Relationship Id="rId124" Type="http://schemas.openxmlformats.org/officeDocument/2006/relationships/externalLink" Target="externalLinks/externalLink113.xml"/><Relationship Id="rId70" Type="http://schemas.openxmlformats.org/officeDocument/2006/relationships/externalLink" Target="externalLinks/externalLink59.xml"/><Relationship Id="rId91" Type="http://schemas.openxmlformats.org/officeDocument/2006/relationships/externalLink" Target="externalLinks/externalLink80.xml"/><Relationship Id="rId145" Type="http://schemas.openxmlformats.org/officeDocument/2006/relationships/externalLink" Target="externalLinks/externalLink134.xml"/><Relationship Id="rId166" Type="http://schemas.openxmlformats.org/officeDocument/2006/relationships/externalLink" Target="externalLinks/externalLink155.xml"/><Relationship Id="rId187" Type="http://schemas.openxmlformats.org/officeDocument/2006/relationships/externalLink" Target="externalLinks/externalLink176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1.xml"/><Relationship Id="rId233" Type="http://schemas.openxmlformats.org/officeDocument/2006/relationships/externalLink" Target="externalLinks/externalLink222.xml"/><Relationship Id="rId254" Type="http://schemas.openxmlformats.org/officeDocument/2006/relationships/externalLink" Target="externalLinks/externalLink243.xml"/><Relationship Id="rId28" Type="http://schemas.openxmlformats.org/officeDocument/2006/relationships/externalLink" Target="externalLinks/externalLink17.xml"/><Relationship Id="rId49" Type="http://schemas.openxmlformats.org/officeDocument/2006/relationships/externalLink" Target="externalLinks/externalLink38.xml"/><Relationship Id="rId114" Type="http://schemas.openxmlformats.org/officeDocument/2006/relationships/externalLink" Target="externalLinks/externalLink103.xml"/><Relationship Id="rId275" Type="http://schemas.openxmlformats.org/officeDocument/2006/relationships/externalLink" Target="externalLinks/externalLink264.xml"/><Relationship Id="rId296" Type="http://schemas.openxmlformats.org/officeDocument/2006/relationships/sharedStrings" Target="sharedStrings.xml"/><Relationship Id="rId60" Type="http://schemas.openxmlformats.org/officeDocument/2006/relationships/externalLink" Target="externalLinks/externalLink49.xml"/><Relationship Id="rId81" Type="http://schemas.openxmlformats.org/officeDocument/2006/relationships/externalLink" Target="externalLinks/externalLink70.xml"/><Relationship Id="rId135" Type="http://schemas.openxmlformats.org/officeDocument/2006/relationships/externalLink" Target="externalLinks/externalLink124.xml"/><Relationship Id="rId156" Type="http://schemas.openxmlformats.org/officeDocument/2006/relationships/externalLink" Target="externalLinks/externalLink145.xml"/><Relationship Id="rId177" Type="http://schemas.openxmlformats.org/officeDocument/2006/relationships/externalLink" Target="externalLinks/externalLink166.xml"/><Relationship Id="rId198" Type="http://schemas.openxmlformats.org/officeDocument/2006/relationships/externalLink" Target="externalLinks/externalLink187.xml"/><Relationship Id="rId202" Type="http://schemas.openxmlformats.org/officeDocument/2006/relationships/externalLink" Target="externalLinks/externalLink191.xml"/><Relationship Id="rId223" Type="http://schemas.openxmlformats.org/officeDocument/2006/relationships/externalLink" Target="externalLinks/externalLink212.xml"/><Relationship Id="rId244" Type="http://schemas.openxmlformats.org/officeDocument/2006/relationships/externalLink" Target="externalLinks/externalLink233.xml"/><Relationship Id="rId18" Type="http://schemas.openxmlformats.org/officeDocument/2006/relationships/externalLink" Target="externalLinks/externalLink7.xml"/><Relationship Id="rId39" Type="http://schemas.openxmlformats.org/officeDocument/2006/relationships/externalLink" Target="externalLinks/externalLink28.xml"/><Relationship Id="rId265" Type="http://schemas.openxmlformats.org/officeDocument/2006/relationships/externalLink" Target="externalLinks/externalLink254.xml"/><Relationship Id="rId286" Type="http://schemas.openxmlformats.org/officeDocument/2006/relationships/externalLink" Target="externalLinks/externalLink275.xml"/><Relationship Id="rId50" Type="http://schemas.openxmlformats.org/officeDocument/2006/relationships/externalLink" Target="externalLinks/externalLink39.xml"/><Relationship Id="rId104" Type="http://schemas.openxmlformats.org/officeDocument/2006/relationships/externalLink" Target="externalLinks/externalLink93.xml"/><Relationship Id="rId125" Type="http://schemas.openxmlformats.org/officeDocument/2006/relationships/externalLink" Target="externalLinks/externalLink114.xml"/><Relationship Id="rId146" Type="http://schemas.openxmlformats.org/officeDocument/2006/relationships/externalLink" Target="externalLinks/externalLink135.xml"/><Relationship Id="rId167" Type="http://schemas.openxmlformats.org/officeDocument/2006/relationships/externalLink" Target="externalLinks/externalLink156.xml"/><Relationship Id="rId188" Type="http://schemas.openxmlformats.org/officeDocument/2006/relationships/externalLink" Target="externalLinks/externalLink177.xml"/><Relationship Id="rId71" Type="http://schemas.openxmlformats.org/officeDocument/2006/relationships/externalLink" Target="externalLinks/externalLink60.xml"/><Relationship Id="rId92" Type="http://schemas.openxmlformats.org/officeDocument/2006/relationships/externalLink" Target="externalLinks/externalLink81.xml"/><Relationship Id="rId213" Type="http://schemas.openxmlformats.org/officeDocument/2006/relationships/externalLink" Target="externalLinks/externalLink202.xml"/><Relationship Id="rId234" Type="http://schemas.openxmlformats.org/officeDocument/2006/relationships/externalLink" Target="externalLinks/externalLink223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8.xml"/><Relationship Id="rId255" Type="http://schemas.openxmlformats.org/officeDocument/2006/relationships/externalLink" Target="externalLinks/externalLink244.xml"/><Relationship Id="rId276" Type="http://schemas.openxmlformats.org/officeDocument/2006/relationships/externalLink" Target="externalLinks/externalLink265.xml"/><Relationship Id="rId297" Type="http://schemas.openxmlformats.org/officeDocument/2006/relationships/calcChain" Target="calcChain.xml"/><Relationship Id="rId40" Type="http://schemas.openxmlformats.org/officeDocument/2006/relationships/externalLink" Target="externalLinks/externalLink29.xml"/><Relationship Id="rId115" Type="http://schemas.openxmlformats.org/officeDocument/2006/relationships/externalLink" Target="externalLinks/externalLink104.xml"/><Relationship Id="rId136" Type="http://schemas.openxmlformats.org/officeDocument/2006/relationships/externalLink" Target="externalLinks/externalLink125.xml"/><Relationship Id="rId157" Type="http://schemas.openxmlformats.org/officeDocument/2006/relationships/externalLink" Target="externalLinks/externalLink146.xml"/><Relationship Id="rId178" Type="http://schemas.openxmlformats.org/officeDocument/2006/relationships/externalLink" Target="externalLinks/externalLink167.xml"/><Relationship Id="rId61" Type="http://schemas.openxmlformats.org/officeDocument/2006/relationships/externalLink" Target="externalLinks/externalLink50.xml"/><Relationship Id="rId82" Type="http://schemas.openxmlformats.org/officeDocument/2006/relationships/externalLink" Target="externalLinks/externalLink71.xml"/><Relationship Id="rId199" Type="http://schemas.openxmlformats.org/officeDocument/2006/relationships/externalLink" Target="externalLinks/externalLink188.xml"/><Relationship Id="rId203" Type="http://schemas.openxmlformats.org/officeDocument/2006/relationships/externalLink" Target="externalLinks/externalLink192.xml"/><Relationship Id="rId19" Type="http://schemas.openxmlformats.org/officeDocument/2006/relationships/externalLink" Target="externalLinks/externalLink8.xml"/><Relationship Id="rId224" Type="http://schemas.openxmlformats.org/officeDocument/2006/relationships/externalLink" Target="externalLinks/externalLink213.xml"/><Relationship Id="rId245" Type="http://schemas.openxmlformats.org/officeDocument/2006/relationships/externalLink" Target="externalLinks/externalLink234.xml"/><Relationship Id="rId266" Type="http://schemas.openxmlformats.org/officeDocument/2006/relationships/externalLink" Target="externalLinks/externalLink255.xml"/><Relationship Id="rId287" Type="http://schemas.openxmlformats.org/officeDocument/2006/relationships/externalLink" Target="externalLinks/externalLink276.xml"/><Relationship Id="rId30" Type="http://schemas.openxmlformats.org/officeDocument/2006/relationships/externalLink" Target="externalLinks/externalLink19.xml"/><Relationship Id="rId105" Type="http://schemas.openxmlformats.org/officeDocument/2006/relationships/externalLink" Target="externalLinks/externalLink94.xml"/><Relationship Id="rId126" Type="http://schemas.openxmlformats.org/officeDocument/2006/relationships/externalLink" Target="externalLinks/externalLink115.xml"/><Relationship Id="rId147" Type="http://schemas.openxmlformats.org/officeDocument/2006/relationships/externalLink" Target="externalLinks/externalLink136.xml"/><Relationship Id="rId168" Type="http://schemas.openxmlformats.org/officeDocument/2006/relationships/externalLink" Target="externalLinks/externalLink157.xml"/><Relationship Id="rId51" Type="http://schemas.openxmlformats.org/officeDocument/2006/relationships/externalLink" Target="externalLinks/externalLink40.xml"/><Relationship Id="rId72" Type="http://schemas.openxmlformats.org/officeDocument/2006/relationships/externalLink" Target="externalLinks/externalLink61.xml"/><Relationship Id="rId93" Type="http://schemas.openxmlformats.org/officeDocument/2006/relationships/externalLink" Target="externalLinks/externalLink82.xml"/><Relationship Id="rId189" Type="http://schemas.openxmlformats.org/officeDocument/2006/relationships/externalLink" Target="externalLinks/externalLink178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3.xml"/><Relationship Id="rId235" Type="http://schemas.openxmlformats.org/officeDocument/2006/relationships/externalLink" Target="externalLinks/externalLink224.xml"/><Relationship Id="rId256" Type="http://schemas.openxmlformats.org/officeDocument/2006/relationships/externalLink" Target="externalLinks/externalLink245.xml"/><Relationship Id="rId277" Type="http://schemas.openxmlformats.org/officeDocument/2006/relationships/externalLink" Target="externalLinks/externalLink266.xml"/><Relationship Id="rId116" Type="http://schemas.openxmlformats.org/officeDocument/2006/relationships/externalLink" Target="externalLinks/externalLink105.xml"/><Relationship Id="rId137" Type="http://schemas.openxmlformats.org/officeDocument/2006/relationships/externalLink" Target="externalLinks/externalLink126.xml"/><Relationship Id="rId158" Type="http://schemas.openxmlformats.org/officeDocument/2006/relationships/externalLink" Target="externalLinks/externalLink147.xml"/><Relationship Id="rId20" Type="http://schemas.openxmlformats.org/officeDocument/2006/relationships/externalLink" Target="externalLinks/externalLink9.xml"/><Relationship Id="rId41" Type="http://schemas.openxmlformats.org/officeDocument/2006/relationships/externalLink" Target="externalLinks/externalLink30.xml"/><Relationship Id="rId62" Type="http://schemas.openxmlformats.org/officeDocument/2006/relationships/externalLink" Target="externalLinks/externalLink51.xml"/><Relationship Id="rId83" Type="http://schemas.openxmlformats.org/officeDocument/2006/relationships/externalLink" Target="externalLinks/externalLink72.xml"/><Relationship Id="rId179" Type="http://schemas.openxmlformats.org/officeDocument/2006/relationships/externalLink" Target="externalLinks/externalLink168.xml"/><Relationship Id="rId190" Type="http://schemas.openxmlformats.org/officeDocument/2006/relationships/externalLink" Target="externalLinks/externalLink179.xml"/><Relationship Id="rId204" Type="http://schemas.openxmlformats.org/officeDocument/2006/relationships/externalLink" Target="externalLinks/externalLink193.xml"/><Relationship Id="rId225" Type="http://schemas.openxmlformats.org/officeDocument/2006/relationships/externalLink" Target="externalLinks/externalLink214.xml"/><Relationship Id="rId246" Type="http://schemas.openxmlformats.org/officeDocument/2006/relationships/externalLink" Target="externalLinks/externalLink235.xml"/><Relationship Id="rId267" Type="http://schemas.openxmlformats.org/officeDocument/2006/relationships/externalLink" Target="externalLinks/externalLink256.xml"/><Relationship Id="rId288" Type="http://schemas.openxmlformats.org/officeDocument/2006/relationships/externalLink" Target="externalLinks/externalLink277.xml"/><Relationship Id="rId106" Type="http://schemas.openxmlformats.org/officeDocument/2006/relationships/externalLink" Target="externalLinks/externalLink95.xml"/><Relationship Id="rId127" Type="http://schemas.openxmlformats.org/officeDocument/2006/relationships/externalLink" Target="externalLinks/externalLink116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0.xml"/><Relationship Id="rId52" Type="http://schemas.openxmlformats.org/officeDocument/2006/relationships/externalLink" Target="externalLinks/externalLink41.xml"/><Relationship Id="rId73" Type="http://schemas.openxmlformats.org/officeDocument/2006/relationships/externalLink" Target="externalLinks/externalLink62.xml"/><Relationship Id="rId94" Type="http://schemas.openxmlformats.org/officeDocument/2006/relationships/externalLink" Target="externalLinks/externalLink83.xml"/><Relationship Id="rId148" Type="http://schemas.openxmlformats.org/officeDocument/2006/relationships/externalLink" Target="externalLinks/externalLink137.xml"/><Relationship Id="rId169" Type="http://schemas.openxmlformats.org/officeDocument/2006/relationships/externalLink" Target="externalLinks/externalLink158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69.xml"/><Relationship Id="rId215" Type="http://schemas.openxmlformats.org/officeDocument/2006/relationships/externalLink" Target="externalLinks/externalLink204.xml"/><Relationship Id="rId236" Type="http://schemas.openxmlformats.org/officeDocument/2006/relationships/externalLink" Target="externalLinks/externalLink225.xml"/><Relationship Id="rId257" Type="http://schemas.openxmlformats.org/officeDocument/2006/relationships/externalLink" Target="externalLinks/externalLink246.xml"/><Relationship Id="rId278" Type="http://schemas.openxmlformats.org/officeDocument/2006/relationships/externalLink" Target="externalLinks/externalLink267.xml"/><Relationship Id="rId42" Type="http://schemas.openxmlformats.org/officeDocument/2006/relationships/externalLink" Target="externalLinks/externalLink31.xml"/><Relationship Id="rId84" Type="http://schemas.openxmlformats.org/officeDocument/2006/relationships/externalLink" Target="externalLinks/externalLink73.xml"/><Relationship Id="rId138" Type="http://schemas.openxmlformats.org/officeDocument/2006/relationships/externalLink" Target="externalLinks/externalLink127.xml"/><Relationship Id="rId191" Type="http://schemas.openxmlformats.org/officeDocument/2006/relationships/externalLink" Target="externalLinks/externalLink180.xml"/><Relationship Id="rId205" Type="http://schemas.openxmlformats.org/officeDocument/2006/relationships/externalLink" Target="externalLinks/externalLink194.xml"/><Relationship Id="rId247" Type="http://schemas.openxmlformats.org/officeDocument/2006/relationships/externalLink" Target="externalLinks/externalLink236.xml"/><Relationship Id="rId107" Type="http://schemas.openxmlformats.org/officeDocument/2006/relationships/externalLink" Target="externalLinks/externalLink96.xml"/><Relationship Id="rId289" Type="http://schemas.openxmlformats.org/officeDocument/2006/relationships/externalLink" Target="externalLinks/externalLink278.xml"/><Relationship Id="rId11" Type="http://schemas.openxmlformats.org/officeDocument/2006/relationships/worksheet" Target="worksheets/sheet11.xml"/><Relationship Id="rId53" Type="http://schemas.openxmlformats.org/officeDocument/2006/relationships/externalLink" Target="externalLinks/externalLink42.xml"/><Relationship Id="rId149" Type="http://schemas.openxmlformats.org/officeDocument/2006/relationships/externalLink" Target="externalLinks/externalLink138.xml"/><Relationship Id="rId95" Type="http://schemas.openxmlformats.org/officeDocument/2006/relationships/externalLink" Target="externalLinks/externalLink84.xml"/><Relationship Id="rId160" Type="http://schemas.openxmlformats.org/officeDocument/2006/relationships/externalLink" Target="externalLinks/externalLink149.xml"/><Relationship Id="rId216" Type="http://schemas.openxmlformats.org/officeDocument/2006/relationships/externalLink" Target="externalLinks/externalLink205.xml"/><Relationship Id="rId258" Type="http://schemas.openxmlformats.org/officeDocument/2006/relationships/externalLink" Target="externalLinks/externalLink247.xml"/><Relationship Id="rId22" Type="http://schemas.openxmlformats.org/officeDocument/2006/relationships/externalLink" Target="externalLinks/externalLink11.xml"/><Relationship Id="rId64" Type="http://schemas.openxmlformats.org/officeDocument/2006/relationships/externalLink" Target="externalLinks/externalLink53.xml"/><Relationship Id="rId118" Type="http://schemas.openxmlformats.org/officeDocument/2006/relationships/externalLink" Target="externalLinks/externalLink107.xml"/><Relationship Id="rId171" Type="http://schemas.openxmlformats.org/officeDocument/2006/relationships/externalLink" Target="externalLinks/externalLink160.xml"/><Relationship Id="rId227" Type="http://schemas.openxmlformats.org/officeDocument/2006/relationships/externalLink" Target="externalLinks/externalLink216.xml"/><Relationship Id="rId269" Type="http://schemas.openxmlformats.org/officeDocument/2006/relationships/externalLink" Target="externalLinks/externalLink258.xml"/><Relationship Id="rId33" Type="http://schemas.openxmlformats.org/officeDocument/2006/relationships/externalLink" Target="externalLinks/externalLink22.xml"/><Relationship Id="rId129" Type="http://schemas.openxmlformats.org/officeDocument/2006/relationships/externalLink" Target="externalLinks/externalLink118.xml"/><Relationship Id="rId280" Type="http://schemas.openxmlformats.org/officeDocument/2006/relationships/externalLink" Target="externalLinks/externalLink26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32</xdr:row>
      <xdr:rowOff>66675</xdr:rowOff>
    </xdr:from>
    <xdr:to>
      <xdr:col>6</xdr:col>
      <xdr:colOff>3672541</xdr:colOff>
      <xdr:row>69</xdr:row>
      <xdr:rowOff>94454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8B9040A-A7E3-4D59-0CBE-768DA6184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7886700"/>
          <a:ext cx="9676190" cy="63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0</xdr:rowOff>
    </xdr:from>
    <xdr:to>
      <xdr:col>9</xdr:col>
      <xdr:colOff>13424</xdr:colOff>
      <xdr:row>76</xdr:row>
      <xdr:rowOff>104957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8834DA1-371F-BA5B-EBD4-8F6A59FEF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54941"/>
          <a:ext cx="7868748" cy="53156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176893</xdr:colOff>
      <xdr:row>1</xdr:row>
      <xdr:rowOff>122464</xdr:rowOff>
    </xdr:from>
    <xdr:to>
      <xdr:col>9</xdr:col>
      <xdr:colOff>476250</xdr:colOff>
      <xdr:row>43</xdr:row>
      <xdr:rowOff>108857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A1A9C78-123E-4E36-8E24-193CFB1A3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893" y="326571"/>
          <a:ext cx="7034893" cy="85588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47624</xdr:colOff>
      <xdr:row>1</xdr:row>
      <xdr:rowOff>127000</xdr:rowOff>
    </xdr:from>
    <xdr:to>
      <xdr:col>9</xdr:col>
      <xdr:colOff>587374</xdr:colOff>
      <xdr:row>42</xdr:row>
      <xdr:rowOff>15875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A6A3342-0ED6-426B-9A8D-2363D0CC7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4" y="333375"/>
          <a:ext cx="6683375" cy="83502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8</xdr:col>
      <xdr:colOff>534240</xdr:colOff>
      <xdr:row>36</xdr:row>
      <xdr:rowOff>20076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BB6199B-8513-46BB-8422-D69EBAD65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9550"/>
          <a:ext cx="6020640" cy="73543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&#52980;&#53552;\&#47196;&#52972;%20&#46356;&#49828;&#53356;%20(c)\&#46020;&#47196;&#51652;&#51676;(11,6)\&#50689;&#46041;&#49440;%20&#44053;&#47497;~&#51452;&#47928;&#51652;&#44036;%20&#51204;&#44592;&#44277;&#49324;\&#44228;&#49328;&#49436;\&#44053;&#47497;(&#49345;)&#55092;&#44172;&#49548;\12,10(NEW)\&#50756;&#49457;\&#46020;&#47732;\&#46020;&#47196;&#44277;&#49324;-F\&#50689;&#50629;&#49548;\&#44228;&#49328;&#49436;\&#44053;&#47497;-&#44228;&#49328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49340;&#49328;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4\c\My%20Documents\&#49688;&#47049;&#49328;&#52636;\2000\&#50504;&#46041;\&#53468;&#44257;&#47532;\PAVE.XLW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&#52280;&#44256;&#51088;&#47308;\&#49688;&#47049;&#52572;&#51333;\&#49688;&#47049;\temp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NBOX\&#54788;&#45824;&#49328;&#526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45236;%20&#47928;%20&#49436;\&#44144;&#47928;&#51453;&#52492;\STA%208+667&#53685;&#4719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eo1\&#47196;&#52972;%20&#46356;&#49828;&#53356;%20(e)\SE0-DWG\&#52404;&#50977;\XLS\ALL-XLS\ULSAN\PRIC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4805;\&#51228;&#51060;&#50644;&#53581;\Zforder\Trans\Secret\My%20Util\DON\S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Documents%20and%20Settings\(&#51452;)&#45796;&#54644;&#49328;&#50629;&#44060;&#48156;\&#48148;&#53461;%20&#54868;&#47732;\2009&#45380;%20&#50028;&#48660;&#47085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652;&#50857;\&#45224;&#51652;&#50857;(1)\EXCEL\EXCEL'97\&#51648;&#44172;4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4;&#47141;&#51312;&#4774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49688;\2003&#45380;\My%20Documents\&#45824;&#50896;&#49324;&#46988;&#46308;\&#51060;&#51116;&#45909;&#45824;&#47532;\&#46041;&#47749;\&#48156;&#51452;&#52376;&#48324;&#51068;&#45824;(02&#45380;&#49345;&#45432;&#51076;)\FRP&#49324;&#47732;\Program%20Files\Microsoft%20Office\Office\JIN\&#49328;&#52636;&#44540;&#4414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2e\share\Users\HP\AppData\Local\Microsoft\Windows\Temporary%20Internet%20Files\Content.IE5\QROPN7IZ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0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4840;B\&#49688;&#47049;\&#51312;&#48373;&#47000;\&#51613;&#49328;&#48176;&#49688;&#51648;\JEUNG\&#49888;&#52492;&#47196;~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2e\share\Users\HP\AppData\Local\Microsoft\Windows\Temporary%20Internet%20Files\Content.IE5\QROPN7IZ\&#52280;&#44256;&#51088;&#47308;\&#49688;&#47049;&#52572;&#51333;\&#49688;&#47049;\temp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&#52980;&#53552;\&#47196;&#52972;%20&#46356;&#49828;&#53356;%20(c)\&#46020;&#47196;&#51652;&#51676;(11,6)\&#50689;&#46041;&#49440;%20&#44053;&#47497;~&#51452;&#47928;&#51652;&#44036;%20&#51204;&#44592;&#44277;&#49324;\&#44228;&#49328;&#49436;\&#44053;&#47497;(&#49345;)&#55092;&#44172;&#49548;\12,10(NEW)\&#50756;&#49457;\&#46020;&#47732;\&#46020;&#47196;&#44277;&#49324;-F\&#50689;&#50629;&#49548;\&#44228;&#49328;&#49436;\&#45800;&#50577;&#55092;&#44172;&#49548;-&#44228;&#49328;&#494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&#46020;&#47732;\01-&#45224;&#49324;&#47560;&#51012;\&#49688;&#47049;\04-&#48512;&#45824;&#44277;(&#45224;&#49324;&#51648;&#44396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project\&#46020;&#47196;\&#44305;&#51452;&#50864;&#54924;&#46020;&#47196;\&#51204;&#44592;&#46020;&#47732;&#48143;&#49444;&#44228;&#49436;\0323&#49688;&#51221;&#51228;&#52636;&#49457;&#44284;&#47932;\&#44032;&#47196;&#46321;\13&#45236;&#50669;&#49436;\LEEYONG\PUSAN154\&#44305;&#50577;&#51204;&#4459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&#54620;&#44053;&#50976;&#50669;&#44288;&#47532;\&#45236;&#50669;&#49436;\&#54620;&#51648;&#49457;\&#49888;&#47749;&#52488;&#46321;\chy\2000&#45380;\Xls\&#49328;&#52636;&#51312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CADATA\YANGPYUN\FINEL0\CALC\K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@&#44228;&#50557;&#49900;&#49324;(&#48149;&#54805;&#51456;)\@%20&#49900;&#49324;&#50577;&#49885;\KHJ\XLS\RC%20RAHMEN\&#54620;&#44221;\&#54620;&#44397;\&#51473;&#49328;&#4436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517;&#54644;(&#49340;&#49688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HJY31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ESIGN\GHJY\GHJY31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@&#44228;&#50557;&#49900;&#49324;(&#48149;&#54805;&#51456;)\@%20&#49900;&#49324;&#50577;&#49885;\&#51089;&#50629;\&#49688;&#47049;\RC&#49836;&#46972;&#48652;\&#54620;&#44221;\&#51473;&#49328;&#4436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1&#52264;&#53448;&#49688;&#46041;%20&#53448;&#52712;&#49444;&#48708;%20-%20&#45909;&#53944;%20&#52384;&#44144;%20&#48143;%20&#49444;&#52824;%20&#47932;&#47049;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&#49324;&#50629;&#47749;\&#49340;&#49457;\&#49892;&#49884;&#49444;&#44228;\&#51204;&#44592;\&#44228;&#49328;&#49436;\LOA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@&#44228;&#50557;&#49900;&#49324;(&#48149;&#54805;&#51456;)\@%20&#49900;&#49324;&#50577;&#49885;\KHJ\XLS\RC&#49836;&#46972;&#48652;\&#54620;&#44221;\&#51473;&#49328;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LIST-PR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84;&#50629;&#51473;\&#49436;&#50872;&#45824;&#44277;&#50896;&#49688;&#51656;&#44060;&#49440;&#49324;&#50629;\&#49457;&#44284;&#54408;\&#45236;&#50669;&#49436;\1&#45800;&#44228;\&#45236;&#50669;&#49436;\&#44288;&#47196;&#44277;&#49324;&#48708;(2002_2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64;&#51109;\&#47196;&#52972;%20&#46356;&#49828;&#53356;%20(d)\&#44277;&#50976;&#47928;&#49436;\08-01-02-&#51060;&#52380;&#49884;\&#51060;&#52380;&#49884;(&#54224;&#44592;&#47932;&#44277;&#49324;)&#52572;&#51333;&#49688;&#51221;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4644;&#52384;\D\Office\&#48149;&#44592;&#49324;%20&#51089;&#50629;&#50857;\DATA\MR-BAB\&#50641;&#49472;DATA\3.&#48176;&#49688;&#44277;\&#48149;&#44592;&#49324;-&#47732;&#48317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DATA1\ELEC\&#45800;&#51648;&#48512;\&#45436;&#49328;&#49457;&#46041;&#51648;&#44396;\EXCEL\&#50696;&#49328;(&#52280;&#44256;&#45236;&#50669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user\&#51089;&#50629;2001\&#44144;&#44552;&#46020;\3&#44221;&#44036;\&#49345;&#48512;&#44277;\08.&#48372;&#44053;&#51116;&#49444;&#44228;\8.&#48372;&#44053;&#51116;&#49444;&#44228;(3&#44221;&#44036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CS\&#47932;&#51088;\STIBTS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KANG\HWP\OK\HWP\DF98513\PROJECT\LOAD\BONGSAN\BONG\HWP\IL-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ri-be4742b247\&#45572;&#47532;&#54532;&#47196;&#51229;&#53944;\DATA\0COMPANY\GEONHOA\PAENGSEO\YESAN\Y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My%20Documents\&#49324;&#50629;&#47749;\&#49340;&#49457;\&#52280;&#44256;&#51088;&#47308;\CAL-P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-server\&#54532;&#47196;&#51229;&#53944;&#44277;&#50976;\&#49444;&#44228;&#51088;&#47308;-&#47560;&#51012;&#45800;&#50948;\&#50577;&#54217;&#44400;&#47560;&#51012;&#50724;&#49688;&#46308;\&#44228;&#50557;&#49436;&#47448;\&#45796;&#47928;&#47532;\&#49444;&#44228;&#48320;&#44221;\project\&#50896;&#51452;&#44428;\&#51221;&#49688;&#51109;\&#45236;&#50669;&#49436;\99&#45380;01&#50900;&#48156;&#51452;\PI-ILWE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Ing\&#51064;&#52380;&#54617;&#51061;\&#44228;&#49328;&#49436;\&#51312;&#46020;&#44228;&#49328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My%20Documents\&#44592;&#53440;\projct\ANSAN\EXL\GONG181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Documents%20and%20Settings\(&#51452;)&#45796;&#54644;&#49328;&#50629;&#44060;&#48156;\&#48148;&#53461;%20&#54868;&#47732;\&#44608;&#54693;&#49689;\&#51088;&#51204;&#44144;&#46020;&#47196;&#51204;&#50857;&#48516;&#47532;&#45824;\&#44608;&#54693;&#49689;\&#44228;&#50557;&#49436;&#47448;\AKjh1\&#50641;&#49472;\1&#50896;&#44032;\3ES\&#45824;&#50864;&#49457;&#49436;\3&#51312;&#45236;&#50669;\&#49457;&#49436;&#44036;&#5164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&#49900;&#50948;&#48372;&#51089;&#50629;&#48169;\&#54532;&#47196;&#44536;&#47016;\&#44368;&#45824;&#50745;&#48317;\&#44368;&#45824;-&#50745;&#48317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&#49900;&#50948;&#48372;&#51089;&#50629;&#48169;\&#54532;&#47196;&#44536;&#47016;\&#44368;&#45824;&#50745;&#48317;\djdg_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73;&#49692;\C\Excel\&#51068;&#48152;&#49436;&#49885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&#54633;&#51221;&#47196;&#45236;&#50669;&#49436;(&#53664;&#47785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My%20Documents\&#44592;&#53440;\projct\ANSAN\EXL\gongsu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7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2004\2&#50900;\ATM(&#52397;&#54840;,LG&#50644;&#49884;&#49828;)\&#50672;&#4420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&#51333;&#54868;&#51032;&#51089;&#50629;&#48169;\&#51077;&#52272;\2001&#51077;&#52272;\&#54620;&#44053;&#50976;&#50669;&#44288;&#47532;&#52397;\data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DATA\SGH\NAMGWANG\REP-NG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m\c\data\JIPCHAL\HADOGEUP\&#51201;&#44201;&#49900;&#49324;(&#51452;&#44277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9444;&#44228;&#48320;&#44221;\2005&#45380;12&#50900;(&#51204;&#52404;18&#54924;)\&#45236;&#50669;&#49436;\&#45236;&#50669;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05;&#44540;\C\&#44592;&#49457;,&#49444;&#44228;&#48320;&#44221;\&#49444;&#44228;&#48320;&#44221;\2001&#45380;12&#50900;(&#51204;&#52404;10&#54924;)\&#45236;&#50669;&#49436;\Y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1Kdm\DWG-FILE\1999\&#52380;&#50504;-&#45436;&#49328;(&#49457;&#48372;&#44060;&#48156;)\excel\&#48512;&#49328;&#52397;\&#51064;&#52380;&#54617;&#51061;&#46041;%20&#46041;&#50500;&#54413;&#47548;&#50500;&#54028;&#53944;&#54788;&#51109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&#51333;&#54868;&#51032;&#51089;&#50629;&#48169;\&#51077;&#52272;\2001&#51077;&#52272;\&#54620;&#44053;&#50976;&#50669;&#44288;&#47532;&#52397;\data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4028;&#51068;\&#54620;&#44397;&#53685;&#49888;\&#51312;&#45180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hlee\e\LOTUS\9605P\BB_C-BD\OUT\Y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00-PROJECT\&#45224;&#51221;&#50864;\&#54861;&#49328;&#52380;\&#45224;&#52492;&#51648;&#44396;\&#49688;&#47049;(&#45224;&#52492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84;&#50629;&#51473;\&#49436;&#50872;&#45824;&#44277;&#50896;&#49688;&#51656;&#44060;&#49440;&#49324;&#50629;\&#49457;&#44284;&#54408;\&#45236;&#50669;&#49436;\1&#45800;&#44228;\&#45236;&#50669;&#49436;\&#53664;&#47785;&#52509;&#44292;&#45236;&#50669;(3&#45800;&#44228;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DATA\0YEONGI\REPT-NG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C\&#52880;&#46300;&#51089;&#50629;%5e%5e\&#48268;&#44368;&#50669;&#51204;&#47560;&#51012;\&#49688;&#47049;&#50896;&#48376;\&#48176;&#49688;&#44277;~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46041;&#51204;&#44592;\9701A\OUT\Y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9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WINDOWS\MSOFFICE\EXCEL\DATA\ASAN-96\DO-KUB\COST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Ing\&#44305;&#52380;&#54616;&#49688;\&#44228;&#49328;&#49436;\&#44305;&#52380;&#44228;&#49328;&#4943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\WORK\&#49345;&#48512;\steel\quantity\&#54665;&#52492;1&#4436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TEMP\&#51312;&#51221;3&#50900;13&#51068;&#47308;&#51068;&#49352;&#48317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4592;&#51088;&#47308;/yes/yes/YES3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My%20Documents\DATA\&#50872;&#49328;\DATA\&#54861;&#49688;&#50696;&#44221;&#48372;\YONGF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6041;&#44404;&#44228;&#50557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Jbdb\&#51076;&#49884;\Users\HP\AppData\Local\Microsoft\Windows\Temporary%20Internet%20Files\Content.IE5\QROPN7IZ\PROJECT2003\&#54616;&#49688;&#46020;\&#45824;&#51204;&#54924;&#45909;&#51473;&#44228;&#54156;&#54532;&#51109;\&#44288;&#47144;&#51088;&#47308;\&#48156;&#51452;&#49436;&#47448;(2004.11.06)\&#45236;&#50669;&#49436;&#50577;&#49885;(&#45824;&#51204;)\&#49444;&#44228;&#49436;\&#49444;&#44228;&#49436;\Windows\&#48148;&#53461;%20&#54868;&#47732;\&#49444;&#44228;&#49436;\My%20Documents\&#44032;&#47196;&#46321;&#49444;&#44228;\&#45236;&#50669;&#49436;\&#54364;&#51456;&#45236;&#50669;&#49436;\&#54616;&#49345;&#46020;&#47196;\ILWI.XLS?EED42CD5" TargetMode="External"/><Relationship Id="rId1" Type="http://schemas.openxmlformats.org/officeDocument/2006/relationships/externalLinkPath" Target="file:///\\EED42CD5\ILWI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eo1\&#47196;&#52972;%20&#46356;&#49828;&#53356;%20(e)\&#49436;&#47448;\&#50629;&#47924;\&#44277;&#48277;,&#51068;&#50948;&#45824;&#44032;\&#44148;&#52629;\&#44148;&#51221;&#44148;&#52629;\&#50689;&#51452;&#44221;&#47452;&#54984;&#47144;&#50896;\&#49688;&#47049;\Excel\EXCEL\SUCK\HANBIT\3-2\3-2P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4;&#47141;&#44204;&#51201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@&#44228;&#50557;&#49900;&#49324;(&#48149;&#54805;&#51456;)\@%20&#49900;&#49324;&#50577;&#49885;\TEST\&#51473;&#49328;&#4436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9\99&#49444;&#44228;\&#44277;&#51221;&#48324;\&#44060;&#54224;&#44592;&#44060;&#49888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@&#44228;&#50557;&#49900;&#49324;(&#48149;&#54805;&#51456;)\@%20&#49900;&#49324;&#50577;&#49885;\KHJ\XLS\DATA\&#51473;&#49328;&#4436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312;&#54540;&#47196;&#53944;\&#48149;&#54788;&#52384;\&#50734;&#44200;&#45812;&#51012;&#44163;\2001&#45380;&#44284;&#50629;\&#50756;&#44208;\&#51109;&#52380;&#44368;\&#49688;&#47049;\&#51109;&#52380;&#44368;(&#44368;&#47049;&#44277;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976;&#49688;&#51648;\Q-NEW\PIER4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9ORDER\WB99\WB990503\&#53685;&#54633;&#45800;&#44032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4221;&#53469;\D\PROJECT\SANG\MY%20DOCUM\DATA\BILLMA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&#51089;&#50629;&#51473;\&#51473;&#46993;&#52380;&#48372;&#46020;&#50977;&#44368;\&#51228;3&#50977;&#44368;\&#48320;&#44221;\&#54644;&#49437;\3-1.&#48372;&#46020;&#50977;&#44368;(st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-6\2006&#45380;%20&#51089;&#50629;\2005data\09.&#49373;&#54876;&#50857;&#49688;(&#54632;&#50504;&#44400;)\&#49373;&#54876;&#50857;&#49688;(&#51204;&#44592;,&#44592;&#44228;)\CD&#52992;&#51060;&#4982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zrDAE97\97kdRoad2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008;\&#51452;&#44256;&#48155;&#44592;\&#46020;&#47732;\&#50724;&#49328;&#48516;&#45544;\01%20&#52572;&#51333;&#49457;&#44284;&#54408;\5.0%20&#50696;&#49328;&#49436;-&#49688;&#47049;-&#45800;&#44032;\1.4%20&#50724;&#49328;-&#51204;&#44592;&#45236;&#50669;&#49436;(&#52572;&#51333;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user\&#51089;&#50629;2001\&#44144;&#44552;&#46020;\3&#44221;&#44036;\&#49345;&#48512;&#44277;\07.&#51452;&#54805;&#45800;&#47732;&#44160;&#53664;\&#45800;&#47732;&#44160;&#53664;(3&#44221;&#44036;)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452;&#54872;\work\&#50857;&#50669;&#50756;&#47308;(3)-2002&#45380;\&#46041;&#49457;&#51060;&#50532;&#50472;\&#46041;&#49457;&#51060;&#50644;&#51648;\&#52649;&#45224;&#44368;&#50977;&#50896;&#50724;&#49688;&#52376;&#47532;\&#51228;3&#49457;&#44284;&#47932;(&#52572;&#51333;)\&#45236;&#50669;&#49436;\unzipped\1&#44277;&#44396;&#44277;&#45236;&#50669;\&#51204;&#44592;&#44228;&#51109;\&#54032;&#51221;&#5436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32;&#47536;&#53552;\D\site2\&#50629;&#47924;&#51068;&#51648;\&#50629;&#47924;&#51068;&#5164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project2001\&#54616;&#49688;&#46020;\&#54252;&#54637;STP\UPS&#50857;&#47049;\UP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Documents%20and%20Settings\&#44592;&#48376;&#44050;\&#48148;&#53461;%20&#54868;&#47732;\2012&#45380;%20&#44277;&#49324;\&#45432;&#54980;&#54616;&#49688;&#44288;%20&#51221;&#48708;&#44277;&#49324;(&#48708;&#44404;&#52265;)\MPL\2012_MPL&#44277;&#48277;&#51068;&#50948;&#45824;&#44032;(&#49345;&#48152;&#44592;)_pw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12;&#49689;\&#50640;&#52824;&#53804;&#50648;\&#51221;&#54812;&#49689;\&#50640;&#52824;&#53804;&#50648;\&#44305;&#51452;&#54616;&#49688;&#52376;&#47532;&#51109;\project\&#50896;&#51452;&#44428;\&#51221;&#49688;&#51109;\&#45236;&#50669;&#49436;\99&#45380;01&#50900;&#48156;&#51452;\PI-ILWE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PROJECT2003\&#54616;&#49688;&#46020;\&#44221;&#51452;soc\&#44228;&#52769;&#51228;&#50612;\&#44277;&#49324;&#44552;&#50529;\&#44228;&#52769;&#51228;&#50612;&#45236;&#50669;&#49436;(2&#50900;12&#51068;)\&#44277;&#53685;&#51068;&#50948;&#45824;&#44032;(&#44228;&#52769;&#51228;&#50612;)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Users\user\AppData\Local\Temp\handytmp\0\&#49444;&#44228;&#45236;&#50669;&#49436;.xlsx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111\&#44552;&#44053;\EXCEL\SUCK\HANBIT\3-2\3-2PS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44148;&#52629;\&#44148;&#51221;&#44148;&#52629;\&#50689;&#51452;&#44221;&#47452;&#54984;&#47144;&#50896;\&#49688;&#47049;\Excel\EXCEL\SUCK\HANBIT\3-2\3-2P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437;\PROJECT-NEW\WINDOWS\Local%20Settings\Temporary%20Internet%20Files\Content.IE5\O1QV4PYF\&#44204;&#51201;FORM(&#50672;&#45824;&#49352;&#48337;&#50896;)(1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ADISE\&#51201;&#44201;\&#54620;&#44397;&#50528;&#45768;\&#51089;&#50629;\&#49436;&#47928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6;\C\WINDOWS\&#48148;&#53461;%20&#54868;&#47732;\&#50808;&#49436;\&#50808;&#49436;3&#52264;&#49688;&#51221;&#44277;&#49324;&#48708;&#45236;&#50669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5(&#50504;&#49345;&#44540;)\C\ask\&#44277;&#49324;\ask98\&#45800;&#44032;&#44400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49888;&#50864;&#44148;&#49444;\&#50857;&#50669;\&#51649;&#51204;&#47560;&#51012;\4&#50900;%2021&#51068;%20&#49688;&#51221;\&#44396;&#47168;&#45236;&#50669;&#49436;2(&#52509;&#44292;%20&#52572;&#51333;)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608;&#48337;&#51649;\DATA\&#51204;&#44592;&#48169;&#49885;\2001\&#54788;&#54889;&#51088;&#47308;\&#51312;&#49324;&#50857;&#50669;(&#51068;&#49328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risys\d\&#44277;&#50976;\&#50577;&#49885;\Project\&#44396;&#47532;&#54616;&#49688;\&#44396;&#47532;&#54616;&#49688;&#50976;&#47049;&#44228;&#44204;&#51201;2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hoon/2002&#49324;&#50629;/&#45800;&#50948;&#49324;&#50629;/&#44305;&#50516;37/&#46164;&#52492;&#51456;&#44277;/&#46164;&#52492;&#46041;77&#48264;&#51648;&#51452;&#48320;(&#44228;&#50557;&#50672;&#49845;)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9688;\MY%20DOCUMENTS\UNIWIN98\DOWN\WORK\&#45224;&#50577;&#51452;&#52629;&#49328;\PRE\&#49884;&#55141;\XLS\&#50672;&#44592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51076;&#50725;&#44540;\&#49444;&#44228;\2003\&#50668;&#49688;(&#46028;&#49328;)\&#50668;&#49688;&#46028;&#49328;(&#49688;&#51221;)\&#51473;&#44228;&#54156;&#54532;&#51109;(&#52572;&#51333;)\&#50641;&#49472;\My%20Documents\&#44277;&#47924;&#50896;APT\&#48512;&#45824;&#51077;&#52272;\&#48512;&#45824;4-1(&#54805;&#53952;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888;&#50504;(6&#44148;)\&#54616;&#51032;&#46020;\&#54980;&#44305;-&#45824;&#47532;(&#50896;&#48376;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eo1\&#47196;&#52972;%20&#46356;&#49828;&#53356;%20(e)\YOUNGDOC\CIVIL\EXCLE\DAT\&#44256;&#50577;&#44288;&#51116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&#48337;&#50500;&#47532;\WINDOWS\&#48148;&#53461;%20&#54868;&#47732;\&#50577;&#49885;\&#51068;&#50948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eo1\&#47196;&#52972;%20&#46356;&#49828;&#53356;%20(e)\&#49436;&#47448;\&#50629;&#47924;\&#44277;&#48277;,&#51068;&#50948;&#45824;&#44032;\Documents%20and%20Settings\&#51060;&#51061;&#51452;\My%20Documents\&#49328;&#52636;&#44540;&#44144;\&#44148;&#52629;%20&#49688;&#47049;&#49328;&#52636;&#44540;&#4414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diss\&#47196;&#52972;%20&#46356;&#49828;&#53356;%20(d)\My%20Documents\&#45824;&#51204;&#45432;&#51008;&#44256;&#46321;&#54617;&#44368;\&#49892;&#54665;\&#49892;&#54665;(&#52572;&#51333;)2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4552;&#44053;\EXCEL\SUCK\HANBIT\3-2\3-2PS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452;&#50725;\10-&#44608;&#54644;&#51652;&#50689;(\2002\&#45224;&#50501;&#48176;&#49688;&#51648;(&#54620;&#51333;)\UP\CD&#44413;&#44592;\1&#45800;&#44228;\&#49688;&#47049;\5.&#50864;&#49688;&#44277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\&#44221;&#48708;\&#49328;&#52636;&#44592;1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9457;&#44396;\E\Mhwang&#8482;\&#44032;&#47196;&#46321;\&#45432;&#44480;&#51116;&#44368;&#52264;&#47196;\&#45236;&#50669;&#49436;\&#45432;&#44480;&#51116;IC&#45236;&#50669;&#49436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312;&#54540;&#47196;&#53944;\&#48149;&#54788;&#52384;\&#50629;&#47924;&#54801;&#51312;\&#48149;&#54788;&#52384;\BOX-&#53685;&#54633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DRAWING\111\&#44552;&#44053;\EXCEL\SUCK\HANBIT\3-2\3-2PS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00\2003&#54532;&#47196;&#51229;&#53944;\2003&#54532;&#47196;&#51229;&#53944;\&#50872;&#49328;&#44396;&#50689;&#51648;&#44396;\&#50872;&#49328;&#44396;&#50689;&#51648;&#44396;(&#52572;&#51333;&#45225;&#54408;&#50857;)\&#50872;&#49328;&#44396;&#50689;4&#50900;22&#51068;&#49688;&#47049;(&#50872;&#49328;&#44396;&#50689;&#51648;&#44396;&#52572;&#51333;&#49688;&#47049;)\8.&#44277;&#53685;&#44277;&#49324;\&#48512;&#45824;&#44277;&#49688;&#47049;(&#48320;&#44221;-2)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-&#51221;&#44508;&#49457;\2005&#54532;&#47196;&#51229;&#53944;\02&#50672;&#44036;&#45800;&#44032;\&#45236;%20&#50669;%20&#49436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49892;\&#51648;&#51656;&#54364;&#48376;&#44288;&#51204;&#49884;&#47932;\&#50577;&#49885;\&#51068;&#50948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&#44053;&#46041;H/&#44305;&#50516;41&#48660;&#47197;/&#49444;&#44228;&#45236;&#50669;&#49436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&#44396;&#50669;&#54016;/&#47560;&#52380;&#49884;&#51109;&#48176;&#44553;&#49688;&#44288;-&#52280;&#44256;/&#49444;&#44228;&#45236;&#50669;&#49436;38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12;&#49689;\&#50640;&#52824;&#53804;&#50648;\project\&#50896;&#51452;&#44428;\&#51221;&#49688;&#51109;\&#45236;&#50669;&#49436;\99&#45380;01&#50900;&#48156;&#51452;\PI-ILWE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MSOFFICE\EXCELL\&#44148;&#54868;ENG\ansung\new\ELE-1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857;&#50868;\C\JJang\2002&#51088;&#47308;\&#44305;&#50577;&#44400;&#51116;&#45453;&#47196;&#54252;&#51109;\&#45225;&#54408;&#49688;&#47049;\&#51652;&#50900;\&#44305;&#50577;&#50724;&#51648;\&#48176;&#49688;&#44277;~2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88;&#49692;\&#44277;&#50976;\%23project\2009\14.&#54633;&#45909;\&#54633;&#45909;&#44277;&#50976;\5.%20&#45236;&#50669;&#49436;\&#52280;&#51312;\&#44277;&#49324;&#48708;&#45236;&#50669;&#49436;(&#44592;&#44228;)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&#54028;&#51452;&#50668;&#51473;\&#54028;&#51452;&#50668;&#51473;&#44228;&#49328;&#49436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5209;&#51456;\C\&#51060;&#51064;&#55148;\HLC&#44277;&#49324;\&#49444;&#44228;%202&#46041;%20&#49888;&#52629;&#44277;&#49324;\&#52384;&#44540;&#53080;&#53356;&#47532;&#53944;&#44277;&#49324;\&#46020;&#44553;&#44204;&#51201;\20011221.%20&#53080;&#53580;&#51060;&#45320;%20&#53448;&#51032;&#49892;%20&#49444;&#52824;&#44277;&#49324;-2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4028;&#51068;\&#54872;&#44221;&#50672;&#49688;&#50896;\&#51089;&#50629;&#54028;&#51068;\&#54620;&#44397;&#53685;&#49888;\&#51312;&#45180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Documents%20and%20Settings\&#49884;&#46972;&#49548;&#45768;\Local%20Settings\Temporary%20Internet%20Files\OLK36\&#46041;&#47141;&#48152;&#45236;&#50669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9444;&#44228;&#48320;&#44221;\2005&#45380;12&#50900;(&#51204;&#52404;18&#54924;)\&#45236;&#50669;&#49436;\PIPE-MUL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3.15/&#54665;&#51333;&#44396;&#50669;&#54016;/&#44144;&#50668;181(&#47560;&#52380;&#49884;&#51109;)/&#45236;&#50669;&#49436;(17)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51648;&#54616;&#50669;&#49324;\&#47928;&#49440;&#54617;2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592;&#47785;&#47197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AYBE\&#51088;&#51116;&#47932;&#47049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53685;&#51068;&#51068;&#50948;1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4600;&#47168;\C\PROJECT\2002\&#44396;&#47168;&#44400;\&#45236;&#49436;&#44396;&#51312;&#47932;\&#49688;&#47049;\1&#44277;&#44396;\U&#54805;&#52769;&#44396;&#49688;&#47049;\J&#54805;&#52769;&#44396;(29)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54028;&#51068;\&#54620;&#44397;&#53685;&#49888;&#44592;&#49696;-&#47785;&#46041;IDC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688;&#47049;&#49328;&#52636;(&#51652;&#50900;)\&#51652;&#50900;&#48176;&#49688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ksakim\&#51452;&#44256;&#48155;&#44592;\&#54217;&#53469;%20&#49892;&#49884;&#49444;&#44228;\000%20&#44277;&#49324;&#48708;%20&#49328;&#52636;-&#52572;&#51333;&#51228;&#52636;&#51089;&#50629;&#50857;-&#54801;&#49345;&#44208;&#44284;&#48152;&#50689;\&#44277;&#49324;&#48708;&#51312;&#51221;%20&#54217;&#53469;&#49884;%20&#51228;&#52636;&#50857;\4.3%20(&#50504;&#51473;)-&#51204;&#44592;&#45236;&#50669;&#49436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51333;&#52384;\&#45812;&#50577;&#50724;&#51648;\&#49884;&#47785;\&#48176;&#49688;&#44277;~2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44396;&#47168;&#50724;&#51648;\&#48176;&#49688;&#44277;~2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51109;&#49457;&#44400;\2003.11&#46020;&#49884;&#44228;&#54925;&#46020;&#47196;\&#50689;&#52380;&#47532;&#49688;&#47049;\&#48176;&#49688;&#44288;&#44277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9444;&#44228;&#48320;&#44221;\2005&#45380;12&#50900;(&#51204;&#52404;18&#54924;)\&#45236;&#50669;&#49436;\pipe-mid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77;&#51061;\C\&#50629;&#47924;&#48169;\2001&#45380;\&#45909;&#52492;&#47732;(2001.1.18)\&#52572;&#51333;&#49688;&#47049;\&#49688;&#47049;\&#50745;&#48317;&#44277;\CIVIL\EXCLE\DAT\&#44256;&#50577;&#44288;&#51116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en&#49900;&#49457;&#54984;\&#54028;&#51068;&#44277;&#50976;\Job2005\&#50668;&#49688;&#44397;&#44032;&#49328;&#45800;&#54224;&#49688;&#51333;&#47568;&#52376;&#47532;&#51109;(&#50900;&#45236;)&#44256;&#46020;&#52376;&#47532;&#49884;&#49444;&#49444;&#52824;&#49324;&#50629;&#49892;&#49884;&#49444;&#44228;\&#46020;&#47732;\REV.3\&#50668;&#49688;&#54224;&#49688;(0812)&#52572;&#51333;\&#50668;&#49688;&#49328;&#45800;_0812&#49688;&#51221;&#48516;\&#50668;&#49688;&#44592;&#44228;&#44277;&#49324;&#48708;&#45236;&#50669;&#49436;(0812)REV-8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364;&#51456;&#44204;&#51201;&#49436;\Project\&#49688;&#50896;&#48124;&#51088;&#50669;&#49324;\&#49688;&#50896;&#48124;&#51088;&#50669;&#49324;&#44204;&#51201;&#49436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&#54364;&#51456;&#44204;&#51201;&#49436;\Project\&#49688;&#50896;&#48124;&#51088;&#50669;&#49324;\&#49688;&#50896;&#48124;&#51088;&#50669;&#49324;&#44204;&#51201;&#49436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88;&#44396;\ROES\Aproject\Changwon-Silsi\docu\GUJI-DG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52384;&#52980;&#54504;&#53552;\LG&#44277;&#50629;&#50857;&#49688;\&#47564;&#49457;\&#51088;&#47308;&#49892;\&#47564;&#49457;&#51088;&#47308;\&#49688;&#47049;\3&#44368;&#47049;&#44277;\&#46972;&#47704;\&#46972;&#47704;&#49688;&#47049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9688;\MY%20DOCUMENTS\UNIWIN98\DOWN\WORK\&#45224;&#50577;&#51452;&#52629;&#49328;\PRE\&#49884;&#55141;\XLS\&#45224;&#49324;&#44060;&#47029;&#44277;&#49324;&#48708;&#49328;&#52636;&#44592;&#51456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My%20Documents\Excel-DATA\&#49888;&#45236;&#46041;&#49688;&#47049;\3_&#54252;&#51109;&#44277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SOFFICE\HEXCEL\&#51204;&#52384;\&#51613;&#49328;&#48320;&#44221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DATA\&#47932;&#51088;1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203.xml.rels><?xml version="1.0" encoding="UTF-8" standalone="yes"?>
<Relationships xmlns="http://schemas.openxmlformats.org/package/2006/relationships"><Relationship Id="rId2" Type="http://schemas.microsoft.com/office/2019/04/relationships/externalLinkLong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project2002\&#54616;&#49688;&#46020;\&#52632;&#52380;&#49884;&#49436;&#47732;STP\&#44228;&#51109;\&#45236;&#50669;&#49436;\2001&#45380;\project\&#49345;&#49688;&#46020;\&#54868;&#47749;&#51221;&#49688;&#51109;\&#45236;&#50669;&#49436;\&#49888;\Yes.xls?EE1679E6" TargetMode="External"/><Relationship Id="rId1" Type="http://schemas.openxmlformats.org/officeDocument/2006/relationships/externalLinkPath" Target="file:///\\EE1679E6\Yes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9688;&#47049;date\Excel-DATA\EXCEL\SUCK\HANBIT\3-2\3-2PS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7784;\C\dwg\&#51060;&#46020;\&#51060;&#52380;&#49884;\&#44228;&#49328;&#49436;\&#51060;&#52380;&#45236;&#50669;1&#50504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&#53664;&#44277;\&#54620;&#44053;&#50976;&#50669;&#44288;&#47532;\&#45236;&#50669;&#49436;\Book2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4;&#49457;&#51333;&#54633;&#44148;&#49444;)&#51452;)\&#48372;&#49457;&#44368;&#50977;&#52397;\&#48372;&#49457;&#44368;&#50977;&#52397;(&#50672;&#49845;)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1&#45380;&#51089;&#50629;&#54028;&#51068;/&#44060;&#51064;&#54028;&#50501;&#51088;&#47308;/My%20Documents/&#51109;&#48708;/'97A&#51109;&#48708;.XLW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08;&#54616;&#44592;\D\&#54532;&#47196;&#51229;&#53944;\&#50641;&#49472;\&#54861;&#51008;&#46041;\&#44552;&#44053;&#50500;&#54028;&#53944;f2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49888;&#50864;&#44148;&#49444;\&#50857;&#50669;\&#51452;&#50516;&#54840;\&#49444;&#44228;%20&#45236;&#50669;%20&#51068;&#50948;%20&#49688;&#47049;%20&#45800;&#44032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tt\shareddocs\WINDOWS\Temporary%20Internet%20Files\Content.IE5\892FCDEN\&#49444;&#44228;&#45236;&#50669;&#49436;\&#49444;&#44228;&#45236;&#50669;&#49436;(ex)\&#49884;&#55141;&#47581;&#50864;&#47196;ex\&#45800;&#44032;&#49328;&#52636;&#49436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-melee\pro\My%20Documents\&#49444;&#44228;&#54028;&#51068;&#47784;&#51020;\&#49444;&#44228;&#54532;&#47196;&#44536;&#47016;\&#51068;&#50948;&#45824;&#44032;&#54364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2001&#45380;&#46020;&#47732;\&#49464;&#50896;ENG\&#54788;&#45824;4&#52264;&#46020;&#47196;\&#51204;-&#45236;&#50669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hoon/&#51221;&#49328;/&#52380;&#54840;3/&#52380;&#54840;3&#52264;(&#49888;)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2001%20&#52380;&#54840;&#51221;&#49328;/10&#26376;/&#49457;&#45236;3&#52264;(&#44221;&#54984;)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ri-be4742b247\&#45572;&#47532;&#54532;&#47196;&#51229;&#53944;\DOCUME~1\user\LOCALS~1\Temp\handy\&#51473;&#44257;&#48727;&#47932;&#51204;&#44592;&#45236;&#50669;&#49436;-&#49688;&#51221;(CCTV&#48520;&#54252;&#54632;)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49888;&#50504;\&#49888;&#50504;2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384;&#44508;\PROJECT\My%20Documents\&#51228;&#51452;&#50724;&#46972;\&#49345;&#49688;\PHASE1-1&#49688;&#47049;&#49328;&#52636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msae\&#47196;&#52972;%20&#46356;&#49828;&#53356;%20(e)\&#46020;&#47732;\2006&#45380;&#46020;&#47732;\&#51652;&#51452;\&#44221;&#50896;\&#49688;&#50900;&#51473;&#44228;&#54156;&#54532;&#51109;\&#48149;&#50689;&#49892;\CD&#52992;&#51060;&#49828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44032;&#51340;STP(&#49892;&#49884;\My%20Documents\GJstp\&#44277;&#49324;&#48708;\&#44060;&#47029;&#44277;&#49324;&#48708;\Data(1)\&#51652;&#52380;&#54616;&#49688;&#51333;&#47568;&#52376;&#47532;&#51109;\EXCEL\&#45236;&#50669;(97&#45380;2&#50900;)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9453;\&#51060;&#50896;&#49453;\&#49884;&#49444;&#44277;&#49324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M\&#51068;&#50948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&#44148;&#52629;\&#44148;&#51221;&#44148;&#52629;\&#50689;&#51452;&#44221;&#47452;&#54984;&#47144;&#50896;\&#49688;&#47049;\Excel\EXCEL\SUCK\HANBIT\3-2\3-2PS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EXCEL\SUCK\HANBIT\3-2\3-2PS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&#54532;&#47196;&#51229;&#53944;\&#50641;&#49472;\&#54620;&#44053;\&#49688;&#47049;&#49328;&#52636;\&#51025;&#50857;\EXCEL\SUCK\HANBIT\3-2\3-2PS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4\&#51109;&#44592;&#44221;\&#45432;&#50896;&#44148;&#52629;&#48512;&#45824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cgi-bin/brm.cgi/2002&#45432;&#44256;&#49328;(&#49884;&#49444;&#48512;)&#50696;&#49328;&#50836;&#52397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73;&#44592;\EXCEL\Excel\&#51068;&#48152;&#49436;&#49885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ri-be4742b247\&#45572;&#47532;&#54532;&#47196;&#51229;&#53944;\mr.lee&#9756;&#9758;\&#53552;&#45328;\&#49457;&#45224;&#51109;&#54840;&#50896;\&#45236;&#50669;&#49436;\&#45432;&#44480;&#51116;IC&#45236;&#50669;&#49436;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0669;&#49324;&#49328;&#52636;\&#47588;&#44257;&#50669;&#49324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4\&#51109;&#44592;&#44221;\&#49436;&#49885;\&#51452;&#44277;&#48512;&#45824;&#51077;&#52272;(&#44049;)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51076;&#50725;&#44540;\&#49444;&#44228;\2003\&#50668;&#49688;(&#46028;&#49328;)\&#50668;&#49688;&#46028;&#49328;(&#49688;&#51221;)\&#51473;&#44228;&#54156;&#54532;&#51109;(&#52572;&#51333;)\&#50641;&#49472;\My%20Documents\My%20Documents\&#45236;&#50669;&#49436;(&#51649;&#50689;&#48708;)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54872;\&#51060;&#47532;&#47196;&#51452;&#49464;&#50836;\&#44148;&#52629;\&#44148;&#51221;&#44148;&#52629;\&#50689;&#51452;&#44221;&#47452;&#54984;&#47144;&#50896;\&#49688;&#47049;\Excel\EXCEL\SUCK\HANBIT\3-2\3-2PS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105;\&#51089;&#50629;2000\&#51077;&#52272;2000\&#44060;&#49688;&#51221;&#47148;\&#44060;&#49688;&#51221;&#47148;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48124;&#44036;\&#45824;&#51204;OF\&#45824;&#51204;&#54028;&#53356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2001&#51089;&#50629;\2001&#51077;&#52272;\2001&#51312;&#45804;&#52397;\11-23&#44397;&#46020;23&#54840;&#49440;&#50689;&#50516;&#50672;&#49548;&#51648;&#44396;&#50724;&#47476;&#47561;&#52264;&#47196;&#49444;&#52824;&#44277;&#49324;\&#49368;&#54540;\&#44397;&#46020;23&#54840;&#49440;&#50689;&#50516;&#50672;&#49548;&#51648;&#44396;&#45236;&#50669;&#49436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ha\project\&#49688;&#54665;project\esco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51076;&#50725;&#44540;\&#49444;&#44228;\2003\&#50668;&#49688;(&#46028;&#49328;)\&#50668;&#49688;&#46028;&#49328;(&#49688;&#51221;)\&#51473;&#44228;&#54156;&#54532;&#51109;(&#52572;&#51333;)\&#50641;&#49472;\Work\&#49444;&#44228;&#50857;&#50669;\&#54868;&#49692;&#50612;&#47532;&#47560;&#51012;\&#53664;&#50864;&#44148;&#49444;&#45236;&#50669;&#49436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2001&#51089;&#50629;\2001&#51077;&#52272;\06-19&#45433;&#46041;-&#46020;&#45909;&#44036;&#46020;&#47196;&#44148;&#49444;&#44277;&#49324;\2001&#51089;&#50629;\2001&#51077;&#52272;\data\04-11&#49888;&#50577;&#50864;&#54924;&#46020;&#47196;&#44277;&#49324;\&#49888;&#50577;&#50864;&#54924;&#46020;&#47196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%20&#44288;&#47928;&#46041;&#46020;&#47196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32;&#51109;&#44553;&#54620;2002\&#48128;&#50577;&#50500;&#47532;&#46993;\5&#44277;&#49324;&#48156;&#51452;\1&#52264;&#48143;2&#52264;&#51204;&#50896;\ups+bat+panel\ups&#49444;&#52824;&#44277;&#49324;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8_&#49688;&#50896;(1&#52264;)\&#50696;&#49328;&#49436;\&#45236;&#50669;&#49436;\&#47588;&#53356;&#47196;(&#54252;&#54632;)\&#45236;&#50669;&#49436;(&#49688;&#50896;1&#52264;)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risys\d\elecwork\&#50724;&#50684;&#48512;&#51648;&#51221;&#54868;&#49324;&#50629;\&#47928;&#54788;&#45236;&#50669;&#49884;&#48169;\&#51116;&#47308;&#44050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44053;&#47497;\&#44053;&#47497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4805;\&#51228;&#51060;&#50644;&#53581;\&#45800;&#44032;\&#45800;&#44032;&#49328;&#52636;\&#53364;&#47200;&#48288;&#51060;&#49828;\&#53364;&#47200;&#48288;&#51060;&#49828;2000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BANDAL\EXCEL\RAHMEN\RAHMEN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-melee\pro\PROMELEE\&#44060;&#51064;\&#49692;&#52380;&#50976;&#47448;&#50724;&#50684;\&#52509;&#44292;\&#49444;&#44228;&#49436;\&#49444;&#44228;&#49436;(&#45236;&#50669;,&#49688;&#47049;,&#45800;&#44032;)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312;&#54540;&#47196;&#53944;\&#48149;&#54788;&#52384;\&#50734;&#44200;&#45812;&#51012;&#44163;\2001&#45380;&#44284;&#50629;\&#50756;&#44208;\&#51109;&#52380;&#44368;\&#49688;&#47049;\&#51217;&#49549;&#46020;&#47196;&#49688;&#47049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2001\&#50504;&#50577;2&#45800;&#44228;&#48320;&#44221;\&#50696;&#49328;\GYUN-K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Documents%20and%20Settings\&#49457;&#51456;&#55148;\&#48148;&#53461;%20&#54868;&#47732;\Asjs1\1&#50896;&#44032;\2&#44277;&#49324;\&#48177;&#48276;\&#51228;&#52636;&#50857;\&#44592;&#44228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49892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51452;&#51064;2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44277;&#53685;&#51088;&#47308;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zr97\water\97rc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&#47932;\&#50577;&#49885;\&#51068;&#50948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microsoft.com/office/2006/relationships/xlExternalLinkPath/xlStartup" Target="&#47749;&#50516;&#52380;/&#47749;&#50516;&#45236;&#50669;(&#52572;&#51333;)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116;&#54840;\C$\&#50629;&#47924;&#54801;&#51312;\&#50629;&#47924;&#54801;&#51312;\&#50857;&#49548;\&#50857;&#49548;&#47532;-&#49688;&#47049;&#49328;&#52636;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My%20Documents\&#50641;&#49472;\&#45453;&#47196;&#54252;&#51109;&#44277;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8;&#54925;&#50696;&#48169;\&#44228;&#54925;&#50696;&#48169;%20&#51221;&#48708;&#44277;&#49324;\2000%231OH\&#49444;&#44228;&#49436;\&#54620;&#51204;&#44592;&#44277;\&#54616;&#46041;&#53552;_&#44592;&#52488;&#49444;&#44228;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&#51652;&#54665;&#54532;&#47196;&#51229;&#53944;\&#44305;&#51452;&#46020;&#47196;\&#44032;&#47196;&#46321;\13&#45236;&#50669;&#49436;\&#54217;&#53469;&#49884;\&#49884;&#48169;\PT-01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-&#44608;&#47749;&#49888;\&#49436;&#54644;&#50504;\&#45800;&#44032;&#49328;&#52636;\2000&#50857;&#50669;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45224;\D\2001&#45380;&#49345;&#48152;&#44592;\&#45824;&#51204;&#49688;&#47785;&#50896;(&#52572;&#51333;)\&#51204;&#44592;-1&#45800;&#44228;\&#49444;&#44228;&#46020;&#49436;\&#49444;&#44228;&#45236;&#50669;&#49436;\&#51204;&#44592;&#49444;&#44228;&#50696;&#49328;&#49436;(1&#45800;&#44228;)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3468;&#50685;\00%20&#50504;%20&#53468;%20&#50685;\e-50\BAESU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49888;&#50864;&#44148;&#49444;\&#50857;&#50669;\&#44396;&#47168;%20&#54616;&#49688;&#44256;&#46020;\&#44592;&#44228;\&#50696;&#49328;&#49436;\&#44396;&#47168;&#44592;&#44228;&#45236;&#50669;&#49436;(&#48320;&#44221;)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2e\share\1766\1790\1790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44396;&#47168;&#50724;&#51648;\&#49688;&#54217;&#51648;&#44396;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&#44148;&#52629;\&#44148;&#51221;&#44148;&#52629;\&#50689;&#51452;&#44221;&#47452;&#54984;&#47144;&#50896;\&#49688;&#47049;\Excel\EXCEL\SUCK\HANBIT\3-2\3-2P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"/>
      <sheetName val="발전기부하"/>
      <sheetName val="발전기"/>
      <sheetName val="변압기용량 "/>
      <sheetName val="전압조건"/>
      <sheetName val="전압강하계산서"/>
      <sheetName val="부하조건"/>
      <sheetName val="부하계산서"/>
      <sheetName val="조명율표"/>
      <sheetName val="CABLE전류"/>
      <sheetName val="광속"/>
      <sheetName val="조명율"/>
      <sheetName val="전차선로 물량표"/>
      <sheetName val="하조서"/>
      <sheetName val="1"/>
      <sheetName val="발신정보"/>
      <sheetName val="MOTOR"/>
      <sheetName val="수량산출"/>
      <sheetName val="SP-B1"/>
      <sheetName val="남양시작동자105노65기1.3화1.2"/>
      <sheetName val="노임"/>
      <sheetName val="강릉-계산서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자재"/>
      <sheetName val="토공"/>
      <sheetName val="구조물공"/>
      <sheetName val="RWUNIT"/>
      <sheetName val="포장공"/>
      <sheetName val="총골집계"/>
      <sheetName val="ACUNIT"/>
      <sheetName val="CONUNIT"/>
      <sheetName val="CON포장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공"/>
      <sheetName val="ACUNIT"/>
      <sheetName val="AC포장수량"/>
      <sheetName val="CONUNIT"/>
      <sheetName val="CON포장수량"/>
      <sheetName val="선택층공제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Sheet1"/>
      <sheetName val="말뚝지지력산정"/>
      <sheetName val="노임단가표"/>
      <sheetName val="터파기및재료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원가 분리"/>
      <sheetName val="재료비"/>
      <sheetName val="소요"/>
      <sheetName val="나.PCM"/>
      <sheetName val="부산4"/>
      <sheetName val="현대산출"/>
      <sheetName val="Sheet1"/>
      <sheetName val="Macro(차단기)"/>
      <sheetName val="COPING"/>
      <sheetName val="부하계산서"/>
      <sheetName val="산출기준(파견전산실)"/>
      <sheetName val="DATE"/>
      <sheetName val="소상 &quot;1&quot;"/>
      <sheetName val="Y-WORK"/>
      <sheetName val="실행철강하도"/>
      <sheetName val="버스운행안내"/>
      <sheetName val="예방접종계획"/>
      <sheetName val="단가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5.공사 집계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기계도급공사비집계표"/>
      <sheetName val="사급자재비"/>
      <sheetName val="장비설치비"/>
      <sheetName val="배관자재비"/>
      <sheetName val="배관설치비"/>
      <sheetName val="관급자재비"/>
      <sheetName val="시운전비"/>
      <sheetName val="일위대가목차"/>
      <sheetName val="일위표"/>
      <sheetName val="장비단가비교표 "/>
      <sheetName val="단가조사서"/>
      <sheetName val="인건비"/>
      <sheetName val="1.전처리BM"/>
      <sheetName val="2. 1차처리BM"/>
      <sheetName val="3. 방류BM"/>
      <sheetName val="4.슬러지처리BM"/>
      <sheetName val="5.기타BM"/>
      <sheetName val="IW-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INPUT-DATA"/>
      <sheetName val="일위대가(가설)"/>
      <sheetName val="I一般比"/>
      <sheetName val="EQUIPMENT -2"/>
      <sheetName val="입찰안"/>
      <sheetName val="날개벽"/>
      <sheetName val="노임"/>
      <sheetName val="일위대가목차"/>
      <sheetName val="IMPEADENCE MAP 취수장"/>
      <sheetName val="옹벽철근"/>
      <sheetName val="1단계"/>
      <sheetName val="45,46"/>
      <sheetName val="PT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1호맨홀토공"/>
      <sheetName val="집수정(600-70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적점"/>
      <sheetName val="가격조사서"/>
      <sheetName val="제출내역 (2)"/>
      <sheetName val="단가표"/>
      <sheetName val="unit 4"/>
      <sheetName val="공사개요"/>
      <sheetName val="부대tu"/>
      <sheetName val="SG"/>
      <sheetName val="B.O.M"/>
      <sheetName val="변경집계표"/>
      <sheetName val="#REF"/>
      <sheetName val="부대내역"/>
      <sheetName val="현장경비"/>
      <sheetName val="물가대비표"/>
      <sheetName val="실행내역"/>
      <sheetName val="trf(36%)"/>
      <sheetName val="일위"/>
      <sheetName val="개소당수량"/>
      <sheetName val="공사비증감"/>
      <sheetName val="자동제어"/>
      <sheetName val="단가"/>
      <sheetName val="신표지1"/>
      <sheetName val="연결임시"/>
      <sheetName val="Macro1"/>
      <sheetName val="일위대가(가설)"/>
      <sheetName val="원가계산서(남측)"/>
      <sheetName val="토목주소"/>
      <sheetName val="프랜트면허"/>
      <sheetName val="건축-물가변동"/>
      <sheetName val="기계설비-물가변동"/>
      <sheetName val="공문"/>
      <sheetName val="N賃率-職"/>
      <sheetName val="I一般比"/>
      <sheetName val="내역서"/>
      <sheetName val="파일의이용"/>
      <sheetName val="공종목록표"/>
      <sheetName val="poolupdate"/>
      <sheetName val="전계가"/>
      <sheetName val="내역"/>
      <sheetName val="대전-교대(A1-A2)"/>
      <sheetName val="갑지"/>
      <sheetName val="집계표"/>
      <sheetName val="전차선로 물량표"/>
      <sheetName val="전기혼잡제경비(45)"/>
      <sheetName val="덕소내역"/>
      <sheetName val="제조노임"/>
      <sheetName val="일위대가(계측기설치)"/>
      <sheetName val="인공산출(도급)"/>
      <sheetName val="내역표지"/>
      <sheetName val="BID"/>
      <sheetName val="입찰안"/>
      <sheetName val="재료비"/>
      <sheetName val="제잡비"/>
      <sheetName val="코드표"/>
      <sheetName val=" FURNACE현설"/>
      <sheetName val="부안일위"/>
      <sheetName val="정부노임단가"/>
      <sheetName val="DATA"/>
      <sheetName val="여과지동"/>
      <sheetName val="기초자료"/>
      <sheetName val="총괄-1"/>
      <sheetName val="일위대가"/>
      <sheetName val="노임단가"/>
      <sheetName val="포장수량"/>
      <sheetName val="갈현동"/>
      <sheetName val="결과조달"/>
      <sheetName val="차액보증"/>
      <sheetName val="A-4"/>
      <sheetName val="배수관산출"/>
      <sheetName val="웅진교-S2"/>
      <sheetName val="경상비"/>
      <sheetName val="일위_파일"/>
      <sheetName val="철콘공사"/>
      <sheetName val="TARGET"/>
      <sheetName val="노임이"/>
      <sheetName val="FAX"/>
      <sheetName val="설직재-1"/>
      <sheetName val="Y-WORK"/>
      <sheetName val="약품공급2"/>
      <sheetName val="조도계산서 (도서)"/>
      <sheetName val="06년 학회협찬실적"/>
      <sheetName val="산출내역서"/>
      <sheetName val="3.하중산정4.지지력"/>
      <sheetName val="Indirect Cost"/>
      <sheetName val="일위대가-목록"/>
      <sheetName val="금융비용"/>
      <sheetName val="direct"/>
      <sheetName val="wage"/>
      <sheetName val="1단계"/>
      <sheetName val="본선 토공 분배표"/>
      <sheetName val="4.인력운영계획(업무별)"/>
      <sheetName val="현장관리비 산출내역"/>
      <sheetName val="SULKEA"/>
      <sheetName val="잔수량(작성)"/>
      <sheetName val="건축"/>
      <sheetName val="CONCRETE"/>
      <sheetName val="가도공"/>
      <sheetName val="평가데이터"/>
      <sheetName val="총괄표"/>
      <sheetName val="특수기호강도거푸집"/>
      <sheetName val="종배수관면벽신"/>
      <sheetName val="종배수관(신)"/>
      <sheetName val="노임"/>
      <sheetName val="약품설비"/>
      <sheetName val="AS포장복구 "/>
      <sheetName val="DATE"/>
      <sheetName val="밸브설치"/>
      <sheetName val="D-3109"/>
      <sheetName val="Cash"/>
      <sheetName val="적용률"/>
      <sheetName val="9GNG운반"/>
      <sheetName val="일위대가표"/>
      <sheetName val="부대공Ⅱ"/>
      <sheetName val="계측 내역서"/>
      <sheetName val="일위목차"/>
      <sheetName val="YES-T"/>
      <sheetName val="DWG-CAB-I"/>
      <sheetName val="일위목록"/>
      <sheetName val="단가대비표"/>
      <sheetName val="총괄내역서"/>
      <sheetName val="설계개요"/>
      <sheetName val="구역별 -작업"/>
      <sheetName val="을"/>
      <sheetName val="수목표준대가"/>
      <sheetName val="견"/>
      <sheetName val="내2"/>
      <sheetName val="Data&amp;Result"/>
      <sheetName val="전선 및 전선관"/>
      <sheetName val="아파트 "/>
      <sheetName val="금액"/>
      <sheetName val="FCM"/>
      <sheetName val="일위대가목차"/>
      <sheetName val="실행철강하도"/>
      <sheetName val="archi(본사)"/>
      <sheetName val="LG제품"/>
      <sheetName val="토 적 표"/>
      <sheetName val="자재단가"/>
      <sheetName val="S0"/>
      <sheetName val="1,2공구원가계산서"/>
      <sheetName val="2공구산출내역"/>
      <sheetName val="1공구산출내역서"/>
      <sheetName val="갑지(추정)"/>
      <sheetName val="TRE TABLE"/>
      <sheetName val="코오롱.테크노밸리"/>
      <sheetName val="코오롱.영동고속도로"/>
      <sheetName val="SIL98"/>
      <sheetName val="잡비"/>
      <sheetName val="변경내역대비표(2)"/>
      <sheetName val="6PILE  (돌출)"/>
      <sheetName val="DHEQSUPT"/>
      <sheetName val="2.교량(신설)"/>
      <sheetName val="충주"/>
      <sheetName val="CAT_5"/>
      <sheetName val="구조물공"/>
      <sheetName val="부대공"/>
      <sheetName val="배수공"/>
      <sheetName val="토공"/>
      <sheetName val="포장공"/>
      <sheetName val="부표총괄"/>
      <sheetName val="직재"/>
      <sheetName val="설계"/>
      <sheetName val="금융"/>
      <sheetName val="단가산출서"/>
      <sheetName val="상촌2교-일반수량집계"/>
      <sheetName val="금액내역서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공량산출서"/>
      <sheetName val="SCHE"/>
      <sheetName val="UPRI"/>
      <sheetName val="전기공사"/>
      <sheetName val="전력"/>
      <sheetName val="인덕원내역"/>
      <sheetName val="CTEMCOST"/>
      <sheetName val="내역(가지)"/>
      <sheetName val="ELECTRIC"/>
      <sheetName val="SCHEDULE"/>
      <sheetName val="대비"/>
      <sheetName val="계장 공내역서"/>
      <sheetName val="공사비예산서(토목분)"/>
      <sheetName val="견적조건"/>
      <sheetName val="제조원가계산서"/>
      <sheetName val="tggwan(mac)"/>
      <sheetName val="표지"/>
      <sheetName val="내역서(삼호)"/>
      <sheetName val="퇴직금(울산천상)"/>
      <sheetName val="기성2"/>
      <sheetName val="파주 운정지구 A8블럭"/>
      <sheetName val="대구수성3가"/>
      <sheetName val="매립"/>
      <sheetName val="코드"/>
      <sheetName val="cable-data"/>
      <sheetName val="출자한도"/>
      <sheetName val="경비"/>
      <sheetName val="골조시행"/>
      <sheetName val="청산공사"/>
      <sheetName val="입찰보고"/>
      <sheetName val="기초일위대가"/>
      <sheetName val="식재일위대가"/>
      <sheetName val="기기리스트"/>
      <sheetName val="이토변실(A3-LINE)"/>
      <sheetName val="뜃맟뭁돽띿맟?-BLDG"/>
      <sheetName val="장비손료"/>
      <sheetName val="남양주부대"/>
      <sheetName val="01"/>
      <sheetName val="A"/>
      <sheetName val="Sheet17"/>
      <sheetName val="페인트"/>
      <sheetName val="Total"/>
      <sheetName val="제경비율"/>
      <sheetName val="U-TYPE(1)"/>
      <sheetName val="배열수식"/>
      <sheetName val="경영상태"/>
      <sheetName val="세목전체"/>
      <sheetName val="ABUT수량-A1"/>
      <sheetName val="일위대가 "/>
      <sheetName val="관람석제출"/>
      <sheetName val="건축집계"/>
      <sheetName val="단위단가"/>
      <sheetName val="상행-교대(A1)"/>
      <sheetName val="인부신상자료"/>
      <sheetName val="D"/>
      <sheetName val="실행내역서"/>
      <sheetName val="증감대비"/>
      <sheetName val="공틀공사"/>
      <sheetName val="염화물시험"/>
      <sheetName val="산수배수"/>
      <sheetName val="기타_Extra Dosed (상부포함)"/>
      <sheetName val="방배동내역(리라)"/>
      <sheetName val="부대공사총괄"/>
      <sheetName val="건축공사집계표"/>
      <sheetName val="유림골조"/>
      <sheetName val="1호맨홀토공"/>
      <sheetName val="STANDARD (상)-참고"/>
      <sheetName val="전기"/>
      <sheetName val="기계"/>
      <sheetName val="직노"/>
      <sheetName val="1차 내역서"/>
      <sheetName val="SAKUB"/>
      <sheetName val="실행"/>
      <sheetName val="태흥특수개발"/>
      <sheetName val="구구기초개발"/>
      <sheetName val="96보완계획7.12"/>
      <sheetName val="콘_재료분리(1)"/>
      <sheetName val="EQUIP"/>
      <sheetName val="토목"/>
      <sheetName val="견적"/>
      <sheetName val="수입"/>
      <sheetName val="외상매출금현황-수정분 A2"/>
      <sheetName val="Ⅴ-2.공종별내역"/>
      <sheetName val="EJ"/>
      <sheetName val="도급및 실행내역"/>
      <sheetName val="기본사항"/>
      <sheetName val="MOKDONG(1)"/>
      <sheetName val="철콘"/>
      <sheetName val="전체"/>
      <sheetName val="70%"/>
      <sheetName val="공구"/>
      <sheetName val="csdim"/>
      <sheetName val="cdsload"/>
      <sheetName val="chsload"/>
      <sheetName val="CLAMP"/>
      <sheetName val="cvsload"/>
      <sheetName val="pipe"/>
      <sheetName val="Cash2"/>
      <sheetName val="Z"/>
      <sheetName val="ITEM"/>
      <sheetName val="하수급견적대비"/>
      <sheetName val="수량산출서"/>
      <sheetName val="할증"/>
      <sheetName val="1차ESC-원가계산서"/>
      <sheetName val="2차ESC-원가계산서"/>
      <sheetName val="3차ESC-산출금액"/>
      <sheetName val="연습"/>
      <sheetName val="1.설계기준"/>
      <sheetName val="조건표"/>
      <sheetName val="수암개밞"/>
      <sheetName val="츆ꠥﯷ珟摨瑥ḱЀ筓_x0014__x0016_司敨␁гĀ좬ﺩ됩법吿"/>
      <sheetName val=" 입력Ｉ 封Íೈ⃒⣌츀ÌÂ؀Ā복수예ఀ선정_x0000__x0001_ÿ尀⣔ﴀᢼࣂ샆"/>
      <sheetName val="손익현황(1PJ)"/>
      <sheetName val="Sheet5"/>
      <sheetName val="7.경제성결과"/>
      <sheetName val="1승인신청서"/>
      <sheetName val="배관 PANIT 물량"/>
      <sheetName val="도시가스현황"/>
      <sheetName val="MOTOR"/>
      <sheetName val="대목"/>
      <sheetName val="단면 (2)"/>
      <sheetName val=" 입력Ｉ_x0009_封Íೈ⃒⣌츀ÌÂ؀Ā복수예ఀ선정_x0000__x0001_ÿ尀⣔ﴀᢼࣂ샆"/>
      <sheetName val="전기일위목록"/>
      <sheetName val="5.단가대비표"/>
      <sheetName val="3.공통공사대비"/>
      <sheetName val="견적대비표"/>
      <sheetName val="노임단가(수배전반)"/>
      <sheetName val="98수문일위"/>
      <sheetName val="손익분석"/>
      <sheetName val="관접합및부설"/>
      <sheetName val="변경-C"/>
      <sheetName val="jobhist"/>
      <sheetName val="일위대가집계"/>
      <sheetName val="품셈표"/>
      <sheetName val="종료분석"/>
      <sheetName val="2"/>
      <sheetName val="명단원자료(이전)"/>
      <sheetName val="날개벽(시점좌측)"/>
      <sheetName val="내역서2안"/>
      <sheetName val="준공평가"/>
      <sheetName val="데이타"/>
      <sheetName val="예정(3)"/>
      <sheetName val="재료"/>
      <sheetName val="전신환매도율"/>
      <sheetName val="장기차입금"/>
      <sheetName val="시설물기초"/>
      <sheetName val="안양동교 1안"/>
      <sheetName val="우수공,맨홀,집수정"/>
      <sheetName val="7차변경1회내역서"/>
      <sheetName val="Total 단위경유량집계"/>
      <sheetName val="설계명세서"/>
      <sheetName val="자료입력"/>
      <sheetName val="공통가설"/>
      <sheetName val="발생토"/>
      <sheetName val="집계표(육상)"/>
      <sheetName val="변경현황"/>
      <sheetName val="200"/>
      <sheetName val="총계"/>
      <sheetName val="물가자료"/>
      <sheetName val="조명시설"/>
      <sheetName val="GI-LIST"/>
      <sheetName val="배선DATA"/>
      <sheetName val="단위수량"/>
      <sheetName val="CIVIL4"/>
      <sheetName val="관급"/>
      <sheetName val="지급자재"/>
      <sheetName val="조명투자및환수계획"/>
      <sheetName val="제조중간결과"/>
      <sheetName val="결재판(삭제하지말아주세요)"/>
      <sheetName val="2원료가나다."/>
      <sheetName val="1. 설계조건 2.단면가정 3. 하중계산"/>
      <sheetName val="DATA 입력란"/>
      <sheetName val="포장복구집계"/>
      <sheetName val="UP"/>
      <sheetName val="총괄"/>
      <sheetName val="중소기업"/>
      <sheetName val="단가집계"/>
      <sheetName val="대가집계"/>
      <sheetName val="물가집계"/>
      <sheetName val="입찰내역서"/>
      <sheetName val="포장공수량집계표"/>
      <sheetName val="준검 내역서"/>
      <sheetName val="철거산출근거"/>
      <sheetName val="본공사"/>
      <sheetName val="COVER"/>
      <sheetName val="기계(집계표)"/>
      <sheetName val="품셈TABLE"/>
      <sheetName val="TYPE A"/>
      <sheetName val="교각계산"/>
      <sheetName val="단가조사-2"/>
      <sheetName val="도"/>
      <sheetName val="내역_x0002_²বĀ원가계산서(남측)_x0003_²岬˔Ā일위_x0005_ᰁ責療ᢲ짂ҷ"/>
      <sheetName val="대치판정"/>
      <sheetName val="인건비"/>
      <sheetName val="사진대지"/>
      <sheetName val="안전교육"/>
      <sheetName val="퇴직공제 "/>
      <sheetName val="일위대가-1"/>
      <sheetName val="공종별집계표"/>
      <sheetName val="공사비집계"/>
      <sheetName val="카렌스센터계량기설치공사"/>
      <sheetName val="연돌일위집계"/>
      <sheetName val="M-EQPT-Z"/>
      <sheetName val="가중치"/>
      <sheetName val=" 입력Ｉ 封Íೈ⃒⣌츀ÌÂ؀Ā복수예ఀ선정"/>
      <sheetName val="정렬"/>
      <sheetName val="J형측구단위수량"/>
      <sheetName val="장비투입계획"/>
      <sheetName val="경산"/>
      <sheetName val="투찰추정"/>
      <sheetName val="노무"/>
      <sheetName val="현장예산안"/>
      <sheetName val="개요"/>
      <sheetName val="982월원안"/>
      <sheetName val="적용단가"/>
      <sheetName val="총누계"/>
      <sheetName val="2.냉난방설비공사"/>
      <sheetName val="7.자동제어공사"/>
      <sheetName val="96노임기준"/>
      <sheetName val="교통대책내역"/>
      <sheetName val="터파기및재료"/>
      <sheetName val="설계변경조서"/>
      <sheetName val="CM 1"/>
      <sheetName val="inter"/>
      <sheetName val="L형옹벽(key)"/>
      <sheetName val="보차도및도로경계석수량집계"/>
      <sheetName val=" 입력Ｉ_x0009_封Íೈ⃒⣌츀ÌÂ؀Ā복수예ఀ선정"/>
      <sheetName val="아파트_9"/>
      <sheetName val="재료율"/>
      <sheetName val="백호우계수"/>
      <sheetName val="입찰"/>
      <sheetName val="현경"/>
      <sheetName val="수로단위수량"/>
      <sheetName val="투찰"/>
      <sheetName val="Chk"/>
      <sheetName val="Ass"/>
      <sheetName val="Sheet1 (2)"/>
      <sheetName val="다곡2교"/>
      <sheetName val="식재인부"/>
      <sheetName val="단가조사"/>
      <sheetName val="기전"/>
      <sheetName val="요율표"/>
      <sheetName val="주식"/>
      <sheetName val="제경비"/>
      <sheetName val="단가 및 재료비"/>
      <sheetName val="전기단가조사서"/>
      <sheetName val="오억미만"/>
      <sheetName val="도급"/>
      <sheetName val="공사내역"/>
      <sheetName val="설계예산서"/>
      <sheetName val="물량입력"/>
      <sheetName val="부속동"/>
      <sheetName val="1.공사개요(팬)"/>
      <sheetName val="당초"/>
      <sheetName val="환산표"/>
      <sheetName val="SPT vs PHI"/>
      <sheetName val="6공구(당초)"/>
      <sheetName val="도로구조공사비"/>
      <sheetName val="도로토공공사비"/>
      <sheetName val="여수토공사비"/>
      <sheetName val="골재산출"/>
      <sheetName val="전화 (2)"/>
      <sheetName val="실행내역서 "/>
      <sheetName val="수목데이타 "/>
      <sheetName val="원가계산서"/>
      <sheetName val="내역서을지"/>
      <sheetName val="고용보험료(12년도)"/>
      <sheetName val="손익차총괄2"/>
      <sheetName val="EP0618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일위대가 "/>
      <sheetName val="노임단가"/>
      <sheetName val="자재단가"/>
      <sheetName val="대림산업(주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일람표"/>
      <sheetName val="자재총괄"/>
      <sheetName val="콘크리트"/>
      <sheetName val="흄 관 300"/>
      <sheetName val="맨홀0.7 0.7"/>
      <sheetName val="집수정0.7"/>
      <sheetName val="빗물받이"/>
      <sheetName val="L형측구"/>
      <sheetName val="LU형측구 "/>
    </sheetNames>
    <sheetDataSet>
      <sheetData sheetId="0" refreshError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5440</v>
          </cell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D3" t="str">
            <v>m3</v>
          </cell>
          <cell r="E3">
            <v>5712</v>
          </cell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5440</v>
          </cell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D5" t="str">
            <v>m3</v>
          </cell>
          <cell r="E5">
            <v>13600</v>
          </cell>
          <cell r="H5" t="str">
            <v>|</v>
          </cell>
        </row>
        <row r="6">
          <cell r="A6" t="str">
            <v>A005</v>
          </cell>
          <cell r="B6" t="str">
            <v>모래지정</v>
          </cell>
          <cell r="D6" t="str">
            <v>m3</v>
          </cell>
          <cell r="E6">
            <v>10880</v>
          </cell>
          <cell r="H6" t="str">
            <v>|</v>
          </cell>
        </row>
        <row r="7">
          <cell r="A7" t="str">
            <v>A006</v>
          </cell>
          <cell r="B7" t="str">
            <v>레미콘 타설</v>
          </cell>
          <cell r="C7" t="str">
            <v>무근</v>
          </cell>
          <cell r="D7" t="str">
            <v>m3</v>
          </cell>
          <cell r="E7">
            <v>15039</v>
          </cell>
          <cell r="H7" t="str">
            <v>|</v>
          </cell>
        </row>
        <row r="8">
          <cell r="A8" t="str">
            <v>A007</v>
          </cell>
          <cell r="B8" t="str">
            <v>"</v>
          </cell>
          <cell r="C8" t="str">
            <v>철 근</v>
          </cell>
          <cell r="D8" t="str">
            <v>m3</v>
          </cell>
          <cell r="E8">
            <v>16609</v>
          </cell>
          <cell r="H8" t="str">
            <v>|</v>
          </cell>
        </row>
        <row r="9">
          <cell r="A9" t="str">
            <v>A008</v>
          </cell>
          <cell r="B9" t="str">
            <v>CON'C 타설</v>
          </cell>
          <cell r="C9" t="str">
            <v>인력 25B</v>
          </cell>
          <cell r="D9" t="str">
            <v>m3</v>
          </cell>
          <cell r="E9">
            <v>71559</v>
          </cell>
          <cell r="H9" t="str">
            <v>|</v>
          </cell>
        </row>
        <row r="10">
          <cell r="A10" t="str">
            <v>A009</v>
          </cell>
          <cell r="B10" t="str">
            <v>버림 CON'C</v>
          </cell>
          <cell r="C10" t="str">
            <v>인력 1:4:8</v>
          </cell>
          <cell r="D10" t="str">
            <v>m3</v>
          </cell>
          <cell r="E10">
            <v>65210</v>
          </cell>
          <cell r="H10" t="str">
            <v>|</v>
          </cell>
        </row>
        <row r="11">
          <cell r="A11" t="str">
            <v>A010</v>
          </cell>
          <cell r="B11" t="str">
            <v>합판 거푸집</v>
          </cell>
          <cell r="C11" t="str">
            <v>1회</v>
          </cell>
          <cell r="D11" t="str">
            <v>m2</v>
          </cell>
          <cell r="E11">
            <v>22272</v>
          </cell>
          <cell r="F11">
            <v>12531</v>
          </cell>
          <cell r="H11" t="str">
            <v>|</v>
          </cell>
        </row>
        <row r="12">
          <cell r="A12" t="str">
            <v>A011</v>
          </cell>
          <cell r="B12" t="str">
            <v>합판 거푸집</v>
          </cell>
          <cell r="C12" t="str">
            <v>3회</v>
          </cell>
          <cell r="D12" t="str">
            <v>m2</v>
          </cell>
          <cell r="E12">
            <v>10490</v>
          </cell>
          <cell r="F12">
            <v>5777</v>
          </cell>
          <cell r="H12" t="str">
            <v>|</v>
          </cell>
        </row>
        <row r="13">
          <cell r="A13" t="str">
            <v>A012</v>
          </cell>
          <cell r="B13" t="str">
            <v>합판 거푸집</v>
          </cell>
          <cell r="C13" t="str">
            <v>4회</v>
          </cell>
          <cell r="D13" t="str">
            <v>m2</v>
          </cell>
          <cell r="E13">
            <v>8908</v>
          </cell>
          <cell r="F13">
            <v>5025</v>
          </cell>
          <cell r="H13" t="str">
            <v>|</v>
          </cell>
        </row>
        <row r="14">
          <cell r="A14" t="str">
            <v>A013</v>
          </cell>
          <cell r="B14" t="str">
            <v>"</v>
          </cell>
          <cell r="C14" t="str">
            <v>5회</v>
          </cell>
          <cell r="D14" t="str">
            <v>m2</v>
          </cell>
          <cell r="E14">
            <v>7617</v>
          </cell>
          <cell r="F14">
            <v>4649</v>
          </cell>
          <cell r="H14" t="str">
            <v>|</v>
          </cell>
        </row>
        <row r="15">
          <cell r="A15" t="str">
            <v>A013'</v>
          </cell>
          <cell r="B15" t="str">
            <v>"</v>
          </cell>
          <cell r="C15" t="str">
            <v>6회</v>
          </cell>
          <cell r="D15" t="str">
            <v>m2</v>
          </cell>
          <cell r="E15">
            <v>7127</v>
          </cell>
          <cell r="F15">
            <v>4348</v>
          </cell>
          <cell r="H15" t="str">
            <v>|</v>
          </cell>
        </row>
        <row r="16">
          <cell r="A16" t="str">
            <v>A014</v>
          </cell>
          <cell r="B16" t="str">
            <v>철근가공및조립</v>
          </cell>
          <cell r="C16" t="str">
            <v>보 통</v>
          </cell>
          <cell r="D16" t="str">
            <v>TON</v>
          </cell>
          <cell r="E16">
            <v>291840</v>
          </cell>
          <cell r="F16">
            <v>9411</v>
          </cell>
          <cell r="H16" t="str">
            <v>|</v>
          </cell>
        </row>
        <row r="17">
          <cell r="A17" t="str">
            <v>A015</v>
          </cell>
          <cell r="B17" t="str">
            <v>CON'C 포장 절단</v>
          </cell>
          <cell r="D17" t="str">
            <v>M</v>
          </cell>
          <cell r="E17">
            <v>483</v>
          </cell>
          <cell r="F17">
            <v>543</v>
          </cell>
          <cell r="G17">
            <v>65</v>
          </cell>
        </row>
        <row r="18">
          <cell r="A18" t="str">
            <v>A016</v>
          </cell>
          <cell r="B18" t="str">
            <v>CON'C 파괴및복구</v>
          </cell>
          <cell r="C18" t="str">
            <v>기  계</v>
          </cell>
          <cell r="D18" t="str">
            <v xml:space="preserve">m3 </v>
          </cell>
          <cell r="E18">
            <v>20256</v>
          </cell>
          <cell r="F18">
            <v>271</v>
          </cell>
          <cell r="G18">
            <v>1990</v>
          </cell>
        </row>
        <row r="19">
          <cell r="A19" t="str">
            <v>A017</v>
          </cell>
          <cell r="B19" t="str">
            <v>C0N'C 파괴및복구</v>
          </cell>
          <cell r="C19" t="str">
            <v>기계:소형</v>
          </cell>
          <cell r="D19" t="str">
            <v xml:space="preserve">m3 </v>
          </cell>
          <cell r="E19">
            <v>53570</v>
          </cell>
          <cell r="F19">
            <v>1233</v>
          </cell>
          <cell r="G19">
            <v>2045</v>
          </cell>
        </row>
        <row r="20">
          <cell r="A20" t="str">
            <v>A018</v>
          </cell>
          <cell r="B20" t="str">
            <v>보조기층포설</v>
          </cell>
          <cell r="D20" t="str">
            <v>m5</v>
          </cell>
          <cell r="E20">
            <v>7203</v>
          </cell>
        </row>
        <row r="21">
          <cell r="A21" t="str">
            <v>A019</v>
          </cell>
          <cell r="B21" t="str">
            <v>와이어 매쉬 깔기</v>
          </cell>
          <cell r="C21" t="str">
            <v>#6</v>
          </cell>
          <cell r="D21" t="str">
            <v>m2</v>
          </cell>
          <cell r="E21">
            <v>696</v>
          </cell>
          <cell r="F21">
            <v>1648</v>
          </cell>
        </row>
        <row r="22">
          <cell r="A22" t="str">
            <v>A021</v>
          </cell>
          <cell r="B22" t="str">
            <v>P.E관접합(융착식)</v>
          </cell>
          <cell r="C22" t="str">
            <v>D250</v>
          </cell>
          <cell r="D22" t="str">
            <v>개소</v>
          </cell>
          <cell r="E22">
            <v>42030</v>
          </cell>
          <cell r="F22">
            <v>2056</v>
          </cell>
          <cell r="G22">
            <v>3418</v>
          </cell>
        </row>
        <row r="23">
          <cell r="A23" t="str">
            <v>A022</v>
          </cell>
          <cell r="B23" t="str">
            <v>P.E관접합(융착식)</v>
          </cell>
          <cell r="C23" t="str">
            <v>D200</v>
          </cell>
          <cell r="D23" t="str">
            <v>개소</v>
          </cell>
          <cell r="E23">
            <v>36564</v>
          </cell>
          <cell r="F23">
            <v>1822</v>
          </cell>
          <cell r="G23">
            <v>3029</v>
          </cell>
        </row>
        <row r="24">
          <cell r="A24" t="str">
            <v>A023</v>
          </cell>
          <cell r="B24" t="str">
            <v>P.E관접합(융착식)</v>
          </cell>
          <cell r="C24" t="str">
            <v>D150</v>
          </cell>
          <cell r="D24" t="str">
            <v>개소</v>
          </cell>
          <cell r="E24">
            <v>26581</v>
          </cell>
          <cell r="F24">
            <v>1471</v>
          </cell>
          <cell r="G24">
            <v>2118</v>
          </cell>
        </row>
        <row r="25">
          <cell r="A25" t="str">
            <v>A025</v>
          </cell>
          <cell r="B25" t="str">
            <v>오수맨홀 설치</v>
          </cell>
          <cell r="C25" t="str">
            <v>0.8*0.8*1.0</v>
          </cell>
          <cell r="D25" t="str">
            <v>개소</v>
          </cell>
          <cell r="E25">
            <v>131947</v>
          </cell>
          <cell r="F25">
            <v>87645</v>
          </cell>
          <cell r="G25">
            <v>2350</v>
          </cell>
        </row>
        <row r="26">
          <cell r="A26" t="str">
            <v>A025'</v>
          </cell>
          <cell r="B26" t="str">
            <v>맨홀뚜껑 설치</v>
          </cell>
          <cell r="C26" t="str">
            <v>도로용D600</v>
          </cell>
          <cell r="D26" t="str">
            <v>개소</v>
          </cell>
          <cell r="F26">
            <v>55000</v>
          </cell>
        </row>
        <row r="27">
          <cell r="A27" t="str">
            <v>A026</v>
          </cell>
          <cell r="B27" t="str">
            <v>집수조설치</v>
          </cell>
          <cell r="C27" t="str">
            <v>430*600</v>
          </cell>
          <cell r="D27" t="str">
            <v>개소</v>
          </cell>
          <cell r="E27">
            <v>16143</v>
          </cell>
          <cell r="F27">
            <v>23800</v>
          </cell>
        </row>
        <row r="28">
          <cell r="A28" t="str">
            <v>A027</v>
          </cell>
          <cell r="B28" t="str">
            <v>내 부 말 비 계</v>
          </cell>
          <cell r="C28" t="str">
            <v>발돋음</v>
          </cell>
          <cell r="D28" t="str">
            <v>m2</v>
          </cell>
          <cell r="E28">
            <v>1809</v>
          </cell>
          <cell r="F28">
            <v>553</v>
          </cell>
        </row>
        <row r="29">
          <cell r="A29" t="str">
            <v>A028</v>
          </cell>
          <cell r="B29" t="str">
            <v>수 평 규 준 틀</v>
          </cell>
          <cell r="C29" t="str">
            <v>귀</v>
          </cell>
          <cell r="D29" t="str">
            <v>개소</v>
          </cell>
          <cell r="E29">
            <v>29400</v>
          </cell>
          <cell r="F29">
            <v>5309</v>
          </cell>
        </row>
        <row r="30">
          <cell r="A30" t="str">
            <v>A029</v>
          </cell>
          <cell r="B30" t="str">
            <v>수평규준틀</v>
          </cell>
          <cell r="C30" t="str">
            <v>평</v>
          </cell>
          <cell r="D30" t="str">
            <v>개소</v>
          </cell>
          <cell r="E30">
            <v>16740</v>
          </cell>
          <cell r="F30">
            <v>3374</v>
          </cell>
        </row>
        <row r="31">
          <cell r="A31" t="str">
            <v>A030</v>
          </cell>
          <cell r="B31" t="str">
            <v>동 바 리</v>
          </cell>
          <cell r="C31" t="str">
            <v>1회</v>
          </cell>
          <cell r="D31" t="str">
            <v>10공/M3</v>
          </cell>
          <cell r="E31">
            <v>157022</v>
          </cell>
          <cell r="F31">
            <v>24288</v>
          </cell>
        </row>
        <row r="32">
          <cell r="A32" t="str">
            <v>A031</v>
          </cell>
          <cell r="B32" t="str">
            <v>"</v>
          </cell>
          <cell r="C32" t="str">
            <v>7회</v>
          </cell>
          <cell r="D32" t="str">
            <v>"</v>
          </cell>
          <cell r="E32">
            <v>157022</v>
          </cell>
          <cell r="F32">
            <v>11221</v>
          </cell>
        </row>
        <row r="33">
          <cell r="A33" t="str">
            <v>A032</v>
          </cell>
          <cell r="B33" t="str">
            <v>비  계</v>
          </cell>
          <cell r="C33" t="str">
            <v>1회</v>
          </cell>
          <cell r="D33" t="str">
            <v>10공/M3</v>
          </cell>
          <cell r="E33">
            <v>175130</v>
          </cell>
          <cell r="F33">
            <v>16848</v>
          </cell>
        </row>
        <row r="34">
          <cell r="A34" t="str">
            <v>A033</v>
          </cell>
          <cell r="B34" t="str">
            <v>"</v>
          </cell>
          <cell r="C34" t="str">
            <v>7회</v>
          </cell>
          <cell r="D34" t="str">
            <v>"</v>
          </cell>
          <cell r="E34">
            <v>175130</v>
          </cell>
          <cell r="F34">
            <v>7783</v>
          </cell>
        </row>
        <row r="35">
          <cell r="A35" t="str">
            <v>A034</v>
          </cell>
          <cell r="B35" t="str">
            <v>시멘트 액체방수</v>
          </cell>
          <cell r="C35" t="str">
            <v>B 종</v>
          </cell>
          <cell r="D35" t="str">
            <v>m2</v>
          </cell>
          <cell r="E35">
            <v>15628</v>
          </cell>
          <cell r="F35">
            <v>151</v>
          </cell>
        </row>
        <row r="36">
          <cell r="A36" t="str">
            <v>A035</v>
          </cell>
          <cell r="B36" t="str">
            <v>보 호 몰 탈</v>
          </cell>
          <cell r="C36" t="str">
            <v>24m/m(1:3)</v>
          </cell>
          <cell r="D36" t="str">
            <v>m2</v>
          </cell>
          <cell r="E36">
            <v>7852</v>
          </cell>
        </row>
        <row r="37">
          <cell r="A37" t="str">
            <v>A036</v>
          </cell>
          <cell r="B37" t="str">
            <v>보 호 몰 탈</v>
          </cell>
          <cell r="C37" t="str">
            <v>18m/m(1:3)</v>
          </cell>
          <cell r="D37" t="str">
            <v>m2</v>
          </cell>
          <cell r="E37">
            <v>4719</v>
          </cell>
        </row>
        <row r="38">
          <cell r="A38" t="str">
            <v>A037</v>
          </cell>
          <cell r="B38" t="str">
            <v>지수판 설치</v>
          </cell>
          <cell r="C38" t="str">
            <v>200*5T</v>
          </cell>
          <cell r="D38" t="str">
            <v>M</v>
          </cell>
          <cell r="E38">
            <v>9240</v>
          </cell>
          <cell r="F38">
            <v>2477</v>
          </cell>
        </row>
        <row r="39">
          <cell r="A39" t="str">
            <v>A038</v>
          </cell>
          <cell r="B39" t="str">
            <v>PVC PIPE 끼우기</v>
          </cell>
          <cell r="C39" t="str">
            <v>D50*0.2</v>
          </cell>
          <cell r="D39" t="str">
            <v>개소</v>
          </cell>
          <cell r="E39">
            <v>539</v>
          </cell>
          <cell r="F39">
            <v>275</v>
          </cell>
        </row>
        <row r="40">
          <cell r="A40" t="str">
            <v>A039</v>
          </cell>
          <cell r="B40" t="str">
            <v>받침대 설치</v>
          </cell>
          <cell r="C40" t="str">
            <v>0.2*0.15</v>
          </cell>
          <cell r="D40" t="str">
            <v>M</v>
          </cell>
          <cell r="E40">
            <v>8100</v>
          </cell>
        </row>
        <row r="41">
          <cell r="A41" t="str">
            <v>A040</v>
          </cell>
          <cell r="B41" t="str">
            <v>받침대 설치</v>
          </cell>
          <cell r="C41" t="str">
            <v>0.15*0.1</v>
          </cell>
          <cell r="D41" t="str">
            <v>M</v>
          </cell>
          <cell r="E41">
            <v>6750</v>
          </cell>
        </row>
        <row r="42">
          <cell r="A42" t="str">
            <v>A041</v>
          </cell>
          <cell r="B42" t="str">
            <v>맨홀받침판 설치</v>
          </cell>
          <cell r="C42" t="str">
            <v>0.15*0.1</v>
          </cell>
          <cell r="D42" t="str">
            <v>M</v>
          </cell>
          <cell r="E42">
            <v>6750</v>
          </cell>
        </row>
        <row r="43">
          <cell r="A43" t="str">
            <v>A042</v>
          </cell>
          <cell r="B43" t="str">
            <v>접촉모관력채우기</v>
          </cell>
          <cell r="C43" t="str">
            <v>100~150</v>
          </cell>
          <cell r="D43" t="str">
            <v>m3</v>
          </cell>
          <cell r="E43">
            <v>18174</v>
          </cell>
        </row>
        <row r="44">
          <cell r="A44" t="str">
            <v>A043</v>
          </cell>
          <cell r="B44" t="str">
            <v>모관망 깔기</v>
          </cell>
          <cell r="D44" t="str">
            <v>m2</v>
          </cell>
          <cell r="E44">
            <v>2720</v>
          </cell>
          <cell r="F44">
            <v>2655</v>
          </cell>
          <cell r="H44" t="str">
            <v>|</v>
          </cell>
        </row>
        <row r="45">
          <cell r="A45" t="str">
            <v>A044</v>
          </cell>
          <cell r="B45" t="str">
            <v>다공질 토양깔기</v>
          </cell>
          <cell r="D45" t="str">
            <v>m3</v>
          </cell>
          <cell r="E45">
            <v>54324</v>
          </cell>
          <cell r="F45">
            <v>132217</v>
          </cell>
          <cell r="G45">
            <v>8830</v>
          </cell>
          <cell r="H45" t="str">
            <v>|</v>
          </cell>
        </row>
        <row r="46">
          <cell r="A46" t="str">
            <v>A045</v>
          </cell>
          <cell r="B46" t="str">
            <v>시멘트 벽돌쌓기</v>
          </cell>
          <cell r="C46" t="str">
            <v>0.5B</v>
          </cell>
          <cell r="D46" t="str">
            <v>천매</v>
          </cell>
          <cell r="E46">
            <v>144095</v>
          </cell>
          <cell r="F46">
            <v>34933</v>
          </cell>
        </row>
        <row r="47">
          <cell r="A47" t="str">
            <v>A045'</v>
          </cell>
          <cell r="B47" t="str">
            <v>시멘트 벽돌쌓기</v>
          </cell>
          <cell r="C47" t="str">
            <v>1.0B</v>
          </cell>
          <cell r="D47" t="str">
            <v>천매</v>
          </cell>
          <cell r="E47">
            <v>128432</v>
          </cell>
          <cell r="F47">
            <v>34933</v>
          </cell>
        </row>
        <row r="48">
          <cell r="A48" t="str">
            <v>A046</v>
          </cell>
          <cell r="B48" t="str">
            <v>주철뚜껑 설치</v>
          </cell>
          <cell r="C48" t="str">
            <v>D600</v>
          </cell>
          <cell r="D48" t="str">
            <v>개소</v>
          </cell>
          <cell r="E48">
            <v>10914</v>
          </cell>
          <cell r="F48">
            <v>39026</v>
          </cell>
        </row>
        <row r="49">
          <cell r="A49" t="str">
            <v>A046"</v>
          </cell>
          <cell r="B49" t="str">
            <v>주철뚜껑 설치</v>
          </cell>
          <cell r="C49" t="str">
            <v>1000x800</v>
          </cell>
          <cell r="D49" t="str">
            <v>개소</v>
          </cell>
          <cell r="F49">
            <v>50000</v>
          </cell>
        </row>
        <row r="50">
          <cell r="A50" t="str">
            <v>A046'</v>
          </cell>
          <cell r="B50" t="str">
            <v>주철뚜껑 설치</v>
          </cell>
          <cell r="C50" t="str">
            <v>1100x1100</v>
          </cell>
          <cell r="D50" t="str">
            <v>개소</v>
          </cell>
          <cell r="F50">
            <v>110000</v>
          </cell>
        </row>
        <row r="51">
          <cell r="A51" t="str">
            <v>A047</v>
          </cell>
          <cell r="B51" t="str">
            <v>현 장 정 리</v>
          </cell>
          <cell r="C51" t="str">
            <v xml:space="preserve"> </v>
          </cell>
          <cell r="D51" t="str">
            <v>m2</v>
          </cell>
          <cell r="E51">
            <v>4080</v>
          </cell>
        </row>
        <row r="52">
          <cell r="A52" t="str">
            <v>A048</v>
          </cell>
          <cell r="B52" t="str">
            <v>PVC 관접합</v>
          </cell>
          <cell r="C52" t="str">
            <v>(D250)</v>
          </cell>
          <cell r="D52" t="str">
            <v>개소</v>
          </cell>
          <cell r="E52">
            <v>26526</v>
          </cell>
          <cell r="F52">
            <v>721</v>
          </cell>
        </row>
        <row r="53">
          <cell r="A53" t="str">
            <v>A049</v>
          </cell>
          <cell r="B53" t="str">
            <v>PVC 관접합</v>
          </cell>
          <cell r="C53" t="str">
            <v>(D200)</v>
          </cell>
          <cell r="D53" t="str">
            <v>개소</v>
          </cell>
          <cell r="E53">
            <v>20726</v>
          </cell>
          <cell r="F53">
            <v>455</v>
          </cell>
        </row>
        <row r="54">
          <cell r="A54" t="str">
            <v>A050</v>
          </cell>
          <cell r="B54" t="str">
            <v>PVC관 접합</v>
          </cell>
          <cell r="C54" t="str">
            <v>D150</v>
          </cell>
          <cell r="D54" t="str">
            <v>개소</v>
          </cell>
          <cell r="E54">
            <v>16982</v>
          </cell>
          <cell r="F54">
            <v>268</v>
          </cell>
        </row>
        <row r="55">
          <cell r="A55" t="str">
            <v>A051</v>
          </cell>
          <cell r="B55" t="str">
            <v>PVC관 접합</v>
          </cell>
          <cell r="C55" t="str">
            <v>D100</v>
          </cell>
          <cell r="D55" t="str">
            <v>개소</v>
          </cell>
          <cell r="E55">
            <v>10767</v>
          </cell>
          <cell r="F55">
            <v>124</v>
          </cell>
        </row>
        <row r="56">
          <cell r="A56" t="str">
            <v>A052</v>
          </cell>
          <cell r="B56" t="str">
            <v>PVC관 접합</v>
          </cell>
          <cell r="C56" t="str">
            <v>D75</v>
          </cell>
          <cell r="D56" t="str">
            <v>개소</v>
          </cell>
          <cell r="E56">
            <v>8701</v>
          </cell>
          <cell r="F56">
            <v>73</v>
          </cell>
        </row>
        <row r="57">
          <cell r="A57" t="str">
            <v>A053</v>
          </cell>
          <cell r="B57" t="str">
            <v>분수조설치</v>
          </cell>
          <cell r="C57" t="str">
            <v>FRP</v>
          </cell>
          <cell r="D57" t="str">
            <v>개소</v>
          </cell>
          <cell r="E57">
            <v>24468</v>
          </cell>
          <cell r="F57">
            <v>150000</v>
          </cell>
        </row>
        <row r="58">
          <cell r="A58" t="str">
            <v>A054</v>
          </cell>
          <cell r="B58" t="str">
            <v>모관력 채우기</v>
          </cell>
          <cell r="C58" t="str">
            <v>25~40</v>
          </cell>
          <cell r="D58" t="str">
            <v>m3</v>
          </cell>
          <cell r="E58">
            <v>23073</v>
          </cell>
          <cell r="H58" t="str">
            <v>|</v>
          </cell>
        </row>
        <row r="59">
          <cell r="A59" t="str">
            <v>A055</v>
          </cell>
          <cell r="B59" t="str">
            <v>모관사 깔기</v>
          </cell>
          <cell r="D59" t="str">
            <v>m3</v>
          </cell>
          <cell r="E59">
            <v>20107</v>
          </cell>
          <cell r="H59" t="str">
            <v>|</v>
          </cell>
        </row>
        <row r="60">
          <cell r="A60" t="str">
            <v>A056</v>
          </cell>
          <cell r="B60" t="str">
            <v>불투수막 깔기</v>
          </cell>
          <cell r="C60" t="str">
            <v xml:space="preserve"> </v>
          </cell>
          <cell r="D60" t="str">
            <v>m2</v>
          </cell>
          <cell r="E60">
            <v>1360</v>
          </cell>
          <cell r="F60">
            <v>1290</v>
          </cell>
          <cell r="H60" t="str">
            <v>|</v>
          </cell>
        </row>
        <row r="61">
          <cell r="A61" t="str">
            <v>A057</v>
          </cell>
          <cell r="B61" t="str">
            <v>오지토관 부설</v>
          </cell>
          <cell r="C61" t="str">
            <v xml:space="preserve"> </v>
          </cell>
          <cell r="D61" t="str">
            <v xml:space="preserve">M </v>
          </cell>
          <cell r="E61">
            <v>1299</v>
          </cell>
          <cell r="F61">
            <v>3200</v>
          </cell>
          <cell r="H61" t="str">
            <v>|</v>
          </cell>
        </row>
        <row r="62">
          <cell r="A62" t="str">
            <v>A058</v>
          </cell>
          <cell r="B62" t="str">
            <v>트랜치 시설공사</v>
          </cell>
          <cell r="C62" t="str">
            <v xml:space="preserve"> </v>
          </cell>
          <cell r="D62" t="str">
            <v xml:space="preserve">M </v>
          </cell>
          <cell r="E62">
            <v>15386</v>
          </cell>
          <cell r="F62">
            <v>18393</v>
          </cell>
          <cell r="G62">
            <v>838</v>
          </cell>
        </row>
        <row r="63">
          <cell r="A63" t="str">
            <v>A059</v>
          </cell>
          <cell r="B63" t="str">
            <v xml:space="preserve">  오지토관 접합</v>
          </cell>
          <cell r="C63" t="str">
            <v xml:space="preserve"> </v>
          </cell>
          <cell r="D63" t="str">
            <v>개소</v>
          </cell>
          <cell r="E63">
            <v>27</v>
          </cell>
          <cell r="F63">
            <v>0</v>
          </cell>
        </row>
        <row r="64">
          <cell r="A64" t="str">
            <v>A060</v>
          </cell>
          <cell r="B64" t="str">
            <v>불투수조설치</v>
          </cell>
          <cell r="C64" t="str">
            <v>3*5</v>
          </cell>
          <cell r="D64" t="str">
            <v>개소</v>
          </cell>
          <cell r="E64">
            <v>20400</v>
          </cell>
          <cell r="F64">
            <v>90000</v>
          </cell>
          <cell r="H64" t="str">
            <v>|</v>
          </cell>
        </row>
        <row r="65">
          <cell r="A65" t="str">
            <v>A061</v>
          </cell>
          <cell r="B65" t="str">
            <v>주철뚜껑설치</v>
          </cell>
          <cell r="C65" t="str">
            <v>D450</v>
          </cell>
          <cell r="D65" t="str">
            <v>개소</v>
          </cell>
          <cell r="E65">
            <v>9692</v>
          </cell>
          <cell r="F65">
            <v>28004</v>
          </cell>
          <cell r="H65" t="str">
            <v>|</v>
          </cell>
        </row>
        <row r="66">
          <cell r="A66" t="str">
            <v>A062</v>
          </cell>
          <cell r="B66" t="str">
            <v>검수조 설치</v>
          </cell>
          <cell r="C66" t="str">
            <v>3*5</v>
          </cell>
          <cell r="D66" t="str">
            <v>개소</v>
          </cell>
          <cell r="E66">
            <v>197687</v>
          </cell>
          <cell r="F66">
            <v>195665</v>
          </cell>
          <cell r="G66">
            <v>16974</v>
          </cell>
        </row>
        <row r="67">
          <cell r="A67" t="str">
            <v>A063</v>
          </cell>
          <cell r="B67" t="str">
            <v>경계목식재</v>
          </cell>
          <cell r="C67" t="str">
            <v xml:space="preserve"> </v>
          </cell>
          <cell r="D67" t="str">
            <v>M</v>
          </cell>
          <cell r="E67">
            <v>47190</v>
          </cell>
          <cell r="F67">
            <v>5600</v>
          </cell>
        </row>
        <row r="68">
          <cell r="A68" t="str">
            <v>A064</v>
          </cell>
          <cell r="B68" t="str">
            <v>맹암거 부설</v>
          </cell>
          <cell r="C68" t="str">
            <v xml:space="preserve"> </v>
          </cell>
          <cell r="D68" t="str">
            <v>M</v>
          </cell>
          <cell r="E68">
            <v>13719</v>
          </cell>
          <cell r="F68">
            <v>7490</v>
          </cell>
          <cell r="G68">
            <v>551</v>
          </cell>
        </row>
        <row r="69">
          <cell r="A69" t="str">
            <v>A065</v>
          </cell>
          <cell r="B69" t="str">
            <v>양수공</v>
          </cell>
          <cell r="C69" t="str">
            <v xml:space="preserve"> </v>
          </cell>
          <cell r="D69" t="str">
            <v>일</v>
          </cell>
          <cell r="F69">
            <v>12312</v>
          </cell>
          <cell r="G69">
            <v>3048</v>
          </cell>
        </row>
        <row r="70">
          <cell r="A70" t="str">
            <v>A066</v>
          </cell>
          <cell r="B70" t="str">
            <v>가설창고</v>
          </cell>
          <cell r="C70" t="str">
            <v>3개월</v>
          </cell>
          <cell r="D70" t="str">
            <v>m2</v>
          </cell>
          <cell r="E70">
            <v>32558</v>
          </cell>
          <cell r="F70">
            <v>13130</v>
          </cell>
        </row>
        <row r="71">
          <cell r="A71" t="str">
            <v>A067</v>
          </cell>
          <cell r="B71" t="str">
            <v>입간판설치</v>
          </cell>
          <cell r="D71" t="str">
            <v>식</v>
          </cell>
          <cell r="F71">
            <v>1000000</v>
          </cell>
        </row>
        <row r="72">
          <cell r="A72" t="str">
            <v>A068</v>
          </cell>
          <cell r="B72" t="str">
            <v>야면석쌓기</v>
          </cell>
          <cell r="C72" t="str">
            <v>뒷길이45</v>
          </cell>
          <cell r="D72" t="str">
            <v>m2</v>
          </cell>
          <cell r="F72">
            <v>31137</v>
          </cell>
        </row>
        <row r="73">
          <cell r="A73" t="str">
            <v>A069</v>
          </cell>
          <cell r="B73" t="str">
            <v>방음벽설치</v>
          </cell>
          <cell r="C73" t="str">
            <v>SONO-A벽</v>
          </cell>
          <cell r="D73" t="str">
            <v>m2</v>
          </cell>
          <cell r="E73">
            <v>7960</v>
          </cell>
          <cell r="F73">
            <v>14522</v>
          </cell>
        </row>
        <row r="74">
          <cell r="A74" t="str">
            <v>A070</v>
          </cell>
          <cell r="B74" t="str">
            <v>"</v>
          </cell>
          <cell r="C74" t="str">
            <v>SONO-A천정</v>
          </cell>
          <cell r="D74" t="str">
            <v>m2</v>
          </cell>
          <cell r="E74">
            <v>10348</v>
          </cell>
          <cell r="F74">
            <v>14522</v>
          </cell>
        </row>
        <row r="75">
          <cell r="A75" t="str">
            <v>A074</v>
          </cell>
          <cell r="B75" t="str">
            <v>차집관 부설</v>
          </cell>
          <cell r="C75" t="str">
            <v>D250(사리도)</v>
          </cell>
          <cell r="D75" t="str">
            <v>M</v>
          </cell>
          <cell r="E75">
            <v>9639</v>
          </cell>
          <cell r="F75">
            <v>446</v>
          </cell>
          <cell r="G75">
            <v>844</v>
          </cell>
        </row>
        <row r="76">
          <cell r="A76" t="str">
            <v>A076</v>
          </cell>
          <cell r="B76" t="str">
            <v>차집관 부설</v>
          </cell>
          <cell r="C76" t="str">
            <v>D250(CON'C도)</v>
          </cell>
          <cell r="D76" t="str">
            <v>M</v>
          </cell>
          <cell r="E76">
            <v>17100</v>
          </cell>
          <cell r="F76">
            <v>3337</v>
          </cell>
          <cell r="G76">
            <v>1243</v>
          </cell>
        </row>
        <row r="77">
          <cell r="A77" t="str">
            <v>A077</v>
          </cell>
          <cell r="B77" t="str">
            <v>차집관 부설</v>
          </cell>
          <cell r="C77" t="str">
            <v>D200(사리도)</v>
          </cell>
          <cell r="D77" t="str">
            <v>M</v>
          </cell>
          <cell r="E77">
            <v>8515</v>
          </cell>
          <cell r="F77">
            <v>403</v>
          </cell>
          <cell r="G77">
            <v>767</v>
          </cell>
        </row>
        <row r="78">
          <cell r="A78" t="str">
            <v>A079</v>
          </cell>
          <cell r="B78" t="str">
            <v>차집관 부설</v>
          </cell>
          <cell r="C78" t="str">
            <v>D200(CON'C도)</v>
          </cell>
          <cell r="D78" t="str">
            <v>M</v>
          </cell>
          <cell r="E78">
            <v>15441</v>
          </cell>
          <cell r="F78">
            <v>3159</v>
          </cell>
          <cell r="G78">
            <v>1140</v>
          </cell>
        </row>
        <row r="79">
          <cell r="A79" t="str">
            <v>A080'</v>
          </cell>
          <cell r="B79" t="str">
            <v>차집관 부설</v>
          </cell>
          <cell r="C79" t="str">
            <v>D150(사리도)</v>
          </cell>
          <cell r="D79" t="str">
            <v>M</v>
          </cell>
          <cell r="E79">
            <v>6648</v>
          </cell>
          <cell r="F79">
            <v>340</v>
          </cell>
          <cell r="G79">
            <v>602</v>
          </cell>
        </row>
        <row r="80">
          <cell r="A80" t="str">
            <v>A081</v>
          </cell>
          <cell r="B80" t="str">
            <v>차집관 부설</v>
          </cell>
          <cell r="C80" t="str">
            <v>D150(CON'C도)</v>
          </cell>
          <cell r="D80" t="str">
            <v>M</v>
          </cell>
          <cell r="E80">
            <v>13267</v>
          </cell>
          <cell r="F80">
            <v>3006</v>
          </cell>
          <cell r="G80">
            <v>962</v>
          </cell>
        </row>
        <row r="81">
          <cell r="A81" t="str">
            <v>A082</v>
          </cell>
          <cell r="B81" t="str">
            <v>차집관 부설</v>
          </cell>
          <cell r="C81" t="str">
            <v>D100(사리도)인력</v>
          </cell>
          <cell r="D81" t="str">
            <v>M</v>
          </cell>
          <cell r="E81">
            <v>6391</v>
          </cell>
          <cell r="F81">
            <v>31</v>
          </cell>
        </row>
        <row r="82">
          <cell r="A82" t="str">
            <v>A083</v>
          </cell>
          <cell r="B82" t="str">
            <v>차집관 부설</v>
          </cell>
          <cell r="C82" t="str">
            <v>D100(CON'C도)인력</v>
          </cell>
          <cell r="D82" t="str">
            <v>M</v>
          </cell>
          <cell r="E82">
            <v>18029</v>
          </cell>
          <cell r="F82">
            <v>1285</v>
          </cell>
          <cell r="G82">
            <v>410</v>
          </cell>
        </row>
        <row r="83">
          <cell r="A83" t="str">
            <v>A084</v>
          </cell>
          <cell r="B83" t="str">
            <v>FRP울타리 설치</v>
          </cell>
          <cell r="D83" t="str">
            <v>span</v>
          </cell>
          <cell r="E83">
            <v>11084</v>
          </cell>
          <cell r="F83">
            <v>56452</v>
          </cell>
          <cell r="G83">
            <v>0</v>
          </cell>
        </row>
        <row r="84">
          <cell r="A84" t="str">
            <v>A085</v>
          </cell>
          <cell r="B84" t="str">
            <v>출입문 설치</v>
          </cell>
          <cell r="C84" t="str">
            <v>4M</v>
          </cell>
          <cell r="D84" t="str">
            <v>개소</v>
          </cell>
          <cell r="E84">
            <v>40852</v>
          </cell>
          <cell r="F84">
            <v>452837</v>
          </cell>
        </row>
        <row r="85">
          <cell r="A85" t="str">
            <v>A086</v>
          </cell>
          <cell r="B85" t="str">
            <v>A형접촉제채우기</v>
          </cell>
          <cell r="D85" t="str">
            <v>m3</v>
          </cell>
          <cell r="E85">
            <v>26150</v>
          </cell>
          <cell r="F85">
            <v>120388</v>
          </cell>
        </row>
        <row r="86">
          <cell r="A86" t="str">
            <v>A087</v>
          </cell>
          <cell r="B86" t="str">
            <v>B형접촉제채우기</v>
          </cell>
          <cell r="D86" t="str">
            <v>m3</v>
          </cell>
          <cell r="E86">
            <v>42654</v>
          </cell>
          <cell r="F86">
            <v>49042</v>
          </cell>
        </row>
        <row r="87">
          <cell r="A87" t="str">
            <v>A088</v>
          </cell>
          <cell r="B87" t="str">
            <v>지지망 설치</v>
          </cell>
          <cell r="D87" t="str">
            <v>m2</v>
          </cell>
          <cell r="E87">
            <v>10589</v>
          </cell>
          <cell r="F87">
            <v>3901</v>
          </cell>
        </row>
        <row r="88">
          <cell r="A88" t="str">
            <v>A089</v>
          </cell>
          <cell r="B88" t="str">
            <v>연결관 부설</v>
          </cell>
          <cell r="C88" t="str">
            <v>VG1 D100</v>
          </cell>
          <cell r="D88" t="str">
            <v>본</v>
          </cell>
          <cell r="F88">
            <v>66880</v>
          </cell>
        </row>
        <row r="89">
          <cell r="A89" t="str">
            <v>A090</v>
          </cell>
          <cell r="B89" t="str">
            <v>"</v>
          </cell>
          <cell r="C89" t="str">
            <v>VG1 D 75</v>
          </cell>
          <cell r="D89" t="str">
            <v>"</v>
          </cell>
          <cell r="F89">
            <v>43216</v>
          </cell>
        </row>
        <row r="90">
          <cell r="A90" t="str">
            <v>A091</v>
          </cell>
          <cell r="B90" t="str">
            <v>연결관 소켓</v>
          </cell>
          <cell r="C90" t="str">
            <v>VG1 D100</v>
          </cell>
          <cell r="D90" t="str">
            <v>EA</v>
          </cell>
          <cell r="F90">
            <v>2052</v>
          </cell>
        </row>
        <row r="91">
          <cell r="A91" t="str">
            <v>A092</v>
          </cell>
          <cell r="B91" t="str">
            <v>"</v>
          </cell>
          <cell r="C91" t="str">
            <v>" D75</v>
          </cell>
          <cell r="D91" t="str">
            <v>"</v>
          </cell>
          <cell r="F91">
            <v>974</v>
          </cell>
        </row>
        <row r="92">
          <cell r="A92" t="str">
            <v>A093</v>
          </cell>
          <cell r="B92" t="str">
            <v>연결관 90엘보</v>
          </cell>
          <cell r="C92" t="str">
            <v>VG1 D100</v>
          </cell>
          <cell r="D92" t="str">
            <v>"</v>
          </cell>
          <cell r="F92">
            <v>2660</v>
          </cell>
        </row>
        <row r="93">
          <cell r="A93" t="str">
            <v>A094</v>
          </cell>
          <cell r="B93" t="str">
            <v>"</v>
          </cell>
          <cell r="C93" t="str">
            <v>" D75</v>
          </cell>
          <cell r="D93" t="str">
            <v>"</v>
          </cell>
          <cell r="F93">
            <v>1340</v>
          </cell>
        </row>
        <row r="94">
          <cell r="A94" t="str">
            <v>A095</v>
          </cell>
          <cell r="B94" t="str">
            <v>연결관 45엘보</v>
          </cell>
          <cell r="C94" t="str">
            <v>VG1 D100</v>
          </cell>
          <cell r="D94" t="str">
            <v>"</v>
          </cell>
          <cell r="F94">
            <v>2660</v>
          </cell>
        </row>
        <row r="95">
          <cell r="A95" t="str">
            <v>A095'</v>
          </cell>
          <cell r="B95" t="str">
            <v>"</v>
          </cell>
          <cell r="C95" t="str">
            <v>VG1 D75</v>
          </cell>
          <cell r="D95" t="str">
            <v>"</v>
          </cell>
          <cell r="F95">
            <v>1340</v>
          </cell>
        </row>
        <row r="96">
          <cell r="A96" t="str">
            <v>A096</v>
          </cell>
          <cell r="B96" t="str">
            <v>연결관 놋지</v>
          </cell>
          <cell r="C96" t="str">
            <v>D75</v>
          </cell>
          <cell r="D96" t="str">
            <v>"</v>
          </cell>
          <cell r="F96">
            <v>2680</v>
          </cell>
        </row>
        <row r="97">
          <cell r="A97" t="str">
            <v>A097</v>
          </cell>
          <cell r="B97" t="str">
            <v>오수이송관</v>
          </cell>
          <cell r="C97" t="str">
            <v>VG2 D150</v>
          </cell>
          <cell r="D97" t="str">
            <v>본</v>
          </cell>
          <cell r="F97">
            <v>19536</v>
          </cell>
        </row>
        <row r="98">
          <cell r="A98" t="str">
            <v>A098</v>
          </cell>
          <cell r="B98" t="str">
            <v>오수이송관 소켓</v>
          </cell>
          <cell r="C98" t="str">
            <v>VG2 D150</v>
          </cell>
          <cell r="D98" t="str">
            <v>EA</v>
          </cell>
          <cell r="F98">
            <v>1922</v>
          </cell>
        </row>
        <row r="99">
          <cell r="A99" t="str">
            <v>A099</v>
          </cell>
          <cell r="B99" t="str">
            <v>오수이송관 티</v>
          </cell>
          <cell r="C99" t="str">
            <v>VG2 D150</v>
          </cell>
          <cell r="D99" t="str">
            <v>"</v>
          </cell>
          <cell r="F99">
            <v>6000</v>
          </cell>
        </row>
        <row r="100">
          <cell r="A100" t="str">
            <v>B001</v>
          </cell>
          <cell r="B100" t="str">
            <v>다공질토양</v>
          </cell>
          <cell r="D100" t="str">
            <v>m3</v>
          </cell>
          <cell r="E100">
            <v>39495</v>
          </cell>
          <cell r="F100">
            <v>120198</v>
          </cell>
          <cell r="G100">
            <v>8028</v>
          </cell>
          <cell r="H100" t="str">
            <v>|</v>
          </cell>
        </row>
        <row r="101">
          <cell r="A101" t="str">
            <v>B001"</v>
          </cell>
          <cell r="B101" t="str">
            <v>A형 접촉제</v>
          </cell>
          <cell r="D101" t="str">
            <v>m3</v>
          </cell>
          <cell r="E101">
            <v>4450</v>
          </cell>
          <cell r="F101">
            <v>120388</v>
          </cell>
        </row>
        <row r="102">
          <cell r="A102" t="str">
            <v>B001'</v>
          </cell>
          <cell r="B102" t="str">
            <v>B형 접촉제</v>
          </cell>
          <cell r="D102" t="str">
            <v>m3</v>
          </cell>
          <cell r="E102">
            <v>24480</v>
          </cell>
          <cell r="F102">
            <v>49042</v>
          </cell>
        </row>
        <row r="103">
          <cell r="A103" t="str">
            <v>B003</v>
          </cell>
          <cell r="B103" t="str">
            <v>구조물터파기</v>
          </cell>
          <cell r="C103" t="str">
            <v>04</v>
          </cell>
          <cell r="D103" t="str">
            <v>m3</v>
          </cell>
          <cell r="E103">
            <v>1535</v>
          </cell>
          <cell r="F103">
            <v>60</v>
          </cell>
          <cell r="G103">
            <v>227</v>
          </cell>
          <cell r="H103" t="str">
            <v>|</v>
          </cell>
        </row>
        <row r="104">
          <cell r="A104" t="str">
            <v>B004</v>
          </cell>
          <cell r="B104" t="str">
            <v>관로터파기</v>
          </cell>
          <cell r="C104" t="str">
            <v>02</v>
          </cell>
          <cell r="D104" t="str">
            <v>m3</v>
          </cell>
          <cell r="E104">
            <v>1882</v>
          </cell>
          <cell r="F104">
            <v>51</v>
          </cell>
          <cell r="G104">
            <v>206</v>
          </cell>
          <cell r="H104" t="str">
            <v>|</v>
          </cell>
        </row>
        <row r="105">
          <cell r="A105" t="str">
            <v>B006</v>
          </cell>
          <cell r="B105" t="str">
            <v>되메우기</v>
          </cell>
          <cell r="C105" t="str">
            <v>04</v>
          </cell>
          <cell r="D105" t="str">
            <v>m3</v>
          </cell>
          <cell r="E105">
            <v>1135</v>
          </cell>
          <cell r="F105">
            <v>114</v>
          </cell>
          <cell r="G105">
            <v>286</v>
          </cell>
          <cell r="H105" t="str">
            <v>|</v>
          </cell>
        </row>
        <row r="106">
          <cell r="A106" t="str">
            <v>B007</v>
          </cell>
          <cell r="B106" t="str">
            <v>되메우기</v>
          </cell>
          <cell r="C106" t="str">
            <v>02</v>
          </cell>
          <cell r="D106" t="str">
            <v>m3</v>
          </cell>
          <cell r="E106">
            <v>1418</v>
          </cell>
          <cell r="F106">
            <v>99</v>
          </cell>
          <cell r="G106">
            <v>186</v>
          </cell>
          <cell r="H106" t="str">
            <v>|</v>
          </cell>
        </row>
        <row r="107">
          <cell r="A107" t="str">
            <v>B008</v>
          </cell>
          <cell r="B107" t="str">
            <v>잔토처리</v>
          </cell>
          <cell r="C107" t="str">
            <v>사토 L=2KM</v>
          </cell>
          <cell r="D107" t="str">
            <v>m3</v>
          </cell>
          <cell r="E107">
            <v>542</v>
          </cell>
          <cell r="F107">
            <v>349</v>
          </cell>
          <cell r="G107">
            <v>445</v>
          </cell>
        </row>
        <row r="108">
          <cell r="A108" t="str">
            <v>B009</v>
          </cell>
          <cell r="B108" t="str">
            <v>시멘트운반</v>
          </cell>
          <cell r="D108" t="str">
            <v>대</v>
          </cell>
          <cell r="E108">
            <v>89</v>
          </cell>
          <cell r="G108">
            <v>233</v>
          </cell>
        </row>
        <row r="109">
          <cell r="A109" t="str">
            <v>B010</v>
          </cell>
          <cell r="B109" t="str">
            <v>철근운반</v>
          </cell>
          <cell r="D109" t="str">
            <v>TON</v>
          </cell>
          <cell r="E109">
            <v>1067</v>
          </cell>
          <cell r="G109">
            <v>5844</v>
          </cell>
        </row>
        <row r="110">
          <cell r="A110" t="str">
            <v>B011</v>
          </cell>
          <cell r="B110" t="str">
            <v>모래운반</v>
          </cell>
          <cell r="D110" t="str">
            <v>m3</v>
          </cell>
          <cell r="E110">
            <v>1686</v>
          </cell>
          <cell r="F110">
            <v>9033</v>
          </cell>
          <cell r="G110">
            <v>1404</v>
          </cell>
        </row>
        <row r="111">
          <cell r="A111" t="str">
            <v>B012</v>
          </cell>
          <cell r="B111" t="str">
            <v>자갈운반</v>
          </cell>
          <cell r="D111" t="str">
            <v>m3</v>
          </cell>
          <cell r="E111">
            <v>2575</v>
          </cell>
          <cell r="F111">
            <v>8420</v>
          </cell>
          <cell r="G111">
            <v>2083</v>
          </cell>
        </row>
        <row r="112">
          <cell r="A112" t="str">
            <v>B013</v>
          </cell>
          <cell r="B112" t="str">
            <v>잡석운반</v>
          </cell>
          <cell r="D112" t="str">
            <v>m3</v>
          </cell>
          <cell r="E112">
            <v>2575</v>
          </cell>
          <cell r="F112">
            <v>7920</v>
          </cell>
          <cell r="G112">
            <v>2083</v>
          </cell>
        </row>
        <row r="113">
          <cell r="A113" t="str">
            <v>B014</v>
          </cell>
          <cell r="B113" t="str">
            <v>쇄석운반</v>
          </cell>
          <cell r="D113" t="str">
            <v>m3</v>
          </cell>
          <cell r="E113">
            <v>2575</v>
          </cell>
          <cell r="F113">
            <v>8420</v>
          </cell>
          <cell r="G113">
            <v>2083</v>
          </cell>
        </row>
        <row r="114">
          <cell r="A114" t="str">
            <v>B015</v>
          </cell>
          <cell r="B114" t="str">
            <v>보조기층운반</v>
          </cell>
          <cell r="D114" t="str">
            <v>m3</v>
          </cell>
          <cell r="E114">
            <v>2575</v>
          </cell>
          <cell r="F114">
            <v>7920</v>
          </cell>
          <cell r="G114">
            <v>2083</v>
          </cell>
        </row>
        <row r="115">
          <cell r="A115" t="str">
            <v>B016</v>
          </cell>
          <cell r="B115" t="str">
            <v>중기운반</v>
          </cell>
          <cell r="D115" t="str">
            <v>회</v>
          </cell>
          <cell r="E115">
            <v>15204</v>
          </cell>
          <cell r="F115">
            <v>6542</v>
          </cell>
          <cell r="G115">
            <v>18368</v>
          </cell>
        </row>
        <row r="116">
          <cell r="A116" t="str">
            <v>B017</v>
          </cell>
          <cell r="B116" t="str">
            <v>CON'C파괴</v>
          </cell>
          <cell r="C116" t="str">
            <v>02</v>
          </cell>
          <cell r="D116" t="str">
            <v>m3</v>
          </cell>
          <cell r="E116">
            <v>4693</v>
          </cell>
          <cell r="F116">
            <v>246</v>
          </cell>
          <cell r="G116">
            <v>1955</v>
          </cell>
          <cell r="H116" t="str">
            <v>|</v>
          </cell>
        </row>
        <row r="117">
          <cell r="A117" t="str">
            <v>B017'</v>
          </cell>
          <cell r="B117" t="str">
            <v>CON'C파괴</v>
          </cell>
          <cell r="C117" t="str">
            <v>기계:소형</v>
          </cell>
          <cell r="D117" t="str">
            <v>m3</v>
          </cell>
          <cell r="E117">
            <v>38007</v>
          </cell>
          <cell r="F117">
            <v>1208</v>
          </cell>
          <cell r="G117">
            <v>2010</v>
          </cell>
          <cell r="H117" t="str">
            <v>|</v>
          </cell>
        </row>
        <row r="118">
          <cell r="A118" t="str">
            <v>B018</v>
          </cell>
          <cell r="B118" t="str">
            <v>잔디심기</v>
          </cell>
          <cell r="C118" t="str">
            <v>평떼</v>
          </cell>
          <cell r="D118" t="str">
            <v>m2</v>
          </cell>
          <cell r="E118">
            <v>2620</v>
          </cell>
          <cell r="F118">
            <v>2420</v>
          </cell>
        </row>
        <row r="119">
          <cell r="A119" t="str">
            <v>B019</v>
          </cell>
          <cell r="B119" t="str">
            <v>잔디심기</v>
          </cell>
          <cell r="C119" t="str">
            <v>줄떼</v>
          </cell>
          <cell r="D119" t="str">
            <v>m2</v>
          </cell>
          <cell r="E119">
            <v>2514</v>
          </cell>
          <cell r="F119">
            <v>443</v>
          </cell>
        </row>
        <row r="120">
          <cell r="A120" t="str">
            <v>B020</v>
          </cell>
          <cell r="B120" t="str">
            <v>모관력소운반</v>
          </cell>
          <cell r="C120" t="str">
            <v>L=20M</v>
          </cell>
          <cell r="D120" t="str">
            <v>m3</v>
          </cell>
          <cell r="E120">
            <v>4899</v>
          </cell>
          <cell r="H120" t="str">
            <v>|</v>
          </cell>
        </row>
        <row r="121">
          <cell r="A121" t="str">
            <v>B021</v>
          </cell>
          <cell r="B121" t="str">
            <v>모관사소운반</v>
          </cell>
          <cell r="C121" t="str">
            <v>L=20M</v>
          </cell>
          <cell r="D121" t="str">
            <v>m3</v>
          </cell>
          <cell r="E121">
            <v>3837</v>
          </cell>
          <cell r="H121" t="str">
            <v>|</v>
          </cell>
        </row>
        <row r="122">
          <cell r="A122" t="str">
            <v>B022</v>
          </cell>
          <cell r="B122" t="str">
            <v>오지토관소운반</v>
          </cell>
          <cell r="C122" t="str">
            <v>L=20M</v>
          </cell>
          <cell r="D122" t="str">
            <v>M</v>
          </cell>
          <cell r="E122">
            <v>75</v>
          </cell>
          <cell r="H122" t="str">
            <v>|</v>
          </cell>
        </row>
        <row r="123">
          <cell r="A123" t="str">
            <v>B023</v>
          </cell>
          <cell r="B123" t="str">
            <v>레미콘소운반</v>
          </cell>
          <cell r="C123" t="str">
            <v>L=50M</v>
          </cell>
          <cell r="D123" t="str">
            <v>m3</v>
          </cell>
          <cell r="E123">
            <v>524</v>
          </cell>
          <cell r="F123">
            <v>25</v>
          </cell>
          <cell r="G123">
            <v>35</v>
          </cell>
          <cell r="H123" t="str">
            <v>|</v>
          </cell>
        </row>
        <row r="124">
          <cell r="A124" t="str">
            <v>B024</v>
          </cell>
          <cell r="B124" t="str">
            <v>토양운반</v>
          </cell>
          <cell r="C124" t="str">
            <v>L=20KM</v>
          </cell>
          <cell r="D124" t="str">
            <v>m3</v>
          </cell>
          <cell r="E124">
            <v>3691</v>
          </cell>
          <cell r="F124">
            <v>1229</v>
          </cell>
          <cell r="G124">
            <v>1815</v>
          </cell>
        </row>
        <row r="125">
          <cell r="A125" t="str">
            <v>B025</v>
          </cell>
          <cell r="B125" t="str">
            <v>토양치환</v>
          </cell>
          <cell r="D125" t="str">
            <v>m3</v>
          </cell>
          <cell r="E125">
            <v>2084</v>
          </cell>
          <cell r="F125">
            <v>3106</v>
          </cell>
          <cell r="G125">
            <v>1733</v>
          </cell>
        </row>
        <row r="126">
          <cell r="A126" t="str">
            <v>B026</v>
          </cell>
          <cell r="B126" t="str">
            <v>순성토</v>
          </cell>
          <cell r="D126" t="str">
            <v>m3</v>
          </cell>
          <cell r="E126">
            <v>2500</v>
          </cell>
          <cell r="F126">
            <v>3519</v>
          </cell>
          <cell r="G126">
            <v>2056</v>
          </cell>
        </row>
        <row r="127">
          <cell r="A127" t="str">
            <v>C001</v>
          </cell>
          <cell r="B127" t="str">
            <v>굴삭기</v>
          </cell>
          <cell r="C127" t="str">
            <v>02</v>
          </cell>
          <cell r="D127" t="str">
            <v>HR</v>
          </cell>
          <cell r="E127">
            <v>14906</v>
          </cell>
          <cell r="F127">
            <v>961</v>
          </cell>
          <cell r="G127">
            <v>3866</v>
          </cell>
        </row>
        <row r="128">
          <cell r="A128" t="str">
            <v>C002</v>
          </cell>
          <cell r="B128" t="str">
            <v>"</v>
          </cell>
          <cell r="C128" t="str">
            <v>04</v>
          </cell>
          <cell r="D128" t="str">
            <v>HR</v>
          </cell>
          <cell r="E128">
            <v>14906</v>
          </cell>
          <cell r="F128">
            <v>2287</v>
          </cell>
          <cell r="G128">
            <v>8549</v>
          </cell>
        </row>
        <row r="129">
          <cell r="A129" t="str">
            <v>C003</v>
          </cell>
          <cell r="B129" t="str">
            <v>"</v>
          </cell>
          <cell r="C129" t="str">
            <v>07</v>
          </cell>
          <cell r="D129" t="str">
            <v>HR</v>
          </cell>
          <cell r="E129">
            <v>14906</v>
          </cell>
          <cell r="F129">
            <v>2689</v>
          </cell>
          <cell r="G129">
            <v>13016</v>
          </cell>
        </row>
        <row r="130">
          <cell r="A130" t="str">
            <v>C004</v>
          </cell>
          <cell r="B130" t="str">
            <v>"</v>
          </cell>
          <cell r="C130" t="str">
            <v>10</v>
          </cell>
          <cell r="D130" t="str">
            <v>HR</v>
          </cell>
          <cell r="E130">
            <v>14906</v>
          </cell>
          <cell r="F130">
            <v>4534</v>
          </cell>
          <cell r="G130">
            <v>15948</v>
          </cell>
        </row>
        <row r="131">
          <cell r="A131" t="str">
            <v>C005</v>
          </cell>
          <cell r="B131" t="str">
            <v>대형브레이커</v>
          </cell>
          <cell r="C131" t="str">
            <v>02</v>
          </cell>
          <cell r="D131" t="str">
            <v>HR</v>
          </cell>
          <cell r="G131">
            <v>2559</v>
          </cell>
        </row>
        <row r="132">
          <cell r="A132" t="str">
            <v>C006</v>
          </cell>
          <cell r="B132" t="str">
            <v>로우더(타이어)</v>
          </cell>
          <cell r="C132" t="str">
            <v>2.29m3</v>
          </cell>
          <cell r="D132" t="str">
            <v>HR</v>
          </cell>
          <cell r="E132">
            <v>14906</v>
          </cell>
          <cell r="F132">
            <v>5614</v>
          </cell>
          <cell r="G132">
            <v>15430</v>
          </cell>
        </row>
        <row r="133">
          <cell r="A133" t="str">
            <v>C007</v>
          </cell>
          <cell r="B133" t="str">
            <v>로우더(무한궤도)</v>
          </cell>
          <cell r="C133" t="str">
            <v>1.72m3</v>
          </cell>
          <cell r="D133" t="str">
            <v>HR</v>
          </cell>
          <cell r="E133">
            <v>14906</v>
          </cell>
          <cell r="F133">
            <v>4837</v>
          </cell>
          <cell r="G133">
            <v>14017</v>
          </cell>
        </row>
        <row r="134">
          <cell r="A134" t="str">
            <v>C008</v>
          </cell>
          <cell r="B134" t="str">
            <v>덤프트럭</v>
          </cell>
          <cell r="C134" t="str">
            <v>8TON</v>
          </cell>
          <cell r="D134" t="str">
            <v>HR</v>
          </cell>
          <cell r="E134">
            <v>8354</v>
          </cell>
          <cell r="F134">
            <v>3554</v>
          </cell>
          <cell r="G134">
            <v>6170</v>
          </cell>
        </row>
        <row r="135">
          <cell r="A135" t="str">
            <v>C009</v>
          </cell>
          <cell r="B135" t="str">
            <v>"</v>
          </cell>
          <cell r="C135" t="str">
            <v>10.5TON</v>
          </cell>
          <cell r="D135" t="str">
            <v>HR</v>
          </cell>
          <cell r="E135">
            <v>8354</v>
          </cell>
          <cell r="F135">
            <v>5389</v>
          </cell>
          <cell r="G135">
            <v>6853</v>
          </cell>
        </row>
        <row r="136">
          <cell r="A136" t="str">
            <v>C010</v>
          </cell>
          <cell r="B136" t="str">
            <v>콘크리트캇타</v>
          </cell>
          <cell r="C136" t="str">
            <v>320~400mm</v>
          </cell>
          <cell r="D136" t="str">
            <v>HR</v>
          </cell>
          <cell r="E136">
            <v>7666</v>
          </cell>
          <cell r="F136">
            <v>1337</v>
          </cell>
          <cell r="G136">
            <v>1228</v>
          </cell>
        </row>
        <row r="137">
          <cell r="A137" t="str">
            <v>C011</v>
          </cell>
          <cell r="B137" t="str">
            <v>램머</v>
          </cell>
          <cell r="C137" t="str">
            <v>80KG</v>
          </cell>
          <cell r="D137" t="str">
            <v>HR</v>
          </cell>
          <cell r="E137">
            <v>7666</v>
          </cell>
          <cell r="F137">
            <v>366</v>
          </cell>
          <cell r="G137">
            <v>386</v>
          </cell>
        </row>
        <row r="138">
          <cell r="A138" t="str">
            <v>C012</v>
          </cell>
          <cell r="B138" t="str">
            <v>플레이트콤펙터</v>
          </cell>
          <cell r="C138" t="str">
            <v>1.5TON</v>
          </cell>
          <cell r="D138" t="str">
            <v>HR</v>
          </cell>
          <cell r="E138">
            <v>7666</v>
          </cell>
          <cell r="F138">
            <v>401</v>
          </cell>
          <cell r="G138">
            <v>355</v>
          </cell>
        </row>
        <row r="139">
          <cell r="A139" t="str">
            <v>C013</v>
          </cell>
          <cell r="B139" t="str">
            <v>경운기</v>
          </cell>
          <cell r="C139" t="str">
            <v>1000KG</v>
          </cell>
          <cell r="D139" t="str">
            <v>HR</v>
          </cell>
          <cell r="E139">
            <v>8354</v>
          </cell>
          <cell r="F139">
            <v>401</v>
          </cell>
          <cell r="G139">
            <v>558</v>
          </cell>
        </row>
        <row r="140">
          <cell r="A140" t="str">
            <v>C014</v>
          </cell>
          <cell r="B140" t="str">
            <v>건설용PUMP</v>
          </cell>
          <cell r="C140" t="str">
            <v>50(2x100)</v>
          </cell>
          <cell r="D140" t="str">
            <v>HR</v>
          </cell>
          <cell r="G140">
            <v>54</v>
          </cell>
        </row>
        <row r="141">
          <cell r="A141" t="str">
            <v>C015</v>
          </cell>
          <cell r="B141" t="str">
            <v>"</v>
          </cell>
          <cell r="C141" t="str">
            <v>80(5x15)</v>
          </cell>
          <cell r="D141" t="str">
            <v>HR</v>
          </cell>
          <cell r="G141">
            <v>67</v>
          </cell>
        </row>
        <row r="142">
          <cell r="A142" t="str">
            <v>C016</v>
          </cell>
          <cell r="B142" t="str">
            <v>"</v>
          </cell>
          <cell r="C142" t="str">
            <v>100(5x20)</v>
          </cell>
          <cell r="D142" t="str">
            <v>HR</v>
          </cell>
          <cell r="G142">
            <v>77</v>
          </cell>
        </row>
        <row r="143">
          <cell r="A143" t="str">
            <v>C017</v>
          </cell>
          <cell r="B143" t="str">
            <v>가솔린엔진</v>
          </cell>
          <cell r="C143" t="str">
            <v>2.5HP</v>
          </cell>
          <cell r="D143" t="str">
            <v>HR</v>
          </cell>
          <cell r="F143">
            <v>285</v>
          </cell>
          <cell r="G143">
            <v>33</v>
          </cell>
        </row>
        <row r="144">
          <cell r="A144" t="str">
            <v>C018</v>
          </cell>
          <cell r="B144" t="str">
            <v>"</v>
          </cell>
          <cell r="C144" t="str">
            <v>4.5HP</v>
          </cell>
          <cell r="D144" t="str">
            <v>HR</v>
          </cell>
          <cell r="F144">
            <v>513</v>
          </cell>
          <cell r="G144">
            <v>60</v>
          </cell>
        </row>
        <row r="145">
          <cell r="A145" t="str">
            <v>C019</v>
          </cell>
          <cell r="B145" t="str">
            <v>"</v>
          </cell>
          <cell r="C145" t="str">
            <v>7HP</v>
          </cell>
          <cell r="D145" t="str">
            <v>HR</v>
          </cell>
          <cell r="F145">
            <v>798</v>
          </cell>
          <cell r="G145">
            <v>85</v>
          </cell>
        </row>
        <row r="146">
          <cell r="A146" t="str">
            <v>C020</v>
          </cell>
          <cell r="B146" t="str">
            <v>발전기</v>
          </cell>
          <cell r="C146" t="str">
            <v>13KW</v>
          </cell>
          <cell r="D146" t="str">
            <v>HR</v>
          </cell>
          <cell r="E146">
            <v>7666</v>
          </cell>
          <cell r="F146">
            <v>1672</v>
          </cell>
          <cell r="G146">
            <v>1407</v>
          </cell>
        </row>
        <row r="147">
          <cell r="A147" t="str">
            <v>C021</v>
          </cell>
          <cell r="B147" t="str">
            <v>크레인(무한궤도)</v>
          </cell>
          <cell r="C147" t="str">
            <v>10TON</v>
          </cell>
          <cell r="D147" t="str">
            <v>HR</v>
          </cell>
          <cell r="E147">
            <v>18645</v>
          </cell>
          <cell r="F147">
            <v>1696</v>
          </cell>
          <cell r="G147">
            <v>8107</v>
          </cell>
        </row>
        <row r="148">
          <cell r="A148" t="str">
            <v>C022</v>
          </cell>
          <cell r="B148" t="str">
            <v>트럭트레일러</v>
          </cell>
          <cell r="C148" t="str">
            <v>20TON</v>
          </cell>
          <cell r="D148" t="str">
            <v>HR</v>
          </cell>
          <cell r="E148">
            <v>8354</v>
          </cell>
          <cell r="F148">
            <v>5714</v>
          </cell>
          <cell r="G148">
            <v>10090</v>
          </cell>
        </row>
        <row r="149">
          <cell r="A149" t="str">
            <v>C023</v>
          </cell>
          <cell r="B149" t="str">
            <v>융착기</v>
          </cell>
          <cell r="C149" t="str">
            <v>300mm</v>
          </cell>
          <cell r="D149" t="str">
            <v>HR</v>
          </cell>
          <cell r="G149">
            <v>1372</v>
          </cell>
        </row>
        <row r="150">
          <cell r="A150" t="str">
            <v>C024</v>
          </cell>
          <cell r="B150" t="str">
            <v>융착기</v>
          </cell>
          <cell r="C150" t="str">
            <v>150mm</v>
          </cell>
          <cell r="D150" t="str">
            <v>HR</v>
          </cell>
          <cell r="G150">
            <v>1001</v>
          </cell>
        </row>
        <row r="151">
          <cell r="A151" t="str">
            <v>C025</v>
          </cell>
          <cell r="B151" t="str">
            <v>공기압축기</v>
          </cell>
          <cell r="C151" t="str">
            <v>7.1m3/min</v>
          </cell>
          <cell r="D151" t="str">
            <v>HR</v>
          </cell>
          <cell r="E151">
            <v>7666</v>
          </cell>
          <cell r="F151">
            <v>1457</v>
          </cell>
          <cell r="G151">
            <v>2166</v>
          </cell>
        </row>
        <row r="152">
          <cell r="A152" t="str">
            <v>C026</v>
          </cell>
          <cell r="B152" t="str">
            <v>페이브먼트브레이커</v>
          </cell>
          <cell r="C152" t="str">
            <v>25kg</v>
          </cell>
          <cell r="D152" t="str">
            <v>HR</v>
          </cell>
          <cell r="G152">
            <v>248</v>
          </cell>
        </row>
        <row r="153">
          <cell r="A153" t="str">
            <v>C027</v>
          </cell>
          <cell r="B153" t="str">
            <v>에어호스</v>
          </cell>
          <cell r="C153" t="str">
            <v>1.905M</v>
          </cell>
          <cell r="D153" t="str">
            <v>HR</v>
          </cell>
          <cell r="G153">
            <v>48</v>
          </cell>
        </row>
        <row r="154">
          <cell r="A154" t="str">
            <v>P003</v>
          </cell>
          <cell r="B154" t="str">
            <v>건축목공</v>
          </cell>
          <cell r="D154" t="str">
            <v>인</v>
          </cell>
          <cell r="E154">
            <v>57100</v>
          </cell>
        </row>
        <row r="155">
          <cell r="A155" t="str">
            <v>P004</v>
          </cell>
          <cell r="B155" t="str">
            <v>형틀목공</v>
          </cell>
          <cell r="D155" t="str">
            <v>인</v>
          </cell>
          <cell r="E155">
            <v>57200</v>
          </cell>
        </row>
        <row r="156">
          <cell r="A156" t="str">
            <v>P006</v>
          </cell>
          <cell r="B156" t="str">
            <v>철골공</v>
          </cell>
          <cell r="D156" t="str">
            <v>인</v>
          </cell>
          <cell r="E156">
            <v>57700</v>
          </cell>
        </row>
        <row r="157">
          <cell r="A157" t="str">
            <v>P008</v>
          </cell>
          <cell r="B157" t="str">
            <v>철근공</v>
          </cell>
          <cell r="D157" t="str">
            <v>인</v>
          </cell>
          <cell r="E157">
            <v>58000</v>
          </cell>
        </row>
        <row r="158">
          <cell r="A158" t="str">
            <v>P013</v>
          </cell>
          <cell r="B158" t="str">
            <v>석공</v>
          </cell>
          <cell r="D158" t="str">
            <v>인</v>
          </cell>
          <cell r="E158">
            <v>59700</v>
          </cell>
        </row>
        <row r="159">
          <cell r="A159" t="str">
            <v>P015</v>
          </cell>
          <cell r="B159" t="str">
            <v>비계공</v>
          </cell>
          <cell r="D159" t="str">
            <v>인</v>
          </cell>
          <cell r="E159">
            <v>60300</v>
          </cell>
        </row>
        <row r="160">
          <cell r="A160" t="str">
            <v>P017</v>
          </cell>
          <cell r="B160" t="str">
            <v>조적공</v>
          </cell>
          <cell r="D160" t="str">
            <v>인</v>
          </cell>
          <cell r="E160">
            <v>54500</v>
          </cell>
        </row>
        <row r="161">
          <cell r="A161" t="str">
            <v>P021</v>
          </cell>
          <cell r="B161" t="str">
            <v>미장공</v>
          </cell>
          <cell r="D161" t="str">
            <v>인</v>
          </cell>
          <cell r="E161">
            <v>57400</v>
          </cell>
        </row>
        <row r="162">
          <cell r="A162" t="str">
            <v>P022</v>
          </cell>
          <cell r="B162" t="str">
            <v>방수공</v>
          </cell>
          <cell r="D162" t="str">
            <v>인</v>
          </cell>
          <cell r="E162">
            <v>46700</v>
          </cell>
        </row>
        <row r="163">
          <cell r="A163" t="str">
            <v>P026</v>
          </cell>
          <cell r="B163" t="str">
            <v>콘크리트공</v>
          </cell>
          <cell r="D163" t="str">
            <v>인</v>
          </cell>
          <cell r="E163">
            <v>51300</v>
          </cell>
        </row>
        <row r="164">
          <cell r="A164" t="str">
            <v>P029</v>
          </cell>
          <cell r="B164" t="str">
            <v>배관공</v>
          </cell>
          <cell r="D164" t="str">
            <v>인</v>
          </cell>
          <cell r="E164">
            <v>42000</v>
          </cell>
        </row>
        <row r="165">
          <cell r="A165" t="str">
            <v>P034</v>
          </cell>
          <cell r="B165" t="str">
            <v>내장공</v>
          </cell>
          <cell r="D165" t="str">
            <v>인</v>
          </cell>
          <cell r="E165">
            <v>55800</v>
          </cell>
        </row>
        <row r="166">
          <cell r="A166" t="str">
            <v>P051</v>
          </cell>
          <cell r="B166" t="str">
            <v>조경공</v>
          </cell>
          <cell r="D166" t="str">
            <v>인</v>
          </cell>
          <cell r="E166">
            <v>44100</v>
          </cell>
        </row>
        <row r="167">
          <cell r="A167" t="str">
            <v>P065</v>
          </cell>
          <cell r="B167" t="str">
            <v>배전전공</v>
          </cell>
          <cell r="D167" t="str">
            <v>인</v>
          </cell>
          <cell r="E167">
            <v>110900</v>
          </cell>
        </row>
        <row r="168">
          <cell r="A168" t="str">
            <v>P066</v>
          </cell>
          <cell r="B168" t="str">
            <v>배전활선전공</v>
          </cell>
          <cell r="D168" t="str">
            <v>인</v>
          </cell>
          <cell r="E168">
            <v>132500</v>
          </cell>
        </row>
        <row r="169">
          <cell r="A169" t="str">
            <v>P067</v>
          </cell>
          <cell r="B169" t="str">
            <v>플랜트전공</v>
          </cell>
          <cell r="D169" t="str">
            <v>인</v>
          </cell>
          <cell r="E169">
            <v>48400</v>
          </cell>
        </row>
        <row r="170">
          <cell r="A170" t="str">
            <v>P068</v>
          </cell>
          <cell r="B170" t="str">
            <v>내선전공</v>
          </cell>
          <cell r="D170" t="str">
            <v>인</v>
          </cell>
          <cell r="E170">
            <v>43600</v>
          </cell>
        </row>
        <row r="171">
          <cell r="A171" t="str">
            <v>P080</v>
          </cell>
          <cell r="B171" t="str">
            <v>작업반장</v>
          </cell>
          <cell r="D171" t="str">
            <v>인</v>
          </cell>
          <cell r="E171">
            <v>46600</v>
          </cell>
        </row>
        <row r="172">
          <cell r="A172" t="str">
            <v>P083</v>
          </cell>
          <cell r="B172" t="str">
            <v>특별인부</v>
          </cell>
          <cell r="D172" t="str">
            <v>인</v>
          </cell>
          <cell r="E172">
            <v>40300</v>
          </cell>
        </row>
        <row r="173">
          <cell r="A173" t="str">
            <v>P084</v>
          </cell>
          <cell r="B173" t="str">
            <v>보통인부</v>
          </cell>
          <cell r="D173" t="str">
            <v>인</v>
          </cell>
          <cell r="E173">
            <v>27200</v>
          </cell>
        </row>
        <row r="174">
          <cell r="A174" t="str">
            <v>P085</v>
          </cell>
          <cell r="B174" t="str">
            <v>중기운전기사</v>
          </cell>
          <cell r="D174" t="str">
            <v>인</v>
          </cell>
          <cell r="E174">
            <v>43200</v>
          </cell>
        </row>
        <row r="175">
          <cell r="A175" t="str">
            <v>P086</v>
          </cell>
          <cell r="B175" t="str">
            <v>중기조장</v>
          </cell>
          <cell r="D175" t="str">
            <v>인</v>
          </cell>
          <cell r="E175">
            <v>52000</v>
          </cell>
        </row>
        <row r="176">
          <cell r="A176" t="str">
            <v>P087</v>
          </cell>
          <cell r="B176" t="str">
            <v>운전사(운반차)</v>
          </cell>
          <cell r="D176" t="str">
            <v>인</v>
          </cell>
          <cell r="E176">
            <v>40100</v>
          </cell>
        </row>
        <row r="177">
          <cell r="A177" t="str">
            <v>P088</v>
          </cell>
          <cell r="B177" t="str">
            <v>운전사(기계)</v>
          </cell>
          <cell r="D177" t="str">
            <v>인</v>
          </cell>
          <cell r="E177">
            <v>36800</v>
          </cell>
        </row>
        <row r="178">
          <cell r="A178" t="str">
            <v>P089</v>
          </cell>
          <cell r="B178" t="str">
            <v>중기운전조수</v>
          </cell>
          <cell r="D178" t="str">
            <v>인</v>
          </cell>
          <cell r="E178">
            <v>35900</v>
          </cell>
        </row>
        <row r="179">
          <cell r="A179" t="str">
            <v>P098</v>
          </cell>
          <cell r="B179" t="str">
            <v>기계설치공</v>
          </cell>
          <cell r="D179" t="str">
            <v>인</v>
          </cell>
          <cell r="E179">
            <v>49300</v>
          </cell>
        </row>
        <row r="180">
          <cell r="A180" t="str">
            <v>P099</v>
          </cell>
          <cell r="B180" t="str">
            <v>기계공</v>
          </cell>
          <cell r="D180" t="str">
            <v>인</v>
          </cell>
          <cell r="E180">
            <v>46800</v>
          </cell>
        </row>
        <row r="181">
          <cell r="A181" t="str">
            <v>P112</v>
          </cell>
          <cell r="B181" t="str">
            <v>용접공(일반)</v>
          </cell>
          <cell r="D181" t="str">
            <v>인</v>
          </cell>
          <cell r="E181">
            <v>51800</v>
          </cell>
        </row>
        <row r="182">
          <cell r="A182" t="str">
            <v>P114</v>
          </cell>
          <cell r="B182" t="str">
            <v>루핑공</v>
          </cell>
          <cell r="D182" t="str">
            <v>인</v>
          </cell>
          <cell r="E182">
            <v>62633</v>
          </cell>
        </row>
        <row r="183">
          <cell r="A183" t="str">
            <v>P117</v>
          </cell>
          <cell r="B183" t="str">
            <v>할석공</v>
          </cell>
          <cell r="D183" t="str">
            <v>인</v>
          </cell>
          <cell r="E183">
            <v>54000</v>
          </cell>
        </row>
        <row r="184">
          <cell r="A184" t="str">
            <v>Q001</v>
          </cell>
          <cell r="B184" t="str">
            <v>시멘트</v>
          </cell>
          <cell r="C184" t="str">
            <v>40KG 入</v>
          </cell>
          <cell r="D184" t="str">
            <v>대</v>
          </cell>
          <cell r="F184">
            <v>1765</v>
          </cell>
          <cell r="H184">
            <v>1942.23</v>
          </cell>
        </row>
        <row r="185">
          <cell r="A185" t="str">
            <v>Q002</v>
          </cell>
          <cell r="B185" t="str">
            <v>철근</v>
          </cell>
          <cell r="C185" t="str">
            <v>SD 30A D19</v>
          </cell>
          <cell r="D185" t="str">
            <v>TON</v>
          </cell>
          <cell r="F185">
            <v>265017</v>
          </cell>
          <cell r="H185">
            <v>291519.33</v>
          </cell>
        </row>
        <row r="186">
          <cell r="A186" t="str">
            <v>Q002'</v>
          </cell>
          <cell r="B186" t="str">
            <v>철근</v>
          </cell>
          <cell r="C186" t="str">
            <v>SD 30A D16</v>
          </cell>
          <cell r="D186" t="str">
            <v>TON</v>
          </cell>
          <cell r="F186">
            <v>262393</v>
          </cell>
          <cell r="H186">
            <v>288633</v>
          </cell>
        </row>
        <row r="187">
          <cell r="A187" t="str">
            <v>Q003</v>
          </cell>
          <cell r="B187" t="str">
            <v>철근</v>
          </cell>
          <cell r="C187" t="str">
            <v>SD 30A D13</v>
          </cell>
          <cell r="D187" t="str">
            <v>TON</v>
          </cell>
          <cell r="F187">
            <v>266338</v>
          </cell>
          <cell r="H187">
            <v>292972</v>
          </cell>
        </row>
        <row r="188">
          <cell r="A188" t="str">
            <v>Q004</v>
          </cell>
          <cell r="B188" t="str">
            <v>레미콘</v>
          </cell>
          <cell r="C188" t="str">
            <v>25-210-12</v>
          </cell>
          <cell r="D188" t="str">
            <v>M3</v>
          </cell>
          <cell r="F188">
            <v>37290</v>
          </cell>
          <cell r="H188">
            <v>41020</v>
          </cell>
        </row>
        <row r="189">
          <cell r="A189" t="str">
            <v>Q005</v>
          </cell>
          <cell r="B189" t="str">
            <v>"</v>
          </cell>
          <cell r="C189" t="str">
            <v>40-180-8</v>
          </cell>
          <cell r="D189" t="str">
            <v>"</v>
          </cell>
          <cell r="F189">
            <v>32645</v>
          </cell>
          <cell r="H189">
            <v>35910</v>
          </cell>
        </row>
        <row r="190">
          <cell r="A190" t="str">
            <v>Q006</v>
          </cell>
          <cell r="B190" t="str">
            <v>"</v>
          </cell>
          <cell r="C190" t="str">
            <v>40-135-8</v>
          </cell>
          <cell r="D190" t="str">
            <v>"</v>
          </cell>
          <cell r="F190">
            <v>30209</v>
          </cell>
          <cell r="H190">
            <v>33230</v>
          </cell>
        </row>
        <row r="191">
          <cell r="A191" t="str">
            <v>Q007</v>
          </cell>
          <cell r="B191" t="str">
            <v>모래</v>
          </cell>
          <cell r="D191" t="str">
            <v>M3</v>
          </cell>
          <cell r="F191">
            <v>14600</v>
          </cell>
        </row>
        <row r="192">
          <cell r="A192" t="str">
            <v>Q008</v>
          </cell>
          <cell r="B192" t="str">
            <v>자갈</v>
          </cell>
          <cell r="D192" t="str">
            <v>"</v>
          </cell>
          <cell r="F192">
            <v>13000</v>
          </cell>
        </row>
        <row r="193">
          <cell r="A193" t="str">
            <v>Q009</v>
          </cell>
          <cell r="B193" t="str">
            <v>쇄석25~40</v>
          </cell>
          <cell r="D193" t="str">
            <v>"</v>
          </cell>
          <cell r="F193">
            <v>7500</v>
          </cell>
        </row>
        <row r="194">
          <cell r="A194" t="str">
            <v>Q009'</v>
          </cell>
          <cell r="B194" t="str">
            <v>쇄석100~150</v>
          </cell>
          <cell r="D194" t="str">
            <v>"</v>
          </cell>
          <cell r="F194">
            <v>7500</v>
          </cell>
        </row>
        <row r="195">
          <cell r="A195" t="str">
            <v>Q010</v>
          </cell>
          <cell r="B195" t="str">
            <v>잡석</v>
          </cell>
          <cell r="D195" t="str">
            <v>"</v>
          </cell>
          <cell r="F195">
            <v>8000</v>
          </cell>
        </row>
        <row r="196">
          <cell r="A196" t="str">
            <v>Q011</v>
          </cell>
          <cell r="B196" t="str">
            <v>보조기층</v>
          </cell>
          <cell r="D196" t="str">
            <v>"</v>
          </cell>
          <cell r="F196">
            <v>8000</v>
          </cell>
        </row>
        <row r="197">
          <cell r="A197" t="str">
            <v>Q012</v>
          </cell>
          <cell r="B197" t="str">
            <v>흄관</v>
          </cell>
          <cell r="C197" t="str">
            <v>KSF 4403B D800</v>
          </cell>
          <cell r="D197" t="str">
            <v>본</v>
          </cell>
          <cell r="F197">
            <v>82590</v>
          </cell>
          <cell r="H197">
            <v>90850</v>
          </cell>
        </row>
        <row r="198">
          <cell r="A198" t="str">
            <v>Q013</v>
          </cell>
          <cell r="B198" t="str">
            <v>"</v>
          </cell>
          <cell r="C198" t="str">
            <v>KSF 4403B D600</v>
          </cell>
          <cell r="D198" t="str">
            <v>"</v>
          </cell>
          <cell r="F198">
            <v>47863</v>
          </cell>
          <cell r="H198">
            <v>52650</v>
          </cell>
        </row>
        <row r="199">
          <cell r="A199" t="str">
            <v>Q014</v>
          </cell>
          <cell r="B199" t="str">
            <v>휘발유</v>
          </cell>
          <cell r="C199" t="str">
            <v>무연</v>
          </cell>
          <cell r="D199" t="str">
            <v>L</v>
          </cell>
          <cell r="F199">
            <v>475.45</v>
          </cell>
          <cell r="H199">
            <v>523</v>
          </cell>
        </row>
        <row r="200">
          <cell r="A200" t="str">
            <v>Q015</v>
          </cell>
          <cell r="B200" t="str">
            <v>경유</v>
          </cell>
          <cell r="C200" t="str">
            <v>0.4W%</v>
          </cell>
          <cell r="D200" t="str">
            <v>"</v>
          </cell>
          <cell r="F200">
            <v>199.09</v>
          </cell>
          <cell r="H200">
            <v>219</v>
          </cell>
        </row>
        <row r="201">
          <cell r="A201" t="str">
            <v>Q016</v>
          </cell>
          <cell r="B201" t="str">
            <v>중유</v>
          </cell>
          <cell r="C201" t="str">
            <v>1.6W%</v>
          </cell>
          <cell r="D201" t="str">
            <v>"</v>
          </cell>
          <cell r="F201">
            <v>127.34</v>
          </cell>
          <cell r="H201">
            <v>140.08000000000001</v>
          </cell>
        </row>
        <row r="202">
          <cell r="A202" t="str">
            <v>Q017</v>
          </cell>
          <cell r="B202" t="str">
            <v>"</v>
          </cell>
          <cell r="C202" t="str">
            <v>3.0W%</v>
          </cell>
          <cell r="D202" t="str">
            <v>"</v>
          </cell>
          <cell r="F202">
            <v>113.4</v>
          </cell>
          <cell r="H202">
            <v>125.74</v>
          </cell>
        </row>
        <row r="203">
          <cell r="A203" t="str">
            <v>Q018</v>
          </cell>
          <cell r="B203" t="str">
            <v>쥐똥나무</v>
          </cell>
          <cell r="C203" t="str">
            <v>1.0M</v>
          </cell>
          <cell r="D203" t="str">
            <v>주</v>
          </cell>
          <cell r="F203">
            <v>560</v>
          </cell>
        </row>
        <row r="204">
          <cell r="A204" t="str">
            <v>Q019</v>
          </cell>
          <cell r="B204" t="str">
            <v>줄떼</v>
          </cell>
          <cell r="C204" t="str">
            <v>300x300</v>
          </cell>
          <cell r="D204" t="str">
            <v>m2</v>
          </cell>
          <cell r="F204">
            <v>110</v>
          </cell>
        </row>
        <row r="205">
          <cell r="A205" t="str">
            <v>Q020</v>
          </cell>
          <cell r="B205" t="str">
            <v>평떼</v>
          </cell>
          <cell r="C205" t="str">
            <v>300x300x300</v>
          </cell>
          <cell r="D205" t="str">
            <v>m2</v>
          </cell>
          <cell r="F205">
            <v>200</v>
          </cell>
        </row>
        <row r="206">
          <cell r="A206" t="str">
            <v>Q021</v>
          </cell>
          <cell r="B206" t="str">
            <v>오지토관</v>
          </cell>
          <cell r="C206" t="str">
            <v>D120x500</v>
          </cell>
          <cell r="D206" t="str">
            <v>본</v>
          </cell>
          <cell r="F206">
            <v>1600</v>
          </cell>
        </row>
        <row r="207">
          <cell r="A207" t="str">
            <v>Q022</v>
          </cell>
          <cell r="B207" t="str">
            <v>원목</v>
          </cell>
          <cell r="C207" t="str">
            <v>26CM이상</v>
          </cell>
          <cell r="D207" t="str">
            <v>m3</v>
          </cell>
          <cell r="F207">
            <v>165000</v>
          </cell>
        </row>
        <row r="208">
          <cell r="A208" t="str">
            <v>Q023</v>
          </cell>
          <cell r="B208" t="str">
            <v>각재</v>
          </cell>
          <cell r="C208" t="str">
            <v>육송</v>
          </cell>
          <cell r="D208" t="str">
            <v>"</v>
          </cell>
          <cell r="F208">
            <v>300000</v>
          </cell>
        </row>
        <row r="209">
          <cell r="A209" t="str">
            <v>Q024</v>
          </cell>
          <cell r="B209" t="str">
            <v>판재</v>
          </cell>
          <cell r="C209" t="str">
            <v>"</v>
          </cell>
          <cell r="D209" t="str">
            <v>"</v>
          </cell>
          <cell r="F209">
            <v>345000</v>
          </cell>
        </row>
        <row r="210">
          <cell r="A210" t="str">
            <v>Q025</v>
          </cell>
          <cell r="B210" t="str">
            <v>합판</v>
          </cell>
          <cell r="C210" t="str">
            <v>t=12mm(1210x2400)</v>
          </cell>
          <cell r="D210" t="str">
            <v>m2</v>
          </cell>
          <cell r="F210">
            <v>6147</v>
          </cell>
        </row>
        <row r="211">
          <cell r="A211" t="str">
            <v>Q025'</v>
          </cell>
          <cell r="B211" t="str">
            <v>"</v>
          </cell>
          <cell r="C211" t="str">
            <v>t=5mm(1210x2400)</v>
          </cell>
          <cell r="D211" t="str">
            <v>m2</v>
          </cell>
          <cell r="F211">
            <v>2629</v>
          </cell>
        </row>
        <row r="212">
          <cell r="A212" t="str">
            <v>Q026</v>
          </cell>
          <cell r="B212" t="str">
            <v>철선</v>
          </cell>
          <cell r="C212" t="str">
            <v>#8 4.0mm</v>
          </cell>
          <cell r="D212" t="str">
            <v>KG</v>
          </cell>
          <cell r="F212">
            <v>430</v>
          </cell>
        </row>
        <row r="213">
          <cell r="A213" t="str">
            <v>Q027</v>
          </cell>
          <cell r="B213" t="str">
            <v>"</v>
          </cell>
          <cell r="C213" t="str">
            <v>#20 0.9mm</v>
          </cell>
          <cell r="D213" t="str">
            <v>KG</v>
          </cell>
          <cell r="F213">
            <v>550</v>
          </cell>
        </row>
        <row r="214">
          <cell r="A214" t="str">
            <v>Q028</v>
          </cell>
          <cell r="B214" t="str">
            <v>비계목</v>
          </cell>
          <cell r="C214" t="str">
            <v>L=5.4M</v>
          </cell>
          <cell r="D214" t="str">
            <v>개</v>
          </cell>
          <cell r="F214">
            <v>4000</v>
          </cell>
        </row>
        <row r="215">
          <cell r="A215" t="str">
            <v>Q029</v>
          </cell>
          <cell r="B215" t="str">
            <v>와이어매쉬</v>
          </cell>
          <cell r="C215" t="str">
            <v>#6 4.8mm</v>
          </cell>
          <cell r="D215" t="str">
            <v>매</v>
          </cell>
          <cell r="F215">
            <v>4503</v>
          </cell>
        </row>
        <row r="216">
          <cell r="A216" t="str">
            <v>Q030</v>
          </cell>
          <cell r="B216" t="str">
            <v>못</v>
          </cell>
          <cell r="C216" t="str">
            <v>N75</v>
          </cell>
          <cell r="D216" t="str">
            <v>KG</v>
          </cell>
          <cell r="F216">
            <v>492</v>
          </cell>
        </row>
        <row r="217">
          <cell r="A217" t="str">
            <v>Q031</v>
          </cell>
          <cell r="B217" t="str">
            <v>PVC지수판</v>
          </cell>
          <cell r="C217" t="str">
            <v>200x5T</v>
          </cell>
          <cell r="D217" t="str">
            <v>M</v>
          </cell>
          <cell r="F217">
            <v>2150</v>
          </cell>
        </row>
        <row r="218">
          <cell r="A218" t="str">
            <v>Q032</v>
          </cell>
          <cell r="B218" t="str">
            <v>새끼</v>
          </cell>
          <cell r="C218" t="str">
            <v>120M</v>
          </cell>
          <cell r="D218" t="str">
            <v>다발</v>
          </cell>
          <cell r="F218">
            <v>3000</v>
          </cell>
        </row>
        <row r="219">
          <cell r="A219" t="str">
            <v>Q033</v>
          </cell>
          <cell r="B219" t="str">
            <v>시멘트벽돌</v>
          </cell>
          <cell r="C219" t="str">
            <v>190x90x57</v>
          </cell>
          <cell r="D219" t="str">
            <v>천매</v>
          </cell>
          <cell r="F219">
            <v>33270</v>
          </cell>
        </row>
        <row r="220">
          <cell r="A220" t="str">
            <v>Q034</v>
          </cell>
          <cell r="B220" t="str">
            <v>방수액</v>
          </cell>
          <cell r="D220" t="str">
            <v>L</v>
          </cell>
          <cell r="F220">
            <v>194</v>
          </cell>
        </row>
        <row r="221">
          <cell r="A221" t="str">
            <v>Q035</v>
          </cell>
          <cell r="B221" t="str">
            <v>PVC접착재</v>
          </cell>
          <cell r="D221" t="str">
            <v>L</v>
          </cell>
          <cell r="F221">
            <v>7000</v>
          </cell>
        </row>
        <row r="222">
          <cell r="A222" t="str">
            <v>Q036</v>
          </cell>
          <cell r="B222" t="str">
            <v>불투수막</v>
          </cell>
          <cell r="C222" t="str">
            <v>T-210</v>
          </cell>
          <cell r="D222" t="str">
            <v>M2</v>
          </cell>
          <cell r="F222">
            <v>1122</v>
          </cell>
        </row>
        <row r="223">
          <cell r="A223" t="str">
            <v>Q037</v>
          </cell>
          <cell r="B223" t="str">
            <v>아스팔트루핑</v>
          </cell>
          <cell r="C223" t="str">
            <v>30KG</v>
          </cell>
          <cell r="D223" t="str">
            <v>KG</v>
          </cell>
          <cell r="F223">
            <v>416</v>
          </cell>
        </row>
        <row r="224">
          <cell r="A224" t="str">
            <v>Q038</v>
          </cell>
          <cell r="B224" t="str">
            <v>녹막이페인트</v>
          </cell>
          <cell r="C224" t="str">
            <v>KSM 5311-2</v>
          </cell>
          <cell r="D224" t="str">
            <v>L</v>
          </cell>
          <cell r="F224">
            <v>3686</v>
          </cell>
        </row>
        <row r="225">
          <cell r="A225" t="str">
            <v>Q039</v>
          </cell>
          <cell r="B225" t="str">
            <v>신너</v>
          </cell>
          <cell r="C225" t="str">
            <v>KSM 5319-2</v>
          </cell>
          <cell r="D225" t="str">
            <v>"</v>
          </cell>
          <cell r="F225">
            <v>660</v>
          </cell>
        </row>
        <row r="226">
          <cell r="A226" t="str">
            <v>Q040</v>
          </cell>
          <cell r="B226" t="str">
            <v>연마지</v>
          </cell>
          <cell r="C226" t="str">
            <v>#120</v>
          </cell>
          <cell r="D226" t="str">
            <v>매</v>
          </cell>
          <cell r="F226">
            <v>110</v>
          </cell>
        </row>
        <row r="227">
          <cell r="A227" t="str">
            <v>Q041</v>
          </cell>
          <cell r="B227" t="str">
            <v>넝마</v>
          </cell>
          <cell r="D227" t="str">
            <v>KG</v>
          </cell>
          <cell r="F227">
            <v>930</v>
          </cell>
        </row>
        <row r="228">
          <cell r="A228" t="str">
            <v>Q042</v>
          </cell>
          <cell r="B228" t="str">
            <v>공대</v>
          </cell>
          <cell r="D228" t="str">
            <v>대</v>
          </cell>
          <cell r="F228">
            <v>20</v>
          </cell>
        </row>
        <row r="229">
          <cell r="A229" t="str">
            <v>Q043</v>
          </cell>
          <cell r="B229" t="str">
            <v>고철</v>
          </cell>
          <cell r="D229" t="str">
            <v>TON</v>
          </cell>
          <cell r="F229">
            <v>90000</v>
          </cell>
        </row>
        <row r="230">
          <cell r="A230" t="str">
            <v>Q044</v>
          </cell>
          <cell r="B230" t="str">
            <v>THP 관</v>
          </cell>
          <cell r="C230" t="str">
            <v>D450</v>
          </cell>
          <cell r="D230" t="str">
            <v>M</v>
          </cell>
          <cell r="F230">
            <v>13770</v>
          </cell>
        </row>
        <row r="231">
          <cell r="A231" t="str">
            <v>Q045</v>
          </cell>
          <cell r="B231" t="str">
            <v>THP 유공관</v>
          </cell>
          <cell r="C231" t="str">
            <v>D150</v>
          </cell>
          <cell r="D231" t="str">
            <v>"</v>
          </cell>
          <cell r="F231">
            <v>1800</v>
          </cell>
        </row>
        <row r="232">
          <cell r="A232" t="str">
            <v>Q046</v>
          </cell>
          <cell r="B232" t="str">
            <v>THP 유공관</v>
          </cell>
          <cell r="C232" t="str">
            <v>D100</v>
          </cell>
          <cell r="D232" t="str">
            <v>"</v>
          </cell>
          <cell r="F232">
            <v>902</v>
          </cell>
        </row>
        <row r="233">
          <cell r="A233" t="str">
            <v>Q047</v>
          </cell>
          <cell r="B233" t="str">
            <v>운송요율</v>
          </cell>
          <cell r="C233" t="str">
            <v>상차료</v>
          </cell>
          <cell r="D233" t="str">
            <v>TON</v>
          </cell>
          <cell r="F233">
            <v>1177.3599999999999</v>
          </cell>
          <cell r="H233">
            <v>1294.95</v>
          </cell>
        </row>
        <row r="234">
          <cell r="A234" t="str">
            <v>Q048</v>
          </cell>
          <cell r="B234" t="str">
            <v>운송요율</v>
          </cell>
          <cell r="C234" t="str">
            <v>하차료</v>
          </cell>
          <cell r="D234" t="str">
            <v>"</v>
          </cell>
          <cell r="F234">
            <v>1067.81</v>
          </cell>
          <cell r="H234">
            <v>1174.5999999999999</v>
          </cell>
        </row>
        <row r="235">
          <cell r="A235" t="str">
            <v>Q049</v>
          </cell>
          <cell r="B235" t="str">
            <v>홈통받이</v>
          </cell>
          <cell r="C235" t="str">
            <v>D430*600</v>
          </cell>
          <cell r="D235" t="str">
            <v>조</v>
          </cell>
          <cell r="F235">
            <v>23800</v>
          </cell>
        </row>
        <row r="236">
          <cell r="A236" t="str">
            <v>Q050</v>
          </cell>
          <cell r="B236" t="str">
            <v>주철뚜껑</v>
          </cell>
          <cell r="C236" t="str">
            <v>도로용 D600</v>
          </cell>
          <cell r="D236" t="str">
            <v>"</v>
          </cell>
          <cell r="F236">
            <v>55000</v>
          </cell>
        </row>
        <row r="237">
          <cell r="A237" t="str">
            <v>Q051</v>
          </cell>
          <cell r="B237" t="str">
            <v>주철뚜껑</v>
          </cell>
          <cell r="C237" t="str">
            <v>정화조용 D600</v>
          </cell>
          <cell r="D237" t="str">
            <v>"</v>
          </cell>
          <cell r="F237">
            <v>35000</v>
          </cell>
        </row>
        <row r="238">
          <cell r="A238" t="str">
            <v>Q052</v>
          </cell>
          <cell r="B238" t="str">
            <v>주철뚜껑</v>
          </cell>
          <cell r="C238" t="str">
            <v>정화조용 D450</v>
          </cell>
          <cell r="D238" t="str">
            <v>"</v>
          </cell>
          <cell r="F238">
            <v>25000</v>
          </cell>
        </row>
        <row r="239">
          <cell r="A239" t="str">
            <v>Q053</v>
          </cell>
          <cell r="B239" t="str">
            <v>PVC 관</v>
          </cell>
          <cell r="C239" t="str">
            <v>VG2 D250</v>
          </cell>
          <cell r="D239" t="str">
            <v>본</v>
          </cell>
          <cell r="F239">
            <v>48438</v>
          </cell>
        </row>
        <row r="240">
          <cell r="A240" t="str">
            <v>Q054</v>
          </cell>
          <cell r="B240" t="str">
            <v>PVC 관</v>
          </cell>
          <cell r="C240" t="str">
            <v>VG2 D200</v>
          </cell>
          <cell r="D240" t="str">
            <v>본</v>
          </cell>
          <cell r="F240">
            <v>32577</v>
          </cell>
        </row>
        <row r="241">
          <cell r="A241" t="str">
            <v>Q055</v>
          </cell>
          <cell r="B241" t="str">
            <v>PVC 관</v>
          </cell>
          <cell r="C241" t="str">
            <v>VG2 D150</v>
          </cell>
          <cell r="D241" t="str">
            <v>본</v>
          </cell>
          <cell r="F241">
            <v>19536</v>
          </cell>
        </row>
        <row r="242">
          <cell r="A242" t="str">
            <v>Q056</v>
          </cell>
          <cell r="B242" t="str">
            <v>PVC 관</v>
          </cell>
          <cell r="C242" t="str">
            <v>VG1 D100</v>
          </cell>
          <cell r="D242" t="str">
            <v>본</v>
          </cell>
          <cell r="F242">
            <v>16720</v>
          </cell>
        </row>
        <row r="243">
          <cell r="A243" t="str">
            <v>Q056'</v>
          </cell>
          <cell r="B243" t="str">
            <v>PVC 관</v>
          </cell>
          <cell r="C243" t="str">
            <v>VG2 D100</v>
          </cell>
          <cell r="D243" t="str">
            <v>본</v>
          </cell>
          <cell r="F243">
            <v>8608</v>
          </cell>
        </row>
        <row r="244">
          <cell r="A244" t="str">
            <v>Q057</v>
          </cell>
          <cell r="B244" t="str">
            <v>PVC 관</v>
          </cell>
          <cell r="C244" t="str">
            <v>VG1 D 75</v>
          </cell>
          <cell r="D244" t="str">
            <v>본</v>
          </cell>
          <cell r="F244">
            <v>10804</v>
          </cell>
        </row>
        <row r="245">
          <cell r="A245" t="str">
            <v>Q058</v>
          </cell>
          <cell r="B245" t="str">
            <v>PVC 관</v>
          </cell>
          <cell r="C245" t="str">
            <v>VG1 D 50</v>
          </cell>
          <cell r="D245" t="str">
            <v>본</v>
          </cell>
          <cell r="F245">
            <v>5503</v>
          </cell>
        </row>
        <row r="246">
          <cell r="A246" t="str">
            <v>Q059</v>
          </cell>
          <cell r="B246" t="str">
            <v>PVC 관</v>
          </cell>
          <cell r="C246" t="str">
            <v>VG1 D 25</v>
          </cell>
          <cell r="D246" t="str">
            <v>"</v>
          </cell>
          <cell r="F246">
            <v>2198</v>
          </cell>
        </row>
        <row r="247">
          <cell r="A247" t="str">
            <v>Q060</v>
          </cell>
          <cell r="B247" t="str">
            <v>PVC 소켓</v>
          </cell>
          <cell r="C247" t="str">
            <v>D250</v>
          </cell>
          <cell r="D247" t="str">
            <v>EA</v>
          </cell>
        </row>
        <row r="248">
          <cell r="A248" t="str">
            <v>Q061</v>
          </cell>
          <cell r="B248" t="str">
            <v>PVC 소켓</v>
          </cell>
          <cell r="C248" t="str">
            <v>D200</v>
          </cell>
          <cell r="D248" t="str">
            <v>EA</v>
          </cell>
          <cell r="F248">
            <v>4548</v>
          </cell>
        </row>
        <row r="249">
          <cell r="A249" t="str">
            <v>Q062</v>
          </cell>
          <cell r="B249" t="str">
            <v>PVC 소켓</v>
          </cell>
          <cell r="C249" t="str">
            <v>D150</v>
          </cell>
          <cell r="D249" t="str">
            <v>EA</v>
          </cell>
          <cell r="F249">
            <v>1922</v>
          </cell>
        </row>
        <row r="250">
          <cell r="A250" t="str">
            <v>Q063</v>
          </cell>
          <cell r="B250" t="str">
            <v>PVC 소켓</v>
          </cell>
          <cell r="C250" t="str">
            <v>VG1 D100</v>
          </cell>
          <cell r="D250" t="str">
            <v>EA</v>
          </cell>
          <cell r="F250">
            <v>2052</v>
          </cell>
        </row>
        <row r="251">
          <cell r="A251" t="str">
            <v>Q063'</v>
          </cell>
          <cell r="B251" t="str">
            <v>PVC 소켓</v>
          </cell>
          <cell r="C251" t="str">
            <v>VG2 D100</v>
          </cell>
          <cell r="D251" t="str">
            <v>EA</v>
          </cell>
          <cell r="F251">
            <v>715</v>
          </cell>
        </row>
        <row r="252">
          <cell r="A252" t="str">
            <v>Q064</v>
          </cell>
          <cell r="B252" t="str">
            <v>PVC 소켓</v>
          </cell>
          <cell r="C252" t="str">
            <v>" D75</v>
          </cell>
          <cell r="D252" t="str">
            <v>EA</v>
          </cell>
          <cell r="F252">
            <v>974</v>
          </cell>
        </row>
        <row r="253">
          <cell r="A253" t="str">
            <v>Q065</v>
          </cell>
          <cell r="B253" t="str">
            <v>PVC 90엘보</v>
          </cell>
          <cell r="C253" t="str">
            <v>D250</v>
          </cell>
          <cell r="D253" t="str">
            <v>EA</v>
          </cell>
        </row>
        <row r="254">
          <cell r="A254" t="str">
            <v>Q066</v>
          </cell>
          <cell r="B254" t="str">
            <v>"</v>
          </cell>
          <cell r="C254" t="str">
            <v>D200</v>
          </cell>
          <cell r="D254" t="str">
            <v>EA</v>
          </cell>
          <cell r="F254">
            <v>6552</v>
          </cell>
        </row>
        <row r="255">
          <cell r="A255" t="str">
            <v>Q067</v>
          </cell>
          <cell r="B255" t="str">
            <v>"</v>
          </cell>
          <cell r="C255" t="str">
            <v>D150</v>
          </cell>
          <cell r="D255" t="str">
            <v>EA</v>
          </cell>
          <cell r="F255">
            <v>3325</v>
          </cell>
        </row>
        <row r="256">
          <cell r="A256" t="str">
            <v>Q068</v>
          </cell>
          <cell r="B256" t="str">
            <v>"</v>
          </cell>
          <cell r="C256" t="str">
            <v>VG1 D100</v>
          </cell>
          <cell r="D256" t="str">
            <v>EA</v>
          </cell>
          <cell r="F256">
            <v>2660</v>
          </cell>
        </row>
        <row r="257">
          <cell r="A257" t="str">
            <v>Q069</v>
          </cell>
          <cell r="B257" t="str">
            <v>"</v>
          </cell>
          <cell r="C257" t="str">
            <v>" D75</v>
          </cell>
          <cell r="D257" t="str">
            <v>EA</v>
          </cell>
          <cell r="F257">
            <v>1340</v>
          </cell>
        </row>
        <row r="258">
          <cell r="A258" t="str">
            <v>Q070</v>
          </cell>
          <cell r="B258" t="str">
            <v>"</v>
          </cell>
          <cell r="C258" t="str">
            <v>" D25</v>
          </cell>
          <cell r="D258" t="str">
            <v>EA</v>
          </cell>
          <cell r="F258">
            <v>182</v>
          </cell>
        </row>
        <row r="259">
          <cell r="A259" t="str">
            <v>Q071</v>
          </cell>
          <cell r="B259" t="str">
            <v>PVC 45엘보</v>
          </cell>
          <cell r="C259" t="str">
            <v>D250</v>
          </cell>
          <cell r="D259" t="str">
            <v>EA</v>
          </cell>
        </row>
        <row r="260">
          <cell r="A260" t="str">
            <v>Q072</v>
          </cell>
          <cell r="B260" t="str">
            <v>"</v>
          </cell>
          <cell r="C260" t="str">
            <v>D200</v>
          </cell>
          <cell r="D260" t="str">
            <v>EA</v>
          </cell>
          <cell r="F260">
            <v>4275</v>
          </cell>
        </row>
        <row r="261">
          <cell r="A261" t="str">
            <v>Q073</v>
          </cell>
          <cell r="B261" t="str">
            <v>"</v>
          </cell>
          <cell r="C261" t="str">
            <v>D150</v>
          </cell>
          <cell r="D261" t="str">
            <v>EA</v>
          </cell>
          <cell r="F261">
            <v>2492</v>
          </cell>
        </row>
        <row r="262">
          <cell r="A262" t="str">
            <v>Q074</v>
          </cell>
          <cell r="B262" t="str">
            <v>PVC 이경티</v>
          </cell>
          <cell r="C262" t="str">
            <v>300x100</v>
          </cell>
          <cell r="D262" t="str">
            <v>EA</v>
          </cell>
        </row>
        <row r="263">
          <cell r="A263" t="str">
            <v>Q075</v>
          </cell>
          <cell r="B263" t="str">
            <v>PVC 이경티</v>
          </cell>
          <cell r="C263" t="str">
            <v>250x100</v>
          </cell>
          <cell r="D263" t="str">
            <v>EA</v>
          </cell>
          <cell r="F263">
            <v>11000</v>
          </cell>
        </row>
        <row r="264">
          <cell r="A264" t="str">
            <v>Q076</v>
          </cell>
          <cell r="B264" t="str">
            <v>"</v>
          </cell>
          <cell r="C264" t="str">
            <v>200x100</v>
          </cell>
          <cell r="D264" t="str">
            <v>"</v>
          </cell>
          <cell r="F264">
            <v>7000</v>
          </cell>
        </row>
        <row r="265">
          <cell r="A265" t="str">
            <v>Q077</v>
          </cell>
          <cell r="B265" t="str">
            <v>"</v>
          </cell>
          <cell r="C265" t="str">
            <v>150x100</v>
          </cell>
          <cell r="D265" t="str">
            <v>"</v>
          </cell>
          <cell r="F265">
            <v>5400</v>
          </cell>
        </row>
        <row r="266">
          <cell r="A266" t="str">
            <v>Q078</v>
          </cell>
          <cell r="B266" t="str">
            <v>PEM 일반관</v>
          </cell>
          <cell r="C266" t="str">
            <v>KSM 3407 D300</v>
          </cell>
          <cell r="D266" t="str">
            <v>M</v>
          </cell>
          <cell r="F266">
            <v>17556</v>
          </cell>
        </row>
        <row r="267">
          <cell r="A267" t="str">
            <v>Q079</v>
          </cell>
          <cell r="B267" t="str">
            <v>PEM 일반관</v>
          </cell>
          <cell r="C267" t="str">
            <v>KSM3407D250</v>
          </cell>
          <cell r="D267" t="str">
            <v>M</v>
          </cell>
          <cell r="F267">
            <v>13235</v>
          </cell>
        </row>
        <row r="268">
          <cell r="A268" t="str">
            <v>Q080</v>
          </cell>
          <cell r="B268" t="str">
            <v>PEM 일반관</v>
          </cell>
          <cell r="C268" t="str">
            <v>" D200</v>
          </cell>
          <cell r="D268" t="str">
            <v>M</v>
          </cell>
          <cell r="F268">
            <v>9384</v>
          </cell>
        </row>
        <row r="269">
          <cell r="A269" t="str">
            <v>Q081</v>
          </cell>
          <cell r="B269" t="str">
            <v>PEM 일반관</v>
          </cell>
          <cell r="C269" t="str">
            <v>" D150</v>
          </cell>
          <cell r="D269" t="str">
            <v>M</v>
          </cell>
          <cell r="F269">
            <v>6304</v>
          </cell>
        </row>
        <row r="270">
          <cell r="A270" t="str">
            <v>Q082</v>
          </cell>
          <cell r="B270" t="str">
            <v>PEM 일반관</v>
          </cell>
          <cell r="C270" t="str">
            <v>" D100</v>
          </cell>
          <cell r="D270" t="str">
            <v>M</v>
          </cell>
          <cell r="F270">
            <v>3401</v>
          </cell>
        </row>
        <row r="271">
          <cell r="A271" t="str">
            <v>Q083</v>
          </cell>
          <cell r="B271" t="str">
            <v>" 이경티</v>
          </cell>
          <cell r="C271" t="str">
            <v>300x100</v>
          </cell>
          <cell r="D271" t="str">
            <v>EA</v>
          </cell>
          <cell r="F271">
            <v>46800</v>
          </cell>
        </row>
        <row r="272">
          <cell r="A272" t="str">
            <v>Q084</v>
          </cell>
          <cell r="B272" t="str">
            <v>"</v>
          </cell>
          <cell r="C272" t="str">
            <v>250x100</v>
          </cell>
          <cell r="D272" t="str">
            <v>"</v>
          </cell>
          <cell r="F272">
            <v>40800</v>
          </cell>
        </row>
        <row r="273">
          <cell r="A273" t="str">
            <v>Q085</v>
          </cell>
          <cell r="B273" t="str">
            <v>"</v>
          </cell>
          <cell r="C273" t="str">
            <v>200x100</v>
          </cell>
          <cell r="D273" t="str">
            <v>"</v>
          </cell>
          <cell r="F273">
            <v>32900</v>
          </cell>
        </row>
        <row r="274">
          <cell r="A274" t="str">
            <v>Q086</v>
          </cell>
          <cell r="B274" t="str">
            <v>"</v>
          </cell>
          <cell r="C274" t="str">
            <v>150x100</v>
          </cell>
          <cell r="D274" t="str">
            <v>"</v>
          </cell>
          <cell r="F274">
            <v>23900</v>
          </cell>
        </row>
        <row r="275">
          <cell r="A275" t="str">
            <v>Q087</v>
          </cell>
          <cell r="B275" t="str">
            <v>" 90엘보</v>
          </cell>
          <cell r="C275" t="str">
            <v>D300</v>
          </cell>
          <cell r="D275" t="str">
            <v>"</v>
          </cell>
          <cell r="F275">
            <v>84500</v>
          </cell>
        </row>
        <row r="276">
          <cell r="A276" t="str">
            <v>Q088</v>
          </cell>
          <cell r="B276" t="str">
            <v>"</v>
          </cell>
          <cell r="C276" t="str">
            <v>D250</v>
          </cell>
          <cell r="D276" t="str">
            <v>"</v>
          </cell>
          <cell r="F276">
            <v>72700</v>
          </cell>
        </row>
        <row r="277">
          <cell r="A277" t="str">
            <v>Q089</v>
          </cell>
          <cell r="B277" t="str">
            <v>"</v>
          </cell>
          <cell r="C277" t="str">
            <v>D200</v>
          </cell>
          <cell r="D277" t="str">
            <v>"</v>
          </cell>
          <cell r="F277">
            <v>37800</v>
          </cell>
        </row>
        <row r="278">
          <cell r="A278" t="str">
            <v>Q090</v>
          </cell>
          <cell r="B278" t="str">
            <v>"</v>
          </cell>
          <cell r="C278" t="str">
            <v>D150</v>
          </cell>
          <cell r="D278" t="str">
            <v>"</v>
          </cell>
          <cell r="F278">
            <v>23100</v>
          </cell>
        </row>
        <row r="279">
          <cell r="A279" t="str">
            <v>Q091</v>
          </cell>
          <cell r="B279" t="str">
            <v>" 45엘보</v>
          </cell>
          <cell r="C279" t="str">
            <v>D300</v>
          </cell>
          <cell r="D279" t="str">
            <v>"</v>
          </cell>
          <cell r="F279">
            <v>45100</v>
          </cell>
        </row>
        <row r="280">
          <cell r="A280" t="str">
            <v>Q092</v>
          </cell>
          <cell r="B280" t="str">
            <v>"</v>
          </cell>
          <cell r="C280" t="str">
            <v>D250</v>
          </cell>
          <cell r="D280" t="str">
            <v>"</v>
          </cell>
          <cell r="F280">
            <v>37200</v>
          </cell>
        </row>
        <row r="281">
          <cell r="A281" t="str">
            <v>Q093</v>
          </cell>
          <cell r="B281" t="str">
            <v>"</v>
          </cell>
          <cell r="C281" t="str">
            <v>D200</v>
          </cell>
          <cell r="D281" t="str">
            <v>"</v>
          </cell>
          <cell r="F281">
            <v>29200</v>
          </cell>
        </row>
        <row r="282">
          <cell r="A282" t="str">
            <v>Q094</v>
          </cell>
          <cell r="B282" t="str">
            <v>"</v>
          </cell>
          <cell r="C282" t="str">
            <v>D150</v>
          </cell>
          <cell r="D282" t="str">
            <v>"</v>
          </cell>
          <cell r="F282">
            <v>21200</v>
          </cell>
        </row>
        <row r="283">
          <cell r="A283" t="str">
            <v>Q095</v>
          </cell>
          <cell r="B283" t="str">
            <v>"</v>
          </cell>
          <cell r="C283" t="str">
            <v>D100</v>
          </cell>
          <cell r="D283" t="str">
            <v>"</v>
          </cell>
          <cell r="F283">
            <v>11800</v>
          </cell>
        </row>
        <row r="284">
          <cell r="A284" t="str">
            <v>Q096</v>
          </cell>
          <cell r="B284" t="str">
            <v>브레이드</v>
          </cell>
          <cell r="C284" t="str">
            <v>320~400</v>
          </cell>
          <cell r="D284" t="str">
            <v>"</v>
          </cell>
          <cell r="F284">
            <v>161000</v>
          </cell>
        </row>
        <row r="285">
          <cell r="A285" t="str">
            <v>Q097</v>
          </cell>
          <cell r="B285" t="str">
            <v>발판</v>
          </cell>
          <cell r="C285" t="str">
            <v>36*240*3000</v>
          </cell>
          <cell r="D285" t="str">
            <v>재</v>
          </cell>
          <cell r="F285">
            <v>1150</v>
          </cell>
        </row>
        <row r="286">
          <cell r="A286" t="str">
            <v>Q098</v>
          </cell>
          <cell r="B286" t="str">
            <v>각목</v>
          </cell>
          <cell r="C286" t="str">
            <v>90*90*3000</v>
          </cell>
          <cell r="D286" t="str">
            <v>재</v>
          </cell>
          <cell r="F286">
            <v>1000</v>
          </cell>
        </row>
        <row r="287">
          <cell r="A287" t="str">
            <v>Q099</v>
          </cell>
          <cell r="B287" t="str">
            <v>꺽쇠</v>
          </cell>
          <cell r="C287" t="str">
            <v>3부 10*15(400/EA)</v>
          </cell>
          <cell r="D287" t="str">
            <v>KG</v>
          </cell>
          <cell r="F287">
            <v>2560</v>
          </cell>
        </row>
        <row r="288">
          <cell r="A288" t="str">
            <v>Q100</v>
          </cell>
          <cell r="B288" t="str">
            <v>볼트</v>
          </cell>
          <cell r="C288" t="str">
            <v>20*75(255/EA)</v>
          </cell>
          <cell r="D288" t="str">
            <v>"</v>
          </cell>
          <cell r="F288">
            <v>1239</v>
          </cell>
        </row>
        <row r="289">
          <cell r="A289" t="str">
            <v>Q101</v>
          </cell>
          <cell r="B289" t="str">
            <v>PVC지수판</v>
          </cell>
          <cell r="C289" t="str">
            <v>200*5T</v>
          </cell>
          <cell r="D289" t="str">
            <v>M</v>
          </cell>
          <cell r="F289">
            <v>1940</v>
          </cell>
        </row>
        <row r="290">
          <cell r="A290" t="str">
            <v>Q102</v>
          </cell>
          <cell r="B290" t="str">
            <v>PVC용접봉</v>
          </cell>
          <cell r="D290" t="str">
            <v>KG</v>
          </cell>
          <cell r="F290">
            <v>2200</v>
          </cell>
        </row>
        <row r="291">
          <cell r="A291" t="str">
            <v>Q103</v>
          </cell>
          <cell r="B291" t="str">
            <v>모관망</v>
          </cell>
          <cell r="D291" t="str">
            <v>m2</v>
          </cell>
          <cell r="F291">
            <v>1770</v>
          </cell>
        </row>
        <row r="292">
          <cell r="A292" t="str">
            <v>Q104</v>
          </cell>
          <cell r="B292" t="str">
            <v>분수조</v>
          </cell>
          <cell r="D292" t="str">
            <v>조</v>
          </cell>
          <cell r="F292">
            <v>150000</v>
          </cell>
        </row>
        <row r="293">
          <cell r="A293" t="str">
            <v>Q105</v>
          </cell>
          <cell r="B293" t="str">
            <v>불투수조</v>
          </cell>
          <cell r="D293" t="str">
            <v>"</v>
          </cell>
          <cell r="F293">
            <v>90000</v>
          </cell>
        </row>
        <row r="294">
          <cell r="A294" t="str">
            <v>Q106</v>
          </cell>
          <cell r="B294" t="str">
            <v>방음재</v>
          </cell>
          <cell r="C294" t="str">
            <v>SO-NO50mm</v>
          </cell>
          <cell r="D294" t="str">
            <v>m2</v>
          </cell>
          <cell r="F294">
            <v>11510</v>
          </cell>
        </row>
        <row r="295">
          <cell r="A295" t="str">
            <v>Q107</v>
          </cell>
          <cell r="B295" t="str">
            <v>접착재</v>
          </cell>
          <cell r="C295" t="str">
            <v>D-5 250</v>
          </cell>
          <cell r="D295" t="str">
            <v>KG</v>
          </cell>
          <cell r="F295">
            <v>2200</v>
          </cell>
        </row>
        <row r="296">
          <cell r="A296" t="str">
            <v>R001</v>
          </cell>
          <cell r="B296" t="str">
            <v>바 스크린</v>
          </cell>
          <cell r="C296" t="str">
            <v>50m/m</v>
          </cell>
          <cell r="D296" t="str">
            <v>SET</v>
          </cell>
          <cell r="F296">
            <v>120000</v>
          </cell>
        </row>
        <row r="297">
          <cell r="A297" t="str">
            <v>R002</v>
          </cell>
          <cell r="B297" t="str">
            <v>"</v>
          </cell>
          <cell r="C297" t="str">
            <v>20m/m</v>
          </cell>
          <cell r="D297" t="str">
            <v>"</v>
          </cell>
          <cell r="F297">
            <v>150000</v>
          </cell>
        </row>
        <row r="298">
          <cell r="A298" t="str">
            <v>R003</v>
          </cell>
          <cell r="B298" t="str">
            <v>ROOTS BLOWER</v>
          </cell>
          <cell r="C298" t="str">
            <v>50m/mx3HP</v>
          </cell>
          <cell r="D298" t="str">
            <v>"</v>
          </cell>
          <cell r="F298">
            <v>728000</v>
          </cell>
        </row>
        <row r="299">
          <cell r="A299" t="str">
            <v>R003'</v>
          </cell>
          <cell r="B299" t="str">
            <v>ROOTS BLOWER</v>
          </cell>
          <cell r="C299" t="str">
            <v>65m/mx5HP</v>
          </cell>
          <cell r="D299" t="str">
            <v>"</v>
          </cell>
          <cell r="F299">
            <v>816000</v>
          </cell>
        </row>
        <row r="300">
          <cell r="A300" t="str">
            <v>R004</v>
          </cell>
          <cell r="B300" t="str">
            <v>유도 전동기</v>
          </cell>
          <cell r="C300" t="str">
            <v>3HP</v>
          </cell>
          <cell r="D300" t="str">
            <v>"</v>
          </cell>
          <cell r="F300">
            <v>101000</v>
          </cell>
        </row>
        <row r="301">
          <cell r="A301" t="str">
            <v>R004'</v>
          </cell>
          <cell r="B301" t="str">
            <v>유도 전동기</v>
          </cell>
          <cell r="C301" t="str">
            <v>5HP</v>
          </cell>
          <cell r="D301" t="str">
            <v>"</v>
          </cell>
          <cell r="F301">
            <v>123000</v>
          </cell>
        </row>
        <row r="302">
          <cell r="A302" t="str">
            <v>R005</v>
          </cell>
          <cell r="B302" t="str">
            <v>방진가대</v>
          </cell>
          <cell r="C302" t="str">
            <v>5HP이하</v>
          </cell>
          <cell r="D302" t="str">
            <v>"</v>
          </cell>
          <cell r="F302">
            <v>240000</v>
          </cell>
        </row>
        <row r="303">
          <cell r="A303" t="str">
            <v>R006</v>
          </cell>
          <cell r="B303" t="str">
            <v>알루미늄 사다리</v>
          </cell>
          <cell r="D303" t="str">
            <v>"</v>
          </cell>
          <cell r="F303">
            <v>85000</v>
          </cell>
        </row>
        <row r="304">
          <cell r="A304" t="str">
            <v>S001</v>
          </cell>
          <cell r="B304" t="str">
            <v>STS PIPE</v>
          </cell>
          <cell r="C304" t="str">
            <v>D100x3T</v>
          </cell>
          <cell r="D304" t="str">
            <v>M</v>
          </cell>
          <cell r="F304">
            <v>23913</v>
          </cell>
        </row>
        <row r="305">
          <cell r="A305" t="str">
            <v>S002</v>
          </cell>
          <cell r="B305" t="str">
            <v>STS PIPE</v>
          </cell>
          <cell r="C305" t="str">
            <v>D50x3T</v>
          </cell>
          <cell r="D305" t="str">
            <v>M</v>
          </cell>
          <cell r="F305">
            <v>12353</v>
          </cell>
        </row>
        <row r="306">
          <cell r="A306" t="str">
            <v>S003</v>
          </cell>
          <cell r="B306" t="str">
            <v>"</v>
          </cell>
          <cell r="C306" t="str">
            <v>D25x3T</v>
          </cell>
          <cell r="D306" t="str">
            <v>"</v>
          </cell>
          <cell r="F306">
            <v>6660</v>
          </cell>
        </row>
        <row r="307">
          <cell r="A307" t="str">
            <v>S004</v>
          </cell>
          <cell r="B307" t="str">
            <v>STS TEE</v>
          </cell>
          <cell r="C307" t="str">
            <v>용접100x50</v>
          </cell>
          <cell r="D307" t="str">
            <v>EA</v>
          </cell>
          <cell r="F307">
            <v>20070</v>
          </cell>
        </row>
        <row r="308">
          <cell r="A308" t="str">
            <v>S005</v>
          </cell>
          <cell r="B308" t="str">
            <v>STS ELBOW</v>
          </cell>
          <cell r="C308" t="str">
            <v>용접 D50</v>
          </cell>
          <cell r="D308" t="str">
            <v>"</v>
          </cell>
          <cell r="F308">
            <v>2970</v>
          </cell>
        </row>
        <row r="309">
          <cell r="A309" t="str">
            <v>S006</v>
          </cell>
          <cell r="B309" t="str">
            <v>STS SOCKET</v>
          </cell>
          <cell r="C309" t="str">
            <v>D50</v>
          </cell>
          <cell r="D309" t="str">
            <v>"</v>
          </cell>
          <cell r="F309">
            <v>1660</v>
          </cell>
        </row>
        <row r="310">
          <cell r="A310" t="str">
            <v>S007</v>
          </cell>
          <cell r="B310" t="str">
            <v>STS NIPPLE</v>
          </cell>
          <cell r="C310" t="str">
            <v>D50</v>
          </cell>
          <cell r="D310" t="str">
            <v>"</v>
          </cell>
          <cell r="F310">
            <v>1850</v>
          </cell>
        </row>
        <row r="311">
          <cell r="A311" t="str">
            <v>S008</v>
          </cell>
          <cell r="B311" t="str">
            <v>STS FRENGE</v>
          </cell>
          <cell r="C311" t="str">
            <v>D100</v>
          </cell>
          <cell r="D311" t="str">
            <v>"</v>
          </cell>
          <cell r="F311">
            <v>14880</v>
          </cell>
        </row>
        <row r="312">
          <cell r="A312" t="str">
            <v>S009</v>
          </cell>
          <cell r="B312" t="str">
            <v>STS 맹FRENGE</v>
          </cell>
          <cell r="C312" t="str">
            <v>D100</v>
          </cell>
          <cell r="D312" t="str">
            <v>"</v>
          </cell>
          <cell r="F312">
            <v>25800</v>
          </cell>
        </row>
        <row r="313">
          <cell r="A313" t="str">
            <v>S010</v>
          </cell>
          <cell r="B313" t="str">
            <v>STS FRENGE</v>
          </cell>
          <cell r="C313" t="str">
            <v>D50</v>
          </cell>
          <cell r="D313" t="str">
            <v>"</v>
          </cell>
          <cell r="F313">
            <v>5160</v>
          </cell>
        </row>
        <row r="314">
          <cell r="A314" t="str">
            <v>S011</v>
          </cell>
          <cell r="B314" t="str">
            <v>STS BOLT,NUT</v>
          </cell>
          <cell r="C314" t="str">
            <v>16x65L</v>
          </cell>
          <cell r="D314" t="str">
            <v>조</v>
          </cell>
          <cell r="F314">
            <v>589</v>
          </cell>
        </row>
        <row r="315">
          <cell r="A315" t="str">
            <v>S012</v>
          </cell>
          <cell r="B315" t="str">
            <v>STS BOLT,NUT</v>
          </cell>
          <cell r="C315" t="str">
            <v>16x50L</v>
          </cell>
          <cell r="D315" t="str">
            <v>조</v>
          </cell>
          <cell r="F315">
            <v>533</v>
          </cell>
        </row>
        <row r="316">
          <cell r="A316" t="str">
            <v>S013</v>
          </cell>
          <cell r="B316" t="str">
            <v>백 강관</v>
          </cell>
          <cell r="C316" t="str">
            <v>D150</v>
          </cell>
          <cell r="D316" t="str">
            <v>M</v>
          </cell>
          <cell r="F316">
            <v>9256</v>
          </cell>
        </row>
        <row r="317">
          <cell r="A317" t="str">
            <v>S014</v>
          </cell>
          <cell r="B317" t="str">
            <v>백 강관</v>
          </cell>
          <cell r="C317" t="str">
            <v>D50</v>
          </cell>
          <cell r="D317" t="str">
            <v>M</v>
          </cell>
          <cell r="F317">
            <v>2493</v>
          </cell>
        </row>
        <row r="318">
          <cell r="A318" t="str">
            <v>S015</v>
          </cell>
          <cell r="B318" t="str">
            <v>백 강관</v>
          </cell>
          <cell r="C318" t="str">
            <v>D40</v>
          </cell>
          <cell r="D318" t="str">
            <v>M</v>
          </cell>
          <cell r="F318">
            <v>1821</v>
          </cell>
        </row>
        <row r="319">
          <cell r="A319" t="str">
            <v>S016</v>
          </cell>
          <cell r="B319" t="str">
            <v>백 강관</v>
          </cell>
          <cell r="C319" t="str">
            <v>D32</v>
          </cell>
          <cell r="D319" t="str">
            <v>M</v>
          </cell>
          <cell r="F319">
            <v>1583</v>
          </cell>
        </row>
        <row r="320">
          <cell r="A320" t="str">
            <v>S017</v>
          </cell>
          <cell r="B320" t="str">
            <v>백 강관</v>
          </cell>
          <cell r="C320" t="str">
            <v>D25</v>
          </cell>
          <cell r="D320" t="str">
            <v>M</v>
          </cell>
          <cell r="F320">
            <v>1309</v>
          </cell>
        </row>
        <row r="321">
          <cell r="A321" t="str">
            <v>S018</v>
          </cell>
          <cell r="B321" t="str">
            <v>백 강관</v>
          </cell>
          <cell r="C321" t="str">
            <v>D20</v>
          </cell>
          <cell r="D321" t="str">
            <v>M</v>
          </cell>
          <cell r="F321">
            <v>924</v>
          </cell>
        </row>
        <row r="322">
          <cell r="A322" t="str">
            <v>S019</v>
          </cell>
          <cell r="B322" t="str">
            <v>BALL VALVE</v>
          </cell>
          <cell r="C322" t="str">
            <v>황동 D50</v>
          </cell>
          <cell r="D322" t="str">
            <v>EA</v>
          </cell>
          <cell r="F322">
            <v>19250</v>
          </cell>
        </row>
        <row r="323">
          <cell r="A323" t="str">
            <v>S020</v>
          </cell>
          <cell r="B323" t="str">
            <v>BALL VALVE</v>
          </cell>
          <cell r="C323" t="str">
            <v>황동 D40</v>
          </cell>
          <cell r="D323" t="str">
            <v>EA</v>
          </cell>
          <cell r="F323">
            <v>12740</v>
          </cell>
        </row>
        <row r="324">
          <cell r="A324" t="str">
            <v>S021</v>
          </cell>
          <cell r="B324" t="str">
            <v>BALL VALVE</v>
          </cell>
          <cell r="C324" t="str">
            <v>황동 D32</v>
          </cell>
          <cell r="D324" t="str">
            <v>EA</v>
          </cell>
          <cell r="F324">
            <v>9100</v>
          </cell>
        </row>
        <row r="325">
          <cell r="A325" t="str">
            <v>S021'</v>
          </cell>
          <cell r="B325" t="str">
            <v>BALL VALVE</v>
          </cell>
          <cell r="C325" t="str">
            <v>황동 D25</v>
          </cell>
          <cell r="D325" t="str">
            <v>EA</v>
          </cell>
          <cell r="F325">
            <v>5530</v>
          </cell>
        </row>
        <row r="326">
          <cell r="A326" t="str">
            <v>S022</v>
          </cell>
          <cell r="B326" t="str">
            <v>BALL VALVE</v>
          </cell>
          <cell r="C326" t="str">
            <v>황동 D20</v>
          </cell>
          <cell r="D326" t="str">
            <v>EA</v>
          </cell>
          <cell r="F326">
            <v>3570</v>
          </cell>
        </row>
        <row r="327">
          <cell r="A327" t="str">
            <v>S023</v>
          </cell>
          <cell r="B327" t="str">
            <v>SOLENOID VALVE</v>
          </cell>
          <cell r="C327" t="str">
            <v>D20</v>
          </cell>
          <cell r="D327" t="str">
            <v>EA</v>
          </cell>
          <cell r="F327">
            <v>38600</v>
          </cell>
        </row>
        <row r="328">
          <cell r="A328" t="str">
            <v>S023'</v>
          </cell>
          <cell r="B328" t="str">
            <v>SOLENOID VALVE</v>
          </cell>
          <cell r="C328" t="str">
            <v>D25</v>
          </cell>
          <cell r="D328" t="str">
            <v>EA</v>
          </cell>
          <cell r="F328">
            <v>44200</v>
          </cell>
        </row>
        <row r="329">
          <cell r="A329" t="str">
            <v>S024</v>
          </cell>
          <cell r="B329" t="str">
            <v>맹 FRENGE</v>
          </cell>
          <cell r="C329" t="str">
            <v>D150</v>
          </cell>
          <cell r="D329" t="str">
            <v>EA</v>
          </cell>
          <cell r="F329">
            <v>7742</v>
          </cell>
        </row>
        <row r="330">
          <cell r="A330" t="str">
            <v>S025</v>
          </cell>
          <cell r="B330" t="str">
            <v>FRENGE</v>
          </cell>
          <cell r="C330" t="str">
            <v>D150</v>
          </cell>
          <cell r="D330" t="str">
            <v>EA</v>
          </cell>
          <cell r="F330">
            <v>4837</v>
          </cell>
        </row>
        <row r="331">
          <cell r="A331" t="str">
            <v>S026</v>
          </cell>
          <cell r="B331" t="str">
            <v>FRENGE</v>
          </cell>
          <cell r="C331" t="str">
            <v>D80</v>
          </cell>
          <cell r="D331" t="str">
            <v>EA</v>
          </cell>
          <cell r="F331">
            <v>2352</v>
          </cell>
        </row>
        <row r="332">
          <cell r="A332" t="str">
            <v>S026'</v>
          </cell>
          <cell r="B332" t="str">
            <v>FRENGE</v>
          </cell>
          <cell r="C332" t="str">
            <v>D65</v>
          </cell>
          <cell r="D332" t="str">
            <v>EA</v>
          </cell>
          <cell r="F332">
            <v>1974</v>
          </cell>
        </row>
        <row r="333">
          <cell r="A333" t="str">
            <v>S027</v>
          </cell>
          <cell r="B333" t="str">
            <v>FRENGE</v>
          </cell>
          <cell r="C333" t="str">
            <v>D50</v>
          </cell>
          <cell r="D333" t="str">
            <v>EA</v>
          </cell>
          <cell r="F333">
            <v>1540</v>
          </cell>
        </row>
        <row r="334">
          <cell r="A334" t="str">
            <v>S028</v>
          </cell>
          <cell r="B334" t="str">
            <v>FRENGE</v>
          </cell>
          <cell r="C334" t="str">
            <v>D40</v>
          </cell>
          <cell r="D334" t="str">
            <v>EA</v>
          </cell>
          <cell r="F334">
            <v>1386</v>
          </cell>
        </row>
        <row r="335">
          <cell r="A335" t="str">
            <v>S029</v>
          </cell>
          <cell r="B335" t="str">
            <v>FRENGE</v>
          </cell>
          <cell r="C335" t="str">
            <v>D32</v>
          </cell>
          <cell r="D335" t="str">
            <v>EA</v>
          </cell>
          <cell r="F335">
            <v>1316</v>
          </cell>
        </row>
        <row r="336">
          <cell r="A336" t="str">
            <v>S029'</v>
          </cell>
          <cell r="B336" t="str">
            <v>FRENGE</v>
          </cell>
          <cell r="C336" t="str">
            <v>D25</v>
          </cell>
          <cell r="D336" t="str">
            <v>EA</v>
          </cell>
          <cell r="F336">
            <v>1050</v>
          </cell>
        </row>
        <row r="337">
          <cell r="A337" t="str">
            <v>S030</v>
          </cell>
          <cell r="B337" t="str">
            <v>FRENGE</v>
          </cell>
          <cell r="C337" t="str">
            <v>D20</v>
          </cell>
          <cell r="D337" t="str">
            <v>EA</v>
          </cell>
          <cell r="F337">
            <v>896</v>
          </cell>
        </row>
        <row r="338">
          <cell r="A338" t="str">
            <v>S031</v>
          </cell>
          <cell r="B338" t="str">
            <v>FRENGE BAKING</v>
          </cell>
          <cell r="C338" t="str">
            <v>D150</v>
          </cell>
          <cell r="D338" t="str">
            <v>EA</v>
          </cell>
          <cell r="F338">
            <v>1122</v>
          </cell>
        </row>
        <row r="339">
          <cell r="A339" t="str">
            <v>S032</v>
          </cell>
          <cell r="B339" t="str">
            <v>FRENGE BAKING</v>
          </cell>
          <cell r="C339" t="str">
            <v>D100</v>
          </cell>
          <cell r="D339" t="str">
            <v>EA</v>
          </cell>
          <cell r="F339">
            <v>750</v>
          </cell>
        </row>
        <row r="340">
          <cell r="A340" t="str">
            <v>S033</v>
          </cell>
          <cell r="B340" t="str">
            <v>FRENGE BAKING</v>
          </cell>
          <cell r="C340" t="str">
            <v>D80</v>
          </cell>
          <cell r="D340" t="str">
            <v>EA</v>
          </cell>
          <cell r="F340">
            <v>432</v>
          </cell>
        </row>
        <row r="341">
          <cell r="A341" t="str">
            <v>S033'</v>
          </cell>
          <cell r="B341" t="str">
            <v>FRENGE BAKING</v>
          </cell>
          <cell r="C341" t="str">
            <v>D65</v>
          </cell>
          <cell r="D341" t="str">
            <v>EA</v>
          </cell>
          <cell r="F341">
            <v>372</v>
          </cell>
        </row>
        <row r="342">
          <cell r="A342" t="str">
            <v>S034</v>
          </cell>
          <cell r="B342" t="str">
            <v>FRENGE BAKING</v>
          </cell>
          <cell r="C342" t="str">
            <v>D50</v>
          </cell>
          <cell r="D342" t="str">
            <v>EA</v>
          </cell>
          <cell r="F342">
            <v>336</v>
          </cell>
        </row>
        <row r="343">
          <cell r="A343" t="str">
            <v>S035</v>
          </cell>
          <cell r="B343" t="str">
            <v>FRENGE BAKING</v>
          </cell>
          <cell r="C343" t="str">
            <v>D40</v>
          </cell>
          <cell r="D343" t="str">
            <v>EA</v>
          </cell>
          <cell r="F343">
            <v>288</v>
          </cell>
        </row>
        <row r="344">
          <cell r="A344" t="str">
            <v>S036</v>
          </cell>
          <cell r="B344" t="str">
            <v>FRENGE BAKING</v>
          </cell>
          <cell r="C344" t="str">
            <v>D32</v>
          </cell>
          <cell r="D344" t="str">
            <v>EA</v>
          </cell>
          <cell r="F344">
            <v>250</v>
          </cell>
        </row>
        <row r="345">
          <cell r="A345" t="str">
            <v>S036'</v>
          </cell>
          <cell r="B345" t="str">
            <v>FRENGE BAKING</v>
          </cell>
          <cell r="C345" t="str">
            <v>D25</v>
          </cell>
          <cell r="D345" t="str">
            <v>EA</v>
          </cell>
          <cell r="F345">
            <v>204</v>
          </cell>
        </row>
        <row r="346">
          <cell r="A346" t="str">
            <v>S037</v>
          </cell>
          <cell r="B346" t="str">
            <v>FRENGE BAKING</v>
          </cell>
          <cell r="C346" t="str">
            <v>D20</v>
          </cell>
          <cell r="D346" t="str">
            <v>EA</v>
          </cell>
          <cell r="F346">
            <v>200</v>
          </cell>
        </row>
        <row r="347">
          <cell r="A347" t="str">
            <v>S038</v>
          </cell>
          <cell r="B347" t="str">
            <v>BOLT,NUT</v>
          </cell>
          <cell r="C347" t="str">
            <v>20x80L</v>
          </cell>
          <cell r="D347" t="str">
            <v>조</v>
          </cell>
          <cell r="F347">
            <v>282</v>
          </cell>
        </row>
        <row r="348">
          <cell r="A348" t="str">
            <v>S039</v>
          </cell>
          <cell r="B348" t="str">
            <v>BOLT,NUT</v>
          </cell>
          <cell r="C348" t="str">
            <v>16x65L</v>
          </cell>
          <cell r="D348" t="str">
            <v>조</v>
          </cell>
          <cell r="F348">
            <v>151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력조명"/>
      <sheetName val="guard(mac)"/>
      <sheetName val="EQUIP-H"/>
      <sheetName val="설계"/>
      <sheetName val="6PILE  (돌출)"/>
      <sheetName val="일위대가목차"/>
      <sheetName val=""/>
      <sheetName val="데이타"/>
      <sheetName val="DATA"/>
      <sheetName val="[전력조명.XLS][전력조명.XLS][전력조명.XLS]B"/>
      <sheetName val="[전력조명.XLS][전력조명.XLS]______XLS_3"/>
      <sheetName val="[전력조명.XLS][전력조명.XLS]______XLS_2"/>
      <sheetName val="[전력조명.XLS][전력조명.XLS]______XLS_4"/>
      <sheetName val="[전력조명.XLS][전력조명.XLS]______XLS_7"/>
      <sheetName val="[전력조명.XLS][전력조명.XLS]______XLS_5"/>
      <sheetName val="[전력조명.XLS][전력조명.XLS]______XLS_6"/>
      <sheetName val="[전력조명.XLS][전력조명.XLS]______XLS_8"/>
      <sheetName val="[전력조명.XLS][전력조명.XLS]______XL_10"/>
      <sheetName val="[전력조명.XLS][전력조명.XLS]______XLS_9"/>
      <sheetName val="[전력조명.XLS][전력조명.XLS]______XL_12"/>
      <sheetName val="[전력조명.XLS][전력조명.XLS]______XL_11"/>
      <sheetName val="[전력조명.XLS][전력조명.XLS]______XL_13"/>
      <sheetName val="[전력조명.XLS][전력조명.XLS]______XL_18"/>
      <sheetName val="[전력조명.XLS][전력조명.XLS]______XL_20"/>
      <sheetName val="[전력조명.XLS][전력조명.XLS]______XL_14"/>
      <sheetName val="[전력조명.XLS][전력조명.XLS]______XL_19"/>
      <sheetName val="[전력조명.XLS][전력조명.XLS]______XL_15"/>
      <sheetName val="[전력조명.XLS][전력조명.XLS]______XL_16"/>
      <sheetName val="[전력조명.XLS][전력조명.XLS]______XL_17"/>
      <sheetName val="[전력조명.XLS][전력조명.XLS]______XL_21"/>
      <sheetName val="[전력조명.XLS][전력조명.XLS]______XL_22"/>
      <sheetName val="[전력조명.XLS][전력조명.XLS]______XL_23"/>
      <sheetName val="[전력조명.XLS][전력조명.XLS]______XL_24"/>
      <sheetName val="[전력조명.XLS][전력조명.XLS]______XL_30"/>
      <sheetName val="[전력조명.XLS][전력조명.XLS]______XL_29"/>
      <sheetName val="[전력조명.XLS][전력조명.XLS]______XL_26"/>
      <sheetName val="[전력조명.XLS][전력조명.XLS]______XL_25"/>
      <sheetName val="[전력조명.XLS][전력조명.XLS]______XL_27"/>
      <sheetName val="[전력조명.XLS][전력조명.XLS]______XL_28"/>
      <sheetName val="[전력조명.XLS][전력조명.XLS]______XL_31"/>
      <sheetName val="[전력조명.XLS][전력조명.XLS]______XL_32"/>
      <sheetName val="[전력조명.XLS][전력조명.XLS]______XL_35"/>
      <sheetName val="[전력조명.XLS][전력조명.XLS]______XL_34"/>
      <sheetName val="[전력조명.XLS][전력조명.XLS]______XL_33"/>
      <sheetName val="[전력조명.XLS][전력조명.XLS]______XL_36"/>
      <sheetName val="[전력조명.XLS][전력조명.XLS]______XL_44"/>
      <sheetName val="[전력조명.XLS][전력조명.XLS]______XL_37"/>
      <sheetName val="[전력조명.XLS][전력조명.XLS]______XL_39"/>
      <sheetName val="[전력조명.XLS][전력조명.XLS]______XL_40"/>
      <sheetName val="[전력조명.XLS][전력조명.XLS]______XL_38"/>
      <sheetName val="[전력조명.XLS][전력조명.XLS]______XL_42"/>
      <sheetName val="[전력조명.XLS][전력조명.XLS]______XL_41"/>
      <sheetName val="[전력조명.XLS][전력조명.XLS]______XL_43"/>
      <sheetName val="[전력조명.XLS][전력조명.XLS]______XL_45"/>
      <sheetName val="[전력조명.XLS][전력조명.XLS]______XL_47"/>
      <sheetName val="[전력조명.XLS][전력조명.XLS]______XL_46"/>
      <sheetName val="[전력조명.XLS][전력조명.XLS]______XL_51"/>
      <sheetName val="[전력조명.XLS][전력조명.XLS]______XL_48"/>
      <sheetName val="[전력조명.XLS][전력조명.XLS]______XL_49"/>
      <sheetName val="[전력조명.XLS][전력조명.XLS]______XL_50"/>
      <sheetName val="[전력조명.XLS][전력조명.XLS]______XL_52"/>
      <sheetName val="[전력조명.XLS][전력조명.XLS]______XL_53"/>
      <sheetName val="[전력조명.XLS][전력조명.XLS]______XL_54"/>
      <sheetName val="[전력조명.XLS][전력조명.XLS]______XL_57"/>
      <sheetName val="[전력조명.XLS][전력조명.XLS]______XL_55"/>
      <sheetName val="[전력조명.XLS][전력조명.XLS]______XL_56"/>
      <sheetName val="[전력조명.XLS][전력조명.XLS]______XL_58"/>
      <sheetName val="[전력조명.XLS][전력조명.XLS]______XL_60"/>
      <sheetName val="[전력조명.XLS][전력조명.XLS]______XL_59"/>
      <sheetName val="[전력조명.XLS][전력조명.XLS]______XL_61"/>
      <sheetName val="[전력조명.XLS][전력조명.XLS]______XL_62"/>
      <sheetName val="[전력조명.XLS][전력조명.XLS]______XL_63"/>
      <sheetName val="[전력조명.XLS][전력조명.XLS]______XL_82"/>
      <sheetName val="[전력조명.XLS][전력조명.XLS]______XL_85"/>
      <sheetName val="[전력조명.XLS][전력조명.XLS]______XL_79"/>
      <sheetName val="[전력조명.XLS][전력조명.XLS]______XL_76"/>
      <sheetName val="[전력조명.XLS][전력조명.XLS]______XL_65"/>
      <sheetName val="[전력조명.XLS][전력조명.XLS]______XL_66"/>
      <sheetName val="[전력조명.XLS][전력조명.XLS]______XL_64"/>
      <sheetName val="[전력조명.XLS][전력조명.XLS]______XL_74"/>
      <sheetName val="[전력조명.XLS][전력조명.XLS]______XL_67"/>
      <sheetName val="[전력조명.XLS][전력조명.XLS]______XL_68"/>
      <sheetName val="[전력조명.XLS][전력조명.XLS]______XL_69"/>
      <sheetName val="[전력조명.XLS][전력조명.XLS]______XL_70"/>
      <sheetName val="[전력조명.XLS][전력조명.XLS]______XL_71"/>
      <sheetName val="[전력조명.XLS][전력조명.XLS]______XL_72"/>
      <sheetName val="[전력조명.XLS][전력조명.XLS]______XL_73"/>
      <sheetName val="[전력조명.XLS][전력조명.XLS]______XL_75"/>
      <sheetName val="[전력조명.XLS][전력조명.XLS]______XL_77"/>
      <sheetName val="[전력조명.XLS][전력조명.XLS]______XL_78"/>
      <sheetName val="[전력조명.XLS][전력조명.XLS]______XL_80"/>
      <sheetName val="[전력조명.XLS][전력조명.XLS]______XL_81"/>
      <sheetName val="[전력조명.XLS][전력조명.XLS]______XL_83"/>
      <sheetName val="[전력조명.XLS][전력조명.XLS]______XL_84"/>
      <sheetName val="[전력조명.XLS][전력조명.XLS]______XL_86"/>
      <sheetName val="[전력조명.XLS][전력조명.XLS]______XL_87"/>
      <sheetName val="[전력조명.XLS][전력조명.XLS]______XL_89"/>
      <sheetName val="[전력조명.XLS][전력조명.XLS]______XL_88"/>
      <sheetName val="[전력조명.XLS][전력조명.XLS]______XL_91"/>
      <sheetName val="[전력조명.XLS][전력조명.XLS]______XL_90"/>
      <sheetName val="[전력조명.XLS][전력조명.XLS]______XL_93"/>
      <sheetName val="[전력조명.XLS][전력조명.XLS]______XL_94"/>
      <sheetName val="[전력조명.XLS][전력조명.XLS]______XL_92"/>
      <sheetName val="[전력조명.XLS][전력조명.XLS]______XL_95"/>
      <sheetName val="[전력조명.XLS][전력조명.XLS]______XL_97"/>
      <sheetName val="[전력조명.XLS][전력조명.XLS]______XL_96"/>
      <sheetName val="[전력조명.XLS][전력조명.XLS]______X_100"/>
      <sheetName val="[전력조명.XLS][전력조명.XLS]______XL_98"/>
      <sheetName val="[전력조명.XLS][전력조명.XLS]______XL_99"/>
      <sheetName val="[전력조명.XLS][전력조명.XLS]______X_103"/>
      <sheetName val="[전력조명.XLS][전력조명.XLS]______X_101"/>
      <sheetName val="[전력조명.XLS][전력조명.XLS]______X_102"/>
      <sheetName val="[전력조명.XLS][전력조명.XLS]______X_104"/>
      <sheetName val="[전력조명.XLS][전력조명.XLS]______X_105"/>
      <sheetName val="[전력조명.XLS][전력조명.XLS]______X_106"/>
      <sheetName val="[전력조명.XLS][전력조명.XLS]______X_107"/>
      <sheetName val="[전력조명.XLS][전력조명.XLS]______X_108"/>
      <sheetName val="[전력조명.XLS][전력조명.XLS]______X_109"/>
      <sheetName val="[전력조명.XLS][전력조명.XLS]______X_111"/>
      <sheetName val="[전력조명.XLS][전력조명.XLS]______X_112"/>
      <sheetName val="[전력조명.XLS][전력조명.XLS]______X_110"/>
      <sheetName val="[전력조명.XLS][전력조명.XLS]______X_114"/>
      <sheetName val="[전력조명.XLS][전력조명.XLS]______X_115"/>
      <sheetName val="[전력조명.XLS][전력조명.XLS]______X_113"/>
      <sheetName val="[전력조명.XLS][전력조명.XLS]______X_116"/>
      <sheetName val="[전력조명.XLS][전력조명.XLS]______X_118"/>
      <sheetName val="[전력조명.XLS][전력조명.XLS]______X_117"/>
      <sheetName val="[전력조명.XLS][전력조명.XLS]______X_121"/>
      <sheetName val="[전력조명.XLS][전력조명.XLS]______X_119"/>
      <sheetName val="[전력조명.XLS][전력조명.XLS]______X_120"/>
      <sheetName val="[전력조명.XLS][전력조명.XLS]______X_127"/>
      <sheetName val="[전력조명.XLS][전력조명.XLS]______X_122"/>
      <sheetName val="[전력조명.XLS][전력조명.XLS]______X_123"/>
      <sheetName val="[전력조명.XLS][전력조명.XLS]______X_124"/>
      <sheetName val="[전력조명.XLS][전력조명.XLS]______X_125"/>
      <sheetName val="[전력조명.XLS][전력조명.XLS]______X_126"/>
      <sheetName val="[전력조명.XLS][전력조명.XLS]______X_129"/>
      <sheetName val="[전력조명.XLS][전력조명.XLS]______X_128"/>
      <sheetName val="[전력조명.XLS][전력조명.XLS]______X_130"/>
      <sheetName val="[전력조명.XLS][전력조명.XLS]______X_131"/>
      <sheetName val="[전력조명.XLS][전력조명.XLS]______X_133"/>
      <sheetName val="[전력조명.XLS][전력조명.XLS]______X_132"/>
    </sheetNames>
    <definedNames>
      <definedName name="CAN"/>
      <definedName name="_xlbgnm.CAN11"/>
      <definedName name="CANCEL"/>
      <definedName name="CLEAR"/>
      <definedName name="CLOS"/>
      <definedName name="di10ok"/>
      <definedName name="di13ok"/>
      <definedName name="DI1C"/>
      <definedName name="DI1O"/>
      <definedName name="DI2A"/>
      <definedName name="DI2O"/>
      <definedName name="DI3A"/>
      <definedName name="DI3S"/>
      <definedName name="DROP7"/>
      <definedName name="HANGUL"/>
      <definedName name="MADEPRICE"/>
      <definedName name="MASS"/>
      <definedName name="MASS1"/>
      <definedName name="OPBU"/>
      <definedName name="PRINTING"/>
      <definedName name="QUOTA1"/>
      <definedName name="QUOTA2"/>
      <definedName name="QUOTA3"/>
      <definedName name="QUOTA4"/>
      <definedName name="QUOTA5"/>
      <definedName name="SACA"/>
      <definedName name="SAVEE"/>
      <definedName name="SELECT1"/>
      <definedName name="SELECT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/>
      <sheetData sheetId="75"/>
      <sheetData sheetId="76"/>
      <sheetData sheetId="77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1 (3)"/>
      <sheetName val="Sheet1 (4)"/>
      <sheetName val="일위대가(계측기설치)"/>
      <sheetName val="IMPEADENCE MAP 취수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Sheet1"/>
      <sheetName val="말뚝지지력산정"/>
      <sheetName val="노임단가표"/>
      <sheetName val="터파기및재료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\\0"/>
      <sheetName val="file:\\\\\0"/>
    </sheetNames>
    <definedNames>
      <definedName name="bae"/>
      <definedName name="BlankMacro1"/>
      <definedName name="n"/>
      <definedName name="간지"/>
      <definedName name="거거거"/>
      <definedName name="고고"/>
      <definedName name="고고고"/>
      <definedName name="공유"/>
      <definedName name="곻"/>
      <definedName name="구름"/>
      <definedName name="구조물공"/>
      <definedName name="김대흥"/>
      <definedName name="김미영"/>
      <definedName name="깬돌채취"/>
      <definedName name="너너너"/>
      <definedName name="노노"/>
      <definedName name="노노노"/>
      <definedName name="누누누"/>
      <definedName name="능형망철거"/>
      <definedName name="ㄷ수"/>
      <definedName name="다다다"/>
      <definedName name="대흥"/>
      <definedName name="되메우기"/>
      <definedName name="ㄹㄹㄹㄹ"/>
      <definedName name="ㄹㅇㅎㄹㅇㅎ"/>
      <definedName name="라라라"/>
      <definedName name="레미콘수운반DT"/>
      <definedName name="로로롤"/>
      <definedName name="로롤"/>
      <definedName name="롤로로"/>
      <definedName name="ㅀㄱㅎㄱㅎㄱㅎ"/>
      <definedName name="마장로원가"/>
      <definedName name="모래운반"/>
      <definedName name="배수깨기"/>
      <definedName name="배수깨기.."/>
      <definedName name="보성토공"/>
      <definedName name="뵤뵤뵤"/>
      <definedName name="산출10"/>
      <definedName name="산출3"/>
      <definedName name="서서"/>
      <definedName name="서서서"/>
      <definedName name="설계"/>
      <definedName name="설변원가"/>
      <definedName name="성토3"/>
      <definedName name="성토도쟈"/>
      <definedName name="수수수"/>
      <definedName name="순성토"/>
      <definedName name="시멘트운반"/>
      <definedName name="시트1"/>
      <definedName name="ᄋᄃ"/>
      <definedName name="ㅇㄴㄹㄴㅇㄹ"/>
      <definedName name="아루미래싱오"/>
      <definedName name="야야"/>
      <definedName name="어어어"/>
      <definedName name="어엉"/>
      <definedName name="예산서1"/>
      <definedName name="오ㅗ오"/>
      <definedName name="인쇄양식"/>
      <definedName name="인쇄양식2"/>
      <definedName name="자갈운반"/>
      <definedName name="잔토처리"/>
      <definedName name="절토"/>
      <definedName name="집계표"/>
      <definedName name="챠트1"/>
      <definedName name="처처"/>
      <definedName name="철근운반"/>
      <definedName name="초초"/>
      <definedName name="쿠쿠"/>
      <definedName name="터파기"/>
      <definedName name="토공1"/>
      <definedName name="토공추가"/>
      <definedName name="토토토"/>
      <definedName name="톻합1"/>
      <definedName name="폐기물갑지"/>
      <definedName name="포장"/>
      <definedName name="포장1"/>
      <definedName name="포장111"/>
      <definedName name="포장3"/>
      <definedName name="포장4"/>
      <definedName name="포장5"/>
      <definedName name="포장6"/>
      <definedName name="포장7"/>
      <definedName name="포장8"/>
      <definedName name="프프프"/>
      <definedName name="학균"/>
      <definedName name="해창"/>
      <definedName name="해창철콘"/>
      <definedName name="행창토건"/>
      <definedName name="허허허"/>
      <definedName name="후후후"/>
      <definedName name="흄관운반"/>
      <definedName name="ㅓㅏㅓ"/>
      <definedName name="ㅣㅏㅓㅏㅓ"/>
    </definedNames>
    <sheetDataSet>
      <sheetData sheetId="0" refreshError="1"/>
      <sheetData sheetId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뚝토공"/>
      <sheetName val="뚝H"/>
      <sheetName val="총괄집계"/>
      <sheetName val="현장굴착"/>
      <sheetName val="토공집계표"/>
      <sheetName val="조명시설"/>
      <sheetName val="91"/>
      <sheetName val="71"/>
      <sheetName val="산출근거"/>
      <sheetName val="내역서"/>
      <sheetName val="참조"/>
      <sheetName val="일위대가"/>
      <sheetName val="철거산출근거"/>
      <sheetName val="관일"/>
      <sheetName val="시중노임단가"/>
      <sheetName val="신촌로~1"/>
      <sheetName val="기초자료"/>
      <sheetName val="부하계산서"/>
      <sheetName val="일위집계표"/>
      <sheetName val="토목품셈"/>
      <sheetName val="일위대가표"/>
      <sheetName val="금액내역서"/>
      <sheetName val="설계서을"/>
      <sheetName val="일위대가(계측기설치)"/>
      <sheetName val="견적서세부내용"/>
      <sheetName val="견적내용입력"/>
      <sheetName val="노무비계"/>
      <sheetName val="입찰안"/>
      <sheetName val="본댐설계"/>
      <sheetName val="집계표"/>
      <sheetName val="type-F"/>
      <sheetName val="AS포장복구 "/>
      <sheetName val="단위수량"/>
      <sheetName val="수량3"/>
      <sheetName val="노임단가"/>
      <sheetName val="단가비교표"/>
      <sheetName val="내역서(기성청구)"/>
      <sheetName val="맨홀되메우기"/>
      <sheetName val="차액보증"/>
      <sheetName val="토목"/>
      <sheetName val="9811"/>
      <sheetName val="Sheet6"/>
      <sheetName val="교각1"/>
      <sheetName val="조내역"/>
      <sheetName val="단가조사서"/>
      <sheetName val="세부내역(직접인건비)"/>
      <sheetName val="급수관로 배관공 집계표"/>
      <sheetName val="제수"/>
      <sheetName val="공기"/>
      <sheetName val="2F 회의실견적(5_14 일대)"/>
      <sheetName val="평가데이터"/>
      <sheetName val="9"/>
      <sheetName val="집계표(육상)"/>
      <sheetName val="지급자재"/>
      <sheetName val="대로근거"/>
      <sheetName val="조건표"/>
      <sheetName val="1.일위대가표 (수원분기)"/>
      <sheetName val="기자재비 산출서"/>
      <sheetName val="중로근거"/>
      <sheetName val="단면가정"/>
      <sheetName val="입력값"/>
      <sheetName val="설계기준 및 하중계산"/>
      <sheetName val="수량이동"/>
      <sheetName val="design criteria"/>
      <sheetName val="plan&amp;section of foundation"/>
      <sheetName val="물가대비표"/>
      <sheetName val="GI-LIST"/>
      <sheetName val="Sheet1 (2)"/>
      <sheetName val="단면 (2)"/>
      <sheetName val="지구단위계획"/>
      <sheetName val="간선계산"/>
      <sheetName val="단가산출서"/>
      <sheetName val="용수량(생활용수)"/>
      <sheetName val="배수공"/>
      <sheetName val="간지"/>
      <sheetName val="밸브설치"/>
      <sheetName val="6PILE  (돌출)"/>
      <sheetName val="data"/>
      <sheetName val="TEST1"/>
      <sheetName val="표준내역"/>
      <sheetName val="평균터파기고(1-2,ASP)"/>
      <sheetName val="1호맨홀토공"/>
      <sheetName val="IW-LIST"/>
      <sheetName val="수량산출근거(본선)"/>
      <sheetName val="용역비내역-진짜"/>
      <sheetName val="단가조사"/>
      <sheetName val="노임"/>
      <sheetName val="일위대가목차"/>
      <sheetName val="3.공통공사대비"/>
      <sheetName val="일위대가목록"/>
      <sheetName val="특수선일위대가"/>
      <sheetName val="맨홀토공"/>
      <sheetName val="sheet1"/>
      <sheetName val="수량산출"/>
      <sheetName val="삭제예정-기자재비 산출서"/>
      <sheetName val="총괄내역서"/>
      <sheetName val="출입자명단"/>
      <sheetName val="Sheet2"/>
      <sheetName val="H-PILE수량집계"/>
      <sheetName val="수량명세서"/>
      <sheetName val="직접경비"/>
      <sheetName val="직접인건비"/>
      <sheetName val="DATE"/>
      <sheetName val="연돌일위집계"/>
      <sheetName val="기둥(원형)"/>
      <sheetName val="FB25JN"/>
      <sheetName val="결과조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용량 "/>
      <sheetName val="조도계산서"/>
      <sheetName val="표지(원주-상)"/>
      <sheetName val="전압조건"/>
      <sheetName val="전압강하계산서"/>
      <sheetName val="부하조건"/>
      <sheetName val="부하계산서"/>
      <sheetName val="조명율표"/>
      <sheetName val="CABLE전류"/>
      <sheetName val="광속"/>
      <sheetName val="조명율"/>
      <sheetName val="Sheet2"/>
      <sheetName val="Y-WORK"/>
      <sheetName val="일위대가"/>
      <sheetName val="KMT물량"/>
      <sheetName val="내역"/>
      <sheetName val="장비"/>
      <sheetName val="노무"/>
      <sheetName val="자재"/>
      <sheetName val="산근1"/>
      <sheetName val="단가"/>
      <sheetName val="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Sheet5"/>
      <sheetName val="부하(성남)"/>
      <sheetName val="금액내역서"/>
      <sheetName val="내역서"/>
      <sheetName val="SUM-PLT"/>
      <sheetName val="대비"/>
      <sheetName val="집계표"/>
      <sheetName val="토목주소"/>
      <sheetName val="프랜트면허"/>
      <sheetName val="인건비"/>
      <sheetName val="노임단가"/>
      <sheetName val="Sheet1"/>
      <sheetName val="#REF"/>
      <sheetName val="뚝토공"/>
      <sheetName val="일위대가"/>
      <sheetName val="갑지"/>
      <sheetName val="정부노임단가"/>
      <sheetName val="토목-물가"/>
      <sheetName val="조명시설"/>
      <sheetName val="일위대가목차"/>
      <sheetName val="BSD (2)"/>
      <sheetName val="설계조건"/>
      <sheetName val="F4-F7"/>
      <sheetName val="공사비예산서(토목분)"/>
      <sheetName val="부하계산서"/>
      <sheetName val="찍기"/>
      <sheetName val="허용전류-IEC"/>
      <sheetName val="허용전류-IEC DATA"/>
      <sheetName val="Sheet1 (2)"/>
      <sheetName val="guard(mac)"/>
      <sheetName val="VXXXXXXX"/>
      <sheetName val="tggwan(mac)"/>
      <sheetName val="구조물공1"/>
      <sheetName val="배수및구조물공1"/>
      <sheetName val="계약"/>
      <sheetName val="재료비"/>
      <sheetName val="할증 "/>
      <sheetName val="Sheet4"/>
      <sheetName val="영동(D)"/>
      <sheetName val="항목지정"/>
      <sheetName val="??(??)"/>
      <sheetName val="노임이"/>
      <sheetName val="물가대비표"/>
      <sheetName val="일위목록"/>
      <sheetName val="요율"/>
      <sheetName val="단가조사"/>
      <sheetName val="소요자재"/>
      <sheetName val="노무산출서"/>
      <sheetName val="일위대가(계측기설치)"/>
      <sheetName val="Y-WORK"/>
      <sheetName val="산출"/>
      <sheetName val="중기일위대가"/>
      <sheetName val="TOTAL"/>
      <sheetName val="일위대가-1"/>
      <sheetName val="갑지1"/>
      <sheetName val="공사내역"/>
      <sheetName val="단면 (2)"/>
      <sheetName val="°©Áö(ÃßÁ¤)"/>
      <sheetName val="전기"/>
      <sheetName val="EQUIP LIST"/>
      <sheetName val="BID"/>
      <sheetName val="인사자료총집계"/>
      <sheetName val="사용성검토"/>
      <sheetName val="조도계산서 (도서)"/>
      <sheetName val="자재단가"/>
      <sheetName val="연돌일위집계"/>
      <sheetName val="집 계 표"/>
      <sheetName val="설계내역서"/>
      <sheetName val="직원인원"/>
      <sheetName val="Sheet17"/>
      <sheetName val="아파트 "/>
      <sheetName val="내역표지"/>
      <sheetName val="ASALTOTA"/>
      <sheetName val="실행내역"/>
      <sheetName val="9GNG운반"/>
      <sheetName val="수량명세서"/>
      <sheetName val="data2"/>
      <sheetName val="ENE-CAL 1"/>
      <sheetName val="설계개요"/>
      <sheetName val="주요설비계산"/>
      <sheetName val="S1"/>
      <sheetName val="견적대비"/>
      <sheetName val="토목품셈"/>
      <sheetName val="Sheet3"/>
      <sheetName val="가설건물"/>
      <sheetName val="단면가정"/>
      <sheetName val="데이타"/>
      <sheetName val="부대내역"/>
      <sheetName val="ITEM"/>
      <sheetName val="DATA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경비대가표"/>
      <sheetName val="경비단가"/>
      <sheetName val="경비산출"/>
      <sheetName val="교각계산"/>
      <sheetName val="시공계획"/>
      <sheetName val="ABUT수량-A1"/>
      <sheetName val="우각부보강"/>
      <sheetName val="주형"/>
      <sheetName val="공종"/>
      <sheetName val="CABLE"/>
      <sheetName val="2공구수량"/>
      <sheetName val="중동공구"/>
      <sheetName val="교각1"/>
      <sheetName val="출입자명단"/>
      <sheetName val="동력부하계산"/>
      <sheetName val="4.단락전류"/>
      <sheetName val="IW-LIST"/>
      <sheetName val="118.세금과공과"/>
      <sheetName val="108.수선비"/>
      <sheetName val="내역"/>
      <sheetName val="단가비교표"/>
      <sheetName val="U_TYPE_1_"/>
      <sheetName val="COVER-P"/>
      <sheetName val="단위중기"/>
      <sheetName val="내역서(기성청구)"/>
      <sheetName val="수량 및 수질"/>
      <sheetName val="용량계산(2006)"/>
      <sheetName val="1단계"/>
      <sheetName val="실험동"/>
      <sheetName val="연구동"/>
      <sheetName val="업무동"/>
      <sheetName val="간접경상비"/>
      <sheetName val="산거각호표"/>
      <sheetName val="CONCRETE"/>
      <sheetName val="기성내역"/>
      <sheetName val="배수문"/>
      <sheetName val="품셈기준"/>
      <sheetName val="기초단면설계"/>
      <sheetName val="FUEL FILLER"/>
      <sheetName val="건물현황"/>
      <sheetName val="단중표"/>
      <sheetName val="가격조사서"/>
      <sheetName val="SRC-B3U2"/>
      <sheetName val="표지(해동)"/>
      <sheetName val="집계표(해동)"/>
      <sheetName val="갑지(해동)"/>
      <sheetName val="내역서(해동)"/>
      <sheetName val="전계가"/>
      <sheetName val="실행"/>
      <sheetName val="PROCURE"/>
      <sheetName val="주관사업"/>
      <sheetName val="1,2,3,4,5단위수량"/>
      <sheetName val="Sheet2"/>
      <sheetName val="000000"/>
      <sheetName val="데리네이타현황"/>
      <sheetName val="산출근거"/>
      <sheetName val="양식3"/>
      <sheetName val="부속동"/>
      <sheetName val="영업2"/>
      <sheetName val="영업3"/>
      <sheetName val="배명(단가)"/>
      <sheetName val="H-PILE 박기"/>
      <sheetName val="투자비"/>
      <sheetName val="조성원가DATA"/>
      <sheetName val="사업비"/>
      <sheetName val="단면치수"/>
      <sheetName val="포설list원본"/>
      <sheetName val="2.2 띠장의 설계"/>
      <sheetName val="내화구조체FTA"/>
      <sheetName val="U-TYPE(1)"/>
      <sheetName val="BOX(1.5X1.5)"/>
      <sheetName val="7.1유효폭"/>
      <sheetName val="건축_물가변동"/>
      <sheetName val="건축-물가변동"/>
      <sheetName val="잡비"/>
      <sheetName val="산근"/>
      <sheetName val="허용전류_IEC"/>
      <sheetName val="허용전류_IEC DATA"/>
      <sheetName val="수전기기DATA"/>
      <sheetName val="설치공사"/>
      <sheetName val="손익"/>
      <sheetName val="수지계산"/>
      <sheetName val="대로근거"/>
      <sheetName val="중로근거"/>
      <sheetName val="봉양~조차장간고하개명(신설)"/>
      <sheetName val="조내역"/>
      <sheetName val="wind-s"/>
      <sheetName val="실행예산서"/>
      <sheetName val="토공"/>
      <sheetName val="D111"/>
      <sheetName val="공통부대비"/>
      <sheetName val="방송(체육관)"/>
      <sheetName val="프린트(을지)"/>
      <sheetName val="CAPVC"/>
      <sheetName val="음료실행"/>
      <sheetName val="냉천부속동"/>
      <sheetName val="PI"/>
      <sheetName val="현황분석"/>
      <sheetName val="자동-입고"/>
      <sheetName val="예산작성기준(전기)"/>
      <sheetName val="기성금내역서"/>
      <sheetName val="Detail"/>
      <sheetName val="S12"/>
      <sheetName val="자재단가(관로공사)"/>
      <sheetName val="수량집계표(관로공사)"/>
      <sheetName val="수량산출서(관로공사)"/>
      <sheetName val="일위단가부표총괄표(관로공사)"/>
      <sheetName val="일위대가표(관로공사)"/>
      <sheetName val="산출근거_전선관부속품비"/>
      <sheetName val="산출근거_잡자재비"/>
      <sheetName val="전화및랜"/>
      <sheetName val="CCTV"/>
      <sheetName val="TV"/>
      <sheetName val="방송"/>
      <sheetName val="복합"/>
      <sheetName val="역무"/>
      <sheetName val="열무"/>
      <sheetName val="음성"/>
      <sheetName val="전화및랜(집계)"/>
      <sheetName val="안내"/>
      <sheetName val="PILOT품"/>
      <sheetName val="M96현황-동아"/>
      <sheetName val="구성비"/>
      <sheetName val="성곽내역서"/>
      <sheetName val="EQUIP-H"/>
      <sheetName val="추가예산"/>
      <sheetName val=".xls"/>
      <sheetName val="대비표"/>
      <sheetName val="현장지지물물량"/>
      <sheetName val="JOKUN"/>
      <sheetName val="6PILE  (돌출)"/>
      <sheetName val="INPUT"/>
      <sheetName val="예가표"/>
      <sheetName val="밸브설치"/>
      <sheetName val="단"/>
      <sheetName val="Man Hole-2"/>
      <sheetName val="기둥(원형)"/>
      <sheetName val="주식"/>
      <sheetName val="별표총괄"/>
      <sheetName val="대운산출"/>
      <sheetName val="bldg list"/>
      <sheetName val="기계경비일람"/>
      <sheetName val="날개벽수량표"/>
      <sheetName val="단가조사서"/>
      <sheetName val="노무비(DB)-출력xxxx"/>
      <sheetName val="일위집계"/>
      <sheetName val="()"/>
      <sheetName val="INPUT-DATA"/>
      <sheetName val="물질수지"/>
      <sheetName val="단가산출"/>
      <sheetName val="노무비"/>
      <sheetName val="외자배분"/>
      <sheetName val="외자내역"/>
      <sheetName val="TYPE-A"/>
      <sheetName val="sort"/>
      <sheetName val="결과조달"/>
      <sheetName val="조건표"/>
      <sheetName val="01"/>
      <sheetName val="SG"/>
      <sheetName val="양수장(기계)"/>
      <sheetName val="FORM-0"/>
      <sheetName val="하천제원"/>
      <sheetName val="내역서 "/>
      <sheetName val="일년TOTAL"/>
      <sheetName val="터파기,기초"/>
      <sheetName val="수량단가일위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  <sheetName val="갑지(추정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일위대가"/>
      <sheetName val="N賃率-職"/>
      <sheetName val="#REF"/>
      <sheetName val="신우"/>
      <sheetName val="단가일람"/>
      <sheetName val="조경일람"/>
      <sheetName val="Sheet3"/>
      <sheetName val="단위량당중기"/>
      <sheetName val="소형맨홀"/>
      <sheetName val="6PILE  (돌출)"/>
      <sheetName val="갑지1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단가산출"/>
      <sheetName val="설비"/>
      <sheetName val="96보완계획7.12"/>
      <sheetName val="수로단위수량"/>
      <sheetName val="토공"/>
      <sheetName val="Sheet5"/>
      <sheetName val="조명시설"/>
      <sheetName val="파일의이용"/>
      <sheetName val="단가"/>
      <sheetName val="기초자료"/>
      <sheetName val="시설수량표"/>
      <sheetName val="식재수량표"/>
      <sheetName val="수량집계"/>
      <sheetName val="포장절단"/>
      <sheetName val="COST"/>
      <sheetName val="젖지"/>
      <sheetName val="측량요율"/>
      <sheetName val="1안"/>
      <sheetName val="13년 하반기노무비"/>
      <sheetName val="교각계산"/>
      <sheetName val="D-경비1"/>
      <sheetName val="8.PILE  (돌출)"/>
      <sheetName val="소포내역 (2)"/>
      <sheetName val="내역서2안"/>
      <sheetName val="부하계산서"/>
      <sheetName val="기계"/>
      <sheetName val="EP0618"/>
      <sheetName val="단가대비표"/>
      <sheetName val="백암비스타내역"/>
      <sheetName val="INPUT"/>
      <sheetName val="장암제_"/>
      <sheetName val="갑지"/>
      <sheetName val="증감내역서"/>
      <sheetName val="날개벽(좌,우=60도-4개)"/>
      <sheetName val="별첨-기계경비 산출목록"/>
      <sheetName val="일위대가(4층원격)"/>
      <sheetName val="내역서1999.8최종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전체내역서"/>
      <sheetName val="설계예시"/>
      <sheetName val="Macro1"/>
      <sheetName val="품목현황"/>
      <sheetName val="출고대장"/>
      <sheetName val="JUCKEYK"/>
      <sheetName val="SG"/>
      <sheetName val="출입구총집계"/>
      <sheetName val="6공구(당초)"/>
      <sheetName val="수안보-MBR1"/>
      <sheetName val="토목주소"/>
      <sheetName val="프랜트면허"/>
      <sheetName val="7.PILE  (돌출)"/>
      <sheetName val="복리후생비9월(동방)"/>
      <sheetName val="사회복지관"/>
      <sheetName val="복리"/>
      <sheetName val="견적사양비교표"/>
      <sheetName val="경비"/>
      <sheetName val="단가비교표"/>
      <sheetName val="예산서"/>
      <sheetName val="노무비 근거"/>
      <sheetName val="단면별연장"/>
      <sheetName val="분수공별 면적"/>
      <sheetName val="관로조직표"/>
      <sheetName val="설계개요"/>
      <sheetName val="갑지(추정)"/>
      <sheetName val="일위(PN)"/>
      <sheetName val="U-TYPE(1)"/>
      <sheetName val="중기일위대가"/>
      <sheetName val="내역"/>
      <sheetName val="용수로조직"/>
      <sheetName val="타견적(을)"/>
      <sheetName val="기기리스트"/>
      <sheetName val="일위목록"/>
      <sheetName val="S12"/>
      <sheetName val="물가대비표"/>
      <sheetName val="요율"/>
      <sheetName val="단"/>
      <sheetName val="CON'C"/>
      <sheetName val="일위대가표"/>
      <sheetName val="토사(PE)"/>
      <sheetName val="3~7.기성현황"/>
      <sheetName val="1단계"/>
      <sheetName val="설계명세서"/>
      <sheetName val="제진기"/>
      <sheetName val="소비자가"/>
      <sheetName val="가로등내역서"/>
      <sheetName val="조견표"/>
      <sheetName val="단가(1)"/>
      <sheetName val="대비"/>
      <sheetName val="중기사용료"/>
      <sheetName val="ⴭⴭⴭⴭⴭ"/>
      <sheetName val="Mc1"/>
      <sheetName val="내역서"/>
      <sheetName val="일위대가목차"/>
      <sheetName val="토량1-1"/>
      <sheetName val="산근"/>
      <sheetName val="경산"/>
      <sheetName val="단산목록"/>
      <sheetName val="정렬"/>
      <sheetName val="일위대가(건축)"/>
      <sheetName val="단가최종"/>
      <sheetName val="대가목록"/>
    </sheetNames>
    <sheetDataSet>
      <sheetData sheetId="0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>
        <row r="59">
          <cell r="O59">
            <v>82</v>
          </cell>
        </row>
      </sheetData>
      <sheetData sheetId="3">
        <row r="59">
          <cell r="O59">
            <v>82</v>
          </cell>
        </row>
      </sheetData>
      <sheetData sheetId="4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일위대가목차"/>
      <sheetName val="제-노임"/>
      <sheetName val="제직재"/>
      <sheetName val="일위(PN)"/>
      <sheetName val="기기리스트"/>
      <sheetName val="1. 설계조건 2.단면가정 3. 하중계산"/>
      <sheetName val="DATA 입력란"/>
      <sheetName val="SG"/>
      <sheetName val="6PILE  (돌출)"/>
      <sheetName val="영동(D)"/>
      <sheetName val="광양전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취수장"/>
      <sheetName val="가압장"/>
      <sheetName val="IMPEADENCE MAP 취수장"/>
      <sheetName val="Sheet10"/>
      <sheetName val="품셈TABLE"/>
      <sheetName val="삼우"/>
      <sheetName val="식생블럭단위수량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시멘트"/>
      <sheetName val="DATA"/>
      <sheetName val="A-4"/>
      <sheetName val="품셈TABLE"/>
      <sheetName val="현장관리비"/>
      <sheetName val="총괄집계(2차)"/>
      <sheetName val="INPUT"/>
      <sheetName val="2006기계경비산출표"/>
      <sheetName val="DATE"/>
      <sheetName val="용소리교"/>
      <sheetName val="원가계산(2)"/>
      <sheetName val="약품공급2"/>
      <sheetName val="중산교"/>
      <sheetName val="통합"/>
      <sheetName val="옹벽철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1)"/>
      <sheetName val="자재집계(2)"/>
      <sheetName val="-철근집계"/>
      <sheetName val="-흄관집계"/>
      <sheetName val="-몰탈콘크리트"/>
      <sheetName val="자갈,시멘트,모래산출"/>
      <sheetName val="골재집계"/>
      <sheetName val="와이어메쉬"/>
      <sheetName val="토공집계표"/>
      <sheetName val="흄관(횡배수관)-"/>
      <sheetName val="횡배수관토공"/>
      <sheetName val="횡배수관재료-"/>
      <sheetName val="횡배수관날개산출"/>
      <sheetName val="횡배수관날개벽재료-"/>
      <sheetName val="종배수관면벽-"/>
      <sheetName val="종배수관수량산출-"/>
      <sheetName val="-배수구조물공토공"/>
      <sheetName val="-배수구조총재료"/>
      <sheetName val="단위수량(L형옹벽)"/>
      <sheetName val="L형측구(성토부)"/>
      <sheetName val="콘크리트측구연장"/>
      <sheetName val="단위수량(U형옹벽0.8)"/>
      <sheetName val="콘크리트포장(1공구)"/>
      <sheetName val="콘크리트포장(2공구)"/>
      <sheetName val="콘크리트접속"/>
      <sheetName val="콘크리트진입"/>
      <sheetName val="집수정재료"/>
      <sheetName val="집수정수량"/>
      <sheetName val="집수정토공"/>
      <sheetName val="배수구조물공총"/>
      <sheetName val="배수구조물토공"/>
      <sheetName val="종배수관면벽재료"/>
      <sheetName val="종배수관수량표"/>
      <sheetName val="횡배수관재료"/>
      <sheetName val="흄관(횡배수관)"/>
      <sheetName val="횡배수날개벽재료"/>
      <sheetName val="횡배수날개벽"/>
      <sheetName val="포장공총재료"/>
      <sheetName val="콘크리트측구재료집계"/>
      <sheetName val="콘크리트포장재료"/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본선부폭장수량"/>
      <sheetName val="단위수량(U휕옹벽0.8)"/>
      <sheetName val="DATA"/>
      <sheetName val="데이타"/>
      <sheetName val="종배수관면벽신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구 조 물 공</v>
          </cell>
          <cell r="B5">
            <v>0</v>
          </cell>
          <cell r="C5">
            <v>9.8400000000000001E-2</v>
          </cell>
          <cell r="E5">
            <v>0</v>
          </cell>
          <cell r="G5">
            <v>0</v>
          </cell>
          <cell r="J5">
            <v>46.134</v>
          </cell>
        </row>
        <row r="6">
          <cell r="A6" t="str">
            <v xml:space="preserve">포  장  공 </v>
          </cell>
          <cell r="D6">
            <v>0</v>
          </cell>
          <cell r="E6">
            <v>0</v>
          </cell>
          <cell r="H6">
            <v>0</v>
          </cell>
          <cell r="J6">
            <v>736</v>
          </cell>
          <cell r="K6">
            <v>0</v>
          </cell>
        </row>
        <row r="7">
          <cell r="D7">
            <v>0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9.8400000000000001E-2</v>
          </cell>
          <cell r="F10">
            <v>0</v>
          </cell>
          <cell r="G10">
            <v>0</v>
          </cell>
          <cell r="J10">
            <v>782.13400000000001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9.8000000000000004E-2</v>
          </cell>
          <cell r="F12">
            <v>0</v>
          </cell>
          <cell r="J12">
            <v>782.13400000000001</v>
          </cell>
          <cell r="K12">
            <v>0</v>
          </cell>
          <cell r="L12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D1" t="str">
            <v>몰  탈</v>
          </cell>
          <cell r="E1" t="str">
            <v>콘크리트</v>
          </cell>
          <cell r="F1" t="str">
            <v>거 푸 집</v>
          </cell>
          <cell r="G1" t="str">
            <v xml:space="preserve">      횡 배 수 관 (흄관)</v>
          </cell>
        </row>
        <row r="2">
          <cell r="A2" t="str">
            <v>관  경</v>
          </cell>
          <cell r="B2" t="str">
            <v>수 량</v>
          </cell>
          <cell r="C2" t="str">
            <v>단위</v>
          </cell>
          <cell r="D2" t="str">
            <v xml:space="preserve"> 1 : 2</v>
          </cell>
          <cell r="E2" t="str">
            <v>δck180</v>
          </cell>
          <cell r="F2" t="str">
            <v>합판6회</v>
          </cell>
          <cell r="G2" t="str">
            <v>D=450</v>
          </cell>
          <cell r="H2" t="str">
            <v>D=500</v>
          </cell>
          <cell r="I2" t="str">
            <v>D=600</v>
          </cell>
          <cell r="J2" t="str">
            <v>D=800</v>
          </cell>
        </row>
        <row r="3">
          <cell r="D3" t="str">
            <v>㎥</v>
          </cell>
          <cell r="E3" t="str">
            <v>㎥</v>
          </cell>
          <cell r="F3" t="str">
            <v>㎡</v>
          </cell>
          <cell r="G3" t="str">
            <v>m</v>
          </cell>
          <cell r="H3" t="str">
            <v>m</v>
          </cell>
          <cell r="I3" t="str">
            <v>m</v>
          </cell>
          <cell r="J3" t="str">
            <v>m</v>
          </cell>
        </row>
        <row r="4">
          <cell r="A4" t="str">
            <v>D=450m/m</v>
          </cell>
          <cell r="B4">
            <v>0</v>
          </cell>
          <cell r="C4" t="str">
            <v>m</v>
          </cell>
          <cell r="D4">
            <v>3.5999999999999999E-3</v>
          </cell>
          <cell r="E4">
            <v>0.19800000000000001</v>
          </cell>
          <cell r="F4">
            <v>0.84599999999999997</v>
          </cell>
          <cell r="G4">
            <v>0</v>
          </cell>
          <cell r="H4">
            <v>0</v>
          </cell>
          <cell r="J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 t="str">
            <v>D=500m/m</v>
          </cell>
          <cell r="B6">
            <v>0</v>
          </cell>
          <cell r="C6" t="str">
            <v>m</v>
          </cell>
          <cell r="D6">
            <v>4.0000000000000001E-3</v>
          </cell>
          <cell r="E6">
            <v>0.251</v>
          </cell>
          <cell r="F6">
            <v>0.98399999999999999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D=600m/m</v>
          </cell>
          <cell r="B8">
            <v>20</v>
          </cell>
          <cell r="C8" t="str">
            <v>m</v>
          </cell>
          <cell r="D8">
            <v>4.7999999999999996E-3</v>
          </cell>
          <cell r="E8">
            <v>0.34699999999999998</v>
          </cell>
          <cell r="F8">
            <v>1.2</v>
          </cell>
          <cell r="G8">
            <v>0</v>
          </cell>
          <cell r="I8">
            <v>20</v>
          </cell>
          <cell r="J8">
            <v>0</v>
          </cell>
        </row>
        <row r="9">
          <cell r="D9">
            <v>9.6000000000000002E-2</v>
          </cell>
          <cell r="E9">
            <v>6.94</v>
          </cell>
          <cell r="F9">
            <v>24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D=800m/m</v>
          </cell>
          <cell r="B10">
            <v>0</v>
          </cell>
          <cell r="C10" t="str">
            <v>m</v>
          </cell>
          <cell r="D10">
            <v>6.4000000000000003E-3</v>
          </cell>
          <cell r="E10">
            <v>0.46899999999999997</v>
          </cell>
          <cell r="F10">
            <v>1.4319999999999999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 t="str">
            <v xml:space="preserve"> </v>
          </cell>
          <cell r="B12">
            <v>0</v>
          </cell>
          <cell r="C12" t="str">
            <v xml:space="preserve"> 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 xml:space="preserve"> </v>
          </cell>
          <cell r="B14">
            <v>0</v>
          </cell>
          <cell r="C14" t="str">
            <v xml:space="preserve"> 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 xml:space="preserve"> </v>
          </cell>
          <cell r="B16">
            <v>0</v>
          </cell>
          <cell r="C16" t="str">
            <v xml:space="preserve"> 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계</v>
          </cell>
          <cell r="D18">
            <v>9.6000000000000002E-2</v>
          </cell>
          <cell r="E18">
            <v>6.94</v>
          </cell>
          <cell r="F18">
            <v>24</v>
          </cell>
          <cell r="G18">
            <v>0</v>
          </cell>
          <cell r="H18">
            <v>0</v>
          </cell>
          <cell r="I18">
            <v>20</v>
          </cell>
          <cell r="J18">
            <v>0</v>
          </cell>
        </row>
        <row r="19">
          <cell r="G19">
            <v>0</v>
          </cell>
          <cell r="H19">
            <v>0</v>
          </cell>
          <cell r="I19">
            <v>8</v>
          </cell>
          <cell r="J19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A1" t="str">
            <v xml:space="preserve">         배 수 구 조 물 토 공 집 계 표</v>
          </cell>
        </row>
        <row r="2">
          <cell r="B2" t="str">
            <v>터  파  기</v>
          </cell>
          <cell r="E2" t="str">
            <v>되메우기</v>
          </cell>
          <cell r="F2" t="str">
            <v>잔토</v>
          </cell>
          <cell r="G2" t="str">
            <v>성토공제</v>
          </cell>
          <cell r="H2" t="str">
            <v>줄떼공제</v>
          </cell>
        </row>
        <row r="3">
          <cell r="A3" t="str">
            <v>공     종</v>
          </cell>
          <cell r="B3" t="str">
            <v>토사</v>
          </cell>
          <cell r="C3" t="str">
            <v>리핑암</v>
          </cell>
          <cell r="D3" t="str">
            <v>발파암</v>
          </cell>
          <cell r="E3" t="str">
            <v xml:space="preserve"> </v>
          </cell>
          <cell r="F3" t="str">
            <v xml:space="preserve"> </v>
          </cell>
          <cell r="G3" t="str">
            <v>노체</v>
          </cell>
          <cell r="H3" t="str">
            <v xml:space="preserve"> </v>
          </cell>
          <cell r="I3" t="str">
            <v>비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횡배수관</v>
          </cell>
          <cell r="B5">
            <v>58</v>
          </cell>
          <cell r="C5">
            <v>0</v>
          </cell>
          <cell r="D5">
            <v>0</v>
          </cell>
          <cell r="E5">
            <v>43.36</v>
          </cell>
          <cell r="F5">
            <v>14.64</v>
          </cell>
          <cell r="H5">
            <v>0</v>
          </cell>
        </row>
        <row r="6">
          <cell r="A6" t="str">
            <v>횡배수관날개</v>
          </cell>
          <cell r="B6">
            <v>7.44</v>
          </cell>
          <cell r="C6">
            <v>0</v>
          </cell>
          <cell r="D6">
            <v>0</v>
          </cell>
          <cell r="G6">
            <v>1.76</v>
          </cell>
          <cell r="H6">
            <v>5.72</v>
          </cell>
        </row>
        <row r="7">
          <cell r="A7" t="str">
            <v>집수정</v>
          </cell>
          <cell r="B7">
            <v>27.484000000000002</v>
          </cell>
          <cell r="E7">
            <v>20.556000000000001</v>
          </cell>
          <cell r="F7">
            <v>6.9279999999999999</v>
          </cell>
          <cell r="G7">
            <v>0</v>
          </cell>
          <cell r="H7">
            <v>0</v>
          </cell>
        </row>
        <row r="12">
          <cell r="A12" t="str">
            <v>계</v>
          </cell>
          <cell r="B12">
            <v>92.924000000000007</v>
          </cell>
          <cell r="C12">
            <v>0</v>
          </cell>
          <cell r="D12">
            <v>0</v>
          </cell>
          <cell r="E12">
            <v>63.915999999999997</v>
          </cell>
          <cell r="F12">
            <v>21.568000000000001</v>
          </cell>
          <cell r="G12">
            <v>1.76</v>
          </cell>
          <cell r="H12">
            <v>5.72</v>
          </cell>
        </row>
      </sheetData>
      <sheetData sheetId="17" refreshError="1"/>
      <sheetData sheetId="18" refreshError="1"/>
      <sheetData sheetId="19" refreshError="1"/>
      <sheetData sheetId="20" refreshError="1">
        <row r="1">
          <cell r="A1" t="str">
            <v xml:space="preserve">         콘 크 리 트 측 구 연 장 산 출 표</v>
          </cell>
        </row>
        <row r="2">
          <cell r="A2" t="str">
            <v xml:space="preserve"> </v>
          </cell>
          <cell r="J2" t="str">
            <v>단위</v>
          </cell>
          <cell r="K2" t="str">
            <v>L    형
옹벽측구</v>
          </cell>
          <cell r="L2" t="str">
            <v>L    형
옹벽측구</v>
          </cell>
          <cell r="M2" t="str">
            <v>L형측구</v>
          </cell>
          <cell r="N2" t="str">
            <v>U형측구</v>
          </cell>
          <cell r="O2" t="str">
            <v>U형측구</v>
          </cell>
          <cell r="P2" t="str">
            <v>비 고</v>
          </cell>
        </row>
        <row r="3">
          <cell r="K3" t="str">
            <v>H=1.0m</v>
          </cell>
          <cell r="L3" t="str">
            <v>H=0.5m</v>
          </cell>
          <cell r="M3" t="str">
            <v>H=0.15m</v>
          </cell>
          <cell r="N3" t="str">
            <v>H=0.7×0.7</v>
          </cell>
          <cell r="O3" t="str">
            <v>H=0.8×0.8</v>
          </cell>
        </row>
        <row r="4">
          <cell r="A4" t="str">
            <v>NO.</v>
          </cell>
          <cell r="B4">
            <v>5</v>
          </cell>
          <cell r="C4" t="str">
            <v>+</v>
          </cell>
          <cell r="D4">
            <v>18</v>
          </cell>
          <cell r="E4" t="str">
            <v>~</v>
          </cell>
          <cell r="F4" t="str">
            <v>NO.</v>
          </cell>
          <cell r="G4">
            <v>6</v>
          </cell>
          <cell r="H4" t="str">
            <v>+</v>
          </cell>
          <cell r="I4">
            <v>8</v>
          </cell>
          <cell r="J4" t="str">
            <v>m</v>
          </cell>
          <cell r="K4">
            <v>0</v>
          </cell>
          <cell r="M4">
            <v>10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8</v>
          </cell>
          <cell r="E5" t="str">
            <v>~</v>
          </cell>
          <cell r="F5" t="str">
            <v>NO.</v>
          </cell>
          <cell r="G5">
            <v>9</v>
          </cell>
          <cell r="H5" t="str">
            <v>+</v>
          </cell>
          <cell r="I5">
            <v>10</v>
          </cell>
          <cell r="J5" t="str">
            <v>m</v>
          </cell>
          <cell r="L5">
            <v>62</v>
          </cell>
          <cell r="O5">
            <v>0</v>
          </cell>
        </row>
        <row r="6">
          <cell r="A6" t="str">
            <v>NO.</v>
          </cell>
          <cell r="B6">
            <v>9</v>
          </cell>
          <cell r="C6" t="str">
            <v>+</v>
          </cell>
          <cell r="D6">
            <v>10</v>
          </cell>
          <cell r="E6" t="str">
            <v>~</v>
          </cell>
          <cell r="F6" t="str">
            <v>NO.</v>
          </cell>
          <cell r="G6">
            <v>10</v>
          </cell>
          <cell r="H6" t="str">
            <v>+</v>
          </cell>
          <cell r="I6">
            <v>4</v>
          </cell>
          <cell r="J6" t="str">
            <v>m</v>
          </cell>
          <cell r="M6">
            <v>14</v>
          </cell>
        </row>
        <row r="7">
          <cell r="A7" t="str">
            <v>NO.</v>
          </cell>
          <cell r="B7">
            <v>10</v>
          </cell>
          <cell r="C7" t="str">
            <v>+</v>
          </cell>
          <cell r="D7">
            <v>4</v>
          </cell>
          <cell r="E7" t="str">
            <v>~</v>
          </cell>
          <cell r="F7" t="str">
            <v>NO.</v>
          </cell>
          <cell r="G7">
            <v>14</v>
          </cell>
          <cell r="H7" t="str">
            <v>+</v>
          </cell>
          <cell r="I7">
            <v>14</v>
          </cell>
          <cell r="J7" t="str">
            <v>m</v>
          </cell>
          <cell r="L7">
            <v>80</v>
          </cell>
        </row>
        <row r="22">
          <cell r="A22" t="str">
            <v>계</v>
          </cell>
          <cell r="K22">
            <v>0</v>
          </cell>
          <cell r="L22">
            <v>142</v>
          </cell>
          <cell r="M22">
            <v>24</v>
          </cell>
          <cell r="N22">
            <v>0</v>
          </cell>
          <cell r="O22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1">
          <cell r="C1" t="str">
            <v xml:space="preserve"> 포장단위수량(직선부)</v>
          </cell>
        </row>
        <row r="2">
          <cell r="A2" t="str">
            <v xml:space="preserve"> </v>
          </cell>
          <cell r="B2" t="str">
            <v>WT =</v>
          </cell>
          <cell r="C2">
            <v>5.4</v>
          </cell>
          <cell r="D2" t="str">
            <v>WP =</v>
          </cell>
          <cell r="E2">
            <v>5</v>
          </cell>
          <cell r="F2" t="str">
            <v>S =</v>
          </cell>
          <cell r="G2">
            <v>0.4</v>
          </cell>
          <cell r="H2" t="str">
            <v>t' =</v>
          </cell>
          <cell r="I2">
            <v>0.4</v>
          </cell>
          <cell r="J2" t="str">
            <v xml:space="preserve"> </v>
          </cell>
        </row>
        <row r="3">
          <cell r="A3" t="str">
            <v xml:space="preserve"> </v>
          </cell>
          <cell r="B3" t="str">
            <v>t1 =</v>
          </cell>
          <cell r="C3">
            <v>0.2</v>
          </cell>
          <cell r="D3" t="str">
            <v>t2 =</v>
          </cell>
          <cell r="E3">
            <v>0</v>
          </cell>
          <cell r="F3" t="str">
            <v>t3 =</v>
          </cell>
          <cell r="G3">
            <v>0.2</v>
          </cell>
          <cell r="H3" t="str">
            <v>t4 =</v>
          </cell>
          <cell r="I3">
            <v>0</v>
          </cell>
        </row>
        <row r="4">
          <cell r="A4" t="str">
            <v>h1</v>
          </cell>
          <cell r="C4" t="str">
            <v>(t1 + t2) - (S * 0.02)</v>
          </cell>
          <cell r="J4">
            <v>0.192</v>
          </cell>
        </row>
        <row r="5">
          <cell r="A5" t="str">
            <v>h2</v>
          </cell>
          <cell r="C5" t="str">
            <v>(t1 + t2 + t3) - (S * 0.02)</v>
          </cell>
          <cell r="J5">
            <v>0.39200000000000002</v>
          </cell>
        </row>
        <row r="6">
          <cell r="A6" t="str">
            <v>h3</v>
          </cell>
          <cell r="C6" t="str">
            <v>(t1 + t2 + t3 + t4) - (S * 0.02)</v>
          </cell>
          <cell r="J6">
            <v>0.39200000000000002</v>
          </cell>
        </row>
        <row r="7">
          <cell r="A7" t="str">
            <v>b1</v>
          </cell>
          <cell r="C7" t="str">
            <v>h1 * 1.546</v>
          </cell>
          <cell r="J7">
            <v>0.29680000000000001</v>
          </cell>
        </row>
        <row r="8">
          <cell r="A8" t="str">
            <v>b2</v>
          </cell>
          <cell r="C8" t="str">
            <v>h2 * 1.546</v>
          </cell>
          <cell r="J8">
            <v>0.60599999999999998</v>
          </cell>
        </row>
        <row r="9">
          <cell r="A9" t="str">
            <v>b3</v>
          </cell>
          <cell r="C9" t="str">
            <v>h3 * 1.546</v>
          </cell>
          <cell r="J9">
            <v>0.60599999999999998</v>
          </cell>
        </row>
        <row r="10">
          <cell r="A10" t="str">
            <v>A.전단면</v>
          </cell>
          <cell r="C10" t="str">
            <v>WP * t1 + (S * t' + b3 * h3 * 0.5) * 2</v>
          </cell>
          <cell r="J10">
            <v>2.5575999999999999</v>
          </cell>
        </row>
        <row r="11">
          <cell r="A11" t="str">
            <v>B.표층+기층+노견</v>
          </cell>
          <cell r="C11" t="str">
            <v>(2 * S +WP) * (t1 + t2) + (b1 * h1)</v>
          </cell>
          <cell r="J11">
            <v>1.2170000000000001</v>
          </cell>
        </row>
        <row r="12">
          <cell r="A12" t="str">
            <v>C.보조기층</v>
          </cell>
          <cell r="C12" t="str">
            <v>(2 * S + WP) * t3 + ((b1+b2)/2) * t3 *2</v>
          </cell>
          <cell r="J12">
            <v>1.3406</v>
          </cell>
        </row>
        <row r="13">
          <cell r="A13" t="str">
            <v>D.선 택 층</v>
          </cell>
          <cell r="C13" t="str">
            <v>(2 * S + WP) * t4 + ((b1+b2)/2) * t4 *2</v>
          </cell>
          <cell r="J13">
            <v>0</v>
          </cell>
        </row>
        <row r="14">
          <cell r="A14" t="str">
            <v>E.기    층</v>
          </cell>
          <cell r="C14" t="str">
            <v>(WP + 2t1 + 0.2) * t2 + (t2 * t2)</v>
          </cell>
          <cell r="J14">
            <v>0</v>
          </cell>
        </row>
        <row r="15">
          <cell r="A15" t="str">
            <v>F.표    층</v>
          </cell>
          <cell r="C15" t="str">
            <v>(WP * t1 ) + (t1 * t1)</v>
          </cell>
          <cell r="J15">
            <v>1.04</v>
          </cell>
        </row>
        <row r="16">
          <cell r="A16" t="str">
            <v>G.노 견 토</v>
          </cell>
          <cell r="C16" t="str">
            <v>B - (E + F)</v>
          </cell>
          <cell r="J16">
            <v>0.17699999999999999</v>
          </cell>
        </row>
        <row r="18">
          <cell r="A18" t="str">
            <v>검      산</v>
          </cell>
          <cell r="B18" t="str">
            <v>:</v>
          </cell>
          <cell r="C18" t="str">
            <v>C + D + E + F + G</v>
          </cell>
          <cell r="J18">
            <v>2.5575999999999999</v>
          </cell>
        </row>
        <row r="19">
          <cell r="A19" t="str">
            <v>표      층</v>
          </cell>
          <cell r="B19" t="str">
            <v>:</v>
          </cell>
          <cell r="C19" t="str">
            <v>F / t1</v>
          </cell>
          <cell r="J19">
            <v>5.2</v>
          </cell>
        </row>
        <row r="20">
          <cell r="A20" t="str">
            <v>택  코  팅</v>
          </cell>
          <cell r="B20" t="str">
            <v>:</v>
          </cell>
          <cell r="C20" t="str">
            <v>WP + 2t1 + 0.2</v>
          </cell>
          <cell r="J20">
            <v>5.6</v>
          </cell>
        </row>
        <row r="21">
          <cell r="A21" t="str">
            <v>기      층</v>
          </cell>
          <cell r="B21" t="str">
            <v>:</v>
          </cell>
          <cell r="C21" t="str">
            <v>E / t2</v>
          </cell>
          <cell r="J21" t="e">
            <v>#DIV/0!</v>
          </cell>
        </row>
        <row r="22">
          <cell r="A22" t="str">
            <v>프라임코팅</v>
          </cell>
          <cell r="B22" t="str">
            <v>:</v>
          </cell>
          <cell r="C22" t="str">
            <v>WP + 2t1 + 0.2 + 2t2 + 0.2</v>
          </cell>
          <cell r="J22">
            <v>5.8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>
        <row r="1">
          <cell r="A1" t="str">
            <v xml:space="preserve"> </v>
          </cell>
          <cell r="C1" t="str">
            <v xml:space="preserve">      포 장 공 총 재 료 집 계 표</v>
          </cell>
        </row>
        <row r="2">
          <cell r="A2" t="str">
            <v xml:space="preserve"> </v>
          </cell>
          <cell r="B2" t="str">
            <v>표    층</v>
          </cell>
          <cell r="C2" t="str">
            <v>택 코 팅</v>
          </cell>
          <cell r="D2" t="str">
            <v>기    층</v>
          </cell>
          <cell r="E2" t="str">
            <v>프라임코팅</v>
          </cell>
          <cell r="F2" t="str">
            <v>보조기층</v>
          </cell>
          <cell r="G2" t="str">
            <v>선 택 층</v>
          </cell>
          <cell r="H2" t="str">
            <v>노 견 토</v>
          </cell>
          <cell r="I2" t="str">
            <v>비   고</v>
          </cell>
          <cell r="J2" t="str">
            <v xml:space="preserve"> </v>
          </cell>
        </row>
        <row r="3">
          <cell r="A3" t="str">
            <v>구        분</v>
          </cell>
          <cell r="B3" t="str">
            <v>t = 5cm</v>
          </cell>
          <cell r="C3" t="str">
            <v>RSC - 4</v>
          </cell>
          <cell r="D3" t="str">
            <v>t = 7cm</v>
          </cell>
          <cell r="E3" t="str">
            <v>MC - 1</v>
          </cell>
          <cell r="F3" t="str">
            <v>t = 20cm</v>
          </cell>
          <cell r="G3" t="str">
            <v>t = 20cm</v>
          </cell>
          <cell r="H3">
            <v>0</v>
          </cell>
          <cell r="J3" t="str">
            <v>비      고</v>
          </cell>
        </row>
        <row r="4">
          <cell r="B4" t="str">
            <v>㎡</v>
          </cell>
          <cell r="C4" t="str">
            <v>㎡</v>
          </cell>
          <cell r="D4" t="str">
            <v>㎡</v>
          </cell>
          <cell r="E4" t="str">
            <v>㎡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본   선   부</v>
          </cell>
          <cell r="B5">
            <v>14070.81</v>
          </cell>
          <cell r="C5">
            <v>15153.18</v>
          </cell>
          <cell r="D5" t="e">
            <v>#DIV/0!</v>
          </cell>
          <cell r="E5">
            <v>15694.36</v>
          </cell>
          <cell r="F5">
            <v>3636.46</v>
          </cell>
          <cell r="G5">
            <v>0</v>
          </cell>
          <cell r="H5">
            <v>484.52</v>
          </cell>
        </row>
        <row r="6">
          <cell r="A6" t="str">
            <v>확 폭 구 간</v>
          </cell>
          <cell r="B6">
            <v>449.31000000000006</v>
          </cell>
          <cell r="C6">
            <v>449.31000000000006</v>
          </cell>
          <cell r="D6">
            <v>449.31000000000006</v>
          </cell>
          <cell r="E6">
            <v>449.31000000000006</v>
          </cell>
          <cell r="F6">
            <v>89.861999999999995</v>
          </cell>
          <cell r="G6">
            <v>89.861999999999995</v>
          </cell>
          <cell r="H6">
            <v>0</v>
          </cell>
        </row>
        <row r="7">
          <cell r="A7" t="str">
            <v>구조물설치부</v>
          </cell>
          <cell r="B7">
            <v>2084.38</v>
          </cell>
          <cell r="C7">
            <v>1725</v>
          </cell>
          <cell r="D7">
            <v>1358.2800000000002</v>
          </cell>
          <cell r="E7">
            <v>1249.55</v>
          </cell>
          <cell r="F7">
            <v>-172.64000000000001</v>
          </cell>
          <cell r="G7">
            <v>-287.3</v>
          </cell>
          <cell r="H7">
            <v>-222.98000000000002</v>
          </cell>
        </row>
        <row r="8">
          <cell r="A8" t="str">
            <v>접        속            도   로   부</v>
          </cell>
          <cell r="B8">
            <v>5755</v>
          </cell>
          <cell r="C8">
            <v>5755</v>
          </cell>
          <cell r="D8">
            <v>5755</v>
          </cell>
          <cell r="E8">
            <v>5755</v>
          </cell>
          <cell r="F8">
            <v>1151</v>
          </cell>
          <cell r="G8">
            <v>1151</v>
          </cell>
          <cell r="H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1">
          <cell r="A11" t="str">
            <v>계</v>
          </cell>
          <cell r="B11">
            <v>22359.5</v>
          </cell>
          <cell r="C11">
            <v>23082.489999999998</v>
          </cell>
          <cell r="D11" t="e">
            <v>#DIV/0!</v>
          </cell>
          <cell r="E11">
            <v>23148.22</v>
          </cell>
          <cell r="F11">
            <v>4704.6820000000007</v>
          </cell>
          <cell r="G11">
            <v>953.56200000000001</v>
          </cell>
          <cell r="H11">
            <v>261.53999999999996</v>
          </cell>
          <cell r="J11" t="str">
            <v xml:space="preserve"> </v>
          </cell>
        </row>
      </sheetData>
      <sheetData sheetId="5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223.595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2645.5760399999999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 t="e">
            <v>#DIV/0!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 t="e">
            <v>#DIV/0!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4704.6820000000007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10466.976513600002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953.56200000000001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2013.4461629999998</v>
          </cell>
          <cell r="L5" t="str">
            <v>TON</v>
          </cell>
        </row>
        <row r="6">
          <cell r="A6" t="str">
            <v>5.택  코  팅                 RSC - 4</v>
          </cell>
          <cell r="B6">
            <v>230.82489999999999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35.316209700000002</v>
          </cell>
          <cell r="L6" t="str">
            <v>D/M</v>
          </cell>
        </row>
        <row r="7">
          <cell r="A7" t="str">
            <v>6.프라임코팅              MC - 1</v>
          </cell>
          <cell r="B7">
            <v>231.48220000000001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88.541941500000007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261.53999999999996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587.52345600000001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231.48220000000001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77.778019200000003</v>
          </cell>
          <cell r="L9" t="str">
            <v>㎥</v>
          </cell>
        </row>
      </sheetData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수량산출서"/>
      <sheetName val="산출내역서"/>
      <sheetName val="sheet5"/>
      <sheetName val="Sheet6"/>
      <sheetName val="대치판정"/>
      <sheetName val="배관단가"/>
      <sheetName val="일위집계"/>
      <sheetName val="노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을지"/>
      <sheetName val="관리,공감"/>
      <sheetName val="건축토목내역"/>
      <sheetName val="기기리스트"/>
      <sheetName val="제수"/>
      <sheetName val="공기"/>
      <sheetName val="자재(원원+원대)"/>
      <sheetName val="기초일위"/>
      <sheetName val="일위대가표"/>
      <sheetName val="일위대가"/>
      <sheetName val="6호기"/>
      <sheetName val="Sheet1"/>
      <sheetName val="7+160암거변경"/>
      <sheetName val="노임단가"/>
      <sheetName val="Sheet1 (2)"/>
      <sheetName val="점검총괄"/>
      <sheetName val="기본일위"/>
      <sheetName val="단위수량"/>
      <sheetName val="명세서"/>
      <sheetName val="#REF"/>
      <sheetName val="GHJY316"/>
      <sheetName val="일위대가(계측기설치)"/>
      <sheetName val="목록"/>
      <sheetName val="입찰안"/>
      <sheetName val="북방3터널"/>
      <sheetName val="하중계산"/>
      <sheetName val="설계기준"/>
      <sheetName val="안정성검토"/>
      <sheetName val="000000"/>
      <sheetName val="백호우계수"/>
      <sheetName val="자재단가"/>
      <sheetName val="물가대비표"/>
      <sheetName val="투찰"/>
      <sheetName val="unit 4"/>
      <sheetName val="금액"/>
      <sheetName val="시중노임"/>
      <sheetName val="순공사비"/>
      <sheetName val="일위"/>
      <sheetName val="일위대가(가설)"/>
      <sheetName val="data"/>
      <sheetName val="용역단가"/>
      <sheetName val="수량산출"/>
      <sheetName val="기자재단가"/>
      <sheetName val="Activity(new)"/>
      <sheetName val="Total(new)"/>
      <sheetName val="증감대비"/>
      <sheetName val="표층포설및다짐"/>
      <sheetName val="내역서(기성청구)"/>
      <sheetName val="단가"/>
      <sheetName val="단가표"/>
      <sheetName val="Macro1"/>
      <sheetName val="내역"/>
      <sheetName val="밸브설치"/>
      <sheetName val="우배수"/>
      <sheetName val="상수도토공집계표"/>
      <sheetName val="노무비단가"/>
      <sheetName val="공문"/>
      <sheetName val="가로등기초"/>
      <sheetName val="PAD TR보호대기초"/>
      <sheetName val="금액내역서"/>
      <sheetName val="총괄내역서"/>
      <sheetName val="견적사양비교표"/>
      <sheetName val="구조물"/>
      <sheetName val="총집계표"/>
      <sheetName val="노임"/>
      <sheetName val="약품설비"/>
      <sheetName val="실행철강하도"/>
      <sheetName val="단가조사"/>
      <sheetName val="노무비"/>
      <sheetName val="중기(목록)"/>
      <sheetName val="일위대가(목록)"/>
      <sheetName val="산근(목록)"/>
      <sheetName val="재료비"/>
      <sheetName val="경비"/>
      <sheetName val="기계경비일람"/>
      <sheetName val="설계개요"/>
      <sheetName val="YES-T"/>
      <sheetName val="Macro(전선)"/>
      <sheetName val="영업소실적"/>
      <sheetName val="자재목록"/>
      <sheetName val="입력"/>
      <sheetName val="목차"/>
      <sheetName val="제수변수량"/>
      <sheetName val="공기변수량"/>
      <sheetName val="가격조사서"/>
      <sheetName val="1호맨홀토공"/>
      <sheetName val="평가내역"/>
      <sheetName val="터널대가"/>
      <sheetName val="철거산출근거"/>
      <sheetName val="쌍송교"/>
      <sheetName val="DATE"/>
      <sheetName val="목재동바리"/>
      <sheetName val="DATA 입력부"/>
      <sheetName val="데리네이타현황"/>
      <sheetName val="guard(mac)"/>
      <sheetName val="농로토공집계"/>
      <sheetName val="농로수량집계"/>
      <sheetName val="배지거총재료집계표"/>
      <sheetName val="단가비교표"/>
      <sheetName val="슬래브(PF)(하류)"/>
      <sheetName val="단위단가"/>
      <sheetName val="인건비"/>
      <sheetName val="토목품셈"/>
      <sheetName val="일위(통합 기존)"/>
      <sheetName val="BLR-S"/>
      <sheetName val="설계내역(2001)"/>
      <sheetName val="설계서(8)"/>
      <sheetName val="예산서(7)"/>
      <sheetName val="총공사비"/>
      <sheetName val="덕전리"/>
      <sheetName val="기술부 VENDOR LIST"/>
      <sheetName val="B1(반포1차)"/>
      <sheetName val="단가비교"/>
      <sheetName val="3.공통공사대비"/>
      <sheetName val="확정분세부"/>
      <sheetName val="확정분요약"/>
      <sheetName val="예가표"/>
      <sheetName val="비교대차(완)"/>
      <sheetName val="시점교대"/>
      <sheetName val="CPM챠트"/>
      <sheetName val="말뚝지지력산정"/>
      <sheetName val="적현로"/>
      <sheetName val="시중노임단가"/>
      <sheetName val="날개벽수량표"/>
      <sheetName val="전기"/>
      <sheetName val="내역서"/>
      <sheetName val="Y-WORK"/>
      <sheetName val="저"/>
      <sheetName val="한강운반비"/>
      <sheetName val="9GNG운반"/>
      <sheetName val="수량산출1"/>
      <sheetName val="자재단가표"/>
      <sheetName val="3BL공동구 수량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표지"/>
      <sheetName val="조명시설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집수정(600-700)"/>
      <sheetName val="반중력식옹벽"/>
      <sheetName val="우수공"/>
      <sheetName val="기기리스트"/>
      <sheetName val="자재단가비교표"/>
      <sheetName val="목재동바리"/>
      <sheetName val="입찰안"/>
      <sheetName val="1.설계기준"/>
      <sheetName val="INPUT"/>
      <sheetName val="교대A1"/>
      <sheetName val="#REF"/>
      <sheetName val="A-4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"/>
      <sheetName val="설치"/>
      <sheetName val="Sheet1"/>
      <sheetName val="1차탈수동 탈취설비 - 덕트 철거 및 설치 물량"/>
    </sheetNames>
    <definedNames>
      <definedName name="asf"/>
      <definedName name="dasf"/>
      <definedName name="DL"/>
      <definedName name="FGS"/>
      <definedName name="NNNNN"/>
      <definedName name="기자"/>
      <definedName name="상"/>
      <definedName name="세척수배관"/>
      <definedName name="악"/>
      <definedName name="알"/>
      <definedName name="연접"/>
      <definedName name="이름"/>
      <definedName name="이리"/>
      <definedName name="이미"/>
      <definedName name="입력"/>
      <definedName name="입력1"/>
      <definedName name="ㅈㅈ자ㅏ"/>
      <definedName name="통합1"/>
      <definedName name="ㅎㅎㅎ"/>
      <definedName name="허허"/>
      <definedName name="호ㅓㅗㅎㅎ"/>
      <definedName name="ㅗㅗㅗㅗ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품셈TABLE"/>
      <sheetName val="강재단중표"/>
      <sheetName val="IMPEADENCE MAP 취수장"/>
      <sheetName val="일위집계표"/>
      <sheetName val="평가내역"/>
      <sheetName val="입찰안"/>
      <sheetName val="일위대가(계측기설치)"/>
      <sheetName val="견적대비"/>
      <sheetName val="LOAD"/>
      <sheetName val="CABdata"/>
      <sheetName val="단가비교표"/>
      <sheetName val="일대목록표"/>
      <sheetName val="노무비(DB)"/>
      <sheetName val="일위대가표"/>
      <sheetName val="표준분류코드"/>
      <sheetName val="순공사비"/>
      <sheetName val="실적단가"/>
      <sheetName val="노무비"/>
      <sheetName val="ABUT수량-A1"/>
      <sheetName val="전차선로 물량표"/>
      <sheetName val="분전반계산서(석관)"/>
      <sheetName val="Motor"/>
      <sheetName val="A-4"/>
      <sheetName val="Y-WORK"/>
      <sheetName val="내역서"/>
      <sheetName val="전기 원가계산서"/>
      <sheetName val="사업계획(원안)"/>
      <sheetName val="1호맨홀토공"/>
      <sheetName val="Ext. Stone-P"/>
      <sheetName val="È£Ç¥"/>
      <sheetName val="부하계산서"/>
      <sheetName val="표준data"/>
      <sheetName val="북방3터널"/>
      <sheetName val="환경기계공정표 (3)"/>
      <sheetName val="세부내역(직접인건비)"/>
      <sheetName val="I一般比"/>
      <sheetName val="N賃率-職"/>
      <sheetName val="단위중량"/>
      <sheetName val="일위대가목차"/>
      <sheetName val="단가"/>
      <sheetName val="일위집계"/>
      <sheetName val="일위대가"/>
      <sheetName val="일위대가2"/>
      <sheetName val="산출및내역"/>
      <sheetName val="수전기기DATA"/>
      <sheetName val="조명율표"/>
    </sheetNames>
    <sheetDataSet>
      <sheetData sheetId="0" refreshError="1">
        <row r="4">
          <cell r="B4">
            <v>1E-3</v>
          </cell>
          <cell r="E4">
            <v>1E-3</v>
          </cell>
          <cell r="F4">
            <v>20</v>
          </cell>
        </row>
        <row r="5">
          <cell r="E5">
            <v>20.001000000000001</v>
          </cell>
          <cell r="F5">
            <v>30</v>
          </cell>
        </row>
        <row r="6">
          <cell r="E6">
            <v>30.001000000000001</v>
          </cell>
          <cell r="F6">
            <v>40</v>
          </cell>
        </row>
        <row r="7">
          <cell r="E7">
            <v>40.000999999999998</v>
          </cell>
          <cell r="F7">
            <v>50</v>
          </cell>
        </row>
        <row r="8">
          <cell r="E8">
            <v>50.000999999999998</v>
          </cell>
          <cell r="F8">
            <v>60</v>
          </cell>
        </row>
        <row r="9">
          <cell r="E9">
            <v>60.000999999999998</v>
          </cell>
          <cell r="F9">
            <v>75</v>
          </cell>
        </row>
        <row r="10">
          <cell r="E10">
            <v>75.001000000000005</v>
          </cell>
          <cell r="F10">
            <v>100</v>
          </cell>
        </row>
        <row r="11">
          <cell r="E11">
            <v>100.001</v>
          </cell>
          <cell r="F11">
            <v>125</v>
          </cell>
        </row>
        <row r="12">
          <cell r="E12">
            <v>125.001</v>
          </cell>
          <cell r="F12">
            <v>150</v>
          </cell>
        </row>
        <row r="13"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안보-MBR1"/>
      <sheetName val="터널조도"/>
      <sheetName val="단면치수"/>
      <sheetName val="교각1"/>
      <sheetName val="노임"/>
      <sheetName val="중산교"/>
      <sheetName val="포장공"/>
      <sheetName val="Macro1"/>
      <sheetName val="수량산출서(당초)"/>
      <sheetName val="설계조건"/>
      <sheetName val="1.설계조건"/>
      <sheetName val="3BL공동구 수량"/>
      <sheetName val="우각부보강"/>
      <sheetName val="COPING"/>
      <sheetName val="보도경계블럭"/>
      <sheetName val="DATE"/>
      <sheetName val="통합"/>
      <sheetName val="외천교"/>
      <sheetName val="부대내역"/>
      <sheetName val="MOTOR"/>
      <sheetName val="일위대가"/>
      <sheetName val="설계내역(200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LIST-PR2"/>
      <sheetName val="교각1"/>
      <sheetName val="DATA"/>
      <sheetName val="단면 (2)"/>
      <sheetName val="목재동바리"/>
      <sheetName val="노무비"/>
      <sheetName val="[LIST-PR2.XLS][LIST-PR2.XLS]B_2"/>
      <sheetName val="[LIST-PR2.XLS][LIST-PR2.XLS]B_3"/>
      <sheetName val="[LIST-PR2.XLS][LIST-PR2.XLS]B_4"/>
      <sheetName val="[LIST-PR2.XLS][LIST-PR2.XLS]B_5"/>
      <sheetName val="[LIST-PR2.XLS][LIST-PR2.XLS]B_6"/>
    </sheetNames>
    <definedNames>
      <definedName name="ba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"/>
      <sheetName val="단가비교(강관vs주철관)"/>
      <sheetName val="장대강관vs주철관"/>
      <sheetName val="주철관(2종관)"/>
      <sheetName val="HI-VP"/>
      <sheetName val="HI-3P"/>
      <sheetName val="PE관(수도용)"/>
      <sheetName val="PE코팅강관(B종)-6.1m"/>
      <sheetName val="폴리에틸렌에폭시피복강관"/>
      <sheetName val="강관(B종)-6.1m"/>
      <sheetName val="강관(B종)-9.1m"/>
      <sheetName val="일위대가(목록)"/>
      <sheetName val="재료비"/>
      <sheetName val="일위대가"/>
      <sheetName val="산근(목록)"/>
      <sheetName val="산근"/>
      <sheetName val="경비"/>
      <sheetName val="중기(목록)"/>
      <sheetName val="노무비"/>
      <sheetName val="중기"/>
      <sheetName val="구조물공(집계)"/>
      <sheetName val="구조물공(수량)"/>
      <sheetName val="구조물(제원)"/>
      <sheetName val="토공"/>
      <sheetName val="이형관중량"/>
      <sheetName val="관전식시설제원"/>
      <sheetName val="경제적관경기준"/>
      <sheetName val="경제적관경(주철관)"/>
      <sheetName val="경제적관경(강관)"/>
      <sheetName val="Sheet3"/>
      <sheetName val="교각1"/>
      <sheetName val="내역서"/>
      <sheetName val="버스운행안내"/>
      <sheetName val="예방접종계획"/>
      <sheetName val="근태계획서"/>
      <sheetName val="상수도토공집계표"/>
      <sheetName val="관로공사비(2002_2)"/>
      <sheetName val="점수계산1-2"/>
      <sheetName val="MOTOR"/>
      <sheetName val="견적990322"/>
      <sheetName val="기본DATA"/>
      <sheetName val="DATA"/>
      <sheetName val="CABdata"/>
      <sheetName val="산출및내역"/>
      <sheetName val="제수변수량"/>
      <sheetName val="공기변수량"/>
      <sheetName val="단가 및 재료비"/>
      <sheetName val="DATE"/>
      <sheetName val="Y-WORK"/>
      <sheetName val="B부대공"/>
      <sheetName val="암거공"/>
      <sheetName val="CABLE SIZE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2">
          <cell r="A2" t="str">
            <v>강관동바리(H=4.2M이하:3개월)</v>
          </cell>
          <cell r="B2" t="str">
            <v>제   1 호표</v>
          </cell>
          <cell r="C2" t="str">
            <v>강관동바리</v>
          </cell>
          <cell r="D2" t="str">
            <v>(H=4.2M이하:3개월)</v>
          </cell>
          <cell r="E2" t="str">
            <v>공㎥</v>
          </cell>
          <cell r="F2">
            <v>14932</v>
          </cell>
          <cell r="G2">
            <v>12331</v>
          </cell>
          <cell r="H2">
            <v>2601</v>
          </cell>
          <cell r="I2">
            <v>0</v>
          </cell>
          <cell r="J2" t="str">
            <v>B00001</v>
          </cell>
        </row>
        <row r="3">
          <cell r="A3" t="str">
            <v>강관비계(3개월)</v>
          </cell>
          <cell r="B3" t="str">
            <v>제   2 호표</v>
          </cell>
          <cell r="C3" t="str">
            <v>강관비계</v>
          </cell>
          <cell r="D3" t="str">
            <v>(3개월)</v>
          </cell>
          <cell r="E3" t="str">
            <v>㎡</v>
          </cell>
          <cell r="F3">
            <v>8494</v>
          </cell>
          <cell r="G3">
            <v>7514</v>
          </cell>
          <cell r="H3">
            <v>648</v>
          </cell>
          <cell r="I3">
            <v>332</v>
          </cell>
          <cell r="J3" t="str">
            <v>B00002</v>
          </cell>
        </row>
        <row r="4">
          <cell r="A4" t="str">
            <v>강관용접부도장(φ200㎜)</v>
          </cell>
          <cell r="B4" t="str">
            <v>제   3 호표</v>
          </cell>
          <cell r="C4" t="str">
            <v>강관용접부도장</v>
          </cell>
          <cell r="D4" t="str">
            <v>(φ200㎜)</v>
          </cell>
          <cell r="E4" t="str">
            <v>개소</v>
          </cell>
          <cell r="F4">
            <v>18423</v>
          </cell>
          <cell r="G4">
            <v>12553</v>
          </cell>
          <cell r="H4">
            <v>5870</v>
          </cell>
          <cell r="I4">
            <v>0</v>
          </cell>
          <cell r="J4" t="str">
            <v>B00003</v>
          </cell>
        </row>
        <row r="5">
          <cell r="A5" t="str">
            <v>강관용접부도장(φ300㎜)</v>
          </cell>
          <cell r="B5" t="str">
            <v>제   4 호표</v>
          </cell>
          <cell r="C5" t="str">
            <v>강관용접부도장</v>
          </cell>
          <cell r="D5" t="str">
            <v>(φ300㎜)</v>
          </cell>
          <cell r="E5" t="str">
            <v>개소</v>
          </cell>
          <cell r="F5">
            <v>21296</v>
          </cell>
          <cell r="G5">
            <v>12553</v>
          </cell>
          <cell r="H5">
            <v>8743</v>
          </cell>
          <cell r="I5">
            <v>0</v>
          </cell>
          <cell r="J5" t="str">
            <v>B00004</v>
          </cell>
        </row>
        <row r="6">
          <cell r="A6" t="str">
            <v>강관용접부도장(φ350㎜)</v>
          </cell>
          <cell r="B6" t="str">
            <v>제   5 호표</v>
          </cell>
          <cell r="C6" t="str">
            <v>강관용접부도장</v>
          </cell>
          <cell r="D6" t="str">
            <v>(φ350㎜)</v>
          </cell>
          <cell r="E6" t="str">
            <v>개소</v>
          </cell>
          <cell r="F6">
            <v>22595</v>
          </cell>
          <cell r="G6">
            <v>12553</v>
          </cell>
          <cell r="H6">
            <v>10042</v>
          </cell>
          <cell r="I6">
            <v>0</v>
          </cell>
          <cell r="J6" t="str">
            <v>B00005</v>
          </cell>
        </row>
        <row r="7">
          <cell r="A7" t="str">
            <v>강관용접부도장(φ400㎜)</v>
          </cell>
          <cell r="B7" t="str">
            <v>제   6 호표</v>
          </cell>
          <cell r="C7" t="str">
            <v>강관용접부도장</v>
          </cell>
          <cell r="D7" t="str">
            <v>(φ400㎜)</v>
          </cell>
          <cell r="E7" t="str">
            <v>개소</v>
          </cell>
          <cell r="F7">
            <v>27625</v>
          </cell>
          <cell r="G7">
            <v>16140</v>
          </cell>
          <cell r="H7">
            <v>11485</v>
          </cell>
          <cell r="I7">
            <v>0</v>
          </cell>
          <cell r="J7" t="str">
            <v>B00006</v>
          </cell>
        </row>
        <row r="8">
          <cell r="A8" t="str">
            <v>강관용접부도장(φ450㎜)</v>
          </cell>
          <cell r="B8" t="str">
            <v>제   7 호표</v>
          </cell>
          <cell r="C8" t="str">
            <v>강관용접부도장</v>
          </cell>
          <cell r="D8" t="str">
            <v>(φ450㎜)</v>
          </cell>
          <cell r="E8" t="str">
            <v>개소</v>
          </cell>
          <cell r="F8">
            <v>29017</v>
          </cell>
          <cell r="G8">
            <v>16140</v>
          </cell>
          <cell r="H8">
            <v>12877</v>
          </cell>
          <cell r="I8">
            <v>0</v>
          </cell>
          <cell r="J8" t="str">
            <v>B00007</v>
          </cell>
        </row>
        <row r="9">
          <cell r="A9" t="str">
            <v>강관용접부도장(φ500㎜)</v>
          </cell>
          <cell r="B9" t="str">
            <v>제   8 호표</v>
          </cell>
          <cell r="C9" t="str">
            <v>강관용접부도장</v>
          </cell>
          <cell r="D9" t="str">
            <v>(φ500㎜)</v>
          </cell>
          <cell r="E9" t="str">
            <v>개소</v>
          </cell>
          <cell r="F9">
            <v>34720</v>
          </cell>
          <cell r="G9">
            <v>20325</v>
          </cell>
          <cell r="H9">
            <v>14395</v>
          </cell>
          <cell r="I9">
            <v>0</v>
          </cell>
          <cell r="J9" t="str">
            <v>B00008</v>
          </cell>
        </row>
        <row r="10">
          <cell r="A10" t="str">
            <v>강관용접부도장(φ600㎜)</v>
          </cell>
          <cell r="B10" t="str">
            <v>제   9 호표</v>
          </cell>
          <cell r="C10" t="str">
            <v>강관용접부도장</v>
          </cell>
          <cell r="D10" t="str">
            <v>(φ600㎜)</v>
          </cell>
          <cell r="E10" t="str">
            <v>개소</v>
          </cell>
          <cell r="F10">
            <v>86589</v>
          </cell>
          <cell r="G10">
            <v>62171</v>
          </cell>
          <cell r="H10">
            <v>24418</v>
          </cell>
          <cell r="I10">
            <v>0</v>
          </cell>
          <cell r="J10" t="str">
            <v>B00009</v>
          </cell>
        </row>
        <row r="11">
          <cell r="A11" t="str">
            <v>강관용접부도장(φ700㎜)</v>
          </cell>
          <cell r="B11" t="str">
            <v>제  10 호표</v>
          </cell>
          <cell r="C11" t="str">
            <v>강관용접부도장</v>
          </cell>
          <cell r="D11" t="str">
            <v>(φ700㎜)</v>
          </cell>
          <cell r="E11" t="str">
            <v>개소</v>
          </cell>
          <cell r="F11">
            <v>94244</v>
          </cell>
          <cell r="G11">
            <v>65758</v>
          </cell>
          <cell r="H11">
            <v>28486</v>
          </cell>
          <cell r="I11">
            <v>0</v>
          </cell>
          <cell r="J11" t="str">
            <v>B00010</v>
          </cell>
        </row>
        <row r="12">
          <cell r="A12" t="str">
            <v>강관용접부도장(φ800㎜)</v>
          </cell>
          <cell r="B12" t="str">
            <v>제  11 호표</v>
          </cell>
          <cell r="C12" t="str">
            <v>강관용접부도장</v>
          </cell>
          <cell r="D12" t="str">
            <v>(φ800㎜)</v>
          </cell>
          <cell r="E12" t="str">
            <v>개소</v>
          </cell>
          <cell r="F12">
            <v>131488</v>
          </cell>
          <cell r="G12">
            <v>95648</v>
          </cell>
          <cell r="H12">
            <v>35840</v>
          </cell>
          <cell r="I12">
            <v>0</v>
          </cell>
          <cell r="J12" t="str">
            <v>B00011</v>
          </cell>
        </row>
        <row r="13">
          <cell r="A13" t="str">
            <v>강관용접부도장(φ900㎜)</v>
          </cell>
          <cell r="B13" t="str">
            <v>제  12 호표</v>
          </cell>
          <cell r="C13" t="str">
            <v>강관용접부도장</v>
          </cell>
          <cell r="D13" t="str">
            <v>(φ900㎜)</v>
          </cell>
          <cell r="E13" t="str">
            <v>개소</v>
          </cell>
          <cell r="F13">
            <v>135890</v>
          </cell>
          <cell r="G13">
            <v>95648</v>
          </cell>
          <cell r="H13">
            <v>40242</v>
          </cell>
          <cell r="I13">
            <v>0</v>
          </cell>
          <cell r="J13" t="str">
            <v>B00012</v>
          </cell>
        </row>
        <row r="14">
          <cell r="A14" t="str">
            <v>강관용접부도장(φ1000㎜)</v>
          </cell>
          <cell r="B14" t="str">
            <v>제  13 호표</v>
          </cell>
          <cell r="C14" t="str">
            <v>강관용접부도장</v>
          </cell>
          <cell r="D14" t="str">
            <v>(φ1000㎜)</v>
          </cell>
          <cell r="E14" t="str">
            <v>개소</v>
          </cell>
          <cell r="F14">
            <v>190758</v>
          </cell>
          <cell r="G14">
            <v>145863</v>
          </cell>
          <cell r="H14">
            <v>44895</v>
          </cell>
          <cell r="I14">
            <v>0</v>
          </cell>
          <cell r="J14" t="str">
            <v>B00013</v>
          </cell>
        </row>
        <row r="15">
          <cell r="A15" t="str">
            <v>강관용접부도장(φ1100㎜)</v>
          </cell>
          <cell r="B15" t="str">
            <v>제  14 호표</v>
          </cell>
          <cell r="C15" t="str">
            <v>강관용접부도장</v>
          </cell>
          <cell r="D15" t="str">
            <v>(φ1100㎜)</v>
          </cell>
          <cell r="E15" t="str">
            <v>개소</v>
          </cell>
          <cell r="F15">
            <v>195375</v>
          </cell>
          <cell r="G15">
            <v>145863</v>
          </cell>
          <cell r="H15">
            <v>49512</v>
          </cell>
          <cell r="I15">
            <v>0</v>
          </cell>
          <cell r="J15" t="str">
            <v>B00014</v>
          </cell>
        </row>
        <row r="16">
          <cell r="A16" t="str">
            <v>강관용접부도장(φ1200㎜)</v>
          </cell>
          <cell r="B16" t="str">
            <v>제  15 호표</v>
          </cell>
          <cell r="C16" t="str">
            <v>강관용접부도장</v>
          </cell>
          <cell r="D16" t="str">
            <v>(φ1200㎜)</v>
          </cell>
          <cell r="E16" t="str">
            <v>개소</v>
          </cell>
          <cell r="F16">
            <v>204951</v>
          </cell>
          <cell r="G16">
            <v>145863</v>
          </cell>
          <cell r="H16">
            <v>59088</v>
          </cell>
          <cell r="I16">
            <v>0</v>
          </cell>
          <cell r="J16" t="str">
            <v>B00015</v>
          </cell>
        </row>
        <row r="17">
          <cell r="A17" t="str">
            <v>강이형관부설(φ80㎜,인력)</v>
          </cell>
          <cell r="B17" t="str">
            <v>제  16 호표</v>
          </cell>
          <cell r="C17" t="str">
            <v>강이형관부설</v>
          </cell>
          <cell r="D17" t="str">
            <v>(φ80㎜,인력)</v>
          </cell>
          <cell r="E17" t="str">
            <v>개소</v>
          </cell>
          <cell r="F17">
            <v>6924</v>
          </cell>
          <cell r="G17">
            <v>6924</v>
          </cell>
          <cell r="H17">
            <v>0</v>
          </cell>
          <cell r="I17">
            <v>0</v>
          </cell>
          <cell r="J17" t="str">
            <v>B00016</v>
          </cell>
        </row>
        <row r="18">
          <cell r="A18" t="str">
            <v>강이형관부설(φ100㎜,인력)</v>
          </cell>
          <cell r="B18" t="str">
            <v>제  17 호표</v>
          </cell>
          <cell r="C18" t="str">
            <v>강이형관부설</v>
          </cell>
          <cell r="D18" t="str">
            <v>(φ100㎜,인력)</v>
          </cell>
          <cell r="E18" t="str">
            <v>개소</v>
          </cell>
          <cell r="F18">
            <v>8348</v>
          </cell>
          <cell r="G18">
            <v>8348</v>
          </cell>
          <cell r="H18">
            <v>0</v>
          </cell>
          <cell r="I18">
            <v>0</v>
          </cell>
          <cell r="J18" t="str">
            <v>B00017</v>
          </cell>
        </row>
        <row r="19">
          <cell r="A19" t="str">
            <v>강이형관부설(φ125㎜,인력)</v>
          </cell>
          <cell r="B19" t="str">
            <v>제  18 호표</v>
          </cell>
          <cell r="C19" t="str">
            <v>강이형관부설</v>
          </cell>
          <cell r="D19" t="str">
            <v>(φ125㎜,인력)</v>
          </cell>
          <cell r="E19" t="str">
            <v>개소</v>
          </cell>
          <cell r="F19">
            <v>10788</v>
          </cell>
          <cell r="G19">
            <v>10788</v>
          </cell>
          <cell r="H19">
            <v>0</v>
          </cell>
          <cell r="I19">
            <v>0</v>
          </cell>
          <cell r="J19" t="str">
            <v>B00018</v>
          </cell>
        </row>
        <row r="20">
          <cell r="A20" t="str">
            <v>강이형관부설(φ150㎜,인력)</v>
          </cell>
          <cell r="B20" t="str">
            <v>제  19 호표</v>
          </cell>
          <cell r="C20" t="str">
            <v>강이형관부설</v>
          </cell>
          <cell r="D20" t="str">
            <v>(φ150㎜,인력)</v>
          </cell>
          <cell r="E20" t="str">
            <v>개소</v>
          </cell>
          <cell r="F20">
            <v>13228</v>
          </cell>
          <cell r="G20">
            <v>13228</v>
          </cell>
          <cell r="H20">
            <v>0</v>
          </cell>
          <cell r="I20">
            <v>0</v>
          </cell>
          <cell r="J20" t="str">
            <v>B00019</v>
          </cell>
        </row>
        <row r="21">
          <cell r="A21" t="str">
            <v>강이형관부설(φ200㎜,인력)</v>
          </cell>
          <cell r="B21" t="str">
            <v>제  20 호표</v>
          </cell>
          <cell r="C21" t="str">
            <v>강이형관부설</v>
          </cell>
          <cell r="D21" t="str">
            <v>(φ200㎜,인력)</v>
          </cell>
          <cell r="E21" t="str">
            <v>개소</v>
          </cell>
          <cell r="F21">
            <v>17894</v>
          </cell>
          <cell r="G21">
            <v>17894</v>
          </cell>
          <cell r="H21">
            <v>0</v>
          </cell>
          <cell r="I21">
            <v>0</v>
          </cell>
          <cell r="J21" t="str">
            <v>B00020</v>
          </cell>
        </row>
        <row r="22">
          <cell r="A22" t="str">
            <v>강이형관부설(φ250㎜,인력)</v>
          </cell>
          <cell r="B22" t="str">
            <v>제  21 호표</v>
          </cell>
          <cell r="C22" t="str">
            <v>강이형관부설</v>
          </cell>
          <cell r="D22" t="str">
            <v>(φ250㎜,인력)</v>
          </cell>
          <cell r="E22" t="str">
            <v>개소</v>
          </cell>
          <cell r="F22">
            <v>22970</v>
          </cell>
          <cell r="G22">
            <v>22970</v>
          </cell>
          <cell r="H22">
            <v>0</v>
          </cell>
          <cell r="I22">
            <v>0</v>
          </cell>
          <cell r="J22" t="str">
            <v>B00021</v>
          </cell>
        </row>
        <row r="23">
          <cell r="A23" t="str">
            <v>강이형관부설(φ300㎜)</v>
          </cell>
          <cell r="B23" t="str">
            <v>제  22 호표</v>
          </cell>
          <cell r="C23" t="str">
            <v>강이형관부설</v>
          </cell>
          <cell r="D23" t="str">
            <v>(φ300㎜)</v>
          </cell>
          <cell r="E23" t="str">
            <v>개소</v>
          </cell>
          <cell r="F23">
            <v>19968</v>
          </cell>
          <cell r="G23">
            <v>13858</v>
          </cell>
          <cell r="H23">
            <v>808</v>
          </cell>
          <cell r="I23">
            <v>5302</v>
          </cell>
          <cell r="J23" t="str">
            <v>B00022</v>
          </cell>
        </row>
        <row r="24">
          <cell r="A24" t="str">
            <v>강이형관부설(φ350㎜)</v>
          </cell>
          <cell r="B24" t="str">
            <v>제  23 호표</v>
          </cell>
          <cell r="C24" t="str">
            <v>강이형관부설</v>
          </cell>
          <cell r="D24" t="str">
            <v>(φ350㎜)</v>
          </cell>
          <cell r="E24" t="str">
            <v>개소</v>
          </cell>
          <cell r="F24">
            <v>24050</v>
          </cell>
          <cell r="G24">
            <v>17207</v>
          </cell>
          <cell r="H24">
            <v>905</v>
          </cell>
          <cell r="I24">
            <v>5938</v>
          </cell>
          <cell r="J24" t="str">
            <v>B00023</v>
          </cell>
        </row>
        <row r="25">
          <cell r="A25" t="str">
            <v>강이형관부설(φ400㎜)</v>
          </cell>
          <cell r="B25" t="str">
            <v>제  24 호표</v>
          </cell>
          <cell r="C25" t="str">
            <v>강이형관부설</v>
          </cell>
          <cell r="D25" t="str">
            <v>(φ400㎜)</v>
          </cell>
          <cell r="E25" t="str">
            <v>개소</v>
          </cell>
          <cell r="F25">
            <v>32044</v>
          </cell>
          <cell r="G25">
            <v>23001</v>
          </cell>
          <cell r="H25">
            <v>1196</v>
          </cell>
          <cell r="I25">
            <v>7847</v>
          </cell>
          <cell r="J25" t="str">
            <v>B00024</v>
          </cell>
        </row>
        <row r="26">
          <cell r="A26" t="str">
            <v>강이형관부설(φ450㎜)</v>
          </cell>
          <cell r="B26" t="str">
            <v>제  25 호표</v>
          </cell>
          <cell r="C26" t="str">
            <v>강이형관부설</v>
          </cell>
          <cell r="D26" t="str">
            <v>(φ450㎜)</v>
          </cell>
          <cell r="E26" t="str">
            <v>개소</v>
          </cell>
          <cell r="F26">
            <v>36178</v>
          </cell>
          <cell r="G26">
            <v>26891</v>
          </cell>
          <cell r="H26">
            <v>1228</v>
          </cell>
          <cell r="I26">
            <v>8059</v>
          </cell>
          <cell r="J26" t="str">
            <v>B00025</v>
          </cell>
        </row>
        <row r="27">
          <cell r="A27" t="str">
            <v>강이형관부설(φ500㎜)</v>
          </cell>
          <cell r="B27" t="str">
            <v>제  26 호표</v>
          </cell>
          <cell r="C27" t="str">
            <v>강이형관부설</v>
          </cell>
          <cell r="D27" t="str">
            <v>(φ500㎜)</v>
          </cell>
          <cell r="E27" t="str">
            <v>개소</v>
          </cell>
          <cell r="F27">
            <v>41400</v>
          </cell>
          <cell r="G27">
            <v>31623</v>
          </cell>
          <cell r="H27">
            <v>1293</v>
          </cell>
          <cell r="I27">
            <v>8484</v>
          </cell>
          <cell r="J27" t="str">
            <v>B00026</v>
          </cell>
        </row>
        <row r="28">
          <cell r="A28" t="str">
            <v>강이형관부설(φ600㎜)</v>
          </cell>
          <cell r="B28" t="str">
            <v>제  27 호표</v>
          </cell>
          <cell r="C28" t="str">
            <v>강이형관부설</v>
          </cell>
          <cell r="D28" t="str">
            <v>(φ600㎜)</v>
          </cell>
          <cell r="E28" t="str">
            <v>개소</v>
          </cell>
          <cell r="F28">
            <v>47636</v>
          </cell>
          <cell r="G28">
            <v>37371</v>
          </cell>
          <cell r="H28">
            <v>1357</v>
          </cell>
          <cell r="I28">
            <v>8908</v>
          </cell>
          <cell r="J28" t="str">
            <v>B00027</v>
          </cell>
        </row>
        <row r="29">
          <cell r="A29" t="str">
            <v>강이형관부설(φ700㎜)</v>
          </cell>
          <cell r="B29" t="str">
            <v>제  28 호표</v>
          </cell>
          <cell r="C29" t="str">
            <v>강이형관부설</v>
          </cell>
          <cell r="D29" t="str">
            <v>(φ700㎜)</v>
          </cell>
          <cell r="E29" t="str">
            <v>개소</v>
          </cell>
          <cell r="F29">
            <v>55421</v>
          </cell>
          <cell r="G29">
            <v>44912</v>
          </cell>
          <cell r="H29">
            <v>1389</v>
          </cell>
          <cell r="I29">
            <v>9120</v>
          </cell>
          <cell r="J29" t="str">
            <v>B00028</v>
          </cell>
        </row>
        <row r="30">
          <cell r="A30" t="str">
            <v>강이형관부설(φ800㎜)</v>
          </cell>
          <cell r="B30" t="str">
            <v>제  29 호표</v>
          </cell>
          <cell r="C30" t="str">
            <v>강이형관부설</v>
          </cell>
          <cell r="D30" t="str">
            <v>(φ800㎜)</v>
          </cell>
          <cell r="E30" t="str">
            <v>개소</v>
          </cell>
          <cell r="F30">
            <v>82172</v>
          </cell>
          <cell r="G30">
            <v>58533</v>
          </cell>
          <cell r="H30">
            <v>2662</v>
          </cell>
          <cell r="I30">
            <v>20977</v>
          </cell>
          <cell r="J30" t="str">
            <v>B00029</v>
          </cell>
        </row>
        <row r="31">
          <cell r="A31" t="str">
            <v>강이형관부설(φ1100㎜)</v>
          </cell>
          <cell r="B31" t="str">
            <v>제  30 호표</v>
          </cell>
          <cell r="C31" t="str">
            <v>강이형관부설</v>
          </cell>
          <cell r="D31" t="str">
            <v>(φ1100㎜)</v>
          </cell>
          <cell r="E31" t="str">
            <v>개소</v>
          </cell>
          <cell r="F31">
            <v>139787</v>
          </cell>
          <cell r="G31">
            <v>112620</v>
          </cell>
          <cell r="H31">
            <v>3059</v>
          </cell>
          <cell r="I31">
            <v>24108</v>
          </cell>
          <cell r="J31" t="str">
            <v>B00030</v>
          </cell>
        </row>
        <row r="32">
          <cell r="A32" t="str">
            <v>강이형관부설(φ1200㎜)</v>
          </cell>
          <cell r="B32" t="str">
            <v>제  31 호표</v>
          </cell>
          <cell r="C32" t="str">
            <v>강이형관부설</v>
          </cell>
          <cell r="D32" t="str">
            <v>(φ1200㎜)</v>
          </cell>
          <cell r="E32" t="str">
            <v>개소</v>
          </cell>
          <cell r="F32">
            <v>174209</v>
          </cell>
          <cell r="G32">
            <v>145983</v>
          </cell>
          <cell r="H32">
            <v>3178</v>
          </cell>
          <cell r="I32">
            <v>25048</v>
          </cell>
          <cell r="J32" t="str">
            <v>B00031</v>
          </cell>
        </row>
        <row r="33">
          <cell r="A33" t="str">
            <v>강이형관부설(φ900㎜)</v>
          </cell>
          <cell r="B33" t="str">
            <v>제  32 호표</v>
          </cell>
          <cell r="C33" t="str">
            <v>강이형관부설</v>
          </cell>
          <cell r="D33" t="str">
            <v>(φ900㎜)</v>
          </cell>
          <cell r="E33" t="str">
            <v>개소</v>
          </cell>
          <cell r="F33">
            <v>96110</v>
          </cell>
          <cell r="G33">
            <v>71412</v>
          </cell>
          <cell r="H33">
            <v>2781</v>
          </cell>
          <cell r="I33">
            <v>21917</v>
          </cell>
          <cell r="J33" t="str">
            <v>B00032</v>
          </cell>
        </row>
        <row r="34">
          <cell r="A34" t="str">
            <v>강이형관부설(기계)(φ1000㎜)</v>
          </cell>
          <cell r="B34" t="str">
            <v>제  33 호표</v>
          </cell>
          <cell r="C34" t="str">
            <v>강이형관부설(기계)</v>
          </cell>
          <cell r="D34" t="str">
            <v>(φ1000㎜)</v>
          </cell>
          <cell r="E34" t="str">
            <v>본</v>
          </cell>
          <cell r="F34">
            <v>112684</v>
          </cell>
          <cell r="G34">
            <v>86928</v>
          </cell>
          <cell r="H34">
            <v>2900</v>
          </cell>
          <cell r="I34">
            <v>22856</v>
          </cell>
          <cell r="J34" t="str">
            <v>B00033</v>
          </cell>
        </row>
        <row r="35">
          <cell r="A35" t="str">
            <v>강이형관접합및부설(φ200㎜,인력)</v>
          </cell>
          <cell r="B35" t="str">
            <v>제  34 호표</v>
          </cell>
          <cell r="C35" t="str">
            <v>강이형관접합및부설</v>
          </cell>
          <cell r="D35" t="str">
            <v>(φ200㎜,인력)</v>
          </cell>
          <cell r="E35" t="str">
            <v>본</v>
          </cell>
          <cell r="F35">
            <v>58887</v>
          </cell>
          <cell r="G35">
            <v>48558</v>
          </cell>
          <cell r="H35">
            <v>8931</v>
          </cell>
          <cell r="I35">
            <v>1398</v>
          </cell>
          <cell r="J35" t="str">
            <v>B00034</v>
          </cell>
        </row>
        <row r="36">
          <cell r="A36" t="str">
            <v>강이형관접합및부설(φ300㎜)</v>
          </cell>
          <cell r="B36" t="str">
            <v>제  35 호표</v>
          </cell>
          <cell r="C36" t="str">
            <v>강이형관접합및부설</v>
          </cell>
          <cell r="D36" t="str">
            <v>(φ300㎜)</v>
          </cell>
          <cell r="E36" t="str">
            <v>개소</v>
          </cell>
          <cell r="F36">
            <v>88988</v>
          </cell>
          <cell r="G36">
            <v>66108</v>
          </cell>
          <cell r="H36">
            <v>13423</v>
          </cell>
          <cell r="I36">
            <v>9457</v>
          </cell>
          <cell r="J36" t="str">
            <v>B00035</v>
          </cell>
        </row>
        <row r="37">
          <cell r="A37" t="str">
            <v>강이형관접합및부설(φ350㎜)</v>
          </cell>
          <cell r="B37" t="str">
            <v>제  36 호표</v>
          </cell>
          <cell r="C37" t="str">
            <v>강이형관접합및부설</v>
          </cell>
          <cell r="D37" t="str">
            <v>(φ350㎜)</v>
          </cell>
          <cell r="E37" t="str">
            <v>개소</v>
          </cell>
          <cell r="F37">
            <v>99194</v>
          </cell>
          <cell r="G37">
            <v>72884</v>
          </cell>
          <cell r="H37">
            <v>15455</v>
          </cell>
          <cell r="I37">
            <v>10855</v>
          </cell>
          <cell r="J37" t="str">
            <v>B00036</v>
          </cell>
        </row>
        <row r="38">
          <cell r="A38" t="str">
            <v>강이형관접합및부설(φ400㎜)</v>
          </cell>
          <cell r="B38" t="str">
            <v>제  37 호표</v>
          </cell>
          <cell r="C38" t="str">
            <v>강이형관접합및부설</v>
          </cell>
          <cell r="D38" t="str">
            <v>(φ400㎜)</v>
          </cell>
          <cell r="E38" t="str">
            <v>개소</v>
          </cell>
          <cell r="F38">
            <v>118205</v>
          </cell>
          <cell r="G38">
            <v>86438</v>
          </cell>
          <cell r="H38">
            <v>17981</v>
          </cell>
          <cell r="I38">
            <v>13786</v>
          </cell>
          <cell r="J38" t="str">
            <v>B00037</v>
          </cell>
        </row>
        <row r="39">
          <cell r="A39" t="str">
            <v>강이형관접합및부설(φ450㎜)</v>
          </cell>
          <cell r="B39" t="str">
            <v>제  38 호표</v>
          </cell>
          <cell r="C39" t="str">
            <v>강이형관접합및부설</v>
          </cell>
          <cell r="D39" t="str">
            <v>(φ450㎜)</v>
          </cell>
          <cell r="E39" t="str">
            <v>개소</v>
          </cell>
          <cell r="F39">
            <v>158462</v>
          </cell>
          <cell r="G39">
            <v>110628</v>
          </cell>
          <cell r="H39">
            <v>33026</v>
          </cell>
          <cell r="I39">
            <v>14808</v>
          </cell>
          <cell r="J39" t="str">
            <v>B00038</v>
          </cell>
        </row>
        <row r="40">
          <cell r="A40" t="str">
            <v>강이형관접합및부설(φ500㎜)</v>
          </cell>
          <cell r="B40" t="str">
            <v>제  39 호표</v>
          </cell>
          <cell r="C40" t="str">
            <v>강이형관접합및부설</v>
          </cell>
          <cell r="D40" t="str">
            <v>(φ500㎜)</v>
          </cell>
          <cell r="E40" t="str">
            <v>개소</v>
          </cell>
          <cell r="F40">
            <v>146544</v>
          </cell>
          <cell r="G40">
            <v>108641</v>
          </cell>
          <cell r="H40">
            <v>22333</v>
          </cell>
          <cell r="I40">
            <v>15570</v>
          </cell>
          <cell r="J40" t="str">
            <v>B00039</v>
          </cell>
        </row>
        <row r="41">
          <cell r="A41" t="str">
            <v>강이형관접합및부설(φ600㎜)</v>
          </cell>
          <cell r="B41" t="str">
            <v>제  40 호표</v>
          </cell>
          <cell r="C41" t="str">
            <v>강이형관접합및부설</v>
          </cell>
          <cell r="D41" t="str">
            <v>(φ600㎜)</v>
          </cell>
          <cell r="E41" t="str">
            <v>개소</v>
          </cell>
          <cell r="F41">
            <v>229916</v>
          </cell>
          <cell r="G41">
            <v>171479</v>
          </cell>
          <cell r="H41">
            <v>38826</v>
          </cell>
          <cell r="I41">
            <v>19611</v>
          </cell>
          <cell r="J41" t="str">
            <v>B00040</v>
          </cell>
        </row>
        <row r="42">
          <cell r="A42" t="str">
            <v>강이형관접합및부설(φ700㎜)</v>
          </cell>
          <cell r="B42" t="str">
            <v>제  41 호표</v>
          </cell>
          <cell r="C42" t="str">
            <v>강이형관접합및부설</v>
          </cell>
          <cell r="D42" t="str">
            <v>(φ700㎜)</v>
          </cell>
          <cell r="E42" t="str">
            <v>개소</v>
          </cell>
          <cell r="F42">
            <v>267700</v>
          </cell>
          <cell r="G42">
            <v>205732</v>
          </cell>
          <cell r="H42">
            <v>42526</v>
          </cell>
          <cell r="I42">
            <v>19442</v>
          </cell>
          <cell r="J42" t="str">
            <v>B00041</v>
          </cell>
        </row>
        <row r="43">
          <cell r="A43" t="str">
            <v>강이형관접합및부설(φ800㎜)</v>
          </cell>
          <cell r="B43" t="str">
            <v>제  42 호표</v>
          </cell>
          <cell r="C43" t="str">
            <v>강이형관접합및부설</v>
          </cell>
          <cell r="D43" t="str">
            <v>(φ800㎜)</v>
          </cell>
          <cell r="E43" t="str">
            <v>개소</v>
          </cell>
          <cell r="F43">
            <v>364176</v>
          </cell>
          <cell r="G43">
            <v>276939</v>
          </cell>
          <cell r="H43">
            <v>57002</v>
          </cell>
          <cell r="I43">
            <v>30235</v>
          </cell>
          <cell r="J43" t="str">
            <v>B00042</v>
          </cell>
        </row>
        <row r="44">
          <cell r="A44" t="str">
            <v>강이형관접합및부설(φ900㎜)</v>
          </cell>
          <cell r="B44" t="str">
            <v>제  43 호표</v>
          </cell>
          <cell r="C44" t="str">
            <v>강이형관접합및부설</v>
          </cell>
          <cell r="D44" t="str">
            <v>(φ900㎜)</v>
          </cell>
          <cell r="E44" t="str">
            <v>개소</v>
          </cell>
          <cell r="F44">
            <v>419777</v>
          </cell>
          <cell r="G44">
            <v>315353</v>
          </cell>
          <cell r="H44">
            <v>68861</v>
          </cell>
          <cell r="I44">
            <v>35563</v>
          </cell>
          <cell r="J44" t="str">
            <v>B00043</v>
          </cell>
        </row>
        <row r="45">
          <cell r="A45" t="str">
            <v>강이형관접합및부설(φ1000㎜)</v>
          </cell>
          <cell r="B45" t="str">
            <v>제  44 호표</v>
          </cell>
          <cell r="C45" t="str">
            <v>강이형관접합및부설</v>
          </cell>
          <cell r="D45" t="str">
            <v>(φ1000㎜)</v>
          </cell>
          <cell r="E45" t="str">
            <v>개소</v>
          </cell>
          <cell r="F45">
            <v>538662</v>
          </cell>
          <cell r="G45">
            <v>414258</v>
          </cell>
          <cell r="H45">
            <v>82888</v>
          </cell>
          <cell r="I45">
            <v>41516</v>
          </cell>
          <cell r="J45" t="str">
            <v>B00044</v>
          </cell>
        </row>
        <row r="46">
          <cell r="A46" t="str">
            <v>강이형관접합및부설(φ1100㎜)</v>
          </cell>
          <cell r="B46" t="str">
            <v>제  45 호표</v>
          </cell>
          <cell r="C46" t="str">
            <v>강이형관접합및부설</v>
          </cell>
          <cell r="D46" t="str">
            <v>(φ1100㎜)</v>
          </cell>
          <cell r="E46" t="str">
            <v>개소</v>
          </cell>
          <cell r="F46">
            <v>573358</v>
          </cell>
          <cell r="G46">
            <v>439932</v>
          </cell>
          <cell r="H46">
            <v>89741</v>
          </cell>
          <cell r="I46">
            <v>43685</v>
          </cell>
          <cell r="J46" t="str">
            <v>B00045</v>
          </cell>
        </row>
        <row r="47">
          <cell r="A47" t="str">
            <v>강이형관접합및부설(φ1200㎜)</v>
          </cell>
          <cell r="B47" t="str">
            <v>제  46 호표</v>
          </cell>
          <cell r="C47" t="str">
            <v>강이형관접합및부설</v>
          </cell>
          <cell r="D47" t="str">
            <v>(φ1200㎜)</v>
          </cell>
          <cell r="E47" t="str">
            <v>개소</v>
          </cell>
          <cell r="F47">
            <v>636164</v>
          </cell>
          <cell r="G47">
            <v>483832</v>
          </cell>
          <cell r="H47">
            <v>105055</v>
          </cell>
          <cell r="I47">
            <v>47277</v>
          </cell>
          <cell r="J47" t="str">
            <v>B00046</v>
          </cell>
        </row>
        <row r="48">
          <cell r="A48" t="str">
            <v>강직관접합및부설(φ200㎜)</v>
          </cell>
          <cell r="B48" t="str">
            <v>제  47 호표</v>
          </cell>
          <cell r="C48" t="str">
            <v>강직관접합및부설</v>
          </cell>
          <cell r="D48" t="str">
            <v>(φ200㎜)</v>
          </cell>
          <cell r="E48" t="str">
            <v>본</v>
          </cell>
          <cell r="F48">
            <v>116410</v>
          </cell>
          <cell r="G48">
            <v>105310</v>
          </cell>
          <cell r="H48">
            <v>9702</v>
          </cell>
          <cell r="I48">
            <v>1398</v>
          </cell>
          <cell r="J48" t="str">
            <v>B00047</v>
          </cell>
        </row>
        <row r="49">
          <cell r="A49" t="str">
            <v>강직관접합및부설(φ300㎜)</v>
          </cell>
          <cell r="B49" t="str">
            <v>제  48 호표</v>
          </cell>
          <cell r="C49" t="str">
            <v>강직관접합및부설</v>
          </cell>
          <cell r="D49" t="str">
            <v>(φ300㎜)</v>
          </cell>
          <cell r="E49" t="str">
            <v>본</v>
          </cell>
          <cell r="F49">
            <v>134878</v>
          </cell>
          <cell r="G49">
            <v>98873</v>
          </cell>
          <cell r="H49">
            <v>17302</v>
          </cell>
          <cell r="I49">
            <v>18703</v>
          </cell>
          <cell r="J49" t="str">
            <v>B00048</v>
          </cell>
        </row>
        <row r="50">
          <cell r="A50" t="str">
            <v>강직관접합및부설(φ350㎜)</v>
          </cell>
          <cell r="B50" t="str">
            <v>제  49 호표</v>
          </cell>
          <cell r="C50" t="str">
            <v>강직관접합및부설</v>
          </cell>
          <cell r="D50" t="str">
            <v>(φ350㎜)</v>
          </cell>
          <cell r="E50" t="str">
            <v>본</v>
          </cell>
          <cell r="F50">
            <v>153386</v>
          </cell>
          <cell r="G50">
            <v>111820</v>
          </cell>
          <cell r="H50">
            <v>20067</v>
          </cell>
          <cell r="I50">
            <v>21499</v>
          </cell>
          <cell r="J50" t="str">
            <v>B00049</v>
          </cell>
        </row>
        <row r="51">
          <cell r="A51" t="str">
            <v>강직관접합및부설(φ400㎜)</v>
          </cell>
          <cell r="B51" t="str">
            <v>제  50 호표</v>
          </cell>
          <cell r="C51" t="str">
            <v>강직관접합및부설</v>
          </cell>
          <cell r="D51" t="str">
            <v>(φ400㎜)</v>
          </cell>
          <cell r="E51" t="str">
            <v>본</v>
          </cell>
          <cell r="F51">
            <v>186818</v>
          </cell>
          <cell r="G51">
            <v>135677</v>
          </cell>
          <cell r="H51">
            <v>23615</v>
          </cell>
          <cell r="I51">
            <v>27526</v>
          </cell>
          <cell r="J51" t="str">
            <v>B00050</v>
          </cell>
        </row>
        <row r="52">
          <cell r="A52" t="str">
            <v>강직관접합및부설(φ450mm)</v>
          </cell>
          <cell r="B52" t="str">
            <v>제  51 호표</v>
          </cell>
          <cell r="C52" t="str">
            <v>강직관접합및부설</v>
          </cell>
          <cell r="D52" t="str">
            <v>(φ450mm)</v>
          </cell>
          <cell r="E52" t="str">
            <v>본</v>
          </cell>
          <cell r="F52">
            <v>206803</v>
          </cell>
          <cell r="G52">
            <v>150904</v>
          </cell>
          <cell r="H52">
            <v>26542</v>
          </cell>
          <cell r="I52">
            <v>29357</v>
          </cell>
          <cell r="J52" t="str">
            <v>B00051</v>
          </cell>
        </row>
        <row r="53">
          <cell r="A53" t="str">
            <v>강직관접합및부설(φ500㎜)</v>
          </cell>
          <cell r="B53" t="str">
            <v>제  52 호표</v>
          </cell>
          <cell r="C53" t="str">
            <v>강직관접합및부설</v>
          </cell>
          <cell r="D53" t="str">
            <v>(φ500㎜)</v>
          </cell>
          <cell r="E53" t="str">
            <v>본</v>
          </cell>
          <cell r="F53">
            <v>235176</v>
          </cell>
          <cell r="G53">
            <v>174657</v>
          </cell>
          <cell r="H53">
            <v>29426</v>
          </cell>
          <cell r="I53">
            <v>31093</v>
          </cell>
          <cell r="J53" t="str">
            <v>B00052</v>
          </cell>
        </row>
        <row r="54">
          <cell r="A54" t="str">
            <v>강직관접합및부설(φ600㎜)</v>
          </cell>
          <cell r="B54" t="str">
            <v>제  53 호표</v>
          </cell>
          <cell r="C54" t="str">
            <v>강직관접합및부설</v>
          </cell>
          <cell r="D54" t="str">
            <v>(φ600㎜)</v>
          </cell>
          <cell r="E54" t="str">
            <v>본</v>
          </cell>
          <cell r="F54">
            <v>334724</v>
          </cell>
          <cell r="G54">
            <v>247002</v>
          </cell>
          <cell r="H54">
            <v>42124</v>
          </cell>
          <cell r="I54">
            <v>45598</v>
          </cell>
          <cell r="J54" t="str">
            <v>B00053</v>
          </cell>
        </row>
        <row r="55">
          <cell r="A55" t="str">
            <v>강직관접합및부설(φ700㎜)</v>
          </cell>
          <cell r="B55" t="str">
            <v>제  54 호표</v>
          </cell>
          <cell r="C55" t="str">
            <v>강직관접합및부설</v>
          </cell>
          <cell r="D55" t="str">
            <v>(φ700㎜)</v>
          </cell>
          <cell r="E55" t="str">
            <v>본</v>
          </cell>
          <cell r="F55">
            <v>392322</v>
          </cell>
          <cell r="G55">
            <v>297273</v>
          </cell>
          <cell r="H55">
            <v>47451</v>
          </cell>
          <cell r="I55">
            <v>47598</v>
          </cell>
          <cell r="J55" t="str">
            <v>B00054</v>
          </cell>
        </row>
        <row r="56">
          <cell r="A56" t="str">
            <v>강직관접합및부설(φ800㎜)</v>
          </cell>
          <cell r="B56" t="str">
            <v>제  55 호표</v>
          </cell>
          <cell r="C56" t="str">
            <v>강직관접합및부설</v>
          </cell>
          <cell r="D56" t="str">
            <v>(φ800㎜)</v>
          </cell>
          <cell r="E56" t="str">
            <v>본</v>
          </cell>
          <cell r="F56">
            <v>528129</v>
          </cell>
          <cell r="G56">
            <v>393965</v>
          </cell>
          <cell r="H56">
            <v>62286</v>
          </cell>
          <cell r="I56">
            <v>71878</v>
          </cell>
          <cell r="J56" t="str">
            <v>B00055</v>
          </cell>
        </row>
        <row r="57">
          <cell r="A57" t="str">
            <v>강직관접합및부설(φ900㎜)</v>
          </cell>
          <cell r="B57" t="str">
            <v>제  56 호표</v>
          </cell>
          <cell r="C57" t="str">
            <v>강직관접합및부설</v>
          </cell>
          <cell r="D57" t="str">
            <v>(φ900㎜)</v>
          </cell>
          <cell r="E57" t="str">
            <v>본</v>
          </cell>
          <cell r="F57">
            <v>611591</v>
          </cell>
          <cell r="G57">
            <v>457771</v>
          </cell>
          <cell r="H57">
            <v>74423</v>
          </cell>
          <cell r="I57">
            <v>79397</v>
          </cell>
          <cell r="J57" t="str">
            <v>B00056</v>
          </cell>
        </row>
        <row r="58">
          <cell r="A58" t="str">
            <v>강직관접합및부설(φ1000㎜)</v>
          </cell>
          <cell r="B58" t="str">
            <v>제  57 호표</v>
          </cell>
          <cell r="C58" t="str">
            <v>강직관접합및부설</v>
          </cell>
          <cell r="D58" t="str">
            <v>(φ1000㎜)</v>
          </cell>
          <cell r="E58" t="str">
            <v>본</v>
          </cell>
          <cell r="F58">
            <v>765641</v>
          </cell>
          <cell r="G58">
            <v>589370</v>
          </cell>
          <cell r="H58">
            <v>88729</v>
          </cell>
          <cell r="I58">
            <v>87542</v>
          </cell>
          <cell r="J58" t="str">
            <v>B00057</v>
          </cell>
        </row>
        <row r="59">
          <cell r="A59" t="str">
            <v>강직관접합및부설(φ1100㎜)</v>
          </cell>
          <cell r="B59" t="str">
            <v>제  58 호표</v>
          </cell>
          <cell r="C59" t="str">
            <v>강직관접합및부설</v>
          </cell>
          <cell r="D59" t="str">
            <v>(φ1100㎜)</v>
          </cell>
          <cell r="E59" t="str">
            <v>본</v>
          </cell>
          <cell r="F59">
            <v>855520</v>
          </cell>
          <cell r="G59">
            <v>668110</v>
          </cell>
          <cell r="H59">
            <v>95820</v>
          </cell>
          <cell r="I59">
            <v>91590</v>
          </cell>
          <cell r="J59" t="str">
            <v>B00058</v>
          </cell>
        </row>
        <row r="60">
          <cell r="A60" t="str">
            <v>강직관접합및부설(φ1200㎜)</v>
          </cell>
          <cell r="B60" t="str">
            <v>제  59 호표</v>
          </cell>
          <cell r="C60" t="str">
            <v>강직관접합및부설</v>
          </cell>
          <cell r="D60" t="str">
            <v>(φ1200㎜)</v>
          </cell>
          <cell r="E60" t="str">
            <v>본</v>
          </cell>
          <cell r="F60">
            <v>985601</v>
          </cell>
          <cell r="G60">
            <v>776816</v>
          </cell>
          <cell r="H60">
            <v>111412</v>
          </cell>
          <cell r="I60">
            <v>97373</v>
          </cell>
          <cell r="J60" t="str">
            <v>B00059</v>
          </cell>
        </row>
        <row r="61">
          <cell r="A61" t="str">
            <v>강직관접합및부설(φ350㎜):9.1m</v>
          </cell>
          <cell r="B61" t="str">
            <v>제  60 호표</v>
          </cell>
          <cell r="C61" t="str">
            <v>강직관접합및부설</v>
          </cell>
          <cell r="D61" t="str">
            <v>(φ350㎜):9.1m</v>
          </cell>
          <cell r="E61" t="str">
            <v>본</v>
          </cell>
          <cell r="F61">
            <v>167466</v>
          </cell>
          <cell r="G61">
            <v>121744</v>
          </cell>
          <cell r="H61">
            <v>20617</v>
          </cell>
          <cell r="I61">
            <v>25105</v>
          </cell>
          <cell r="J61" t="str">
            <v>B00060</v>
          </cell>
        </row>
        <row r="62">
          <cell r="A62" t="str">
            <v>강직관접합및부설(φ400㎜):9.1m</v>
          </cell>
          <cell r="B62" t="str">
            <v>제  61 호표</v>
          </cell>
          <cell r="C62" t="str">
            <v>강직관접합및부설</v>
          </cell>
          <cell r="D62" t="str">
            <v>(φ400㎜):9.1m</v>
          </cell>
          <cell r="E62" t="str">
            <v>본</v>
          </cell>
          <cell r="F62">
            <v>205339</v>
          </cell>
          <cell r="G62">
            <v>148821</v>
          </cell>
          <cell r="H62">
            <v>24326</v>
          </cell>
          <cell r="I62">
            <v>32192</v>
          </cell>
          <cell r="J62" t="str">
            <v>B00061</v>
          </cell>
        </row>
        <row r="63">
          <cell r="A63" t="str">
            <v>강직관접합및부설(φ450mm):9.1m</v>
          </cell>
          <cell r="B63" t="str">
            <v>제  62 호표</v>
          </cell>
          <cell r="C63" t="str">
            <v>강직관접합및부설</v>
          </cell>
          <cell r="D63" t="str">
            <v>(φ450mm):9.1m</v>
          </cell>
          <cell r="E63" t="str">
            <v>본</v>
          </cell>
          <cell r="F63">
            <v>228441</v>
          </cell>
          <cell r="G63">
            <v>166921</v>
          </cell>
          <cell r="H63">
            <v>27285</v>
          </cell>
          <cell r="I63">
            <v>34235</v>
          </cell>
          <cell r="J63" t="str">
            <v>B00062</v>
          </cell>
        </row>
        <row r="64">
          <cell r="A64" t="str">
            <v>강직관접합및부설(φ500㎜):9.1m</v>
          </cell>
          <cell r="B64" t="str">
            <v>제  63 호표</v>
          </cell>
          <cell r="C64" t="str">
            <v>강직관접합및부설</v>
          </cell>
          <cell r="D64" t="str">
            <v>(φ500㎜):9.1m</v>
          </cell>
          <cell r="E64" t="str">
            <v>본</v>
          </cell>
          <cell r="F64">
            <v>259934</v>
          </cell>
          <cell r="G64">
            <v>193550</v>
          </cell>
          <cell r="H64">
            <v>30201</v>
          </cell>
          <cell r="I64">
            <v>36183</v>
          </cell>
          <cell r="J64" t="str">
            <v>B00063</v>
          </cell>
        </row>
        <row r="65">
          <cell r="A65" t="str">
            <v>강직관접합및부설(φ600㎜):9.1m</v>
          </cell>
          <cell r="B65" t="str">
            <v>제  64 호표</v>
          </cell>
          <cell r="C65" t="str">
            <v>강직관접합및부설</v>
          </cell>
          <cell r="D65" t="str">
            <v>(φ600㎜):9.1m</v>
          </cell>
          <cell r="E65" t="str">
            <v>본</v>
          </cell>
          <cell r="F65">
            <v>366326</v>
          </cell>
          <cell r="G65">
            <v>269783</v>
          </cell>
          <cell r="H65">
            <v>43117</v>
          </cell>
          <cell r="I65">
            <v>53426</v>
          </cell>
          <cell r="J65" t="str">
            <v>B00064</v>
          </cell>
        </row>
        <row r="66">
          <cell r="A66" t="str">
            <v>강직관접합및부설(φ700㎜):9.1m</v>
          </cell>
          <cell r="B66" t="str">
            <v>제  65 호표</v>
          </cell>
          <cell r="C66" t="str">
            <v>강직관접합및부설</v>
          </cell>
          <cell r="D66" t="str">
            <v>(φ700㎜):9.1m</v>
          </cell>
          <cell r="E66" t="str">
            <v>본</v>
          </cell>
          <cell r="F66">
            <v>423897</v>
          </cell>
          <cell r="G66">
            <v>322059</v>
          </cell>
          <cell r="H66">
            <v>47016</v>
          </cell>
          <cell r="I66">
            <v>54822</v>
          </cell>
          <cell r="J66" t="str">
            <v>B00065</v>
          </cell>
        </row>
        <row r="67">
          <cell r="A67" t="str">
            <v>강직관접합및부설(φ800㎜):9.1m</v>
          </cell>
          <cell r="B67" t="str">
            <v>제  66 호표</v>
          </cell>
          <cell r="C67" t="str">
            <v>강직관접합및부설</v>
          </cell>
          <cell r="D67" t="str">
            <v>(φ800㎜):9.1m</v>
          </cell>
          <cell r="E67" t="str">
            <v>본</v>
          </cell>
          <cell r="F67">
            <v>577108</v>
          </cell>
          <cell r="G67">
            <v>428831</v>
          </cell>
          <cell r="H67">
            <v>63875</v>
          </cell>
          <cell r="I67">
            <v>84402</v>
          </cell>
          <cell r="J67" t="str">
            <v>B00066</v>
          </cell>
        </row>
        <row r="68">
          <cell r="A68" t="str">
            <v>강직관접합및부설(φ900㎜):9.1m</v>
          </cell>
          <cell r="B68" t="str">
            <v>제  67 호표</v>
          </cell>
          <cell r="C68" t="str">
            <v>강직관접합및부설</v>
          </cell>
          <cell r="D68" t="str">
            <v>(φ900㎜):9.1m</v>
          </cell>
          <cell r="E68" t="str">
            <v>본</v>
          </cell>
          <cell r="F68">
            <v>669055</v>
          </cell>
          <cell r="G68">
            <v>500416</v>
          </cell>
          <cell r="H68">
            <v>76092</v>
          </cell>
          <cell r="I68">
            <v>92547</v>
          </cell>
          <cell r="J68" t="str">
            <v>B00067</v>
          </cell>
        </row>
        <row r="69">
          <cell r="A69" t="str">
            <v>강직관접합및부설(φ1000㎜):9.1m</v>
          </cell>
          <cell r="B69" t="str">
            <v>제  68 호표</v>
          </cell>
          <cell r="C69" t="str">
            <v>강직관접합및부설</v>
          </cell>
          <cell r="D69" t="str">
            <v>(φ1000㎜):9.1m</v>
          </cell>
          <cell r="E69" t="str">
            <v>본</v>
          </cell>
          <cell r="F69">
            <v>833209</v>
          </cell>
          <cell r="G69">
            <v>641414</v>
          </cell>
          <cell r="H69">
            <v>90477</v>
          </cell>
          <cell r="I69">
            <v>101318</v>
          </cell>
          <cell r="J69" t="str">
            <v>B00068</v>
          </cell>
        </row>
        <row r="70">
          <cell r="A70" t="str">
            <v>강직관접합및부설(φ1100㎜):9.1m</v>
          </cell>
          <cell r="B70" t="str">
            <v>제  69 호표</v>
          </cell>
          <cell r="C70" t="str">
            <v>강직관접합및부설</v>
          </cell>
          <cell r="D70" t="str">
            <v>(φ1100㎜):9.1m</v>
          </cell>
          <cell r="E70" t="str">
            <v>본</v>
          </cell>
          <cell r="F70">
            <v>935899</v>
          </cell>
          <cell r="G70">
            <v>732259</v>
          </cell>
          <cell r="H70">
            <v>97648</v>
          </cell>
          <cell r="I70">
            <v>105992</v>
          </cell>
          <cell r="J70" t="str">
            <v>B00069</v>
          </cell>
        </row>
        <row r="71">
          <cell r="A71" t="str">
            <v>강직관접합및부설(φ1200㎜):9.1m</v>
          </cell>
          <cell r="B71" t="str">
            <v>제  70 호표</v>
          </cell>
          <cell r="C71" t="str">
            <v>강직관접합및부설</v>
          </cell>
          <cell r="D71" t="str">
            <v>(φ1200㎜):9.1m</v>
          </cell>
          <cell r="E71" t="str">
            <v>본</v>
          </cell>
          <cell r="F71">
            <v>1089804</v>
          </cell>
          <cell r="G71">
            <v>864083</v>
          </cell>
          <cell r="H71">
            <v>113320</v>
          </cell>
          <cell r="I71">
            <v>112401</v>
          </cell>
          <cell r="J71" t="str">
            <v>B00070</v>
          </cell>
        </row>
        <row r="72">
          <cell r="A72" t="str">
            <v>곡관보호공D=80mm</v>
          </cell>
          <cell r="B72" t="str">
            <v>제  71 호표</v>
          </cell>
          <cell r="C72" t="str">
            <v>곡관보호공</v>
          </cell>
          <cell r="D72" t="str">
            <v>D=80mm</v>
          </cell>
          <cell r="E72" t="str">
            <v>개소</v>
          </cell>
          <cell r="F72">
            <v>16487</v>
          </cell>
          <cell r="G72">
            <v>12831</v>
          </cell>
          <cell r="H72">
            <v>3656</v>
          </cell>
          <cell r="I72">
            <v>0</v>
          </cell>
          <cell r="J72" t="str">
            <v>B00071</v>
          </cell>
        </row>
        <row r="73">
          <cell r="A73" t="str">
            <v>곡관보호공D=100mm</v>
          </cell>
          <cell r="B73" t="str">
            <v>제  72 호표</v>
          </cell>
          <cell r="C73" t="str">
            <v>곡관보호공</v>
          </cell>
          <cell r="D73" t="str">
            <v>D=100mm</v>
          </cell>
          <cell r="E73" t="str">
            <v>개소</v>
          </cell>
          <cell r="F73">
            <v>16359</v>
          </cell>
          <cell r="G73">
            <v>12737</v>
          </cell>
          <cell r="H73">
            <v>3622</v>
          </cell>
          <cell r="I73">
            <v>0</v>
          </cell>
          <cell r="J73" t="str">
            <v>B00072</v>
          </cell>
        </row>
        <row r="74">
          <cell r="A74" t="str">
            <v>곡관보호공D=125mm</v>
          </cell>
          <cell r="B74" t="str">
            <v>제  73 호표</v>
          </cell>
          <cell r="C74" t="str">
            <v>곡관보호공</v>
          </cell>
          <cell r="D74" t="str">
            <v>D=125mm</v>
          </cell>
          <cell r="E74" t="str">
            <v>개소</v>
          </cell>
          <cell r="F74">
            <v>24689</v>
          </cell>
          <cell r="G74">
            <v>19359</v>
          </cell>
          <cell r="H74">
            <v>5330</v>
          </cell>
          <cell r="I74">
            <v>0</v>
          </cell>
          <cell r="J74" t="str">
            <v>B00073</v>
          </cell>
        </row>
        <row r="75">
          <cell r="A75" t="str">
            <v>곡관보호공D=150mm</v>
          </cell>
          <cell r="B75" t="str">
            <v>제  74 호표</v>
          </cell>
          <cell r="C75" t="str">
            <v>곡관보호공</v>
          </cell>
          <cell r="D75" t="str">
            <v>D=150mm</v>
          </cell>
          <cell r="E75" t="str">
            <v>개소</v>
          </cell>
          <cell r="F75">
            <v>24347</v>
          </cell>
          <cell r="G75">
            <v>19051</v>
          </cell>
          <cell r="H75">
            <v>5296</v>
          </cell>
          <cell r="I75">
            <v>0</v>
          </cell>
          <cell r="J75" t="str">
            <v>B00074</v>
          </cell>
        </row>
        <row r="76">
          <cell r="A76" t="str">
            <v>곡관보호공D=200mm</v>
          </cell>
          <cell r="B76" t="str">
            <v>제  75 호표</v>
          </cell>
          <cell r="C76" t="str">
            <v>곡관보호공</v>
          </cell>
          <cell r="D76" t="str">
            <v>D=200mm</v>
          </cell>
          <cell r="E76" t="str">
            <v>개소</v>
          </cell>
          <cell r="F76">
            <v>26398</v>
          </cell>
          <cell r="G76">
            <v>20726</v>
          </cell>
          <cell r="H76">
            <v>5672</v>
          </cell>
          <cell r="I76">
            <v>0</v>
          </cell>
          <cell r="J76" t="str">
            <v>B00075</v>
          </cell>
        </row>
        <row r="77">
          <cell r="A77" t="str">
            <v>곡관보호공D=250mm</v>
          </cell>
          <cell r="B77" t="str">
            <v>제  76 호표</v>
          </cell>
          <cell r="C77" t="str">
            <v>곡관보호공</v>
          </cell>
          <cell r="D77" t="str">
            <v>D=250mm</v>
          </cell>
          <cell r="E77" t="str">
            <v>개소</v>
          </cell>
          <cell r="F77">
            <v>34857</v>
          </cell>
          <cell r="G77">
            <v>27613</v>
          </cell>
          <cell r="H77">
            <v>7244</v>
          </cell>
          <cell r="I77">
            <v>0</v>
          </cell>
          <cell r="J77" t="str">
            <v>B00076</v>
          </cell>
        </row>
        <row r="78">
          <cell r="A78" t="str">
            <v>곡관보호공D=300mm</v>
          </cell>
          <cell r="B78" t="str">
            <v>제  77 호표</v>
          </cell>
          <cell r="C78" t="str">
            <v>곡관보호공</v>
          </cell>
          <cell r="D78" t="str">
            <v>D=300mm</v>
          </cell>
          <cell r="E78" t="str">
            <v>개소</v>
          </cell>
          <cell r="F78">
            <v>47248</v>
          </cell>
          <cell r="G78">
            <v>37783</v>
          </cell>
          <cell r="H78">
            <v>9465</v>
          </cell>
          <cell r="I78">
            <v>0</v>
          </cell>
          <cell r="J78" t="str">
            <v>B00077</v>
          </cell>
        </row>
        <row r="79">
          <cell r="A79" t="str">
            <v>곡관보호공D=350mm</v>
          </cell>
          <cell r="B79" t="str">
            <v>제  78 호표</v>
          </cell>
          <cell r="C79" t="str">
            <v>곡관보호공</v>
          </cell>
          <cell r="D79" t="str">
            <v>D=350mm</v>
          </cell>
          <cell r="E79" t="str">
            <v>개소</v>
          </cell>
          <cell r="F79">
            <v>68866</v>
          </cell>
          <cell r="G79">
            <v>55574</v>
          </cell>
          <cell r="H79">
            <v>13292</v>
          </cell>
          <cell r="I79">
            <v>0</v>
          </cell>
          <cell r="J79" t="str">
            <v>B00078</v>
          </cell>
        </row>
        <row r="80">
          <cell r="A80" t="str">
            <v>곡관보호공D=400mm</v>
          </cell>
          <cell r="B80" t="str">
            <v>제  79 호표</v>
          </cell>
          <cell r="C80" t="str">
            <v>곡관보호공</v>
          </cell>
          <cell r="D80" t="str">
            <v>D=400mm</v>
          </cell>
          <cell r="E80" t="str">
            <v>개소</v>
          </cell>
          <cell r="F80">
            <v>108601</v>
          </cell>
          <cell r="G80">
            <v>88475</v>
          </cell>
          <cell r="H80">
            <v>20126</v>
          </cell>
          <cell r="I80">
            <v>0</v>
          </cell>
          <cell r="J80" t="str">
            <v>B00079</v>
          </cell>
        </row>
        <row r="81">
          <cell r="A81" t="str">
            <v>곡관보호공D=450mm</v>
          </cell>
          <cell r="B81" t="str">
            <v>제  80 호표</v>
          </cell>
          <cell r="C81" t="str">
            <v>곡관보호공</v>
          </cell>
          <cell r="D81" t="str">
            <v>D=450mm</v>
          </cell>
          <cell r="E81" t="str">
            <v>개소</v>
          </cell>
          <cell r="F81">
            <v>123727</v>
          </cell>
          <cell r="G81">
            <v>101449</v>
          </cell>
          <cell r="H81">
            <v>22278</v>
          </cell>
          <cell r="I81">
            <v>0</v>
          </cell>
          <cell r="J81" t="str">
            <v>B00080</v>
          </cell>
        </row>
        <row r="82">
          <cell r="A82" t="str">
            <v>곡관보호공D=500mm</v>
          </cell>
          <cell r="B82" t="str">
            <v>제  81 호표</v>
          </cell>
          <cell r="C82" t="str">
            <v>곡관보호공</v>
          </cell>
          <cell r="D82" t="str">
            <v>D=500mm</v>
          </cell>
          <cell r="E82" t="str">
            <v>개소</v>
          </cell>
          <cell r="F82">
            <v>143038</v>
          </cell>
          <cell r="G82">
            <v>117206</v>
          </cell>
          <cell r="H82">
            <v>25832</v>
          </cell>
          <cell r="I82">
            <v>0</v>
          </cell>
          <cell r="J82" t="str">
            <v>B00081</v>
          </cell>
        </row>
        <row r="83">
          <cell r="A83" t="str">
            <v>곡관보호공D=600mm</v>
          </cell>
          <cell r="B83" t="str">
            <v>제  82 호표</v>
          </cell>
          <cell r="C83" t="str">
            <v>곡관보호공</v>
          </cell>
          <cell r="D83" t="str">
            <v>D=600mm</v>
          </cell>
          <cell r="E83" t="str">
            <v>개소</v>
          </cell>
          <cell r="F83">
            <v>187396</v>
          </cell>
          <cell r="G83">
            <v>155892</v>
          </cell>
          <cell r="H83">
            <v>31504</v>
          </cell>
          <cell r="I83">
            <v>0</v>
          </cell>
          <cell r="J83" t="str">
            <v>B00082</v>
          </cell>
        </row>
        <row r="84">
          <cell r="A84" t="str">
            <v>곡관보호공D=700mm</v>
          </cell>
          <cell r="B84" t="str">
            <v>제  83 호표</v>
          </cell>
          <cell r="C84" t="str">
            <v>곡관보호공</v>
          </cell>
          <cell r="D84" t="str">
            <v>D=700mm</v>
          </cell>
          <cell r="E84" t="str">
            <v>개소</v>
          </cell>
          <cell r="F84">
            <v>280528</v>
          </cell>
          <cell r="G84">
            <v>240037</v>
          </cell>
          <cell r="H84">
            <v>40491</v>
          </cell>
          <cell r="I84">
            <v>0</v>
          </cell>
          <cell r="J84" t="str">
            <v>B00083</v>
          </cell>
        </row>
        <row r="85">
          <cell r="A85" t="str">
            <v>곡관보호공D=800mm</v>
          </cell>
          <cell r="B85" t="str">
            <v>제  84 호표</v>
          </cell>
          <cell r="C85" t="str">
            <v>곡관보호공</v>
          </cell>
          <cell r="D85" t="str">
            <v>D=800mm</v>
          </cell>
          <cell r="E85" t="str">
            <v>개소</v>
          </cell>
          <cell r="F85">
            <v>329756</v>
          </cell>
          <cell r="G85">
            <v>282465</v>
          </cell>
          <cell r="H85">
            <v>47291</v>
          </cell>
          <cell r="I85">
            <v>0</v>
          </cell>
          <cell r="J85" t="str">
            <v>B00084</v>
          </cell>
        </row>
        <row r="86">
          <cell r="A86" t="str">
            <v>곡관보호공D=900mm</v>
          </cell>
          <cell r="B86" t="str">
            <v>제  85 호표</v>
          </cell>
          <cell r="C86" t="str">
            <v>곡관보호공</v>
          </cell>
          <cell r="D86" t="str">
            <v>D=900mm</v>
          </cell>
          <cell r="E86" t="str">
            <v>개소</v>
          </cell>
          <cell r="F86">
            <v>376208</v>
          </cell>
          <cell r="G86">
            <v>322972</v>
          </cell>
          <cell r="H86">
            <v>53236</v>
          </cell>
          <cell r="I86">
            <v>0</v>
          </cell>
          <cell r="J86" t="str">
            <v>B00085</v>
          </cell>
        </row>
        <row r="87">
          <cell r="A87" t="str">
            <v>곡관보호공D=1000mm</v>
          </cell>
          <cell r="B87" t="str">
            <v>제  86 호표</v>
          </cell>
          <cell r="C87" t="str">
            <v>곡관보호공</v>
          </cell>
          <cell r="D87" t="str">
            <v>D=1000mm</v>
          </cell>
          <cell r="E87" t="str">
            <v>개소</v>
          </cell>
          <cell r="F87">
            <v>451429</v>
          </cell>
          <cell r="G87">
            <v>390334</v>
          </cell>
          <cell r="H87">
            <v>61095</v>
          </cell>
          <cell r="I87">
            <v>0</v>
          </cell>
          <cell r="J87" t="str">
            <v>B00086</v>
          </cell>
        </row>
        <row r="88">
          <cell r="A88" t="str">
            <v>곡관보호공D=1100mm</v>
          </cell>
          <cell r="B88" t="str">
            <v>제  87 호표</v>
          </cell>
          <cell r="C88" t="str">
            <v>곡관보호공</v>
          </cell>
          <cell r="D88" t="str">
            <v>D=1100mm</v>
          </cell>
          <cell r="E88" t="str">
            <v>개소</v>
          </cell>
          <cell r="F88">
            <v>506771</v>
          </cell>
          <cell r="G88">
            <v>438842</v>
          </cell>
          <cell r="H88">
            <v>67929</v>
          </cell>
          <cell r="I88">
            <v>0</v>
          </cell>
          <cell r="J88" t="str">
            <v>B00087</v>
          </cell>
        </row>
        <row r="89">
          <cell r="A89" t="str">
            <v>곡관보호공D=1200mm</v>
          </cell>
          <cell r="B89" t="str">
            <v>제  88 호표</v>
          </cell>
          <cell r="C89" t="str">
            <v>곡관보호공</v>
          </cell>
          <cell r="D89" t="str">
            <v>D=1200mm</v>
          </cell>
          <cell r="E89" t="str">
            <v>개소</v>
          </cell>
          <cell r="F89">
            <v>543653</v>
          </cell>
          <cell r="G89">
            <v>471247</v>
          </cell>
          <cell r="H89">
            <v>72406</v>
          </cell>
          <cell r="I89">
            <v>0</v>
          </cell>
          <cell r="J89" t="str">
            <v>B00088</v>
          </cell>
        </row>
        <row r="90">
          <cell r="A90" t="str">
            <v>관부사</v>
          </cell>
          <cell r="B90" t="str">
            <v>제  89 호표</v>
          </cell>
          <cell r="C90" t="str">
            <v>관부사</v>
          </cell>
          <cell r="E90" t="str">
            <v>㎥</v>
          </cell>
          <cell r="F90">
            <v>47710</v>
          </cell>
          <cell r="G90">
            <v>11544</v>
          </cell>
          <cell r="H90">
            <v>26044</v>
          </cell>
          <cell r="I90">
            <v>10122</v>
          </cell>
          <cell r="J90" t="str">
            <v>B00089</v>
          </cell>
        </row>
        <row r="91">
          <cell r="A91" t="str">
            <v>관전기방식D=300mm</v>
          </cell>
          <cell r="B91" t="str">
            <v>제  90 호표</v>
          </cell>
          <cell r="C91" t="str">
            <v>관전기방식</v>
          </cell>
          <cell r="D91" t="str">
            <v>D=300mm</v>
          </cell>
          <cell r="E91" t="str">
            <v>1식</v>
          </cell>
          <cell r="F91">
            <v>19224751</v>
          </cell>
          <cell r="G91">
            <v>5695089</v>
          </cell>
          <cell r="H91">
            <v>13529662</v>
          </cell>
          <cell r="I91">
            <v>0</v>
          </cell>
          <cell r="J91" t="str">
            <v>B00090</v>
          </cell>
        </row>
        <row r="92">
          <cell r="A92" t="str">
            <v>관전기방식D=350mm</v>
          </cell>
          <cell r="B92" t="str">
            <v>제  91 호표</v>
          </cell>
          <cell r="C92" t="str">
            <v>관전기방식</v>
          </cell>
          <cell r="D92" t="str">
            <v>D=350mm</v>
          </cell>
          <cell r="E92" t="str">
            <v>1식</v>
          </cell>
          <cell r="F92">
            <v>20440771</v>
          </cell>
          <cell r="G92">
            <v>5935965</v>
          </cell>
          <cell r="H92">
            <v>14504806</v>
          </cell>
          <cell r="I92">
            <v>0</v>
          </cell>
          <cell r="J92" t="str">
            <v>B00091</v>
          </cell>
        </row>
        <row r="93">
          <cell r="A93" t="str">
            <v>관전기방식D=400mm</v>
          </cell>
          <cell r="B93" t="str">
            <v>제  92 호표</v>
          </cell>
          <cell r="C93" t="str">
            <v>관전기방식</v>
          </cell>
          <cell r="D93" t="str">
            <v>D=400mm</v>
          </cell>
          <cell r="E93" t="str">
            <v>1식</v>
          </cell>
          <cell r="F93">
            <v>22264801</v>
          </cell>
          <cell r="G93">
            <v>6297279</v>
          </cell>
          <cell r="H93">
            <v>15967522</v>
          </cell>
          <cell r="I93">
            <v>0</v>
          </cell>
          <cell r="J93" t="str">
            <v>B00092</v>
          </cell>
        </row>
        <row r="94">
          <cell r="A94" t="str">
            <v>관전기방식D=450mm</v>
          </cell>
          <cell r="B94" t="str">
            <v>제  93 호표</v>
          </cell>
          <cell r="C94" t="str">
            <v>관전기방식</v>
          </cell>
          <cell r="D94" t="str">
            <v>D=450mm</v>
          </cell>
          <cell r="E94" t="str">
            <v>1식</v>
          </cell>
          <cell r="F94">
            <v>23480821</v>
          </cell>
          <cell r="G94">
            <v>6538155</v>
          </cell>
          <cell r="H94">
            <v>16942666</v>
          </cell>
          <cell r="I94">
            <v>0</v>
          </cell>
          <cell r="J94" t="str">
            <v>B00093</v>
          </cell>
        </row>
        <row r="95">
          <cell r="A95" t="str">
            <v>관전기방식D=500mm</v>
          </cell>
          <cell r="B95" t="str">
            <v>제  94 호표</v>
          </cell>
          <cell r="C95" t="str">
            <v>관전기방식</v>
          </cell>
          <cell r="D95" t="str">
            <v>D=500mm</v>
          </cell>
          <cell r="E95" t="str">
            <v>1식</v>
          </cell>
          <cell r="F95">
            <v>25304851</v>
          </cell>
          <cell r="G95">
            <v>6899469</v>
          </cell>
          <cell r="H95">
            <v>18405382</v>
          </cell>
          <cell r="I95">
            <v>0</v>
          </cell>
          <cell r="J95" t="str">
            <v>B00094</v>
          </cell>
        </row>
        <row r="96">
          <cell r="A96" t="str">
            <v>관전기방식D=600mm</v>
          </cell>
          <cell r="B96" t="str">
            <v>제  95 호표</v>
          </cell>
          <cell r="C96" t="str">
            <v>관전기방식</v>
          </cell>
          <cell r="D96" t="str">
            <v>D=600mm</v>
          </cell>
          <cell r="E96" t="str">
            <v>1식</v>
          </cell>
          <cell r="F96">
            <v>28344901</v>
          </cell>
          <cell r="G96">
            <v>7501659</v>
          </cell>
          <cell r="H96">
            <v>20843242</v>
          </cell>
          <cell r="I96">
            <v>0</v>
          </cell>
          <cell r="J96" t="str">
            <v>B00095</v>
          </cell>
        </row>
        <row r="97">
          <cell r="A97" t="str">
            <v>관전기방식D=700mm</v>
          </cell>
          <cell r="B97" t="str">
            <v>제  96 호표</v>
          </cell>
          <cell r="C97" t="str">
            <v>관전기방식</v>
          </cell>
          <cell r="D97" t="str">
            <v>D=700mm</v>
          </cell>
          <cell r="E97" t="str">
            <v>1식</v>
          </cell>
          <cell r="F97">
            <v>31384951</v>
          </cell>
          <cell r="G97">
            <v>8103849</v>
          </cell>
          <cell r="H97">
            <v>23281102</v>
          </cell>
          <cell r="I97">
            <v>0</v>
          </cell>
          <cell r="J97" t="str">
            <v>B00096</v>
          </cell>
        </row>
        <row r="98">
          <cell r="A98" t="str">
            <v>관전기방식D=800mm</v>
          </cell>
          <cell r="B98" t="str">
            <v>제  97 호표</v>
          </cell>
          <cell r="C98" t="str">
            <v>관전기방식</v>
          </cell>
          <cell r="D98" t="str">
            <v>D=800mm</v>
          </cell>
          <cell r="E98" t="str">
            <v>1식</v>
          </cell>
          <cell r="F98">
            <v>34425001</v>
          </cell>
          <cell r="G98">
            <v>8706039</v>
          </cell>
          <cell r="H98">
            <v>25718962</v>
          </cell>
          <cell r="I98">
            <v>0</v>
          </cell>
          <cell r="J98" t="str">
            <v>B00097</v>
          </cell>
        </row>
        <row r="99">
          <cell r="A99" t="str">
            <v>관전기방식D=900mm</v>
          </cell>
          <cell r="B99" t="str">
            <v>제  98 호표</v>
          </cell>
          <cell r="C99" t="str">
            <v>관전기방식</v>
          </cell>
          <cell r="D99" t="str">
            <v>D=900mm</v>
          </cell>
          <cell r="E99" t="str">
            <v>1식</v>
          </cell>
          <cell r="F99">
            <v>37465051</v>
          </cell>
          <cell r="G99">
            <v>9308229</v>
          </cell>
          <cell r="H99">
            <v>28156822</v>
          </cell>
          <cell r="I99">
            <v>0</v>
          </cell>
          <cell r="J99" t="str">
            <v>B00098</v>
          </cell>
        </row>
        <row r="100">
          <cell r="A100" t="str">
            <v>관전기방식D=1000mm</v>
          </cell>
          <cell r="B100" t="str">
            <v>제  99 호표</v>
          </cell>
          <cell r="C100" t="str">
            <v>관전기방식</v>
          </cell>
          <cell r="D100" t="str">
            <v>D=1000mm</v>
          </cell>
          <cell r="E100" t="str">
            <v>1식</v>
          </cell>
          <cell r="F100">
            <v>40505101</v>
          </cell>
          <cell r="G100">
            <v>9910419</v>
          </cell>
          <cell r="H100">
            <v>30594682</v>
          </cell>
          <cell r="I100">
            <v>0</v>
          </cell>
          <cell r="J100" t="str">
            <v>B00099</v>
          </cell>
        </row>
        <row r="101">
          <cell r="A101" t="str">
            <v>관전기방식D=1100mm</v>
          </cell>
          <cell r="B101" t="str">
            <v>제 100 호표</v>
          </cell>
          <cell r="C101" t="str">
            <v>관전기방식</v>
          </cell>
          <cell r="D101" t="str">
            <v>D=1100mm</v>
          </cell>
          <cell r="E101" t="str">
            <v>1식</v>
          </cell>
          <cell r="F101">
            <v>43545151</v>
          </cell>
          <cell r="G101">
            <v>10512609</v>
          </cell>
          <cell r="H101">
            <v>33032542</v>
          </cell>
          <cell r="I101">
            <v>0</v>
          </cell>
          <cell r="J101" t="str">
            <v>B00100</v>
          </cell>
        </row>
        <row r="102">
          <cell r="A102" t="str">
            <v>관전기방식D=1200mm</v>
          </cell>
          <cell r="B102" t="str">
            <v>제 101 호표</v>
          </cell>
          <cell r="C102" t="str">
            <v>관전기방식</v>
          </cell>
          <cell r="D102" t="str">
            <v>D=1200mm</v>
          </cell>
          <cell r="E102" t="str">
            <v>1식</v>
          </cell>
          <cell r="F102">
            <v>46585201</v>
          </cell>
          <cell r="G102">
            <v>11114799</v>
          </cell>
          <cell r="H102">
            <v>35470402</v>
          </cell>
          <cell r="I102">
            <v>0</v>
          </cell>
          <cell r="J102" t="str">
            <v>B00101</v>
          </cell>
        </row>
        <row r="103">
          <cell r="A103" t="str">
            <v>관지수(수팽창고무:20x10)</v>
          </cell>
          <cell r="B103" t="str">
            <v>제 102 호표</v>
          </cell>
          <cell r="C103" t="str">
            <v>관지수</v>
          </cell>
          <cell r="D103" t="str">
            <v>(수팽창고무:20x10)</v>
          </cell>
          <cell r="E103" t="str">
            <v>M</v>
          </cell>
          <cell r="F103">
            <v>3037</v>
          </cell>
          <cell r="G103">
            <v>905</v>
          </cell>
          <cell r="H103">
            <v>2132</v>
          </cell>
          <cell r="I103">
            <v>0</v>
          </cell>
          <cell r="J103" t="str">
            <v>B00102</v>
          </cell>
        </row>
        <row r="104">
          <cell r="A104" t="str">
            <v>구조물공D=80mm</v>
          </cell>
          <cell r="B104" t="str">
            <v>제 103 호표</v>
          </cell>
          <cell r="C104" t="str">
            <v>구조물공</v>
          </cell>
          <cell r="D104" t="str">
            <v>D=80mm</v>
          </cell>
          <cell r="E104" t="str">
            <v>개소</v>
          </cell>
          <cell r="F104">
            <v>4287588</v>
          </cell>
          <cell r="G104">
            <v>2652277</v>
          </cell>
          <cell r="H104">
            <v>1630249</v>
          </cell>
          <cell r="I104">
            <v>5062</v>
          </cell>
          <cell r="J104" t="str">
            <v>B00103</v>
          </cell>
        </row>
        <row r="105">
          <cell r="A105" t="str">
            <v>구조물공D=100mm</v>
          </cell>
          <cell r="B105" t="str">
            <v>제 104 호표</v>
          </cell>
          <cell r="C105" t="str">
            <v>구조물공</v>
          </cell>
          <cell r="D105" t="str">
            <v>D=100mm</v>
          </cell>
          <cell r="E105" t="str">
            <v>개소</v>
          </cell>
          <cell r="F105">
            <v>4308682</v>
          </cell>
          <cell r="G105">
            <v>2665369</v>
          </cell>
          <cell r="H105">
            <v>1638229</v>
          </cell>
          <cell r="I105">
            <v>5084</v>
          </cell>
          <cell r="J105" t="str">
            <v>B00104</v>
          </cell>
        </row>
        <row r="106">
          <cell r="A106" t="str">
            <v>구조물공D=125mm</v>
          </cell>
          <cell r="B106" t="str">
            <v>제 105 호표</v>
          </cell>
          <cell r="C106" t="str">
            <v>구조물공</v>
          </cell>
          <cell r="D106" t="str">
            <v>D=125mm</v>
          </cell>
          <cell r="E106" t="str">
            <v>개소</v>
          </cell>
          <cell r="F106">
            <v>4334602</v>
          </cell>
          <cell r="G106">
            <v>2681457</v>
          </cell>
          <cell r="H106">
            <v>1648033</v>
          </cell>
          <cell r="I106">
            <v>5112</v>
          </cell>
          <cell r="J106" t="str">
            <v>B00105</v>
          </cell>
        </row>
        <row r="107">
          <cell r="A107" t="str">
            <v>구조물공D=150mm</v>
          </cell>
          <cell r="B107" t="str">
            <v>제 106 호표</v>
          </cell>
          <cell r="C107" t="str">
            <v>구조물공</v>
          </cell>
          <cell r="D107" t="str">
            <v>D=150mm</v>
          </cell>
          <cell r="E107" t="str">
            <v>개소</v>
          </cell>
          <cell r="F107">
            <v>4356411</v>
          </cell>
          <cell r="G107">
            <v>2695380</v>
          </cell>
          <cell r="H107">
            <v>1655894</v>
          </cell>
          <cell r="I107">
            <v>5137</v>
          </cell>
          <cell r="J107" t="str">
            <v>B00106</v>
          </cell>
        </row>
        <row r="108">
          <cell r="A108" t="str">
            <v>구조물공D=200mm</v>
          </cell>
          <cell r="B108" t="str">
            <v>제 107 호표</v>
          </cell>
          <cell r="C108" t="str">
            <v>구조물공</v>
          </cell>
          <cell r="D108" t="str">
            <v>D=200mm</v>
          </cell>
          <cell r="E108" t="str">
            <v>개소</v>
          </cell>
          <cell r="F108">
            <v>4625665</v>
          </cell>
          <cell r="G108">
            <v>2920823</v>
          </cell>
          <cell r="H108">
            <v>1691046</v>
          </cell>
          <cell r="I108">
            <v>13796</v>
          </cell>
          <cell r="J108" t="str">
            <v>B00107</v>
          </cell>
        </row>
        <row r="109">
          <cell r="A109" t="str">
            <v>구조물공D=250mm</v>
          </cell>
          <cell r="B109" t="str">
            <v>제 108 호표</v>
          </cell>
          <cell r="C109" t="str">
            <v>구조물공</v>
          </cell>
          <cell r="D109" t="str">
            <v>D=250mm</v>
          </cell>
          <cell r="E109" t="str">
            <v>개소</v>
          </cell>
          <cell r="F109">
            <v>4679554</v>
          </cell>
          <cell r="G109">
            <v>2955823</v>
          </cell>
          <cell r="H109">
            <v>1709668</v>
          </cell>
          <cell r="I109">
            <v>14063</v>
          </cell>
          <cell r="J109" t="str">
            <v>B00108</v>
          </cell>
        </row>
        <row r="110">
          <cell r="A110" t="str">
            <v>구조물공D=300mm</v>
          </cell>
          <cell r="B110" t="str">
            <v>제 109 호표</v>
          </cell>
          <cell r="C110" t="str">
            <v>구조물공</v>
          </cell>
          <cell r="D110" t="str">
            <v>D=300mm</v>
          </cell>
          <cell r="E110" t="str">
            <v>개소</v>
          </cell>
          <cell r="F110">
            <v>4733436</v>
          </cell>
          <cell r="G110">
            <v>2990830</v>
          </cell>
          <cell r="H110">
            <v>1728277</v>
          </cell>
          <cell r="I110">
            <v>14329</v>
          </cell>
          <cell r="J110" t="str">
            <v>B00109</v>
          </cell>
        </row>
        <row r="111">
          <cell r="A111" t="str">
            <v>구조물공D=350mm</v>
          </cell>
          <cell r="B111" t="str">
            <v>제 110 호표</v>
          </cell>
          <cell r="C111" t="str">
            <v>구조물공</v>
          </cell>
          <cell r="D111" t="str">
            <v>D=350mm</v>
          </cell>
          <cell r="E111" t="str">
            <v>개소</v>
          </cell>
          <cell r="F111">
            <v>4786558</v>
          </cell>
          <cell r="G111">
            <v>3025247</v>
          </cell>
          <cell r="H111">
            <v>1746719</v>
          </cell>
          <cell r="I111">
            <v>14592</v>
          </cell>
          <cell r="J111" t="str">
            <v>B00110</v>
          </cell>
        </row>
        <row r="112">
          <cell r="A112" t="str">
            <v>구조물공D=400mm</v>
          </cell>
          <cell r="B112" t="str">
            <v>제 111 호표</v>
          </cell>
          <cell r="C112" t="str">
            <v>구조물공</v>
          </cell>
          <cell r="D112" t="str">
            <v>D=400mm</v>
          </cell>
          <cell r="E112" t="str">
            <v>개소</v>
          </cell>
          <cell r="F112">
            <v>4836424</v>
          </cell>
          <cell r="G112">
            <v>3057911</v>
          </cell>
          <cell r="H112">
            <v>1763656</v>
          </cell>
          <cell r="I112">
            <v>14857</v>
          </cell>
          <cell r="J112" t="str">
            <v>B00111</v>
          </cell>
        </row>
        <row r="113">
          <cell r="A113" t="str">
            <v>구조물공D=450mm</v>
          </cell>
          <cell r="B113" t="str">
            <v>제 112 호표</v>
          </cell>
          <cell r="C113" t="str">
            <v>구조물공</v>
          </cell>
          <cell r="D113" t="str">
            <v>D=450mm</v>
          </cell>
          <cell r="E113" t="str">
            <v>개소</v>
          </cell>
          <cell r="F113">
            <v>4887224</v>
          </cell>
          <cell r="G113">
            <v>3090947</v>
          </cell>
          <cell r="H113">
            <v>1781157</v>
          </cell>
          <cell r="I113">
            <v>15120</v>
          </cell>
          <cell r="J113" t="str">
            <v>B00112</v>
          </cell>
        </row>
        <row r="114">
          <cell r="A114" t="str">
            <v>구조물공D=500mm</v>
          </cell>
          <cell r="B114" t="str">
            <v>제 113 호표</v>
          </cell>
          <cell r="C114" t="str">
            <v>구조물공</v>
          </cell>
          <cell r="D114" t="str">
            <v>D=500mm</v>
          </cell>
          <cell r="E114" t="str">
            <v>개소</v>
          </cell>
          <cell r="F114">
            <v>6157980</v>
          </cell>
          <cell r="G114">
            <v>3936357</v>
          </cell>
          <cell r="H114">
            <v>2201809</v>
          </cell>
          <cell r="I114">
            <v>19814</v>
          </cell>
          <cell r="J114" t="str">
            <v>B00113</v>
          </cell>
        </row>
        <row r="115">
          <cell r="A115" t="str">
            <v>구조물공D=600mm</v>
          </cell>
          <cell r="B115" t="str">
            <v>제 114 호표</v>
          </cell>
          <cell r="C115" t="str">
            <v>구조물공</v>
          </cell>
          <cell r="D115" t="str">
            <v>D=600mm</v>
          </cell>
          <cell r="E115" t="str">
            <v>개소</v>
          </cell>
          <cell r="F115">
            <v>6281946</v>
          </cell>
          <cell r="G115">
            <v>4018211</v>
          </cell>
          <cell r="H115">
            <v>2243249</v>
          </cell>
          <cell r="I115">
            <v>20486</v>
          </cell>
          <cell r="J115" t="str">
            <v>B00114</v>
          </cell>
        </row>
        <row r="116">
          <cell r="A116" t="str">
            <v>구조물공D=700mm</v>
          </cell>
          <cell r="B116" t="str">
            <v>제 115 호표</v>
          </cell>
          <cell r="C116" t="str">
            <v>구조물공</v>
          </cell>
          <cell r="D116" t="str">
            <v>D=700mm</v>
          </cell>
          <cell r="E116" t="str">
            <v>개소</v>
          </cell>
          <cell r="F116">
            <v>6401815</v>
          </cell>
          <cell r="G116">
            <v>4097698</v>
          </cell>
          <cell r="H116">
            <v>2282958</v>
          </cell>
          <cell r="I116">
            <v>21159</v>
          </cell>
          <cell r="J116" t="str">
            <v>B00115</v>
          </cell>
        </row>
        <row r="117">
          <cell r="A117" t="str">
            <v>구조물공D=800mm</v>
          </cell>
          <cell r="B117" t="str">
            <v>제 116 호표</v>
          </cell>
          <cell r="C117" t="str">
            <v>구조물공</v>
          </cell>
          <cell r="D117" t="str">
            <v>D=800mm</v>
          </cell>
          <cell r="E117" t="str">
            <v>개소</v>
          </cell>
          <cell r="F117">
            <v>6519794</v>
          </cell>
          <cell r="G117">
            <v>4175745</v>
          </cell>
          <cell r="H117">
            <v>2322225</v>
          </cell>
          <cell r="I117">
            <v>21824</v>
          </cell>
          <cell r="J117" t="str">
            <v>B00116</v>
          </cell>
        </row>
        <row r="118">
          <cell r="A118" t="str">
            <v>구조물공D=900mm</v>
          </cell>
          <cell r="B118" t="str">
            <v>제 117 호표</v>
          </cell>
          <cell r="C118" t="str">
            <v>구조물공</v>
          </cell>
          <cell r="D118" t="str">
            <v>D=900mm</v>
          </cell>
          <cell r="E118" t="str">
            <v>개소</v>
          </cell>
          <cell r="F118">
            <v>8063276</v>
          </cell>
          <cell r="G118">
            <v>5207174</v>
          </cell>
          <cell r="H118">
            <v>2828000</v>
          </cell>
          <cell r="I118">
            <v>28102</v>
          </cell>
          <cell r="J118" t="str">
            <v>B00117</v>
          </cell>
        </row>
        <row r="119">
          <cell r="A119" t="str">
            <v>구조물공D=1000mm</v>
          </cell>
          <cell r="B119" t="str">
            <v>제 118 호표</v>
          </cell>
          <cell r="C119" t="str">
            <v>구조물공</v>
          </cell>
          <cell r="D119" t="str">
            <v>D=1000mm</v>
          </cell>
          <cell r="E119" t="str">
            <v>개소</v>
          </cell>
          <cell r="F119">
            <v>8202158</v>
          </cell>
          <cell r="G119">
            <v>5300389</v>
          </cell>
          <cell r="H119">
            <v>2872838</v>
          </cell>
          <cell r="I119">
            <v>28931</v>
          </cell>
          <cell r="J119" t="str">
            <v>B00118</v>
          </cell>
        </row>
        <row r="120">
          <cell r="A120" t="str">
            <v>구조물공D=1100mm</v>
          </cell>
          <cell r="B120" t="str">
            <v>제 119 호표</v>
          </cell>
          <cell r="C120" t="str">
            <v>구조물공</v>
          </cell>
          <cell r="D120" t="str">
            <v>D=1100mm</v>
          </cell>
          <cell r="E120" t="str">
            <v>개소</v>
          </cell>
          <cell r="F120">
            <v>11472137</v>
          </cell>
          <cell r="G120">
            <v>7315930</v>
          </cell>
          <cell r="H120">
            <v>4117067</v>
          </cell>
          <cell r="I120">
            <v>39140</v>
          </cell>
          <cell r="J120" t="str">
            <v>B00119</v>
          </cell>
        </row>
        <row r="121">
          <cell r="A121" t="str">
            <v>구조물공D=1200mm</v>
          </cell>
          <cell r="B121" t="str">
            <v>제 120 호표</v>
          </cell>
          <cell r="C121" t="str">
            <v>구조물공</v>
          </cell>
          <cell r="D121" t="str">
            <v>D=1200mm</v>
          </cell>
          <cell r="E121" t="str">
            <v>개소</v>
          </cell>
          <cell r="F121">
            <v>11643059</v>
          </cell>
          <cell r="G121">
            <v>7429096</v>
          </cell>
          <cell r="H121">
            <v>4173823</v>
          </cell>
          <cell r="I121">
            <v>40140</v>
          </cell>
          <cell r="J121" t="str">
            <v>B00120</v>
          </cell>
        </row>
        <row r="122">
          <cell r="A122" t="str">
            <v>기초잡석부설</v>
          </cell>
          <cell r="B122" t="str">
            <v>제 121 호표</v>
          </cell>
          <cell r="C122" t="str">
            <v>기초잡석부설</v>
          </cell>
          <cell r="E122" t="str">
            <v>㎥</v>
          </cell>
          <cell r="F122">
            <v>20787</v>
          </cell>
          <cell r="G122">
            <v>4597</v>
          </cell>
          <cell r="H122">
            <v>11860</v>
          </cell>
          <cell r="I122">
            <v>4330</v>
          </cell>
          <cell r="J122" t="str">
            <v>B00121</v>
          </cell>
        </row>
        <row r="123">
          <cell r="A123" t="str">
            <v>나사관접합(φ15㎜)</v>
          </cell>
          <cell r="B123" t="str">
            <v>제 122 호표</v>
          </cell>
          <cell r="C123" t="str">
            <v>나사관접합</v>
          </cell>
          <cell r="D123" t="str">
            <v>(φ15㎜)</v>
          </cell>
          <cell r="E123" t="str">
            <v>개소</v>
          </cell>
          <cell r="F123">
            <v>4149</v>
          </cell>
          <cell r="G123">
            <v>4148</v>
          </cell>
          <cell r="H123">
            <v>1</v>
          </cell>
          <cell r="I123">
            <v>0</v>
          </cell>
          <cell r="J123" t="str">
            <v>B00122</v>
          </cell>
        </row>
        <row r="124">
          <cell r="A124" t="str">
            <v>대형브레이카+백호우(0.7㎥)</v>
          </cell>
          <cell r="B124" t="str">
            <v>제 123 호표</v>
          </cell>
          <cell r="C124" t="str">
            <v>대형브레이카+백호우</v>
          </cell>
          <cell r="D124" t="str">
            <v>(0.7㎥)</v>
          </cell>
          <cell r="E124" t="str">
            <v>시간</v>
          </cell>
          <cell r="F124">
            <v>47522</v>
          </cell>
          <cell r="G124">
            <v>19217</v>
          </cell>
          <cell r="H124">
            <v>6148</v>
          </cell>
          <cell r="I124">
            <v>22157</v>
          </cell>
          <cell r="J124" t="str">
            <v>B00123</v>
          </cell>
        </row>
        <row r="125">
          <cell r="A125" t="str">
            <v>레미콘타설(철근,25-210-12)</v>
          </cell>
          <cell r="B125" t="str">
            <v>제 124 호표</v>
          </cell>
          <cell r="C125" t="str">
            <v>레미콘타설</v>
          </cell>
          <cell r="D125" t="str">
            <v>(철근,25-210-12)</v>
          </cell>
          <cell r="E125" t="str">
            <v>㎥</v>
          </cell>
          <cell r="F125">
            <v>62486</v>
          </cell>
          <cell r="G125">
            <v>23577</v>
          </cell>
          <cell r="H125">
            <v>38875</v>
          </cell>
          <cell r="I125">
            <v>34</v>
          </cell>
          <cell r="J125" t="str">
            <v>B00124</v>
          </cell>
        </row>
        <row r="126">
          <cell r="A126" t="str">
            <v>레미콘타설(무근,40-180-8)</v>
          </cell>
          <cell r="B126" t="str">
            <v>제 125 호표</v>
          </cell>
          <cell r="C126" t="str">
            <v>레미콘타설</v>
          </cell>
          <cell r="D126" t="str">
            <v>(무근,40-180-8)</v>
          </cell>
          <cell r="E126" t="str">
            <v>㎥</v>
          </cell>
          <cell r="F126">
            <v>60723</v>
          </cell>
          <cell r="G126">
            <v>21380</v>
          </cell>
          <cell r="H126">
            <v>39343</v>
          </cell>
          <cell r="I126">
            <v>0</v>
          </cell>
          <cell r="J126" t="str">
            <v>B00125</v>
          </cell>
        </row>
        <row r="127">
          <cell r="A127" t="str">
            <v>레미콘타설(무근,40-180-12)</v>
          </cell>
          <cell r="B127" t="str">
            <v>제 126 호표</v>
          </cell>
          <cell r="C127" t="str">
            <v>레미콘타설</v>
          </cell>
          <cell r="D127" t="str">
            <v>(무근,40-180-12)</v>
          </cell>
          <cell r="E127" t="str">
            <v>㎥</v>
          </cell>
          <cell r="F127">
            <v>62067</v>
          </cell>
          <cell r="G127">
            <v>21380</v>
          </cell>
          <cell r="H127">
            <v>40687</v>
          </cell>
          <cell r="I127">
            <v>0</v>
          </cell>
          <cell r="J127" t="str">
            <v>B00126</v>
          </cell>
        </row>
        <row r="128">
          <cell r="A128" t="str">
            <v>레미콘타설(25-240-8)(철근,진동기사용)</v>
          </cell>
          <cell r="B128" t="str">
            <v>제 127 호표</v>
          </cell>
          <cell r="C128" t="str">
            <v>레미콘타설(25-240-8)</v>
          </cell>
          <cell r="D128" t="str">
            <v>(철근,진동기사용)</v>
          </cell>
          <cell r="E128" t="str">
            <v>㎥</v>
          </cell>
          <cell r="F128">
            <v>62596</v>
          </cell>
          <cell r="G128">
            <v>23577</v>
          </cell>
          <cell r="H128">
            <v>38985</v>
          </cell>
          <cell r="I128">
            <v>34</v>
          </cell>
          <cell r="J128" t="str">
            <v>B00127</v>
          </cell>
        </row>
        <row r="129">
          <cell r="A129" t="str">
            <v>레미콘타설(40-180-8)(무근구조물)</v>
          </cell>
          <cell r="B129" t="str">
            <v>제 128 호표</v>
          </cell>
          <cell r="C129" t="str">
            <v>레미콘타설(40-180-8)</v>
          </cell>
          <cell r="D129" t="str">
            <v>(무근구조물)</v>
          </cell>
          <cell r="E129" t="str">
            <v>㎥</v>
          </cell>
          <cell r="F129">
            <v>60723</v>
          </cell>
          <cell r="G129">
            <v>21380</v>
          </cell>
          <cell r="H129">
            <v>39343</v>
          </cell>
          <cell r="I129">
            <v>0</v>
          </cell>
          <cell r="J129" t="str">
            <v>B00128</v>
          </cell>
        </row>
        <row r="130">
          <cell r="A130" t="str">
            <v>마그네슘양극 설치</v>
          </cell>
          <cell r="B130" t="str">
            <v>제 129 호표</v>
          </cell>
          <cell r="C130" t="str">
            <v>마그네슘양극 설치</v>
          </cell>
          <cell r="F130">
            <v>16025</v>
          </cell>
          <cell r="G130">
            <v>16025</v>
          </cell>
          <cell r="H130">
            <v>0</v>
          </cell>
          <cell r="I130">
            <v>0</v>
          </cell>
          <cell r="J130" t="str">
            <v>B00129</v>
          </cell>
        </row>
        <row r="131">
          <cell r="A131" t="str">
            <v>마그네슘양극설치(1개당)</v>
          </cell>
          <cell r="B131" t="str">
            <v>제 130 호표</v>
          </cell>
          <cell r="C131" t="str">
            <v>마그네슘양극설치(1개당)</v>
          </cell>
          <cell r="F131">
            <v>304005</v>
          </cell>
          <cell r="G131">
            <v>60219</v>
          </cell>
          <cell r="H131">
            <v>243786</v>
          </cell>
          <cell r="I131">
            <v>0</v>
          </cell>
          <cell r="J131" t="str">
            <v>B00130</v>
          </cell>
        </row>
        <row r="132">
          <cell r="A132" t="str">
            <v>맨홀뚜껑설치(ψ900㎜)</v>
          </cell>
          <cell r="B132" t="str">
            <v>제 131 호표</v>
          </cell>
          <cell r="C132" t="str">
            <v>맨홀뚜껑설치</v>
          </cell>
          <cell r="D132" t="str">
            <v>(ψ900㎜)</v>
          </cell>
          <cell r="E132" t="str">
            <v>개</v>
          </cell>
          <cell r="F132">
            <v>441283</v>
          </cell>
          <cell r="G132">
            <v>245509</v>
          </cell>
          <cell r="H132">
            <v>195641</v>
          </cell>
          <cell r="I132">
            <v>133</v>
          </cell>
          <cell r="J132" t="str">
            <v>B00131</v>
          </cell>
        </row>
        <row r="133">
          <cell r="A133" t="str">
            <v>모체침투성방수(2차+보호몰탈)</v>
          </cell>
          <cell r="B133" t="str">
            <v>제 132 호표</v>
          </cell>
          <cell r="C133" t="str">
            <v>모체침투성방수</v>
          </cell>
          <cell r="D133" t="str">
            <v>(2차+보호몰탈)</v>
          </cell>
          <cell r="E133" t="str">
            <v>㎡</v>
          </cell>
          <cell r="F133">
            <v>27922</v>
          </cell>
          <cell r="G133">
            <v>22718</v>
          </cell>
          <cell r="H133">
            <v>4803</v>
          </cell>
          <cell r="I133">
            <v>401</v>
          </cell>
          <cell r="J133" t="str">
            <v>B00132</v>
          </cell>
        </row>
        <row r="134">
          <cell r="A134" t="str">
            <v>몰탈바르기(T=30mm)</v>
          </cell>
          <cell r="B134" t="str">
            <v>제 133 호표</v>
          </cell>
          <cell r="C134" t="str">
            <v>몰탈바르기</v>
          </cell>
          <cell r="D134" t="str">
            <v>(T=30mm)</v>
          </cell>
          <cell r="E134" t="str">
            <v>㎡</v>
          </cell>
          <cell r="F134">
            <v>7254</v>
          </cell>
          <cell r="G134">
            <v>6537</v>
          </cell>
          <cell r="H134">
            <v>429</v>
          </cell>
          <cell r="I134">
            <v>288</v>
          </cell>
          <cell r="J134" t="str">
            <v>B00133</v>
          </cell>
        </row>
        <row r="135">
          <cell r="A135" t="str">
            <v>발전기(1)및용접기(2)(50Kw + 200Amp)</v>
          </cell>
          <cell r="B135" t="str">
            <v>제 134 호표</v>
          </cell>
          <cell r="C135" t="str">
            <v>발전기(1)및용접기(2)</v>
          </cell>
          <cell r="D135" t="str">
            <v>(50Kw + 200Amp)</v>
          </cell>
          <cell r="E135" t="str">
            <v>시간</v>
          </cell>
          <cell r="F135">
            <v>22477</v>
          </cell>
          <cell r="G135">
            <v>9927</v>
          </cell>
          <cell r="H135">
            <v>7729</v>
          </cell>
          <cell r="I135">
            <v>4821</v>
          </cell>
          <cell r="J135" t="str">
            <v>B00134</v>
          </cell>
        </row>
        <row r="136">
          <cell r="A136" t="str">
            <v>방수액체침투성</v>
          </cell>
          <cell r="B136" t="str">
            <v>제 135 호표</v>
          </cell>
          <cell r="C136" t="str">
            <v>방수</v>
          </cell>
          <cell r="D136" t="str">
            <v>액체침투성</v>
          </cell>
          <cell r="E136" t="str">
            <v>㎡</v>
          </cell>
          <cell r="F136">
            <v>20668</v>
          </cell>
          <cell r="G136">
            <v>16181</v>
          </cell>
          <cell r="H136">
            <v>4374</v>
          </cell>
          <cell r="I136">
            <v>113</v>
          </cell>
          <cell r="J136" t="str">
            <v>B00135</v>
          </cell>
        </row>
        <row r="137">
          <cell r="A137" t="str">
            <v>변실BONDING</v>
          </cell>
          <cell r="B137" t="str">
            <v>제 136 호표</v>
          </cell>
          <cell r="C137" t="str">
            <v>변실BONDING</v>
          </cell>
          <cell r="F137">
            <v>73103</v>
          </cell>
          <cell r="G137">
            <v>55803</v>
          </cell>
          <cell r="H137">
            <v>17300</v>
          </cell>
          <cell r="I137">
            <v>0</v>
          </cell>
          <cell r="J137" t="str">
            <v>B00136</v>
          </cell>
        </row>
        <row r="138">
          <cell r="A138" t="str">
            <v>보조기층포설및다짐(t=45cm)</v>
          </cell>
          <cell r="B138" t="str">
            <v>제 137 호표</v>
          </cell>
          <cell r="C138" t="str">
            <v>보조기층포설및다짐</v>
          </cell>
          <cell r="D138" t="str">
            <v>(t=45cm)</v>
          </cell>
          <cell r="E138" t="str">
            <v>㎥</v>
          </cell>
          <cell r="F138">
            <v>22306</v>
          </cell>
          <cell r="G138">
            <v>5143</v>
          </cell>
          <cell r="H138">
            <v>12213</v>
          </cell>
          <cell r="I138">
            <v>4950</v>
          </cell>
          <cell r="J138" t="str">
            <v>B00137</v>
          </cell>
        </row>
        <row r="139">
          <cell r="A139" t="str">
            <v>사다리(A-TYPE)</v>
          </cell>
          <cell r="B139" t="str">
            <v>제 138 호표</v>
          </cell>
          <cell r="C139" t="str">
            <v>사다리</v>
          </cell>
          <cell r="D139" t="str">
            <v>(A-TYPE)</v>
          </cell>
          <cell r="E139" t="str">
            <v>M</v>
          </cell>
          <cell r="F139">
            <v>71687</v>
          </cell>
          <cell r="G139">
            <v>29741</v>
          </cell>
          <cell r="H139">
            <v>41823</v>
          </cell>
          <cell r="I139">
            <v>123</v>
          </cell>
          <cell r="J139" t="str">
            <v>B00138</v>
          </cell>
        </row>
        <row r="140">
          <cell r="A140" t="str">
            <v>선택층포설및다짐(t=20cm,구내도로)</v>
          </cell>
          <cell r="B140" t="str">
            <v>제 139 호표</v>
          </cell>
          <cell r="C140" t="str">
            <v>선택층포설및다짐</v>
          </cell>
          <cell r="D140" t="str">
            <v>(t=20cm,구내도로)</v>
          </cell>
          <cell r="E140" t="str">
            <v>㎥</v>
          </cell>
          <cell r="F140">
            <v>22301</v>
          </cell>
          <cell r="G140">
            <v>5129</v>
          </cell>
          <cell r="H140">
            <v>12228</v>
          </cell>
          <cell r="I140">
            <v>4944</v>
          </cell>
          <cell r="J140" t="str">
            <v>B00139</v>
          </cell>
        </row>
        <row r="141">
          <cell r="A141" t="str">
            <v>수평곡관보호공(φ600x45˚)</v>
          </cell>
          <cell r="B141" t="str">
            <v>제 140 호표</v>
          </cell>
          <cell r="C141" t="str">
            <v>수평곡관보호공</v>
          </cell>
          <cell r="D141" t="str">
            <v>(φ600x45˚)</v>
          </cell>
          <cell r="E141" t="str">
            <v>개소</v>
          </cell>
          <cell r="F141">
            <v>163813</v>
          </cell>
          <cell r="G141">
            <v>129702</v>
          </cell>
          <cell r="H141">
            <v>31513</v>
          </cell>
          <cell r="I141">
            <v>2598</v>
          </cell>
          <cell r="J141" t="str">
            <v>B00140</v>
          </cell>
        </row>
        <row r="142">
          <cell r="A142" t="str">
            <v>수평곡관보호공(φ700x45˚)</v>
          </cell>
          <cell r="B142" t="str">
            <v>제 141 호표</v>
          </cell>
          <cell r="C142" t="str">
            <v>수평곡관보호공</v>
          </cell>
          <cell r="D142" t="str">
            <v>(φ700x45˚)</v>
          </cell>
          <cell r="E142" t="str">
            <v>개소</v>
          </cell>
          <cell r="F142">
            <v>219508</v>
          </cell>
          <cell r="G142">
            <v>174397</v>
          </cell>
          <cell r="H142">
            <v>41344</v>
          </cell>
          <cell r="I142">
            <v>3767</v>
          </cell>
          <cell r="J142" t="str">
            <v>B00141</v>
          </cell>
        </row>
        <row r="143">
          <cell r="A143" t="str">
            <v>수평곡관보호공(φ600×22 1/2˚)</v>
          </cell>
          <cell r="B143" t="str">
            <v>제 142 호표</v>
          </cell>
          <cell r="C143" t="str">
            <v>수평곡관보호공</v>
          </cell>
          <cell r="D143" t="str">
            <v>(φ600×22 1/2˚)</v>
          </cell>
          <cell r="E143" t="str">
            <v>개소</v>
          </cell>
          <cell r="F143">
            <v>187107</v>
          </cell>
          <cell r="G143">
            <v>144259</v>
          </cell>
          <cell r="H143">
            <v>38389</v>
          </cell>
          <cell r="I143">
            <v>4459</v>
          </cell>
          <cell r="J143" t="str">
            <v>B00142</v>
          </cell>
        </row>
        <row r="144">
          <cell r="A144" t="str">
            <v>수평곡관보호공(φ600x11 1/4˚)</v>
          </cell>
          <cell r="B144" t="str">
            <v>제 143 호표</v>
          </cell>
          <cell r="C144" t="str">
            <v>수평곡관보호공</v>
          </cell>
          <cell r="D144" t="str">
            <v>(φ600x11 1/4˚)</v>
          </cell>
          <cell r="E144" t="str">
            <v>개소</v>
          </cell>
          <cell r="F144">
            <v>143569</v>
          </cell>
          <cell r="G144">
            <v>100966</v>
          </cell>
          <cell r="H144">
            <v>36628</v>
          </cell>
          <cell r="I144">
            <v>5975</v>
          </cell>
          <cell r="J144" t="str">
            <v>B00143</v>
          </cell>
        </row>
        <row r="145">
          <cell r="A145" t="str">
            <v>시공이음(수팽창성고무,20x10)</v>
          </cell>
          <cell r="B145" t="str">
            <v>제 144 호표</v>
          </cell>
          <cell r="C145" t="str">
            <v>시공이음</v>
          </cell>
          <cell r="D145" t="str">
            <v>(수팽창성고무,20x10)</v>
          </cell>
          <cell r="E145" t="str">
            <v>M</v>
          </cell>
          <cell r="F145">
            <v>3005</v>
          </cell>
          <cell r="G145">
            <v>905</v>
          </cell>
          <cell r="H145">
            <v>2100</v>
          </cell>
          <cell r="I145">
            <v>0</v>
          </cell>
          <cell r="J145" t="str">
            <v>B00144</v>
          </cell>
        </row>
        <row r="146">
          <cell r="A146" t="str">
            <v>시멘트구입및운반</v>
          </cell>
          <cell r="B146" t="str">
            <v>제 145 호표</v>
          </cell>
          <cell r="C146" t="str">
            <v>시멘트구입및운반</v>
          </cell>
          <cell r="E146" t="str">
            <v>㎏</v>
          </cell>
          <cell r="F146">
            <v>65</v>
          </cell>
          <cell r="G146">
            <v>0</v>
          </cell>
          <cell r="H146">
            <v>57</v>
          </cell>
          <cell r="I146">
            <v>8</v>
          </cell>
          <cell r="J146" t="str">
            <v>B00145</v>
          </cell>
        </row>
        <row r="147">
          <cell r="A147" t="str">
            <v>아스팔트포장파취복구</v>
          </cell>
          <cell r="B147" t="str">
            <v>제 146 호표</v>
          </cell>
          <cell r="C147" t="str">
            <v>아스팔트포장파취복구</v>
          </cell>
          <cell r="E147" t="str">
            <v>a</v>
          </cell>
          <cell r="F147">
            <v>2419939</v>
          </cell>
          <cell r="G147">
            <v>431397</v>
          </cell>
          <cell r="H147">
            <v>1614892</v>
          </cell>
          <cell r="I147">
            <v>373650</v>
          </cell>
          <cell r="J147" t="str">
            <v>B00146</v>
          </cell>
        </row>
        <row r="148">
          <cell r="A148" t="str">
            <v>압력계설치2-35㎏/㎠</v>
          </cell>
          <cell r="B148" t="str">
            <v>제 147 호표</v>
          </cell>
          <cell r="C148" t="str">
            <v>압력계설치</v>
          </cell>
          <cell r="D148" t="str">
            <v>2-35㎏/㎠</v>
          </cell>
          <cell r="E148" t="str">
            <v>개소</v>
          </cell>
          <cell r="F148">
            <v>32994</v>
          </cell>
          <cell r="G148">
            <v>24888</v>
          </cell>
          <cell r="H148">
            <v>8106</v>
          </cell>
          <cell r="I148">
            <v>0</v>
          </cell>
          <cell r="J148" t="str">
            <v>B00147</v>
          </cell>
        </row>
        <row r="149">
          <cell r="A149" t="str">
            <v>용접부산소압축시험(D=1500㎜이하)</v>
          </cell>
          <cell r="B149" t="str">
            <v>제 148 호표</v>
          </cell>
          <cell r="C149" t="str">
            <v>용접부산소압축시험</v>
          </cell>
          <cell r="D149" t="str">
            <v>(D=1500㎜이하)</v>
          </cell>
          <cell r="E149" t="str">
            <v>개소</v>
          </cell>
          <cell r="F149">
            <v>21325</v>
          </cell>
          <cell r="G149">
            <v>20554</v>
          </cell>
          <cell r="H149">
            <v>771</v>
          </cell>
          <cell r="I149">
            <v>0</v>
          </cell>
          <cell r="J149" t="str">
            <v>B00148</v>
          </cell>
        </row>
        <row r="150">
          <cell r="A150" t="str">
            <v>용접부산소압축시험(D=1650㎜이상)</v>
          </cell>
          <cell r="B150" t="str">
            <v>제 149 호표</v>
          </cell>
          <cell r="C150" t="str">
            <v>용접부산소압축시험</v>
          </cell>
          <cell r="D150" t="str">
            <v>(D=1650㎜이상)</v>
          </cell>
          <cell r="E150" t="str">
            <v>개소</v>
          </cell>
          <cell r="F150">
            <v>25457</v>
          </cell>
          <cell r="G150">
            <v>24665</v>
          </cell>
          <cell r="H150">
            <v>792</v>
          </cell>
          <cell r="I150">
            <v>0</v>
          </cell>
          <cell r="J150" t="str">
            <v>B00149</v>
          </cell>
        </row>
        <row r="151">
          <cell r="A151" t="str">
            <v>잡철물설치(철재류:간단)</v>
          </cell>
          <cell r="B151" t="str">
            <v>제 150 호표</v>
          </cell>
          <cell r="C151" t="str">
            <v>잡철물설치</v>
          </cell>
          <cell r="D151" t="str">
            <v>(철재류:간단)</v>
          </cell>
          <cell r="E151" t="str">
            <v>TON</v>
          </cell>
          <cell r="F151">
            <v>429415</v>
          </cell>
          <cell r="G151">
            <v>409183</v>
          </cell>
          <cell r="H151">
            <v>20009</v>
          </cell>
          <cell r="I151">
            <v>223</v>
          </cell>
          <cell r="J151" t="str">
            <v>B00150</v>
          </cell>
        </row>
        <row r="152">
          <cell r="A152" t="str">
            <v>잡철물제작설치(STS류:간단)</v>
          </cell>
          <cell r="B152" t="str">
            <v>제 151 호표</v>
          </cell>
          <cell r="C152" t="str">
            <v>잡철물제작설치</v>
          </cell>
          <cell r="D152" t="str">
            <v>(STS류:간단)</v>
          </cell>
          <cell r="E152" t="str">
            <v>TON</v>
          </cell>
          <cell r="F152">
            <v>2215342</v>
          </cell>
          <cell r="G152">
            <v>2002017</v>
          </cell>
          <cell r="H152">
            <v>204985</v>
          </cell>
          <cell r="I152">
            <v>8340</v>
          </cell>
          <cell r="J152" t="str">
            <v>B00151</v>
          </cell>
        </row>
        <row r="153">
          <cell r="A153" t="str">
            <v>잡철물제작설치(STS류:보통)</v>
          </cell>
          <cell r="B153" t="str">
            <v>제 152 호표</v>
          </cell>
          <cell r="C153" t="str">
            <v>잡철물제작설치</v>
          </cell>
          <cell r="D153" t="str">
            <v>(STS류:보통)</v>
          </cell>
          <cell r="E153" t="str">
            <v>TON</v>
          </cell>
          <cell r="F153">
            <v>2658410</v>
          </cell>
          <cell r="G153">
            <v>2402420</v>
          </cell>
          <cell r="H153">
            <v>245982</v>
          </cell>
          <cell r="I153">
            <v>10008</v>
          </cell>
          <cell r="J153" t="str">
            <v>B00152</v>
          </cell>
        </row>
        <row r="154">
          <cell r="A154" t="str">
            <v>전위측정</v>
          </cell>
          <cell r="B154" t="str">
            <v>제 153 호표</v>
          </cell>
          <cell r="C154" t="str">
            <v>전위측정</v>
          </cell>
          <cell r="E154" t="str">
            <v>개소</v>
          </cell>
          <cell r="F154">
            <v>56172</v>
          </cell>
          <cell r="G154">
            <v>56172</v>
          </cell>
          <cell r="H154">
            <v>0</v>
          </cell>
          <cell r="I154">
            <v>0</v>
          </cell>
          <cell r="J154" t="str">
            <v>B00153</v>
          </cell>
        </row>
        <row r="155">
          <cell r="A155" t="str">
            <v>절연 콤파운드</v>
          </cell>
          <cell r="B155" t="str">
            <v>제 154 호표</v>
          </cell>
          <cell r="C155" t="str">
            <v>절연 콤파운드</v>
          </cell>
          <cell r="E155" t="str">
            <v>개소</v>
          </cell>
          <cell r="F155">
            <v>12867</v>
          </cell>
          <cell r="G155">
            <v>12867</v>
          </cell>
          <cell r="H155">
            <v>0</v>
          </cell>
          <cell r="I155">
            <v>0</v>
          </cell>
          <cell r="J155" t="str">
            <v>B00154</v>
          </cell>
        </row>
        <row r="156">
          <cell r="A156" t="str">
            <v>제수변부설(φ80㎜,인력)</v>
          </cell>
          <cell r="B156" t="str">
            <v>제 155 호표</v>
          </cell>
          <cell r="C156" t="str">
            <v>제수변부설</v>
          </cell>
          <cell r="D156" t="str">
            <v>(φ80㎜,인력)</v>
          </cell>
          <cell r="E156" t="str">
            <v>개소</v>
          </cell>
          <cell r="F156">
            <v>73773</v>
          </cell>
          <cell r="G156">
            <v>73773</v>
          </cell>
          <cell r="H156">
            <v>0</v>
          </cell>
          <cell r="I156">
            <v>0</v>
          </cell>
          <cell r="J156" t="str">
            <v>B00155</v>
          </cell>
        </row>
        <row r="157">
          <cell r="A157" t="str">
            <v>제수변부설(φ100mm,기계)</v>
          </cell>
          <cell r="B157" t="str">
            <v>제 156 호표</v>
          </cell>
          <cell r="C157" t="str">
            <v>제수변부설</v>
          </cell>
          <cell r="D157" t="str">
            <v>(φ100mm,기계)</v>
          </cell>
          <cell r="E157" t="str">
            <v>개소</v>
          </cell>
          <cell r="F157">
            <v>63778</v>
          </cell>
          <cell r="G157">
            <v>32493</v>
          </cell>
          <cell r="H157">
            <v>4137</v>
          </cell>
          <cell r="I157">
            <v>27148</v>
          </cell>
          <cell r="J157" t="str">
            <v>B00156</v>
          </cell>
        </row>
        <row r="158">
          <cell r="A158" t="str">
            <v>제수변부설(φ125mm,기계)</v>
          </cell>
          <cell r="B158" t="str">
            <v>제 157 호표</v>
          </cell>
          <cell r="C158" t="str">
            <v>제수변부설</v>
          </cell>
          <cell r="D158" t="str">
            <v>(φ125mm,기계)</v>
          </cell>
          <cell r="E158" t="str">
            <v>개소</v>
          </cell>
          <cell r="F158">
            <v>63778</v>
          </cell>
          <cell r="G158">
            <v>32493</v>
          </cell>
          <cell r="H158">
            <v>4137</v>
          </cell>
          <cell r="I158">
            <v>27148</v>
          </cell>
          <cell r="J158" t="str">
            <v>B00157</v>
          </cell>
        </row>
        <row r="159">
          <cell r="A159" t="str">
            <v>제수변부설(φ150mm,기계)</v>
          </cell>
          <cell r="B159" t="str">
            <v>제 158 호표</v>
          </cell>
          <cell r="C159" t="str">
            <v>제수변부설</v>
          </cell>
          <cell r="D159" t="str">
            <v>(φ150mm,기계)</v>
          </cell>
          <cell r="E159" t="str">
            <v>개소</v>
          </cell>
          <cell r="F159">
            <v>77387</v>
          </cell>
          <cell r="G159">
            <v>40235</v>
          </cell>
          <cell r="H159">
            <v>4913</v>
          </cell>
          <cell r="I159">
            <v>32239</v>
          </cell>
          <cell r="J159" t="str">
            <v>B00158</v>
          </cell>
        </row>
        <row r="160">
          <cell r="A160" t="str">
            <v>제수변부설(φ200mm,기계)</v>
          </cell>
          <cell r="B160" t="str">
            <v>제 159 호표</v>
          </cell>
          <cell r="C160" t="str">
            <v>제수변부설</v>
          </cell>
          <cell r="D160" t="str">
            <v>(φ200mm,기계)</v>
          </cell>
          <cell r="E160" t="str">
            <v>개소</v>
          </cell>
          <cell r="F160">
            <v>87954</v>
          </cell>
          <cell r="G160">
            <v>46892</v>
          </cell>
          <cell r="H160">
            <v>5430</v>
          </cell>
          <cell r="I160">
            <v>35632</v>
          </cell>
          <cell r="J160" t="str">
            <v>B00159</v>
          </cell>
        </row>
        <row r="161">
          <cell r="A161" t="str">
            <v>제수변부설(φ250mm,기계)</v>
          </cell>
          <cell r="B161" t="str">
            <v>제 160 호표</v>
          </cell>
          <cell r="C161" t="str">
            <v>제수변부설</v>
          </cell>
          <cell r="D161" t="str">
            <v>(φ250mm,기계)</v>
          </cell>
          <cell r="E161" t="str">
            <v>개소</v>
          </cell>
          <cell r="F161">
            <v>98117</v>
          </cell>
          <cell r="G161">
            <v>55099</v>
          </cell>
          <cell r="H161">
            <v>5689</v>
          </cell>
          <cell r="I161">
            <v>37329</v>
          </cell>
          <cell r="J161" t="str">
            <v>B00160</v>
          </cell>
        </row>
        <row r="162">
          <cell r="A162" t="str">
            <v>제수변부설(φ300mm,기계)</v>
          </cell>
          <cell r="B162" t="str">
            <v>제 161 호표</v>
          </cell>
          <cell r="C162" t="str">
            <v>제수변부설</v>
          </cell>
          <cell r="D162" t="str">
            <v>(φ300mm,기계)</v>
          </cell>
          <cell r="E162" t="str">
            <v>개소</v>
          </cell>
          <cell r="F162">
            <v>112144</v>
          </cell>
          <cell r="G162">
            <v>67171</v>
          </cell>
          <cell r="H162">
            <v>5947</v>
          </cell>
          <cell r="I162">
            <v>39026</v>
          </cell>
          <cell r="J162" t="str">
            <v>B00161</v>
          </cell>
        </row>
        <row r="163">
          <cell r="A163" t="str">
            <v>제수변부설(φ350mm,기계)</v>
          </cell>
          <cell r="B163" t="str">
            <v>제 162 호표</v>
          </cell>
          <cell r="C163" t="str">
            <v>제수변부설</v>
          </cell>
          <cell r="D163" t="str">
            <v>(φ350mm,기계)</v>
          </cell>
          <cell r="E163" t="str">
            <v>개소</v>
          </cell>
          <cell r="F163">
            <v>139857</v>
          </cell>
          <cell r="G163">
            <v>92928</v>
          </cell>
          <cell r="H163">
            <v>6206</v>
          </cell>
          <cell r="I163">
            <v>40723</v>
          </cell>
          <cell r="J163" t="str">
            <v>B00162</v>
          </cell>
        </row>
        <row r="164">
          <cell r="A164" t="str">
            <v>제수변부설(φ400mm,기계)</v>
          </cell>
          <cell r="B164" t="str">
            <v>제 163 호표</v>
          </cell>
          <cell r="C164" t="str">
            <v>제수변부설</v>
          </cell>
          <cell r="D164" t="str">
            <v>(φ400mm,기계)</v>
          </cell>
          <cell r="E164" t="str">
            <v>개소</v>
          </cell>
          <cell r="F164">
            <v>281714</v>
          </cell>
          <cell r="G164">
            <v>234785</v>
          </cell>
          <cell r="H164">
            <v>6206</v>
          </cell>
          <cell r="I164">
            <v>40723</v>
          </cell>
          <cell r="J164" t="str">
            <v>B00163</v>
          </cell>
        </row>
        <row r="165">
          <cell r="A165" t="str">
            <v>제수변부설(φ450mm,기계)</v>
          </cell>
          <cell r="B165" t="str">
            <v>제 164 호표</v>
          </cell>
          <cell r="C165" t="str">
            <v>제수변부설</v>
          </cell>
          <cell r="D165" t="str">
            <v>(φ450mm,기계)</v>
          </cell>
          <cell r="E165" t="str">
            <v>개소</v>
          </cell>
          <cell r="F165">
            <v>300896</v>
          </cell>
          <cell r="G165">
            <v>252011</v>
          </cell>
          <cell r="H165">
            <v>6465</v>
          </cell>
          <cell r="I165">
            <v>42420</v>
          </cell>
          <cell r="J165" t="str">
            <v>B00164</v>
          </cell>
        </row>
        <row r="166">
          <cell r="A166" t="str">
            <v>제수변부설(φ500mm,기계)</v>
          </cell>
          <cell r="B166" t="str">
            <v>제 165 호표</v>
          </cell>
          <cell r="C166" t="str">
            <v>제수변부설</v>
          </cell>
          <cell r="D166" t="str">
            <v>(φ500mm,기계)</v>
          </cell>
          <cell r="E166" t="str">
            <v>개소</v>
          </cell>
          <cell r="F166">
            <v>319257</v>
          </cell>
          <cell r="G166">
            <v>268418</v>
          </cell>
          <cell r="H166">
            <v>6723</v>
          </cell>
          <cell r="I166">
            <v>44116</v>
          </cell>
          <cell r="J166" t="str">
            <v>B00165</v>
          </cell>
        </row>
        <row r="167">
          <cell r="A167" t="str">
            <v>제수변부설(φ600mm,기계)</v>
          </cell>
          <cell r="B167" t="str">
            <v>제 166 호표</v>
          </cell>
          <cell r="C167" t="str">
            <v>제수변부설</v>
          </cell>
          <cell r="D167" t="str">
            <v>(φ600mm,기계)</v>
          </cell>
          <cell r="E167" t="str">
            <v>개소</v>
          </cell>
          <cell r="F167">
            <v>338226</v>
          </cell>
          <cell r="G167">
            <v>285431</v>
          </cell>
          <cell r="H167">
            <v>6982</v>
          </cell>
          <cell r="I167">
            <v>45813</v>
          </cell>
          <cell r="J167" t="str">
            <v>B00166</v>
          </cell>
        </row>
        <row r="168">
          <cell r="A168" t="str">
            <v>제수변부설(φ700mm,기계)</v>
          </cell>
          <cell r="B168" t="str">
            <v>제 167 호표</v>
          </cell>
          <cell r="C168" t="str">
            <v>제수변부설</v>
          </cell>
          <cell r="D168" t="str">
            <v>(φ700mm,기계)</v>
          </cell>
          <cell r="E168" t="str">
            <v>개소</v>
          </cell>
          <cell r="F168">
            <v>364560</v>
          </cell>
          <cell r="G168">
            <v>309810</v>
          </cell>
          <cell r="H168">
            <v>7240</v>
          </cell>
          <cell r="I168">
            <v>47510</v>
          </cell>
          <cell r="J168" t="str">
            <v>B00167</v>
          </cell>
        </row>
        <row r="169">
          <cell r="A169" t="str">
            <v>제수변부설(φ800mm,기계)</v>
          </cell>
          <cell r="B169" t="str">
            <v>제 168 호표</v>
          </cell>
          <cell r="C169" t="str">
            <v>제수변부설</v>
          </cell>
          <cell r="D169" t="str">
            <v>(φ800mm,기계)</v>
          </cell>
          <cell r="E169" t="str">
            <v>개소</v>
          </cell>
          <cell r="F169">
            <v>391911</v>
          </cell>
          <cell r="G169">
            <v>335205</v>
          </cell>
          <cell r="H169">
            <v>7499</v>
          </cell>
          <cell r="I169">
            <v>49207</v>
          </cell>
          <cell r="J169" t="str">
            <v>B00168</v>
          </cell>
        </row>
        <row r="170">
          <cell r="A170" t="str">
            <v>제수변부설(φ900mm,기계)</v>
          </cell>
          <cell r="B170" t="str">
            <v>제 169 호표</v>
          </cell>
          <cell r="C170" t="str">
            <v>제수변부설</v>
          </cell>
          <cell r="D170" t="str">
            <v>(φ900mm,기계)</v>
          </cell>
          <cell r="E170" t="str">
            <v>개소</v>
          </cell>
          <cell r="F170">
            <v>419261</v>
          </cell>
          <cell r="G170">
            <v>360599</v>
          </cell>
          <cell r="H170">
            <v>7758</v>
          </cell>
          <cell r="I170">
            <v>50904</v>
          </cell>
          <cell r="J170" t="str">
            <v>B00169</v>
          </cell>
        </row>
        <row r="171">
          <cell r="A171" t="str">
            <v>제수변부설(φ1000mm,기계)</v>
          </cell>
          <cell r="B171" t="str">
            <v>제 170 호표</v>
          </cell>
          <cell r="C171" t="str">
            <v>제수변부설</v>
          </cell>
          <cell r="D171" t="str">
            <v>(φ1000mm,기계)</v>
          </cell>
          <cell r="E171" t="str">
            <v>개소</v>
          </cell>
          <cell r="F171">
            <v>446610</v>
          </cell>
          <cell r="G171">
            <v>385994</v>
          </cell>
          <cell r="H171">
            <v>8016</v>
          </cell>
          <cell r="I171">
            <v>52600</v>
          </cell>
          <cell r="J171" t="str">
            <v>B00170</v>
          </cell>
        </row>
        <row r="172">
          <cell r="A172" t="str">
            <v>제수변부설(φ1100mm,기계)</v>
          </cell>
          <cell r="B172" t="str">
            <v>제 171 호표</v>
          </cell>
          <cell r="C172" t="str">
            <v>제수변부설</v>
          </cell>
          <cell r="D172" t="str">
            <v>(φ1100mm,기계)</v>
          </cell>
          <cell r="E172" t="str">
            <v>개소</v>
          </cell>
          <cell r="F172">
            <v>510288</v>
          </cell>
          <cell r="G172">
            <v>417141</v>
          </cell>
          <cell r="H172">
            <v>10489</v>
          </cell>
          <cell r="I172">
            <v>82658</v>
          </cell>
          <cell r="J172" t="str">
            <v>B00171</v>
          </cell>
        </row>
        <row r="173">
          <cell r="A173" t="str">
            <v>제수변부설(φ1200mm,기계)</v>
          </cell>
          <cell r="B173" t="str">
            <v>제 172 호표</v>
          </cell>
          <cell r="C173" t="str">
            <v>제수변부설</v>
          </cell>
          <cell r="D173" t="str">
            <v>(φ1200mm,기계)</v>
          </cell>
          <cell r="E173" t="str">
            <v>개소</v>
          </cell>
          <cell r="F173">
            <v>557837</v>
          </cell>
          <cell r="G173">
            <v>459044</v>
          </cell>
          <cell r="H173">
            <v>11125</v>
          </cell>
          <cell r="I173">
            <v>87668</v>
          </cell>
          <cell r="J173" t="str">
            <v>B00172</v>
          </cell>
        </row>
        <row r="174">
          <cell r="A174" t="str">
            <v>제수변실(φ400∼700m)</v>
          </cell>
          <cell r="B174" t="str">
            <v>제 173 호표</v>
          </cell>
          <cell r="C174" t="str">
            <v>제수변실</v>
          </cell>
          <cell r="D174" t="str">
            <v>(φ400∼700m)</v>
          </cell>
          <cell r="E174" t="str">
            <v>개소</v>
          </cell>
          <cell r="F174">
            <v>3850925</v>
          </cell>
          <cell r="G174">
            <v>2582565</v>
          </cell>
          <cell r="H174">
            <v>1245249</v>
          </cell>
          <cell r="I174">
            <v>23111</v>
          </cell>
          <cell r="J174" t="str">
            <v>B00173</v>
          </cell>
        </row>
        <row r="175">
          <cell r="A175" t="str">
            <v>제수변실(5.2x5.9x4.19)</v>
          </cell>
          <cell r="B175" t="str">
            <v>제 174 호표</v>
          </cell>
          <cell r="C175" t="str">
            <v>제수변실</v>
          </cell>
          <cell r="D175" t="str">
            <v>(5.2x5.9x4.19)</v>
          </cell>
          <cell r="E175" t="str">
            <v>개소</v>
          </cell>
          <cell r="F175">
            <v>24334929</v>
          </cell>
          <cell r="G175">
            <v>15482578</v>
          </cell>
          <cell r="H175">
            <v>8774442</v>
          </cell>
          <cell r="I175">
            <v>77909</v>
          </cell>
          <cell r="J175" t="str">
            <v>B00174</v>
          </cell>
        </row>
        <row r="176">
          <cell r="A176" t="str">
            <v>주철관수압시험비(φ300㎜)</v>
          </cell>
          <cell r="B176" t="str">
            <v>제 175 호표</v>
          </cell>
          <cell r="C176" t="str">
            <v>주철관수압시험비</v>
          </cell>
          <cell r="D176" t="str">
            <v>(φ300㎜)</v>
          </cell>
          <cell r="E176" t="str">
            <v>개소</v>
          </cell>
          <cell r="F176">
            <v>407207</v>
          </cell>
          <cell r="G176">
            <v>292907</v>
          </cell>
          <cell r="H176">
            <v>55395</v>
          </cell>
          <cell r="I176">
            <v>58905</v>
          </cell>
          <cell r="J176" t="str">
            <v>B00175</v>
          </cell>
        </row>
        <row r="177">
          <cell r="A177" t="str">
            <v>주철관수압시험비(φ350㎜)</v>
          </cell>
          <cell r="B177" t="str">
            <v>제 176 호표</v>
          </cell>
          <cell r="C177" t="str">
            <v>주철관수압시험비</v>
          </cell>
          <cell r="D177" t="str">
            <v>(φ350㎜)</v>
          </cell>
          <cell r="E177" t="str">
            <v>개소</v>
          </cell>
          <cell r="F177">
            <v>486450</v>
          </cell>
          <cell r="G177">
            <v>341937</v>
          </cell>
          <cell r="H177">
            <v>69023</v>
          </cell>
          <cell r="I177">
            <v>75490</v>
          </cell>
          <cell r="J177" t="str">
            <v>B00176</v>
          </cell>
        </row>
        <row r="178">
          <cell r="A178" t="str">
            <v>주철관수압시험비(φ400㎜)</v>
          </cell>
          <cell r="B178" t="str">
            <v>제 177 호표</v>
          </cell>
          <cell r="C178" t="str">
            <v>주철관수압시험비</v>
          </cell>
          <cell r="D178" t="str">
            <v>(φ400㎜)</v>
          </cell>
          <cell r="E178" t="str">
            <v>개소</v>
          </cell>
          <cell r="F178">
            <v>628329</v>
          </cell>
          <cell r="G178">
            <v>434648</v>
          </cell>
          <cell r="H178">
            <v>94532</v>
          </cell>
          <cell r="I178">
            <v>99149</v>
          </cell>
          <cell r="J178" t="str">
            <v>B00177</v>
          </cell>
        </row>
        <row r="179">
          <cell r="A179" t="str">
            <v>주철관수압시험비(φ450㎜)</v>
          </cell>
          <cell r="B179" t="str">
            <v>제 178 호표</v>
          </cell>
          <cell r="C179" t="str">
            <v>주철관수압시험비</v>
          </cell>
          <cell r="D179" t="str">
            <v>(φ450㎜)</v>
          </cell>
          <cell r="E179" t="str">
            <v>개소</v>
          </cell>
          <cell r="F179">
            <v>741390</v>
          </cell>
          <cell r="G179">
            <v>505611</v>
          </cell>
          <cell r="H179">
            <v>115945</v>
          </cell>
          <cell r="I179">
            <v>119834</v>
          </cell>
          <cell r="J179" t="str">
            <v>B00178</v>
          </cell>
        </row>
        <row r="180">
          <cell r="A180" t="str">
            <v>주철관수압시험비(φ500㎜)</v>
          </cell>
          <cell r="B180" t="str">
            <v>제 179 호표</v>
          </cell>
          <cell r="C180" t="str">
            <v>주철관수압시험비</v>
          </cell>
          <cell r="D180" t="str">
            <v>(φ500㎜)</v>
          </cell>
          <cell r="E180" t="str">
            <v>개소</v>
          </cell>
          <cell r="F180">
            <v>847872</v>
          </cell>
          <cell r="G180">
            <v>573368</v>
          </cell>
          <cell r="H180">
            <v>131563</v>
          </cell>
          <cell r="I180">
            <v>142941</v>
          </cell>
          <cell r="J180" t="str">
            <v>B00179</v>
          </cell>
        </row>
        <row r="181">
          <cell r="A181" t="str">
            <v>주철관수압시험비(φ600㎜)</v>
          </cell>
          <cell r="B181" t="str">
            <v>제 180 호표</v>
          </cell>
          <cell r="C181" t="str">
            <v>주철관수압시험비</v>
          </cell>
          <cell r="D181" t="str">
            <v>(φ600㎜)</v>
          </cell>
          <cell r="E181" t="str">
            <v>개소</v>
          </cell>
          <cell r="F181">
            <v>1113930</v>
          </cell>
          <cell r="G181">
            <v>711110</v>
          </cell>
          <cell r="H181">
            <v>207844</v>
          </cell>
          <cell r="I181">
            <v>194976</v>
          </cell>
          <cell r="J181" t="str">
            <v>B00180</v>
          </cell>
        </row>
        <row r="182">
          <cell r="A182" t="str">
            <v>주철관수압시험비(φ700㎜)</v>
          </cell>
          <cell r="B182" t="str">
            <v>제 181 호표</v>
          </cell>
          <cell r="C182" t="str">
            <v>주철관수압시험비</v>
          </cell>
          <cell r="D182" t="str">
            <v>(φ700㎜)</v>
          </cell>
          <cell r="E182" t="str">
            <v>개소</v>
          </cell>
          <cell r="F182">
            <v>1445000</v>
          </cell>
          <cell r="G182">
            <v>924256</v>
          </cell>
          <cell r="H182">
            <v>262429</v>
          </cell>
          <cell r="I182">
            <v>258315</v>
          </cell>
          <cell r="J182" t="str">
            <v>B00181</v>
          </cell>
        </row>
        <row r="183">
          <cell r="A183" t="str">
            <v>주철관수압시험비D800mm(TEST BEND)</v>
          </cell>
          <cell r="B183" t="str">
            <v>제 182 호표</v>
          </cell>
          <cell r="C183" t="str">
            <v>주철관수압시험비</v>
          </cell>
          <cell r="D183" t="str">
            <v>D800mm(TEST BEND)</v>
          </cell>
          <cell r="E183" t="str">
            <v>개소</v>
          </cell>
          <cell r="F183">
            <v>19616</v>
          </cell>
          <cell r="G183">
            <v>9955</v>
          </cell>
          <cell r="H183">
            <v>1786</v>
          </cell>
          <cell r="I183">
            <v>7875</v>
          </cell>
          <cell r="J183" t="str">
            <v>B00182</v>
          </cell>
        </row>
        <row r="184">
          <cell r="A184" t="str">
            <v>주철관수압시험비D900mm(TEST BEND)</v>
          </cell>
          <cell r="B184" t="str">
            <v>제 183 호표</v>
          </cell>
          <cell r="C184" t="str">
            <v>주철관수압시험비</v>
          </cell>
          <cell r="D184" t="str">
            <v>D900mm(TEST BEND)</v>
          </cell>
          <cell r="E184" t="str">
            <v>개소</v>
          </cell>
          <cell r="F184">
            <v>20035</v>
          </cell>
          <cell r="G184">
            <v>9955</v>
          </cell>
          <cell r="H184">
            <v>1786</v>
          </cell>
          <cell r="I184">
            <v>8294</v>
          </cell>
          <cell r="J184" t="str">
            <v>B00183</v>
          </cell>
        </row>
        <row r="185">
          <cell r="A185" t="str">
            <v>주철관수압시험비D1000mm(TEST BEND)</v>
          </cell>
          <cell r="B185" t="str">
            <v>제 184 호표</v>
          </cell>
          <cell r="C185" t="str">
            <v>주철관수압시험비</v>
          </cell>
          <cell r="D185" t="str">
            <v>D1000mm(TEST BEND)</v>
          </cell>
          <cell r="E185" t="str">
            <v>개소</v>
          </cell>
          <cell r="F185">
            <v>20507</v>
          </cell>
          <cell r="G185">
            <v>9955</v>
          </cell>
          <cell r="H185">
            <v>1786</v>
          </cell>
          <cell r="I185">
            <v>8766</v>
          </cell>
          <cell r="J185" t="str">
            <v>B00184</v>
          </cell>
        </row>
        <row r="186">
          <cell r="A186" t="str">
            <v>주철관수압시험비D1100mm(TEST BEND)</v>
          </cell>
          <cell r="B186" t="str">
            <v>제 185 호표</v>
          </cell>
          <cell r="C186" t="str">
            <v>주철관수압시험비</v>
          </cell>
          <cell r="D186" t="str">
            <v>D1100mm(TEST BEND)</v>
          </cell>
          <cell r="E186" t="str">
            <v>개소</v>
          </cell>
          <cell r="F186">
            <v>20834</v>
          </cell>
          <cell r="G186">
            <v>9955</v>
          </cell>
          <cell r="H186">
            <v>1786</v>
          </cell>
          <cell r="I186">
            <v>9093</v>
          </cell>
          <cell r="J186" t="str">
            <v>B00185</v>
          </cell>
        </row>
        <row r="187">
          <cell r="A187" t="str">
            <v>주철관수압시험비D1200mm(TEST BEND)</v>
          </cell>
          <cell r="B187" t="str">
            <v>제 186 호표</v>
          </cell>
          <cell r="C187" t="str">
            <v>주철관수압시험비</v>
          </cell>
          <cell r="D187" t="str">
            <v>D1200mm(TEST BEND)</v>
          </cell>
          <cell r="E187" t="str">
            <v>개소</v>
          </cell>
          <cell r="F187">
            <v>21332</v>
          </cell>
          <cell r="G187">
            <v>9955</v>
          </cell>
          <cell r="H187">
            <v>1786</v>
          </cell>
          <cell r="I187">
            <v>9591</v>
          </cell>
          <cell r="J187" t="str">
            <v>B00186</v>
          </cell>
        </row>
        <row r="188">
          <cell r="A188" t="str">
            <v>주철관수압시험재료비(1회 300M기준)</v>
          </cell>
          <cell r="B188" t="str">
            <v>제 187 호표</v>
          </cell>
          <cell r="C188" t="str">
            <v>주철관수압시험재료비</v>
          </cell>
          <cell r="D188" t="str">
            <v>(1회 300M기준)</v>
          </cell>
          <cell r="E188" t="str">
            <v>개소</v>
          </cell>
          <cell r="F188">
            <v>8608</v>
          </cell>
          <cell r="G188">
            <v>0</v>
          </cell>
          <cell r="H188">
            <v>8608</v>
          </cell>
          <cell r="I188">
            <v>0</v>
          </cell>
          <cell r="J188" t="str">
            <v>B00187</v>
          </cell>
        </row>
        <row r="189">
          <cell r="A189" t="str">
            <v xml:space="preserve">제어용 케이블 신설 </v>
          </cell>
          <cell r="B189" t="str">
            <v>제 188 호표</v>
          </cell>
          <cell r="C189" t="str">
            <v xml:space="preserve">제어용 케이블 신설 </v>
          </cell>
          <cell r="E189" t="str">
            <v>M</v>
          </cell>
          <cell r="F189">
            <v>1035</v>
          </cell>
          <cell r="G189">
            <v>1035</v>
          </cell>
          <cell r="H189">
            <v>0</v>
          </cell>
          <cell r="I189">
            <v>0</v>
          </cell>
          <cell r="J189" t="str">
            <v>B00188</v>
          </cell>
        </row>
        <row r="190">
          <cell r="A190" t="str">
            <v>철근가공및조립(보통)</v>
          </cell>
          <cell r="B190" t="str">
            <v>제 189 호표</v>
          </cell>
          <cell r="C190" t="str">
            <v>철근가공및조립</v>
          </cell>
          <cell r="D190" t="str">
            <v>(보통)</v>
          </cell>
          <cell r="E190" t="str">
            <v>TON</v>
          </cell>
          <cell r="F190">
            <v>619071</v>
          </cell>
          <cell r="G190">
            <v>382796</v>
          </cell>
          <cell r="H190">
            <v>236275</v>
          </cell>
          <cell r="I190">
            <v>0</v>
          </cell>
          <cell r="J190" t="str">
            <v>B00189</v>
          </cell>
        </row>
        <row r="191">
          <cell r="A191" t="str">
            <v xml:space="preserve">측정함설치 </v>
          </cell>
          <cell r="B191" t="str">
            <v>제 190 호표</v>
          </cell>
          <cell r="C191" t="str">
            <v xml:space="preserve">측정함설치 </v>
          </cell>
          <cell r="E191" t="str">
            <v>개소</v>
          </cell>
          <cell r="F191">
            <v>44914</v>
          </cell>
          <cell r="G191">
            <v>44914</v>
          </cell>
          <cell r="H191">
            <v>0</v>
          </cell>
          <cell r="I191">
            <v>0</v>
          </cell>
          <cell r="J191" t="str">
            <v>B00190</v>
          </cell>
        </row>
        <row r="192">
          <cell r="A192" t="str">
            <v>측정함설치(1개소당)</v>
          </cell>
          <cell r="B192" t="str">
            <v>제 191 호표</v>
          </cell>
          <cell r="C192" t="str">
            <v>측정함설치(1개소당)</v>
          </cell>
          <cell r="E192" t="str">
            <v>개소</v>
          </cell>
          <cell r="F192">
            <v>729971</v>
          </cell>
          <cell r="G192">
            <v>169230</v>
          </cell>
          <cell r="H192">
            <v>560741</v>
          </cell>
          <cell r="I192">
            <v>0</v>
          </cell>
          <cell r="J192" t="str">
            <v>B00191</v>
          </cell>
        </row>
        <row r="193">
          <cell r="A193" t="str">
            <v>케이블 배관접속용접형</v>
          </cell>
          <cell r="B193" t="str">
            <v>제 192 호표</v>
          </cell>
          <cell r="C193" t="str">
            <v>케이블 배관접속</v>
          </cell>
          <cell r="D193" t="str">
            <v>용접형</v>
          </cell>
          <cell r="E193" t="str">
            <v>개소</v>
          </cell>
          <cell r="F193">
            <v>31004</v>
          </cell>
          <cell r="G193">
            <v>24204</v>
          </cell>
          <cell r="H193">
            <v>6800</v>
          </cell>
          <cell r="I193">
            <v>0</v>
          </cell>
          <cell r="J193" t="str">
            <v>B00192</v>
          </cell>
        </row>
        <row r="194">
          <cell r="A194" t="str">
            <v>케이블 배선IC-14㎟</v>
          </cell>
          <cell r="B194" t="str">
            <v>제 193 호표</v>
          </cell>
          <cell r="C194" t="str">
            <v>케이블 배선</v>
          </cell>
          <cell r="D194" t="str">
            <v>IC-14㎟</v>
          </cell>
          <cell r="E194" t="str">
            <v>M</v>
          </cell>
          <cell r="F194">
            <v>1479</v>
          </cell>
          <cell r="G194">
            <v>1479</v>
          </cell>
          <cell r="H194">
            <v>0</v>
          </cell>
          <cell r="I194">
            <v>0</v>
          </cell>
          <cell r="J194" t="str">
            <v>B00193</v>
          </cell>
        </row>
        <row r="195">
          <cell r="A195" t="str">
            <v>케이블 신설CV-1C-8㎟</v>
          </cell>
          <cell r="B195" t="str">
            <v>제 194 호표</v>
          </cell>
          <cell r="C195" t="str">
            <v>케이블 신설</v>
          </cell>
          <cell r="D195" t="str">
            <v>CV-1C-8㎟</v>
          </cell>
          <cell r="E195" t="str">
            <v>개소</v>
          </cell>
          <cell r="F195">
            <v>828</v>
          </cell>
          <cell r="G195">
            <v>828</v>
          </cell>
          <cell r="H195">
            <v>0</v>
          </cell>
          <cell r="I195">
            <v>0</v>
          </cell>
          <cell r="J195" t="str">
            <v>B00194</v>
          </cell>
        </row>
        <row r="196">
          <cell r="A196" t="str">
            <v>케이블 접속</v>
          </cell>
          <cell r="B196" t="str">
            <v>제 195 호표</v>
          </cell>
          <cell r="C196" t="str">
            <v>케이블 접속</v>
          </cell>
          <cell r="E196" t="str">
            <v>개소</v>
          </cell>
          <cell r="F196">
            <v>20701</v>
          </cell>
          <cell r="G196">
            <v>15850</v>
          </cell>
          <cell r="H196">
            <v>4851</v>
          </cell>
          <cell r="I196">
            <v>0</v>
          </cell>
          <cell r="J196" t="str">
            <v>B00195</v>
          </cell>
        </row>
        <row r="197">
          <cell r="A197" t="str">
            <v>케이블 접속용접형</v>
          </cell>
          <cell r="B197" t="str">
            <v>제 196 호표</v>
          </cell>
          <cell r="C197" t="str">
            <v>케이블 접속</v>
          </cell>
          <cell r="D197" t="str">
            <v>용접형</v>
          </cell>
          <cell r="E197" t="str">
            <v>개소</v>
          </cell>
          <cell r="F197">
            <v>11337</v>
          </cell>
          <cell r="G197">
            <v>11337</v>
          </cell>
          <cell r="H197">
            <v>0</v>
          </cell>
          <cell r="I197">
            <v>0</v>
          </cell>
          <cell r="J197" t="str">
            <v>B00196</v>
          </cell>
        </row>
        <row r="198">
          <cell r="A198" t="str">
            <v>케이블 접속체부형</v>
          </cell>
          <cell r="B198" t="str">
            <v>제 197 호표</v>
          </cell>
          <cell r="C198" t="str">
            <v>케이블 접속</v>
          </cell>
          <cell r="D198" t="str">
            <v>체부형</v>
          </cell>
          <cell r="E198" t="str">
            <v>개소</v>
          </cell>
          <cell r="F198">
            <v>2983</v>
          </cell>
          <cell r="G198">
            <v>2983</v>
          </cell>
          <cell r="H198">
            <v>0</v>
          </cell>
          <cell r="I198">
            <v>0</v>
          </cell>
          <cell r="J198" t="str">
            <v>B00197</v>
          </cell>
        </row>
        <row r="199">
          <cell r="A199" t="str">
            <v>콘크리트다짐(진동기+봉상+호스)</v>
          </cell>
          <cell r="B199" t="str">
            <v>제 198 호표</v>
          </cell>
          <cell r="C199" t="str">
            <v>콘크리트다짐</v>
          </cell>
          <cell r="D199" t="str">
            <v>(진동기+봉상+호스)</v>
          </cell>
          <cell r="E199" t="str">
            <v>Hr</v>
          </cell>
          <cell r="F199">
            <v>1357</v>
          </cell>
          <cell r="G199">
            <v>0</v>
          </cell>
          <cell r="H199">
            <v>1152</v>
          </cell>
          <cell r="I199">
            <v>205</v>
          </cell>
          <cell r="J199" t="str">
            <v>B00198</v>
          </cell>
        </row>
        <row r="200">
          <cell r="A200" t="str">
            <v>콘크리트치핑</v>
          </cell>
          <cell r="B200" t="str">
            <v>제 199 호표</v>
          </cell>
          <cell r="C200" t="str">
            <v>콘크리트치핑</v>
          </cell>
          <cell r="E200" t="str">
            <v>㎡</v>
          </cell>
          <cell r="F200">
            <v>21268</v>
          </cell>
          <cell r="G200">
            <v>21268</v>
          </cell>
          <cell r="H200">
            <v>0</v>
          </cell>
          <cell r="I200">
            <v>0</v>
          </cell>
          <cell r="J200" t="str">
            <v>B00199</v>
          </cell>
        </row>
        <row r="201">
          <cell r="A201" t="str">
            <v>폼타이합판거푸집(0-7m:1회:노무비)</v>
          </cell>
          <cell r="B201" t="str">
            <v>제 200 호표</v>
          </cell>
          <cell r="C201" t="str">
            <v>폼타이합판거푸집</v>
          </cell>
          <cell r="D201" t="str">
            <v>(0-7m:1회:노무비)</v>
          </cell>
          <cell r="E201" t="str">
            <v>㎡</v>
          </cell>
          <cell r="F201">
            <v>29362</v>
          </cell>
          <cell r="G201">
            <v>29362</v>
          </cell>
          <cell r="H201">
            <v>0</v>
          </cell>
          <cell r="I201">
            <v>0</v>
          </cell>
          <cell r="J201" t="str">
            <v>B00200</v>
          </cell>
        </row>
        <row r="202">
          <cell r="A202" t="str">
            <v>폼타이합판거푸집(0-7m:1회:재료비)</v>
          </cell>
          <cell r="B202" t="str">
            <v>제 201 호표</v>
          </cell>
          <cell r="C202" t="str">
            <v>폼타이합판거푸집</v>
          </cell>
          <cell r="D202" t="str">
            <v>(0-7m:1회:재료비)</v>
          </cell>
          <cell r="E202" t="str">
            <v>㎡</v>
          </cell>
          <cell r="F202">
            <v>9803</v>
          </cell>
          <cell r="G202">
            <v>0</v>
          </cell>
          <cell r="H202">
            <v>9803</v>
          </cell>
          <cell r="I202">
            <v>0</v>
          </cell>
          <cell r="J202" t="str">
            <v>B00201</v>
          </cell>
        </row>
        <row r="203">
          <cell r="A203" t="str">
            <v>폼타이합판거푸집(0-7m:T=300:3회)</v>
          </cell>
          <cell r="B203" t="str">
            <v>제 202 호표</v>
          </cell>
          <cell r="C203" t="str">
            <v>폼타이합판거푸집</v>
          </cell>
          <cell r="D203" t="str">
            <v>(0-7m:T=300:3회)</v>
          </cell>
          <cell r="E203" t="str">
            <v>㎡</v>
          </cell>
          <cell r="F203">
            <v>18872</v>
          </cell>
          <cell r="G203">
            <v>13829</v>
          </cell>
          <cell r="H203">
            <v>5043</v>
          </cell>
          <cell r="I203">
            <v>0</v>
          </cell>
          <cell r="J203" t="str">
            <v>B00202</v>
          </cell>
        </row>
        <row r="204">
          <cell r="A204" t="str">
            <v>플랜지관접합및부설(φ100㎜,인력)</v>
          </cell>
          <cell r="B204" t="str">
            <v>제 203 호표</v>
          </cell>
          <cell r="C204" t="str">
            <v>플랜지관접합및부설</v>
          </cell>
          <cell r="D204" t="str">
            <v>(φ100㎜,인력)</v>
          </cell>
          <cell r="E204" t="str">
            <v>개소</v>
          </cell>
          <cell r="F204">
            <v>24048</v>
          </cell>
          <cell r="G204">
            <v>19513</v>
          </cell>
          <cell r="H204">
            <v>4535</v>
          </cell>
          <cell r="I204">
            <v>0</v>
          </cell>
          <cell r="J204" t="str">
            <v>B00203</v>
          </cell>
        </row>
        <row r="205">
          <cell r="A205" t="str">
            <v>플랜지관접합및부설(φ200㎜,인력)</v>
          </cell>
          <cell r="B205" t="str">
            <v>제 204 호표</v>
          </cell>
          <cell r="C205" t="str">
            <v>플랜지관접합및부설</v>
          </cell>
          <cell r="D205" t="str">
            <v>(φ200㎜,인력)</v>
          </cell>
          <cell r="E205" t="str">
            <v>개소</v>
          </cell>
          <cell r="F205">
            <v>37868</v>
          </cell>
          <cell r="G205">
            <v>31089</v>
          </cell>
          <cell r="H205">
            <v>6779</v>
          </cell>
          <cell r="I205">
            <v>0</v>
          </cell>
          <cell r="J205" t="str">
            <v>B00204</v>
          </cell>
        </row>
        <row r="206">
          <cell r="A206" t="str">
            <v>플랜지관접합및부설(φ250㎜,인력)</v>
          </cell>
          <cell r="B206" t="str">
            <v>제 205 호표</v>
          </cell>
          <cell r="C206" t="str">
            <v>플랜지관접합및부설</v>
          </cell>
          <cell r="D206" t="str">
            <v>(φ250㎜,인력)</v>
          </cell>
          <cell r="E206" t="str">
            <v>개소</v>
          </cell>
          <cell r="F206">
            <v>48800</v>
          </cell>
          <cell r="G206">
            <v>38196</v>
          </cell>
          <cell r="H206">
            <v>10604</v>
          </cell>
          <cell r="I206">
            <v>0</v>
          </cell>
          <cell r="J206" t="str">
            <v>B00205</v>
          </cell>
        </row>
        <row r="207">
          <cell r="A207" t="str">
            <v>플랜지관접합및부설(φ300㎜)</v>
          </cell>
          <cell r="B207" t="str">
            <v>제 206 호표</v>
          </cell>
          <cell r="C207" t="str">
            <v>플랜지관접합및부설</v>
          </cell>
          <cell r="D207" t="str">
            <v>(φ300㎜)</v>
          </cell>
          <cell r="E207" t="str">
            <v>개소</v>
          </cell>
          <cell r="F207">
            <v>47569</v>
          </cell>
          <cell r="G207">
            <v>29084</v>
          </cell>
          <cell r="H207">
            <v>13183</v>
          </cell>
          <cell r="I207">
            <v>5302</v>
          </cell>
          <cell r="J207" t="str">
            <v>B00206</v>
          </cell>
        </row>
        <row r="208">
          <cell r="A208" t="str">
            <v>플랜지관접합및부설(φ350㎜)</v>
          </cell>
          <cell r="B208" t="str">
            <v>제 207 호표</v>
          </cell>
          <cell r="C208" t="str">
            <v>플랜지관접합및부설</v>
          </cell>
          <cell r="D208" t="str">
            <v>(φ350㎜)</v>
          </cell>
          <cell r="E208" t="str">
            <v>개소</v>
          </cell>
          <cell r="F208">
            <v>56776</v>
          </cell>
          <cell r="G208">
            <v>34463</v>
          </cell>
          <cell r="H208">
            <v>16375</v>
          </cell>
          <cell r="I208">
            <v>5938</v>
          </cell>
          <cell r="J208" t="str">
            <v>B00207</v>
          </cell>
        </row>
        <row r="209">
          <cell r="A209" t="str">
            <v>플랜지관접합및부설(φ400㎜)</v>
          </cell>
          <cell r="B209" t="str">
            <v>제 208 호표</v>
          </cell>
          <cell r="C209" t="str">
            <v>플랜지관접합및부설</v>
          </cell>
          <cell r="D209" t="str">
            <v>(φ400㎜)</v>
          </cell>
          <cell r="E209" t="str">
            <v>개소</v>
          </cell>
          <cell r="F209">
            <v>74172</v>
          </cell>
          <cell r="G209">
            <v>41272</v>
          </cell>
          <cell r="H209">
            <v>25053</v>
          </cell>
          <cell r="I209">
            <v>7847</v>
          </cell>
          <cell r="J209" t="str">
            <v>B00208</v>
          </cell>
        </row>
        <row r="210">
          <cell r="A210" t="str">
            <v>플랜지관접합및부설(φ500㎜)</v>
          </cell>
          <cell r="B210" t="str">
            <v>제 209 호표</v>
          </cell>
          <cell r="C210" t="str">
            <v>플랜지관접합및부설</v>
          </cell>
          <cell r="D210" t="str">
            <v>(φ500㎜)</v>
          </cell>
          <cell r="E210" t="str">
            <v>개소</v>
          </cell>
          <cell r="F210">
            <v>95993</v>
          </cell>
          <cell r="G210">
            <v>53954</v>
          </cell>
          <cell r="H210">
            <v>33555</v>
          </cell>
          <cell r="I210">
            <v>8484</v>
          </cell>
          <cell r="J210" t="str">
            <v>B00209</v>
          </cell>
        </row>
        <row r="211">
          <cell r="A211" t="str">
            <v>플랜지관접합및부설(φ600㎜)</v>
          </cell>
          <cell r="B211" t="str">
            <v>제 210 호표</v>
          </cell>
          <cell r="C211" t="str">
            <v>플랜지관접합및부설</v>
          </cell>
          <cell r="D211" t="str">
            <v>(φ600㎜)</v>
          </cell>
          <cell r="E211" t="str">
            <v>개소</v>
          </cell>
          <cell r="F211">
            <v>129057</v>
          </cell>
          <cell r="G211">
            <v>60718</v>
          </cell>
          <cell r="H211">
            <v>59431</v>
          </cell>
          <cell r="I211">
            <v>8908</v>
          </cell>
          <cell r="J211" t="str">
            <v>B00210</v>
          </cell>
        </row>
        <row r="212">
          <cell r="A212" t="str">
            <v>플랜지관접합및부설(φ700㎜)</v>
          </cell>
          <cell r="B212" t="str">
            <v>제 211 호표</v>
          </cell>
          <cell r="C212" t="str">
            <v>플랜지관접합및부설</v>
          </cell>
          <cell r="D212" t="str">
            <v>(φ700㎜)</v>
          </cell>
          <cell r="E212" t="str">
            <v>개소</v>
          </cell>
          <cell r="F212">
            <v>154815</v>
          </cell>
          <cell r="G212">
            <v>73335</v>
          </cell>
          <cell r="H212">
            <v>72360</v>
          </cell>
          <cell r="I212">
            <v>9120</v>
          </cell>
          <cell r="J212" t="str">
            <v>B00211</v>
          </cell>
        </row>
        <row r="213">
          <cell r="A213" t="str">
            <v>플랜지관접합및부설(φ800㎜)</v>
          </cell>
          <cell r="B213" t="str">
            <v>제 212 호표</v>
          </cell>
          <cell r="C213" t="str">
            <v>플랜지관접합및부설</v>
          </cell>
          <cell r="D213" t="str">
            <v>(φ800㎜)</v>
          </cell>
          <cell r="E213" t="str">
            <v>개소</v>
          </cell>
          <cell r="F213">
            <v>219908</v>
          </cell>
          <cell r="G213">
            <v>88986</v>
          </cell>
          <cell r="H213">
            <v>109945</v>
          </cell>
          <cell r="I213">
            <v>20977</v>
          </cell>
          <cell r="J213" t="str">
            <v>B00212</v>
          </cell>
        </row>
        <row r="214">
          <cell r="A214" t="str">
            <v>플랜지관접합및부설(φ900㎜)</v>
          </cell>
          <cell r="B214" t="str">
            <v>제 213 호표</v>
          </cell>
          <cell r="C214" t="str">
            <v>플랜지관접합및부설</v>
          </cell>
          <cell r="D214" t="str">
            <v>(φ900㎜)</v>
          </cell>
          <cell r="E214" t="str">
            <v>개소</v>
          </cell>
          <cell r="F214">
            <v>263198</v>
          </cell>
          <cell r="G214">
            <v>111001</v>
          </cell>
          <cell r="H214">
            <v>130280</v>
          </cell>
          <cell r="I214">
            <v>21917</v>
          </cell>
          <cell r="J214" t="str">
            <v>B00213</v>
          </cell>
        </row>
        <row r="215">
          <cell r="A215" t="str">
            <v>플랜지관접합및부설(φ1000㎜)</v>
          </cell>
          <cell r="B215" t="str">
            <v>제 214 호표</v>
          </cell>
          <cell r="C215" t="str">
            <v>플랜지관접합및부설</v>
          </cell>
          <cell r="D215" t="str">
            <v>(φ1000㎜)</v>
          </cell>
          <cell r="E215" t="str">
            <v>개소</v>
          </cell>
          <cell r="F215">
            <v>315589</v>
          </cell>
          <cell r="G215">
            <v>131592</v>
          </cell>
          <cell r="H215">
            <v>161141</v>
          </cell>
          <cell r="I215">
            <v>22856</v>
          </cell>
          <cell r="J215" t="str">
            <v>B00214</v>
          </cell>
        </row>
        <row r="216">
          <cell r="A216" t="str">
            <v>플랜지관접합및부설(φ1100㎜)</v>
          </cell>
          <cell r="B216" t="str">
            <v>제 215 호표</v>
          </cell>
          <cell r="C216" t="str">
            <v>플랜지관접합및부설</v>
          </cell>
          <cell r="D216" t="str">
            <v>(φ1100㎜)</v>
          </cell>
          <cell r="E216" t="str">
            <v>개소</v>
          </cell>
          <cell r="F216">
            <v>370956</v>
          </cell>
          <cell r="G216">
            <v>159315</v>
          </cell>
          <cell r="H216">
            <v>187533</v>
          </cell>
          <cell r="I216">
            <v>24108</v>
          </cell>
          <cell r="J216" t="str">
            <v>B00215</v>
          </cell>
        </row>
        <row r="217">
          <cell r="A217" t="str">
            <v>플랜지관접합및부설(φ1200㎜)</v>
          </cell>
          <cell r="B217" t="str">
            <v>제 216 호표</v>
          </cell>
          <cell r="C217" t="str">
            <v>플랜지관접합및부설</v>
          </cell>
          <cell r="D217" t="str">
            <v>(φ1200㎜)</v>
          </cell>
          <cell r="E217" t="str">
            <v>개소</v>
          </cell>
          <cell r="F217">
            <v>465274</v>
          </cell>
          <cell r="G217">
            <v>202829</v>
          </cell>
          <cell r="H217">
            <v>237397</v>
          </cell>
          <cell r="I217">
            <v>25048</v>
          </cell>
          <cell r="J217" t="str">
            <v>B00216</v>
          </cell>
        </row>
        <row r="218">
          <cell r="A218" t="str">
            <v>플랜지관접합및부설(φ150㎜,인력)</v>
          </cell>
          <cell r="B218" t="str">
            <v>제 217 호표</v>
          </cell>
          <cell r="C218" t="str">
            <v>플랜지관접합및부설</v>
          </cell>
          <cell r="D218" t="str">
            <v>(φ150㎜,인력)</v>
          </cell>
          <cell r="E218" t="str">
            <v>개소</v>
          </cell>
          <cell r="F218">
            <v>31814</v>
          </cell>
          <cell r="G218">
            <v>25408</v>
          </cell>
          <cell r="H218">
            <v>6406</v>
          </cell>
          <cell r="I218">
            <v>0</v>
          </cell>
          <cell r="J218" t="str">
            <v>B00217</v>
          </cell>
        </row>
        <row r="219">
          <cell r="A219" t="str">
            <v>플랜지관접합및부설(φ80㎜,인력)</v>
          </cell>
          <cell r="B219" t="str">
            <v>제 218 호표</v>
          </cell>
          <cell r="C219" t="str">
            <v>플랜지관접합및부설</v>
          </cell>
          <cell r="D219" t="str">
            <v>(φ80㎜,인력)</v>
          </cell>
          <cell r="E219" t="str">
            <v>개소</v>
          </cell>
          <cell r="F219">
            <v>15788</v>
          </cell>
          <cell r="G219">
            <v>13014</v>
          </cell>
          <cell r="H219">
            <v>2774</v>
          </cell>
          <cell r="I219">
            <v>0</v>
          </cell>
          <cell r="J219" t="str">
            <v>B00218</v>
          </cell>
        </row>
        <row r="220">
          <cell r="A220" t="str">
            <v>플랜지관접합및부설(φ125㎜,인력)</v>
          </cell>
          <cell r="B220" t="str">
            <v>제 219 호표</v>
          </cell>
          <cell r="C220" t="str">
            <v>플랜지관접합및부설</v>
          </cell>
          <cell r="D220" t="str">
            <v>(φ125㎜,인력)</v>
          </cell>
          <cell r="E220" t="str">
            <v>개소</v>
          </cell>
          <cell r="F220">
            <v>27544</v>
          </cell>
          <cell r="G220">
            <v>22968</v>
          </cell>
          <cell r="H220">
            <v>4576</v>
          </cell>
          <cell r="I220">
            <v>0</v>
          </cell>
          <cell r="J220" t="str">
            <v>B00219</v>
          </cell>
        </row>
        <row r="221">
          <cell r="A221" t="str">
            <v>플랜지관접합및부설(φ450㎜)</v>
          </cell>
          <cell r="B221" t="str">
            <v>제 220 호표</v>
          </cell>
          <cell r="C221" t="str">
            <v>플랜지관접합및부설</v>
          </cell>
          <cell r="D221" t="str">
            <v>(φ450㎜)</v>
          </cell>
          <cell r="E221" t="str">
            <v>개소</v>
          </cell>
          <cell r="F221">
            <v>87218</v>
          </cell>
          <cell r="G221">
            <v>48207</v>
          </cell>
          <cell r="H221">
            <v>30952</v>
          </cell>
          <cell r="I221">
            <v>8059</v>
          </cell>
          <cell r="J221" t="str">
            <v>B00220</v>
          </cell>
        </row>
        <row r="222">
          <cell r="A222" t="str">
            <v>플랜지관철거비(φ300㎜)</v>
          </cell>
          <cell r="B222" t="str">
            <v>제 221 호표</v>
          </cell>
          <cell r="C222" t="str">
            <v>플랜지관철거비</v>
          </cell>
          <cell r="D222" t="str">
            <v>(φ300㎜)</v>
          </cell>
          <cell r="E222" t="str">
            <v>개소</v>
          </cell>
          <cell r="F222">
            <v>40891</v>
          </cell>
          <cell r="G222">
            <v>39700</v>
          </cell>
          <cell r="H222">
            <v>0</v>
          </cell>
          <cell r="I222">
            <v>1191</v>
          </cell>
          <cell r="J222" t="str">
            <v>B00221</v>
          </cell>
        </row>
        <row r="223">
          <cell r="A223" t="str">
            <v>플랜지관철거비(φ350㎜)</v>
          </cell>
          <cell r="B223" t="str">
            <v>제 222 호표</v>
          </cell>
          <cell r="C223" t="str">
            <v>플랜지관철거비</v>
          </cell>
          <cell r="D223" t="str">
            <v>(φ350㎜)</v>
          </cell>
          <cell r="E223" t="str">
            <v>개소</v>
          </cell>
          <cell r="F223">
            <v>48209</v>
          </cell>
          <cell r="G223">
            <v>46805</v>
          </cell>
          <cell r="H223">
            <v>0</v>
          </cell>
          <cell r="I223">
            <v>1404</v>
          </cell>
          <cell r="J223" t="str">
            <v>B00222</v>
          </cell>
        </row>
        <row r="224">
          <cell r="A224" t="str">
            <v>플랜지관철거비(φ400㎜)</v>
          </cell>
          <cell r="B224" t="str">
            <v>제 223 호표</v>
          </cell>
          <cell r="C224" t="str">
            <v>플랜지관철거비</v>
          </cell>
          <cell r="D224" t="str">
            <v>(φ400㎜)</v>
          </cell>
          <cell r="E224" t="str">
            <v>개소</v>
          </cell>
          <cell r="F224">
            <v>75289</v>
          </cell>
          <cell r="G224">
            <v>73097</v>
          </cell>
          <cell r="H224">
            <v>0</v>
          </cell>
          <cell r="I224">
            <v>2192</v>
          </cell>
          <cell r="J224" t="str">
            <v>B00223</v>
          </cell>
        </row>
        <row r="225">
          <cell r="A225" t="str">
            <v>플랜지관철거비(φ450㎜)</v>
          </cell>
          <cell r="B225" t="str">
            <v>제 224 호표</v>
          </cell>
          <cell r="C225" t="str">
            <v>플랜지관철거비</v>
          </cell>
          <cell r="D225" t="str">
            <v>(φ450㎜)</v>
          </cell>
          <cell r="E225" t="str">
            <v>개소</v>
          </cell>
          <cell r="F225">
            <v>85576</v>
          </cell>
          <cell r="G225">
            <v>83084</v>
          </cell>
          <cell r="H225">
            <v>0</v>
          </cell>
          <cell r="I225">
            <v>2492</v>
          </cell>
          <cell r="J225" t="str">
            <v>B00224</v>
          </cell>
        </row>
        <row r="226">
          <cell r="A226" t="str">
            <v>플랜지관철거비(φ500㎜)</v>
          </cell>
          <cell r="B226" t="str">
            <v>제 225 호표</v>
          </cell>
          <cell r="C226" t="str">
            <v>플랜지관철거비</v>
          </cell>
          <cell r="D226" t="str">
            <v>(φ500㎜)</v>
          </cell>
          <cell r="E226" t="str">
            <v>개소</v>
          </cell>
          <cell r="F226">
            <v>96283</v>
          </cell>
          <cell r="G226">
            <v>93479</v>
          </cell>
          <cell r="H226">
            <v>0</v>
          </cell>
          <cell r="I226">
            <v>2804</v>
          </cell>
          <cell r="J226" t="str">
            <v>B00225</v>
          </cell>
        </row>
        <row r="227">
          <cell r="A227" t="str">
            <v>플랜지관철거비(φ600㎜)</v>
          </cell>
          <cell r="B227" t="str">
            <v>제 226 호표</v>
          </cell>
          <cell r="C227" t="str">
            <v>플랜지관철거비</v>
          </cell>
          <cell r="D227" t="str">
            <v>(φ600㎜)</v>
          </cell>
          <cell r="E227" t="str">
            <v>개소</v>
          </cell>
          <cell r="F227">
            <v>124700</v>
          </cell>
          <cell r="G227">
            <v>121068</v>
          </cell>
          <cell r="H227">
            <v>0</v>
          </cell>
          <cell r="I227">
            <v>3632</v>
          </cell>
          <cell r="J227" t="str">
            <v>B00226</v>
          </cell>
        </row>
        <row r="228">
          <cell r="A228" t="str">
            <v>플랜지관철거비(φ700㎜)</v>
          </cell>
          <cell r="B228" t="str">
            <v>제 227 호표</v>
          </cell>
          <cell r="C228" t="str">
            <v>플랜지관철거비</v>
          </cell>
          <cell r="D228" t="str">
            <v>(φ700㎜)</v>
          </cell>
          <cell r="E228" t="str">
            <v>개소</v>
          </cell>
          <cell r="F228">
            <v>174022</v>
          </cell>
          <cell r="G228">
            <v>168954</v>
          </cell>
          <cell r="H228">
            <v>0</v>
          </cell>
          <cell r="I228">
            <v>5068</v>
          </cell>
          <cell r="J228" t="str">
            <v>B00227</v>
          </cell>
        </row>
        <row r="229">
          <cell r="A229" t="str">
            <v>플랜지관철거비(φ800㎜)</v>
          </cell>
          <cell r="B229" t="str">
            <v>제 228 호표</v>
          </cell>
          <cell r="C229" t="str">
            <v>플랜지관철거비</v>
          </cell>
          <cell r="D229" t="str">
            <v>(φ800㎜)</v>
          </cell>
          <cell r="E229" t="str">
            <v>개소</v>
          </cell>
          <cell r="F229">
            <v>215756</v>
          </cell>
          <cell r="G229">
            <v>209472</v>
          </cell>
          <cell r="H229">
            <v>0</v>
          </cell>
          <cell r="I229">
            <v>6284</v>
          </cell>
          <cell r="J229" t="str">
            <v>B00228</v>
          </cell>
        </row>
        <row r="230">
          <cell r="A230" t="str">
            <v>플랜지관철거비(φ900㎜)</v>
          </cell>
          <cell r="B230" t="str">
            <v>제 229 호표</v>
          </cell>
          <cell r="C230" t="str">
            <v>플랜지관철거비</v>
          </cell>
          <cell r="D230" t="str">
            <v>(φ900㎜)</v>
          </cell>
          <cell r="E230" t="str">
            <v>개소</v>
          </cell>
          <cell r="F230">
            <v>268822</v>
          </cell>
          <cell r="G230">
            <v>260993</v>
          </cell>
          <cell r="H230">
            <v>0</v>
          </cell>
          <cell r="I230">
            <v>7829</v>
          </cell>
          <cell r="J230" t="str">
            <v>B00229</v>
          </cell>
        </row>
        <row r="231">
          <cell r="A231" t="str">
            <v>플랜지관철거비(φ1000㎜)</v>
          </cell>
          <cell r="B231" t="str">
            <v>제 230 호표</v>
          </cell>
          <cell r="C231" t="str">
            <v>플랜지관철거비</v>
          </cell>
          <cell r="D231" t="str">
            <v>(φ1000㎜)</v>
          </cell>
          <cell r="E231" t="str">
            <v>개소</v>
          </cell>
          <cell r="F231">
            <v>291890</v>
          </cell>
          <cell r="G231">
            <v>283389</v>
          </cell>
          <cell r="H231">
            <v>0</v>
          </cell>
          <cell r="I231">
            <v>8501</v>
          </cell>
          <cell r="J231" t="str">
            <v>B00230</v>
          </cell>
        </row>
        <row r="232">
          <cell r="A232" t="str">
            <v>플랜지관철거비(φ1100㎜)</v>
          </cell>
          <cell r="B232" t="str">
            <v>제 231 호표</v>
          </cell>
          <cell r="C232" t="str">
            <v>플랜지관철거비</v>
          </cell>
          <cell r="D232" t="str">
            <v>(φ1100㎜)</v>
          </cell>
          <cell r="E232" t="str">
            <v>개소</v>
          </cell>
          <cell r="F232">
            <v>315582</v>
          </cell>
          <cell r="G232">
            <v>306391</v>
          </cell>
          <cell r="H232">
            <v>0</v>
          </cell>
          <cell r="I232">
            <v>9191</v>
          </cell>
          <cell r="J232" t="str">
            <v>B00231</v>
          </cell>
        </row>
        <row r="233">
          <cell r="A233" t="str">
            <v>플랜지관철거비(φ1200㎜)</v>
          </cell>
          <cell r="B233" t="str">
            <v>제 232 호표</v>
          </cell>
          <cell r="C233" t="str">
            <v>플랜지관철거비</v>
          </cell>
          <cell r="D233" t="str">
            <v>(φ1200㎜)</v>
          </cell>
          <cell r="E233" t="str">
            <v>개소</v>
          </cell>
          <cell r="F233">
            <v>405468</v>
          </cell>
          <cell r="G233">
            <v>393659</v>
          </cell>
          <cell r="H233">
            <v>0</v>
          </cell>
          <cell r="I233">
            <v>11809</v>
          </cell>
          <cell r="J233" t="str">
            <v>B00232</v>
          </cell>
        </row>
        <row r="234">
          <cell r="A234" t="str">
            <v>합판거푸집(0-7m:4회)</v>
          </cell>
          <cell r="B234" t="str">
            <v>제 233 호표</v>
          </cell>
          <cell r="C234" t="str">
            <v>합판거푸집</v>
          </cell>
          <cell r="D234" t="str">
            <v>(0-7m:4회)</v>
          </cell>
          <cell r="E234" t="str">
            <v>㎡</v>
          </cell>
          <cell r="F234">
            <v>15693</v>
          </cell>
          <cell r="G234">
            <v>11744</v>
          </cell>
          <cell r="H234">
            <v>3949</v>
          </cell>
          <cell r="I234">
            <v>0</v>
          </cell>
          <cell r="J234" t="str">
            <v>B00233</v>
          </cell>
        </row>
        <row r="235">
          <cell r="A235" t="str">
            <v>합판거푸집(0-7m:6회)</v>
          </cell>
          <cell r="B235" t="str">
            <v>제 234 호표</v>
          </cell>
          <cell r="C235" t="str">
            <v>합판거푸집</v>
          </cell>
          <cell r="D235" t="str">
            <v>(0-7m:6회)</v>
          </cell>
          <cell r="E235" t="str">
            <v>㎡</v>
          </cell>
          <cell r="F235">
            <v>12812</v>
          </cell>
          <cell r="G235">
            <v>9395</v>
          </cell>
          <cell r="H235">
            <v>3417</v>
          </cell>
          <cell r="I235">
            <v>0</v>
          </cell>
          <cell r="J235" t="str">
            <v>B00234</v>
          </cell>
        </row>
        <row r="236">
          <cell r="A236" t="str">
            <v>합판거푸집(노무비)(0-7m:1회)</v>
          </cell>
          <cell r="B236" t="str">
            <v>제 235 호표</v>
          </cell>
          <cell r="C236" t="str">
            <v>합판거푸집(노무비)</v>
          </cell>
          <cell r="D236" t="str">
            <v>(0-7m:1회)</v>
          </cell>
          <cell r="E236" t="str">
            <v>㎡</v>
          </cell>
          <cell r="F236">
            <v>29362</v>
          </cell>
          <cell r="G236">
            <v>29362</v>
          </cell>
          <cell r="H236">
            <v>0</v>
          </cell>
          <cell r="I236">
            <v>0</v>
          </cell>
          <cell r="J236" t="str">
            <v>B00235</v>
          </cell>
        </row>
        <row r="237">
          <cell r="A237" t="str">
            <v>합판거푸집(재료비)(0-7m:1회)</v>
          </cell>
          <cell r="B237" t="str">
            <v>제 236 호표</v>
          </cell>
          <cell r="C237" t="str">
            <v>합판거푸집(재료비)</v>
          </cell>
          <cell r="D237" t="str">
            <v>(0-7m:1회)</v>
          </cell>
          <cell r="E237" t="str">
            <v>㎡</v>
          </cell>
          <cell r="F237">
            <v>9850</v>
          </cell>
          <cell r="G237">
            <v>0</v>
          </cell>
          <cell r="H237">
            <v>9850</v>
          </cell>
          <cell r="I237">
            <v>0</v>
          </cell>
          <cell r="J237" t="str">
            <v>B00236</v>
          </cell>
        </row>
        <row r="238">
          <cell r="A238" t="str">
            <v>환기구(A-TYPE)</v>
          </cell>
          <cell r="B238" t="str">
            <v>제 237 호표</v>
          </cell>
          <cell r="C238" t="str">
            <v>환기구</v>
          </cell>
          <cell r="D238" t="str">
            <v>(A-TYPE)</v>
          </cell>
          <cell r="E238" t="str">
            <v>개소</v>
          </cell>
          <cell r="F238">
            <v>491199</v>
          </cell>
          <cell r="G238">
            <v>58168</v>
          </cell>
          <cell r="H238">
            <v>422427</v>
          </cell>
          <cell r="I238">
            <v>10604</v>
          </cell>
          <cell r="J238" t="str">
            <v>B00237</v>
          </cell>
        </row>
        <row r="239">
          <cell r="A239" t="str">
            <v>HI-3R접합및부설(φ80mm)</v>
          </cell>
          <cell r="B239" t="str">
            <v>제 238 호표</v>
          </cell>
          <cell r="C239" t="str">
            <v>HI-3R접합및부설</v>
          </cell>
          <cell r="D239" t="str">
            <v>(φ80mm)</v>
          </cell>
          <cell r="E239" t="str">
            <v>개소</v>
          </cell>
          <cell r="F239">
            <v>9235</v>
          </cell>
          <cell r="G239">
            <v>9235</v>
          </cell>
          <cell r="H239">
            <v>0</v>
          </cell>
          <cell r="I239">
            <v>0</v>
          </cell>
          <cell r="J239" t="str">
            <v>B00238</v>
          </cell>
        </row>
        <row r="240">
          <cell r="A240" t="str">
            <v>HI-3R접합및부설(φ100mm)</v>
          </cell>
          <cell r="B240" t="str">
            <v>제 239 호표</v>
          </cell>
          <cell r="C240" t="str">
            <v>HI-3R접합및부설</v>
          </cell>
          <cell r="D240" t="str">
            <v>(φ100mm)</v>
          </cell>
          <cell r="E240" t="str">
            <v>개소</v>
          </cell>
          <cell r="F240">
            <v>11329</v>
          </cell>
          <cell r="G240">
            <v>11329</v>
          </cell>
          <cell r="H240">
            <v>0</v>
          </cell>
          <cell r="I240">
            <v>0</v>
          </cell>
          <cell r="J240" t="str">
            <v>B00239</v>
          </cell>
        </row>
        <row r="241">
          <cell r="A241" t="str">
            <v>HI-3R접합및부설(φ125mm)</v>
          </cell>
          <cell r="B241" t="str">
            <v>제 240 호표</v>
          </cell>
          <cell r="C241" t="str">
            <v>HI-3R접합및부설</v>
          </cell>
          <cell r="D241" t="str">
            <v>(φ125mm)</v>
          </cell>
          <cell r="E241" t="str">
            <v>개소</v>
          </cell>
          <cell r="F241">
            <v>13343</v>
          </cell>
          <cell r="G241">
            <v>13343</v>
          </cell>
          <cell r="H241">
            <v>0</v>
          </cell>
          <cell r="I241">
            <v>0</v>
          </cell>
          <cell r="J241" t="str">
            <v>B00240</v>
          </cell>
        </row>
        <row r="242">
          <cell r="A242" t="str">
            <v>HI-3R접합및부설(φ150mm)</v>
          </cell>
          <cell r="B242" t="str">
            <v>제 241 호표</v>
          </cell>
          <cell r="C242" t="str">
            <v>HI-3R접합및부설</v>
          </cell>
          <cell r="D242" t="str">
            <v>(φ150mm)</v>
          </cell>
          <cell r="E242" t="str">
            <v>개소</v>
          </cell>
          <cell r="F242">
            <v>14299</v>
          </cell>
          <cell r="G242">
            <v>14299</v>
          </cell>
          <cell r="H242">
            <v>0</v>
          </cell>
          <cell r="I242">
            <v>0</v>
          </cell>
          <cell r="J242" t="str">
            <v>B00241</v>
          </cell>
        </row>
        <row r="243">
          <cell r="A243" t="str">
            <v>HI-3R접합및부설(φ200mm)</v>
          </cell>
          <cell r="B243" t="str">
            <v>제 242 호표</v>
          </cell>
          <cell r="C243" t="str">
            <v>HI-3R접합및부설</v>
          </cell>
          <cell r="D243" t="str">
            <v>(φ200mm)</v>
          </cell>
          <cell r="E243" t="str">
            <v>개소</v>
          </cell>
          <cell r="F243">
            <v>17738</v>
          </cell>
          <cell r="G243">
            <v>17738</v>
          </cell>
          <cell r="H243">
            <v>0</v>
          </cell>
          <cell r="I243">
            <v>0</v>
          </cell>
          <cell r="J243" t="str">
            <v>B00242</v>
          </cell>
        </row>
        <row r="244">
          <cell r="A244" t="str">
            <v>HI-3R접합및부설(φ250mm)</v>
          </cell>
          <cell r="B244" t="str">
            <v>제 243 호표</v>
          </cell>
          <cell r="C244" t="str">
            <v>HI-3R접합및부설</v>
          </cell>
          <cell r="D244" t="str">
            <v>(φ250mm)</v>
          </cell>
          <cell r="E244" t="str">
            <v>개소</v>
          </cell>
          <cell r="F244">
            <v>20423</v>
          </cell>
          <cell r="G244">
            <v>20423</v>
          </cell>
          <cell r="H244">
            <v>0</v>
          </cell>
          <cell r="I244">
            <v>0</v>
          </cell>
          <cell r="J244" t="str">
            <v>B00243</v>
          </cell>
        </row>
        <row r="245">
          <cell r="A245" t="str">
            <v>HI-3R접합및부설(φ300mm)</v>
          </cell>
          <cell r="B245" t="str">
            <v>제 244 호표</v>
          </cell>
          <cell r="C245" t="str">
            <v>HI-3R접합및부설</v>
          </cell>
          <cell r="D245" t="str">
            <v>(φ300mm)</v>
          </cell>
          <cell r="E245" t="str">
            <v>개소</v>
          </cell>
          <cell r="F245">
            <v>22335</v>
          </cell>
          <cell r="G245">
            <v>22335</v>
          </cell>
          <cell r="H245">
            <v>0</v>
          </cell>
          <cell r="I245">
            <v>0</v>
          </cell>
          <cell r="J245" t="str">
            <v>B00244</v>
          </cell>
        </row>
        <row r="246">
          <cell r="A246" t="str">
            <v>HI-3R접합및부설(φ350mm)</v>
          </cell>
          <cell r="B246" t="str">
            <v>제 245 호표</v>
          </cell>
          <cell r="C246" t="str">
            <v>HI-3R접합및부설</v>
          </cell>
          <cell r="D246" t="str">
            <v>(φ350mm)</v>
          </cell>
          <cell r="E246" t="str">
            <v>개소</v>
          </cell>
          <cell r="F246">
            <v>24105</v>
          </cell>
          <cell r="G246">
            <v>24105</v>
          </cell>
          <cell r="H246">
            <v>0</v>
          </cell>
          <cell r="I246">
            <v>0</v>
          </cell>
          <cell r="J246" t="str">
            <v>B00245</v>
          </cell>
        </row>
        <row r="247">
          <cell r="A247" t="str">
            <v>HI-3R접합및부설(φ400mm)</v>
          </cell>
          <cell r="B247" t="str">
            <v>제 246 호표</v>
          </cell>
          <cell r="C247" t="str">
            <v>HI-3R접합및부설</v>
          </cell>
          <cell r="D247" t="str">
            <v>(φ400mm)</v>
          </cell>
          <cell r="E247" t="str">
            <v>개소</v>
          </cell>
          <cell r="F247">
            <v>25875</v>
          </cell>
          <cell r="G247">
            <v>25875</v>
          </cell>
          <cell r="H247">
            <v>0</v>
          </cell>
          <cell r="I247">
            <v>0</v>
          </cell>
          <cell r="J247" t="str">
            <v>B00246</v>
          </cell>
        </row>
        <row r="248">
          <cell r="A248" t="str">
            <v>HI-3P직관접합및부설(φ80mm)</v>
          </cell>
          <cell r="B248" t="str">
            <v>제 247 호표</v>
          </cell>
          <cell r="C248" t="str">
            <v>HI-3P직관접합및부설</v>
          </cell>
          <cell r="D248" t="str">
            <v>(φ80mm)</v>
          </cell>
          <cell r="E248" t="str">
            <v>개소</v>
          </cell>
          <cell r="F248">
            <v>10576</v>
          </cell>
          <cell r="G248">
            <v>10576</v>
          </cell>
          <cell r="H248">
            <v>0</v>
          </cell>
          <cell r="I248">
            <v>0</v>
          </cell>
          <cell r="J248" t="str">
            <v>B00247</v>
          </cell>
        </row>
        <row r="249">
          <cell r="A249" t="str">
            <v>HI-3P직관접합및부설(φ100mm)</v>
          </cell>
          <cell r="B249" t="str">
            <v>제 248 호표</v>
          </cell>
          <cell r="C249" t="str">
            <v>HI-3P직관접합및부설</v>
          </cell>
          <cell r="D249" t="str">
            <v>(φ100mm)</v>
          </cell>
          <cell r="E249" t="str">
            <v>개소</v>
          </cell>
          <cell r="F249">
            <v>12409</v>
          </cell>
          <cell r="G249">
            <v>12409</v>
          </cell>
          <cell r="H249">
            <v>0</v>
          </cell>
          <cell r="I249">
            <v>0</v>
          </cell>
          <cell r="J249" t="str">
            <v>B00248</v>
          </cell>
        </row>
        <row r="250">
          <cell r="A250" t="str">
            <v>HI-3P직관접합및부설(φ125mm)</v>
          </cell>
          <cell r="B250" t="str">
            <v>제 249 호표</v>
          </cell>
          <cell r="C250" t="str">
            <v>HI-3P직관접합및부설</v>
          </cell>
          <cell r="D250" t="str">
            <v>(φ125mm)</v>
          </cell>
          <cell r="E250" t="str">
            <v>개소</v>
          </cell>
          <cell r="F250">
            <v>14439</v>
          </cell>
          <cell r="G250">
            <v>14439</v>
          </cell>
          <cell r="H250">
            <v>0</v>
          </cell>
          <cell r="I250">
            <v>0</v>
          </cell>
          <cell r="J250" t="str">
            <v>B00249</v>
          </cell>
        </row>
        <row r="251">
          <cell r="A251" t="str">
            <v>HI-3P직관접합및부설(φ150mm)</v>
          </cell>
          <cell r="B251" t="str">
            <v>제 250 호표</v>
          </cell>
          <cell r="C251" t="str">
            <v>HI-3P직관접합및부설</v>
          </cell>
          <cell r="D251" t="str">
            <v>(φ150mm)</v>
          </cell>
          <cell r="E251" t="str">
            <v>개소</v>
          </cell>
          <cell r="F251">
            <v>16060</v>
          </cell>
          <cell r="G251">
            <v>16060</v>
          </cell>
          <cell r="H251">
            <v>0</v>
          </cell>
          <cell r="I251">
            <v>0</v>
          </cell>
          <cell r="J251" t="str">
            <v>B00250</v>
          </cell>
        </row>
        <row r="252">
          <cell r="A252" t="str">
            <v>HI-3P직관접합및부설(φ200mm)</v>
          </cell>
          <cell r="B252" t="str">
            <v>제 251 호표</v>
          </cell>
          <cell r="C252" t="str">
            <v>HI-3P직관접합및부설</v>
          </cell>
          <cell r="D252" t="str">
            <v>(φ200mm)</v>
          </cell>
          <cell r="E252" t="str">
            <v>개소</v>
          </cell>
          <cell r="F252">
            <v>23379</v>
          </cell>
          <cell r="G252">
            <v>23379</v>
          </cell>
          <cell r="H252">
            <v>0</v>
          </cell>
          <cell r="I252">
            <v>0</v>
          </cell>
          <cell r="J252" t="str">
            <v>B00251</v>
          </cell>
        </row>
        <row r="253">
          <cell r="A253" t="str">
            <v>HI-3P직관접합및부설(φ250mm)</v>
          </cell>
          <cell r="B253" t="str">
            <v>제 252 호표</v>
          </cell>
          <cell r="C253" t="str">
            <v>HI-3P직관접합및부설</v>
          </cell>
          <cell r="D253" t="str">
            <v>(φ250mm)</v>
          </cell>
          <cell r="E253" t="str">
            <v>개소</v>
          </cell>
          <cell r="F253">
            <v>35985</v>
          </cell>
          <cell r="G253">
            <v>35985</v>
          </cell>
          <cell r="H253">
            <v>0</v>
          </cell>
          <cell r="I253">
            <v>0</v>
          </cell>
          <cell r="J253" t="str">
            <v>B00252</v>
          </cell>
        </row>
        <row r="254">
          <cell r="A254" t="str">
            <v>HI-3P직관접합및부설(φ300mm)</v>
          </cell>
          <cell r="B254" t="str">
            <v>제 253 호표</v>
          </cell>
          <cell r="C254" t="str">
            <v>HI-3P직관접합및부설</v>
          </cell>
          <cell r="D254" t="str">
            <v>(φ300mm)</v>
          </cell>
          <cell r="E254" t="str">
            <v>개소</v>
          </cell>
          <cell r="F254">
            <v>51937</v>
          </cell>
          <cell r="G254">
            <v>50681</v>
          </cell>
          <cell r="H254">
            <v>301</v>
          </cell>
          <cell r="I254">
            <v>955</v>
          </cell>
          <cell r="J254" t="str">
            <v>B00253</v>
          </cell>
        </row>
        <row r="255">
          <cell r="A255" t="str">
            <v>HI-3P직관접합및부설(φ350mm)</v>
          </cell>
          <cell r="B255" t="str">
            <v>제 254 호표</v>
          </cell>
          <cell r="C255" t="str">
            <v>HI-3P직관접합및부설</v>
          </cell>
          <cell r="D255" t="str">
            <v>(φ350mm)</v>
          </cell>
          <cell r="E255" t="str">
            <v>개소</v>
          </cell>
          <cell r="F255">
            <v>66714</v>
          </cell>
          <cell r="G255">
            <v>65071</v>
          </cell>
          <cell r="H255">
            <v>394</v>
          </cell>
          <cell r="I255">
            <v>1249</v>
          </cell>
          <cell r="J255" t="str">
            <v>B00254</v>
          </cell>
        </row>
        <row r="256">
          <cell r="A256" t="str">
            <v>HI-3P직관접합및부설(φ400mm)</v>
          </cell>
          <cell r="B256" t="str">
            <v>제 255 호표</v>
          </cell>
          <cell r="C256" t="str">
            <v>HI-3P직관접합및부설</v>
          </cell>
          <cell r="D256" t="str">
            <v>(φ400mm)</v>
          </cell>
          <cell r="E256" t="str">
            <v>개소</v>
          </cell>
          <cell r="F256">
            <v>80912</v>
          </cell>
          <cell r="G256">
            <v>79076</v>
          </cell>
          <cell r="H256">
            <v>440</v>
          </cell>
          <cell r="I256">
            <v>1396</v>
          </cell>
          <cell r="J256" t="str">
            <v>B00255</v>
          </cell>
        </row>
        <row r="257">
          <cell r="A257" t="str">
            <v>HI-VP이형관접합및부설(φ80mm)</v>
          </cell>
          <cell r="B257" t="str">
            <v>제 256 호표</v>
          </cell>
          <cell r="C257" t="str">
            <v>HI-VP이형관접합및부설</v>
          </cell>
          <cell r="D257" t="str">
            <v>(φ80mm)</v>
          </cell>
          <cell r="E257" t="str">
            <v>개소</v>
          </cell>
          <cell r="F257">
            <v>6758</v>
          </cell>
          <cell r="G257">
            <v>6758</v>
          </cell>
          <cell r="H257">
            <v>0</v>
          </cell>
          <cell r="I257">
            <v>0</v>
          </cell>
          <cell r="J257" t="str">
            <v>B00256</v>
          </cell>
        </row>
        <row r="258">
          <cell r="A258" t="str">
            <v>HI-VP이형관접합및부설(φ100mm)</v>
          </cell>
          <cell r="B258" t="str">
            <v>제 257 호표</v>
          </cell>
          <cell r="C258" t="str">
            <v>HI-VP이형관접합및부설</v>
          </cell>
          <cell r="D258" t="str">
            <v>(φ100mm)</v>
          </cell>
          <cell r="E258" t="str">
            <v>개소</v>
          </cell>
          <cell r="F258">
            <v>7773</v>
          </cell>
          <cell r="G258">
            <v>7773</v>
          </cell>
          <cell r="H258">
            <v>0</v>
          </cell>
          <cell r="I258">
            <v>0</v>
          </cell>
          <cell r="J258" t="str">
            <v>B00257</v>
          </cell>
        </row>
        <row r="259">
          <cell r="A259" t="str">
            <v>HI-VP이형관접합및부설(φ125mm)</v>
          </cell>
          <cell r="B259" t="str">
            <v>제 258 호표</v>
          </cell>
          <cell r="C259" t="str">
            <v>HI-VP이형관접합및부설</v>
          </cell>
          <cell r="D259" t="str">
            <v>(φ125mm)</v>
          </cell>
          <cell r="E259" t="str">
            <v>개소</v>
          </cell>
          <cell r="F259">
            <v>9254</v>
          </cell>
          <cell r="G259">
            <v>9254</v>
          </cell>
          <cell r="H259">
            <v>0</v>
          </cell>
          <cell r="I259">
            <v>0</v>
          </cell>
          <cell r="J259" t="str">
            <v>B00258</v>
          </cell>
        </row>
        <row r="260">
          <cell r="A260" t="str">
            <v>HI-VP이형관접합및부설(φ150mm)</v>
          </cell>
          <cell r="B260" t="str">
            <v>제 259 호표</v>
          </cell>
          <cell r="C260" t="str">
            <v>HI-VP이형관접합및부설</v>
          </cell>
          <cell r="D260" t="str">
            <v>(φ150mm)</v>
          </cell>
          <cell r="E260" t="str">
            <v>개소</v>
          </cell>
          <cell r="F260">
            <v>10605</v>
          </cell>
          <cell r="G260">
            <v>10605</v>
          </cell>
          <cell r="H260">
            <v>0</v>
          </cell>
          <cell r="I260">
            <v>0</v>
          </cell>
          <cell r="J260" t="str">
            <v>B00259</v>
          </cell>
        </row>
        <row r="261">
          <cell r="A261" t="str">
            <v>HI-VP이형관접합및부설(φ200mm)</v>
          </cell>
          <cell r="B261" t="str">
            <v>제 260 호표</v>
          </cell>
          <cell r="C261" t="str">
            <v>HI-VP이형관접합및부설</v>
          </cell>
          <cell r="D261" t="str">
            <v>(φ200mm)</v>
          </cell>
          <cell r="E261" t="str">
            <v>개소</v>
          </cell>
          <cell r="F261">
            <v>15469</v>
          </cell>
          <cell r="G261">
            <v>15469</v>
          </cell>
          <cell r="H261">
            <v>0</v>
          </cell>
          <cell r="I261">
            <v>0</v>
          </cell>
          <cell r="J261" t="str">
            <v>B00260</v>
          </cell>
        </row>
        <row r="262">
          <cell r="A262" t="str">
            <v>HI-VP이형관접합및부설(φ250mm)</v>
          </cell>
          <cell r="B262" t="str">
            <v>제 261 호표</v>
          </cell>
          <cell r="C262" t="str">
            <v>HI-VP이형관접합및부설</v>
          </cell>
          <cell r="D262" t="str">
            <v>(φ250mm)</v>
          </cell>
          <cell r="E262" t="str">
            <v>개소</v>
          </cell>
          <cell r="F262">
            <v>23709</v>
          </cell>
          <cell r="G262">
            <v>23709</v>
          </cell>
          <cell r="H262">
            <v>0</v>
          </cell>
          <cell r="I262">
            <v>0</v>
          </cell>
          <cell r="J262" t="str">
            <v>B00261</v>
          </cell>
        </row>
        <row r="263">
          <cell r="A263" t="str">
            <v>HI-VP이형관접합및부설(φ300mm)</v>
          </cell>
          <cell r="B263" t="str">
            <v>제 262 호표</v>
          </cell>
          <cell r="C263" t="str">
            <v>HI-VP이형관접합및부설</v>
          </cell>
          <cell r="D263" t="str">
            <v>(φ300mm)</v>
          </cell>
          <cell r="E263" t="str">
            <v>개소</v>
          </cell>
          <cell r="F263">
            <v>31814</v>
          </cell>
          <cell r="G263">
            <v>31814</v>
          </cell>
          <cell r="H263">
            <v>0</v>
          </cell>
          <cell r="I263">
            <v>0</v>
          </cell>
          <cell r="J263" t="str">
            <v>B00262</v>
          </cell>
        </row>
        <row r="264">
          <cell r="A264" t="str">
            <v>HI-VP직관접합및부설(φ80mm)</v>
          </cell>
          <cell r="B264" t="str">
            <v>제 263 호표</v>
          </cell>
          <cell r="C264" t="str">
            <v>HI-VP직관접합및부설</v>
          </cell>
          <cell r="D264" t="str">
            <v>(φ80mm)</v>
          </cell>
          <cell r="E264" t="str">
            <v>개소</v>
          </cell>
          <cell r="F264">
            <v>10576</v>
          </cell>
          <cell r="G264">
            <v>10576</v>
          </cell>
          <cell r="H264">
            <v>0</v>
          </cell>
          <cell r="I264">
            <v>0</v>
          </cell>
          <cell r="J264" t="str">
            <v>B00263</v>
          </cell>
        </row>
        <row r="265">
          <cell r="A265" t="str">
            <v>HI-VP직관접합및부설(φ100mm)</v>
          </cell>
          <cell r="B265" t="str">
            <v>제 264 호표</v>
          </cell>
          <cell r="C265" t="str">
            <v>HI-VP직관접합및부설</v>
          </cell>
          <cell r="D265" t="str">
            <v>(φ100mm)</v>
          </cell>
          <cell r="E265" t="str">
            <v>개소</v>
          </cell>
          <cell r="F265">
            <v>12409</v>
          </cell>
          <cell r="G265">
            <v>12409</v>
          </cell>
          <cell r="H265">
            <v>0</v>
          </cell>
          <cell r="I265">
            <v>0</v>
          </cell>
          <cell r="J265" t="str">
            <v>B00264</v>
          </cell>
        </row>
        <row r="266">
          <cell r="A266" t="str">
            <v>HI-VP직관접합및부설(φ125mm)</v>
          </cell>
          <cell r="B266" t="str">
            <v>제 265 호표</v>
          </cell>
          <cell r="C266" t="str">
            <v>HI-VP직관접합및부설</v>
          </cell>
          <cell r="D266" t="str">
            <v>(φ125mm)</v>
          </cell>
          <cell r="E266" t="str">
            <v>개소</v>
          </cell>
          <cell r="F266">
            <v>14439</v>
          </cell>
          <cell r="G266">
            <v>14439</v>
          </cell>
          <cell r="H266">
            <v>0</v>
          </cell>
          <cell r="I266">
            <v>0</v>
          </cell>
          <cell r="J266" t="str">
            <v>B00265</v>
          </cell>
        </row>
        <row r="267">
          <cell r="A267" t="str">
            <v>HI-VP직관접합및부설(φ150mm)</v>
          </cell>
          <cell r="B267" t="str">
            <v>제 266 호표</v>
          </cell>
          <cell r="C267" t="str">
            <v>HI-VP직관접합및부설</v>
          </cell>
          <cell r="D267" t="str">
            <v>(φ150mm)</v>
          </cell>
          <cell r="E267" t="str">
            <v>개소</v>
          </cell>
          <cell r="F267">
            <v>16060</v>
          </cell>
          <cell r="G267">
            <v>16060</v>
          </cell>
          <cell r="H267">
            <v>0</v>
          </cell>
          <cell r="I267">
            <v>0</v>
          </cell>
          <cell r="J267" t="str">
            <v>B00266</v>
          </cell>
        </row>
        <row r="268">
          <cell r="A268" t="str">
            <v>HI-VP직관접합및부설(φ200mm)</v>
          </cell>
          <cell r="B268" t="str">
            <v>제 267 호표</v>
          </cell>
          <cell r="C268" t="str">
            <v>HI-VP직관접합및부설</v>
          </cell>
          <cell r="D268" t="str">
            <v>(φ200mm)</v>
          </cell>
          <cell r="E268" t="str">
            <v>개소</v>
          </cell>
          <cell r="F268">
            <v>23379</v>
          </cell>
          <cell r="G268">
            <v>23379</v>
          </cell>
          <cell r="H268">
            <v>0</v>
          </cell>
          <cell r="I268">
            <v>0</v>
          </cell>
          <cell r="J268" t="str">
            <v>B00267</v>
          </cell>
        </row>
        <row r="269">
          <cell r="A269" t="str">
            <v>HI-VP직관접합및부설(φ250mm)</v>
          </cell>
          <cell r="B269" t="str">
            <v>제 268 호표</v>
          </cell>
          <cell r="C269" t="str">
            <v>HI-VP직관접합및부설</v>
          </cell>
          <cell r="D269" t="str">
            <v>(φ250mm)</v>
          </cell>
          <cell r="E269" t="str">
            <v>개소</v>
          </cell>
          <cell r="F269">
            <v>35985</v>
          </cell>
          <cell r="G269">
            <v>35985</v>
          </cell>
          <cell r="H269">
            <v>0</v>
          </cell>
          <cell r="I269">
            <v>0</v>
          </cell>
          <cell r="J269" t="str">
            <v>B00268</v>
          </cell>
        </row>
        <row r="270">
          <cell r="A270" t="str">
            <v>HI-VP직관접합및부설(φ300mm)</v>
          </cell>
          <cell r="B270" t="str">
            <v>제 269 호표</v>
          </cell>
          <cell r="C270" t="str">
            <v>HI-VP직관접합및부설</v>
          </cell>
          <cell r="D270" t="str">
            <v>(φ300mm)</v>
          </cell>
          <cell r="E270" t="str">
            <v>개소</v>
          </cell>
          <cell r="F270">
            <v>51937</v>
          </cell>
          <cell r="G270">
            <v>50681</v>
          </cell>
          <cell r="H270">
            <v>301</v>
          </cell>
          <cell r="I270">
            <v>955</v>
          </cell>
          <cell r="J270" t="str">
            <v>B00269</v>
          </cell>
        </row>
        <row r="271">
          <cell r="A271" t="str">
            <v>KP이형관접합및부설(φ200㎜)</v>
          </cell>
          <cell r="B271" t="str">
            <v>제 270 호표</v>
          </cell>
          <cell r="C271" t="str">
            <v>KP이형관접합및부설</v>
          </cell>
          <cell r="D271" t="str">
            <v>(φ200㎜)</v>
          </cell>
          <cell r="E271" t="str">
            <v>개소</v>
          </cell>
          <cell r="F271">
            <v>31621</v>
          </cell>
          <cell r="G271">
            <v>11713</v>
          </cell>
          <cell r="H271">
            <v>14182</v>
          </cell>
          <cell r="I271">
            <v>5726</v>
          </cell>
          <cell r="J271" t="str">
            <v>B00270</v>
          </cell>
        </row>
        <row r="272">
          <cell r="A272" t="str">
            <v>KP이형관접합및부설(φ250㎜)</v>
          </cell>
          <cell r="B272" t="str">
            <v>제 271 호표</v>
          </cell>
          <cell r="C272" t="str">
            <v>KP이형관접합및부설</v>
          </cell>
          <cell r="D272" t="str">
            <v>(φ250㎜)</v>
          </cell>
          <cell r="E272" t="str">
            <v>개소</v>
          </cell>
          <cell r="F272">
            <v>40039</v>
          </cell>
          <cell r="G272">
            <v>14867</v>
          </cell>
          <cell r="H272">
            <v>18809</v>
          </cell>
          <cell r="I272">
            <v>6363</v>
          </cell>
          <cell r="J272" t="str">
            <v>B00271</v>
          </cell>
        </row>
        <row r="273">
          <cell r="A273" t="str">
            <v>KP이형관접합및부설(φ300㎜)</v>
          </cell>
          <cell r="B273" t="str">
            <v>제 272 호표</v>
          </cell>
          <cell r="C273" t="str">
            <v>KP이형관접합및부설</v>
          </cell>
          <cell r="D273" t="str">
            <v>(φ300㎜)</v>
          </cell>
          <cell r="E273" t="str">
            <v>개소</v>
          </cell>
          <cell r="F273">
            <v>44771</v>
          </cell>
          <cell r="G273">
            <v>16596</v>
          </cell>
          <cell r="H273">
            <v>21176</v>
          </cell>
          <cell r="I273">
            <v>6999</v>
          </cell>
          <cell r="J273" t="str">
            <v>B00272</v>
          </cell>
        </row>
        <row r="274">
          <cell r="A274" t="str">
            <v>KP이형관접합및부설(φ450㎜)</v>
          </cell>
          <cell r="B274" t="str">
            <v>제 273 호표</v>
          </cell>
          <cell r="C274" t="str">
            <v>KP이형관접합및부설</v>
          </cell>
          <cell r="D274" t="str">
            <v>(φ450㎜)</v>
          </cell>
          <cell r="E274" t="str">
            <v>개소</v>
          </cell>
          <cell r="F274">
            <v>79792</v>
          </cell>
          <cell r="G274">
            <v>39164</v>
          </cell>
          <cell r="H274">
            <v>31084</v>
          </cell>
          <cell r="I274">
            <v>9544</v>
          </cell>
          <cell r="J274" t="str">
            <v>B00273</v>
          </cell>
        </row>
        <row r="275">
          <cell r="A275" t="str">
            <v>KP이형관접합및부설(φ500㎜)</v>
          </cell>
          <cell r="B275" t="str">
            <v>제 274 호표</v>
          </cell>
          <cell r="C275" t="str">
            <v>KP이형관접합및부설</v>
          </cell>
          <cell r="D275" t="str">
            <v>(φ500㎜)</v>
          </cell>
          <cell r="E275" t="str">
            <v>개소</v>
          </cell>
          <cell r="F275">
            <v>87788</v>
          </cell>
          <cell r="G275">
            <v>43266</v>
          </cell>
          <cell r="H275">
            <v>34766</v>
          </cell>
          <cell r="I275">
            <v>9756</v>
          </cell>
          <cell r="J275" t="str">
            <v>B00274</v>
          </cell>
        </row>
        <row r="276">
          <cell r="A276" t="str">
            <v>KP이형관접합및부설(φ600㎜)</v>
          </cell>
          <cell r="B276" t="str">
            <v>제 275 호표</v>
          </cell>
          <cell r="C276" t="str">
            <v>KP이형관접합및부설</v>
          </cell>
          <cell r="D276" t="str">
            <v>(φ600㎜)</v>
          </cell>
          <cell r="E276" t="str">
            <v>개소</v>
          </cell>
          <cell r="F276">
            <v>123321</v>
          </cell>
          <cell r="G276">
            <v>69216</v>
          </cell>
          <cell r="H276">
            <v>43713</v>
          </cell>
          <cell r="I276">
            <v>10392</v>
          </cell>
          <cell r="J276" t="str">
            <v>B00275</v>
          </cell>
        </row>
        <row r="277">
          <cell r="A277" t="str">
            <v>KP이형관접합및부설(φ700㎜)</v>
          </cell>
          <cell r="B277" t="str">
            <v>제 276 호표</v>
          </cell>
          <cell r="C277" t="str">
            <v>KP이형관접합및부설</v>
          </cell>
          <cell r="D277" t="str">
            <v>(φ700㎜)</v>
          </cell>
          <cell r="E277" t="str">
            <v>개소</v>
          </cell>
          <cell r="F277">
            <v>150471</v>
          </cell>
          <cell r="G277">
            <v>79672</v>
          </cell>
          <cell r="H277">
            <v>59770</v>
          </cell>
          <cell r="I277">
            <v>11029</v>
          </cell>
          <cell r="J277" t="str">
            <v>B00276</v>
          </cell>
        </row>
        <row r="278">
          <cell r="A278" t="str">
            <v>KP이형관접합및부설(φ150㎜,인력)</v>
          </cell>
          <cell r="B278" t="str">
            <v>제 277 호표</v>
          </cell>
          <cell r="C278" t="str">
            <v>KP이형관접합및부설</v>
          </cell>
          <cell r="D278" t="str">
            <v>(φ150㎜,인력)</v>
          </cell>
          <cell r="E278" t="str">
            <v>개소</v>
          </cell>
          <cell r="F278">
            <v>21019</v>
          </cell>
          <cell r="G278">
            <v>10379</v>
          </cell>
          <cell r="H278">
            <v>10640</v>
          </cell>
          <cell r="I278">
            <v>0</v>
          </cell>
          <cell r="J278" t="str">
            <v>B00277</v>
          </cell>
        </row>
        <row r="279">
          <cell r="A279" t="str">
            <v>KP이형관접합및부설(φ400㎜)</v>
          </cell>
          <cell r="B279" t="str">
            <v>제 278 호표</v>
          </cell>
          <cell r="C279" t="str">
            <v>KP이형관접합및부설</v>
          </cell>
          <cell r="D279" t="str">
            <v>(φ400㎜)</v>
          </cell>
          <cell r="E279" t="str">
            <v>개소</v>
          </cell>
          <cell r="F279">
            <v>63883</v>
          </cell>
          <cell r="G279">
            <v>26729</v>
          </cell>
          <cell r="H279">
            <v>27822</v>
          </cell>
          <cell r="I279">
            <v>9332</v>
          </cell>
          <cell r="J279" t="str">
            <v>B00278</v>
          </cell>
        </row>
        <row r="280">
          <cell r="A280" t="str">
            <v>KP이형관접합및부설(φ100㎜,인력)</v>
          </cell>
          <cell r="B280" t="str">
            <v>제 279 호표</v>
          </cell>
          <cell r="C280" t="str">
            <v>KP이형관접합및부설</v>
          </cell>
          <cell r="D280" t="str">
            <v>(φ100㎜,인력)</v>
          </cell>
          <cell r="E280" t="str">
            <v>개소</v>
          </cell>
          <cell r="F280">
            <v>14831</v>
          </cell>
          <cell r="G280">
            <v>7121</v>
          </cell>
          <cell r="H280">
            <v>7710</v>
          </cell>
          <cell r="I280">
            <v>0</v>
          </cell>
          <cell r="J280" t="str">
            <v>B00279</v>
          </cell>
        </row>
        <row r="281">
          <cell r="A281" t="str">
            <v>KP이형관접합및부설(φ350㎜)</v>
          </cell>
          <cell r="B281" t="str">
            <v>제 280 호표</v>
          </cell>
          <cell r="C281" t="str">
            <v>KP이형관접합및부설</v>
          </cell>
          <cell r="D281" t="str">
            <v>(φ350㎜)</v>
          </cell>
          <cell r="E281" t="str">
            <v>개소</v>
          </cell>
          <cell r="F281">
            <v>54204</v>
          </cell>
          <cell r="G281">
            <v>20873</v>
          </cell>
          <cell r="H281">
            <v>25060</v>
          </cell>
          <cell r="I281">
            <v>8271</v>
          </cell>
          <cell r="J281" t="str">
            <v>B00280</v>
          </cell>
        </row>
        <row r="282">
          <cell r="A282" t="str">
            <v>KP이형관접합및부설(φ80㎜,인력)</v>
          </cell>
          <cell r="B282" t="str">
            <v>제 281 호표</v>
          </cell>
          <cell r="C282" t="str">
            <v>KP이형관접합및부설</v>
          </cell>
          <cell r="D282" t="str">
            <v>(φ80㎜,인력)</v>
          </cell>
          <cell r="E282" t="str">
            <v>개소</v>
          </cell>
          <cell r="F282">
            <v>12550</v>
          </cell>
          <cell r="G282">
            <v>5700</v>
          </cell>
          <cell r="H282">
            <v>6850</v>
          </cell>
          <cell r="I282">
            <v>0</v>
          </cell>
          <cell r="J282" t="str">
            <v>B00281</v>
          </cell>
        </row>
        <row r="283">
          <cell r="A283" t="str">
            <v>KP이형관접합및부설(φ800㎜)</v>
          </cell>
          <cell r="B283" t="str">
            <v>제 282 호표</v>
          </cell>
          <cell r="C283" t="str">
            <v>KP이형관접합및부설</v>
          </cell>
          <cell r="D283" t="str">
            <v>(φ800㎜)</v>
          </cell>
          <cell r="E283" t="str">
            <v>개소</v>
          </cell>
          <cell r="F283">
            <v>190271</v>
          </cell>
          <cell r="G283">
            <v>103924</v>
          </cell>
          <cell r="H283">
            <v>74470</v>
          </cell>
          <cell r="I283">
            <v>11877</v>
          </cell>
          <cell r="J283" t="str">
            <v>B00282</v>
          </cell>
        </row>
        <row r="284">
          <cell r="A284" t="str">
            <v>KP이형관접합및부설(φ900㎜)</v>
          </cell>
          <cell r="B284" t="str">
            <v>제 283 호표</v>
          </cell>
          <cell r="C284" t="str">
            <v>KP이형관접합및부설</v>
          </cell>
          <cell r="D284" t="str">
            <v>(φ900㎜)</v>
          </cell>
          <cell r="E284" t="str">
            <v>개소</v>
          </cell>
          <cell r="F284">
            <v>235626</v>
          </cell>
          <cell r="G284">
            <v>135846</v>
          </cell>
          <cell r="H284">
            <v>87267</v>
          </cell>
          <cell r="I284">
            <v>12513</v>
          </cell>
          <cell r="J284" t="str">
            <v>B00283</v>
          </cell>
        </row>
        <row r="285">
          <cell r="A285" t="str">
            <v>KP이형관접합및부설(φ1000mm)</v>
          </cell>
          <cell r="B285" t="str">
            <v>제 284 호표</v>
          </cell>
          <cell r="C285" t="str">
            <v>KP이형관접합및부설</v>
          </cell>
          <cell r="D285" t="str">
            <v>(φ1000mm)</v>
          </cell>
          <cell r="E285" t="str">
            <v>개소</v>
          </cell>
          <cell r="F285">
            <v>284667</v>
          </cell>
          <cell r="G285">
            <v>168213</v>
          </cell>
          <cell r="H285">
            <v>102880</v>
          </cell>
          <cell r="I285">
            <v>13574</v>
          </cell>
          <cell r="J285" t="str">
            <v>B00284</v>
          </cell>
        </row>
        <row r="286">
          <cell r="A286" t="str">
            <v>KP이형관접합및부설(φ1100mm)</v>
          </cell>
          <cell r="B286" t="str">
            <v>제 285 호표</v>
          </cell>
          <cell r="C286" t="str">
            <v>KP이형관접합및부설</v>
          </cell>
          <cell r="D286" t="str">
            <v>(φ1100mm)</v>
          </cell>
          <cell r="E286" t="str">
            <v>개소</v>
          </cell>
          <cell r="F286">
            <v>324590</v>
          </cell>
          <cell r="G286">
            <v>185074</v>
          </cell>
          <cell r="H286">
            <v>124457</v>
          </cell>
          <cell r="I286">
            <v>15059</v>
          </cell>
          <cell r="J286" t="str">
            <v>B00285</v>
          </cell>
        </row>
        <row r="287">
          <cell r="A287" t="str">
            <v>KP이형관접합및부설(φ1200mm)</v>
          </cell>
          <cell r="B287" t="str">
            <v>제 286 호표</v>
          </cell>
          <cell r="C287" t="str">
            <v>KP이형관접합및부설</v>
          </cell>
          <cell r="D287" t="str">
            <v>(φ1200mm)</v>
          </cell>
          <cell r="E287" t="str">
            <v>개소</v>
          </cell>
          <cell r="F287">
            <v>353789</v>
          </cell>
          <cell r="G287">
            <v>201697</v>
          </cell>
          <cell r="H287">
            <v>135761</v>
          </cell>
          <cell r="I287">
            <v>16331</v>
          </cell>
          <cell r="J287" t="str">
            <v>B00286</v>
          </cell>
        </row>
        <row r="288">
          <cell r="A288" t="str">
            <v>KP이형관접합및부설(φ125㎜,인력)</v>
          </cell>
          <cell r="B288" t="str">
            <v>제 287 호표</v>
          </cell>
          <cell r="C288" t="str">
            <v>KP이형관접합및부설</v>
          </cell>
          <cell r="D288" t="str">
            <v>(φ125㎜,인력)</v>
          </cell>
          <cell r="E288" t="str">
            <v>개소</v>
          </cell>
          <cell r="F288">
            <v>18384</v>
          </cell>
          <cell r="G288">
            <v>9364</v>
          </cell>
          <cell r="H288">
            <v>9020</v>
          </cell>
          <cell r="I288">
            <v>0</v>
          </cell>
          <cell r="J288" t="str">
            <v>B00287</v>
          </cell>
        </row>
        <row r="289">
          <cell r="A289" t="str">
            <v>KP직관접합및부설(φ500㎜)</v>
          </cell>
          <cell r="B289" t="str">
            <v>제 288 호표</v>
          </cell>
          <cell r="C289" t="str">
            <v>KP직관접합및부설</v>
          </cell>
          <cell r="D289" t="str">
            <v>(φ500㎜)</v>
          </cell>
          <cell r="E289" t="str">
            <v>개소</v>
          </cell>
          <cell r="F289">
            <v>165873</v>
          </cell>
          <cell r="G289">
            <v>99108</v>
          </cell>
          <cell r="H289">
            <v>37708</v>
          </cell>
          <cell r="I289">
            <v>29057</v>
          </cell>
          <cell r="J289" t="str">
            <v>B00288</v>
          </cell>
        </row>
        <row r="290">
          <cell r="A290" t="str">
            <v>KP직관접합및부설(φ600㎜)</v>
          </cell>
          <cell r="B290" t="str">
            <v>제 289 호표</v>
          </cell>
          <cell r="C290" t="str">
            <v>KP직관접합및부설</v>
          </cell>
          <cell r="D290" t="str">
            <v>(φ600㎜)</v>
          </cell>
          <cell r="E290" t="str">
            <v>개소</v>
          </cell>
          <cell r="F290">
            <v>200881</v>
          </cell>
          <cell r="G290">
            <v>122822</v>
          </cell>
          <cell r="H290">
            <v>46881</v>
          </cell>
          <cell r="I290">
            <v>31178</v>
          </cell>
          <cell r="J290" t="str">
            <v>B00289</v>
          </cell>
        </row>
        <row r="291">
          <cell r="A291" t="str">
            <v>KP직관접합및부설(φ700㎜)</v>
          </cell>
          <cell r="B291" t="str">
            <v>제 290 호표</v>
          </cell>
          <cell r="C291" t="str">
            <v>KP직관접합및부설</v>
          </cell>
          <cell r="D291" t="str">
            <v>(φ700㎜)</v>
          </cell>
          <cell r="E291" t="str">
            <v>개소</v>
          </cell>
          <cell r="F291">
            <v>238291</v>
          </cell>
          <cell r="G291">
            <v>142072</v>
          </cell>
          <cell r="H291">
            <v>63132</v>
          </cell>
          <cell r="I291">
            <v>33087</v>
          </cell>
          <cell r="J291" t="str">
            <v>B00290</v>
          </cell>
        </row>
        <row r="292">
          <cell r="A292" t="str">
            <v>KP직관접합및부설(φ900㎜)</v>
          </cell>
          <cell r="B292" t="str">
            <v>제 291 호표</v>
          </cell>
          <cell r="C292" t="str">
            <v>KP직관접합및부설</v>
          </cell>
          <cell r="D292" t="str">
            <v>(φ900㎜)</v>
          </cell>
          <cell r="E292" t="str">
            <v>개소</v>
          </cell>
          <cell r="F292">
            <v>377035</v>
          </cell>
          <cell r="G292">
            <v>229577</v>
          </cell>
          <cell r="H292">
            <v>92353</v>
          </cell>
          <cell r="I292">
            <v>55105</v>
          </cell>
          <cell r="J292" t="str">
            <v>B00291</v>
          </cell>
        </row>
        <row r="293">
          <cell r="A293" t="str">
            <v>KP직관접합및부설(φ450㎜)</v>
          </cell>
          <cell r="B293" t="str">
            <v>제 292 호표</v>
          </cell>
          <cell r="C293" t="str">
            <v>KP직관접합및부설</v>
          </cell>
          <cell r="D293" t="str">
            <v>(φ450㎜)</v>
          </cell>
          <cell r="E293" t="str">
            <v>개소</v>
          </cell>
          <cell r="F293">
            <v>153851</v>
          </cell>
          <cell r="G293">
            <v>91469</v>
          </cell>
          <cell r="H293">
            <v>33961</v>
          </cell>
          <cell r="I293">
            <v>28421</v>
          </cell>
          <cell r="J293" t="str">
            <v>B00292</v>
          </cell>
        </row>
        <row r="294">
          <cell r="A294" t="str">
            <v>KP직관접합및부설(φ400㎜)</v>
          </cell>
          <cell r="B294" t="str">
            <v>제 293 호표</v>
          </cell>
          <cell r="C294" t="str">
            <v>KP직관접합및부설</v>
          </cell>
          <cell r="D294" t="str">
            <v>(φ400㎜)</v>
          </cell>
          <cell r="E294" t="str">
            <v>개소</v>
          </cell>
          <cell r="F294">
            <v>138245</v>
          </cell>
          <cell r="G294">
            <v>79582</v>
          </cell>
          <cell r="H294">
            <v>30666</v>
          </cell>
          <cell r="I294">
            <v>27997</v>
          </cell>
          <cell r="J294" t="str">
            <v>B00293</v>
          </cell>
        </row>
        <row r="295">
          <cell r="A295" t="str">
            <v>KP직관접합및부설(φ100㎜,인력)</v>
          </cell>
          <cell r="B295" t="str">
            <v>제 294 호표</v>
          </cell>
          <cell r="C295" t="str">
            <v>KP직관접합및부설</v>
          </cell>
          <cell r="D295" t="str">
            <v>(φ100㎜,인력)</v>
          </cell>
          <cell r="E295" t="str">
            <v>개소</v>
          </cell>
          <cell r="F295">
            <v>29074</v>
          </cell>
          <cell r="G295">
            <v>21364</v>
          </cell>
          <cell r="H295">
            <v>7710</v>
          </cell>
          <cell r="I295">
            <v>0</v>
          </cell>
          <cell r="J295" t="str">
            <v>B00294</v>
          </cell>
        </row>
        <row r="296">
          <cell r="A296" t="str">
            <v>KP직관접합및부설(φ150㎜,인력)</v>
          </cell>
          <cell r="B296" t="str">
            <v>제 295 호표</v>
          </cell>
          <cell r="C296" t="str">
            <v>KP직관접합및부설</v>
          </cell>
          <cell r="D296" t="str">
            <v>(φ150㎜,인력)</v>
          </cell>
          <cell r="E296" t="str">
            <v>개소</v>
          </cell>
          <cell r="F296">
            <v>41582</v>
          </cell>
          <cell r="G296">
            <v>30942</v>
          </cell>
          <cell r="H296">
            <v>10640</v>
          </cell>
          <cell r="I296">
            <v>0</v>
          </cell>
          <cell r="J296" t="str">
            <v>B00295</v>
          </cell>
        </row>
        <row r="297">
          <cell r="A297" t="str">
            <v>KP직관접합및부설(φ200㎜)</v>
          </cell>
          <cell r="B297" t="str">
            <v>제 296 호표</v>
          </cell>
          <cell r="C297" t="str">
            <v>KP직관접합및부설</v>
          </cell>
          <cell r="D297" t="str">
            <v>(φ200㎜)</v>
          </cell>
          <cell r="E297" t="str">
            <v>개소</v>
          </cell>
          <cell r="F297">
            <v>67767</v>
          </cell>
          <cell r="G297">
            <v>34903</v>
          </cell>
          <cell r="H297">
            <v>15896</v>
          </cell>
          <cell r="I297">
            <v>16968</v>
          </cell>
          <cell r="J297" t="str">
            <v>B00296</v>
          </cell>
        </row>
        <row r="298">
          <cell r="A298" t="str">
            <v>KP직관접합및부설(φ250㎜)</v>
          </cell>
          <cell r="B298" t="str">
            <v>제 297 호표</v>
          </cell>
          <cell r="C298" t="str">
            <v>KP직관접합및부설</v>
          </cell>
          <cell r="D298" t="str">
            <v>(φ250㎜)</v>
          </cell>
          <cell r="E298" t="str">
            <v>개소</v>
          </cell>
          <cell r="F298">
            <v>84637</v>
          </cell>
          <cell r="G298">
            <v>44799</v>
          </cell>
          <cell r="H298">
            <v>20749</v>
          </cell>
          <cell r="I298">
            <v>19089</v>
          </cell>
          <cell r="J298" t="str">
            <v>B00297</v>
          </cell>
        </row>
        <row r="299">
          <cell r="A299" t="str">
            <v>KP직관접합및부설(φ300㎜)</v>
          </cell>
          <cell r="B299" t="str">
            <v>제 298 호표</v>
          </cell>
          <cell r="C299" t="str">
            <v>KP직관접합및부설</v>
          </cell>
          <cell r="D299" t="str">
            <v>(φ300㎜)</v>
          </cell>
          <cell r="E299" t="str">
            <v>개소</v>
          </cell>
          <cell r="F299">
            <v>95185</v>
          </cell>
          <cell r="G299">
            <v>50633</v>
          </cell>
          <cell r="H299">
            <v>23342</v>
          </cell>
          <cell r="I299">
            <v>21210</v>
          </cell>
          <cell r="J299" t="str">
            <v>B00298</v>
          </cell>
        </row>
        <row r="300">
          <cell r="A300" t="str">
            <v>KP직관접합및부설(φ80㎜,인력)</v>
          </cell>
          <cell r="B300" t="str">
            <v>제 299 호표</v>
          </cell>
          <cell r="C300" t="str">
            <v>KP직관접합및부설</v>
          </cell>
          <cell r="D300" t="str">
            <v>(φ80㎜,인력)</v>
          </cell>
          <cell r="E300" t="str">
            <v>개소</v>
          </cell>
          <cell r="F300">
            <v>24153</v>
          </cell>
          <cell r="G300">
            <v>17303</v>
          </cell>
          <cell r="H300">
            <v>6850</v>
          </cell>
          <cell r="I300">
            <v>0</v>
          </cell>
          <cell r="J300" t="str">
            <v>B00299</v>
          </cell>
        </row>
        <row r="301">
          <cell r="A301" t="str">
            <v>KP직관접합및부설(φ350㎜)</v>
          </cell>
          <cell r="B301" t="str">
            <v>제 300 호표</v>
          </cell>
          <cell r="C301" t="str">
            <v>KP직관접합및부설</v>
          </cell>
          <cell r="D301" t="str">
            <v>(φ350㎜)</v>
          </cell>
          <cell r="E301" t="str">
            <v>개소</v>
          </cell>
          <cell r="F301">
            <v>113518</v>
          </cell>
          <cell r="G301">
            <v>61366</v>
          </cell>
          <cell r="H301">
            <v>27549</v>
          </cell>
          <cell r="I301">
            <v>24603</v>
          </cell>
          <cell r="J301" t="str">
            <v>B00300</v>
          </cell>
        </row>
        <row r="302">
          <cell r="A302" t="str">
            <v>KP직관접합및부설(φ800㎜)</v>
          </cell>
          <cell r="B302" t="str">
            <v>제 301 호표</v>
          </cell>
          <cell r="C302" t="str">
            <v>KP직관접합및부설</v>
          </cell>
          <cell r="D302" t="str">
            <v>(φ800㎜)</v>
          </cell>
          <cell r="E302" t="str">
            <v>개소</v>
          </cell>
          <cell r="F302">
            <v>311621</v>
          </cell>
          <cell r="G302">
            <v>179686</v>
          </cell>
          <cell r="H302">
            <v>79335</v>
          </cell>
          <cell r="I302">
            <v>52600</v>
          </cell>
          <cell r="J302" t="str">
            <v>B00301</v>
          </cell>
        </row>
        <row r="303">
          <cell r="A303" t="str">
            <v>KP직관접합및부설(φ1000mm)</v>
          </cell>
          <cell r="B303" t="str">
            <v>제 302 호표</v>
          </cell>
          <cell r="C303" t="str">
            <v>KP직관접합및부설</v>
          </cell>
          <cell r="D303" t="str">
            <v>(φ1000mm)</v>
          </cell>
          <cell r="E303" t="str">
            <v>개소</v>
          </cell>
          <cell r="F303">
            <v>444348</v>
          </cell>
          <cell r="G303">
            <v>275440</v>
          </cell>
          <cell r="H303">
            <v>108480</v>
          </cell>
          <cell r="I303">
            <v>60428</v>
          </cell>
          <cell r="J303" t="str">
            <v>B00302</v>
          </cell>
        </row>
        <row r="304">
          <cell r="A304" t="str">
            <v>KP직관접합및부설(φ1100mm)</v>
          </cell>
          <cell r="B304" t="str">
            <v>제 303 호표</v>
          </cell>
          <cell r="C304" t="str">
            <v>KP직관접합및부설</v>
          </cell>
          <cell r="D304" t="str">
            <v>(φ1100mm)</v>
          </cell>
          <cell r="E304" t="str">
            <v>개소</v>
          </cell>
          <cell r="F304">
            <v>499894</v>
          </cell>
          <cell r="G304">
            <v>302932</v>
          </cell>
          <cell r="H304">
            <v>130585</v>
          </cell>
          <cell r="I304">
            <v>66377</v>
          </cell>
          <cell r="J304" t="str">
            <v>B00303</v>
          </cell>
        </row>
        <row r="305">
          <cell r="A305" t="str">
            <v>KP직관접합및부설(φ1200mm)</v>
          </cell>
          <cell r="B305" t="str">
            <v>제 304 호표</v>
          </cell>
          <cell r="C305" t="str">
            <v>KP직관접합및부설</v>
          </cell>
          <cell r="D305" t="str">
            <v>(φ1200mm)</v>
          </cell>
          <cell r="E305" t="str">
            <v>개소</v>
          </cell>
          <cell r="F305">
            <v>545201</v>
          </cell>
          <cell r="G305">
            <v>330425</v>
          </cell>
          <cell r="H305">
            <v>142450</v>
          </cell>
          <cell r="I305">
            <v>72326</v>
          </cell>
          <cell r="J305" t="str">
            <v>B00304</v>
          </cell>
        </row>
        <row r="306">
          <cell r="A306" t="str">
            <v>KP직관접합및부설(φ125㎜,인력)</v>
          </cell>
          <cell r="B306" t="str">
            <v>제 305 호표</v>
          </cell>
          <cell r="C306" t="str">
            <v>KP직관접합및부설</v>
          </cell>
          <cell r="D306" t="str">
            <v>(φ125㎜,인력)</v>
          </cell>
          <cell r="E306" t="str">
            <v>개소</v>
          </cell>
          <cell r="F306">
            <v>37719</v>
          </cell>
          <cell r="G306">
            <v>28699</v>
          </cell>
          <cell r="H306">
            <v>9020</v>
          </cell>
          <cell r="I306">
            <v>0</v>
          </cell>
          <cell r="J306" t="str">
            <v>B00305</v>
          </cell>
        </row>
        <row r="307">
          <cell r="A307" t="str">
            <v>PE이형관접합및부설(D80,BUTT융착식)</v>
          </cell>
          <cell r="B307" t="str">
            <v>제 306 호표</v>
          </cell>
          <cell r="C307" t="str">
            <v>PE이형관접합및부설</v>
          </cell>
          <cell r="D307" t="str">
            <v>(D80,BUTT융착식)</v>
          </cell>
          <cell r="E307" t="str">
            <v>본</v>
          </cell>
          <cell r="F307">
            <v>19025</v>
          </cell>
          <cell r="G307">
            <v>14559</v>
          </cell>
          <cell r="H307">
            <v>2169</v>
          </cell>
          <cell r="I307">
            <v>2297</v>
          </cell>
          <cell r="J307" t="str">
            <v>B00306</v>
          </cell>
        </row>
        <row r="308">
          <cell r="A308" t="str">
            <v>PE이형관접합및부설(D100,BUTT융착식)</v>
          </cell>
          <cell r="B308" t="str">
            <v>제 307 호표</v>
          </cell>
          <cell r="C308" t="str">
            <v>PE이형관접합및부설</v>
          </cell>
          <cell r="D308" t="str">
            <v>(D100,BUTT융착식)</v>
          </cell>
          <cell r="E308" t="str">
            <v>본</v>
          </cell>
          <cell r="F308">
            <v>23250</v>
          </cell>
          <cell r="G308">
            <v>17606</v>
          </cell>
          <cell r="H308">
            <v>2626</v>
          </cell>
          <cell r="I308">
            <v>3018</v>
          </cell>
          <cell r="J308" t="str">
            <v>B00307</v>
          </cell>
        </row>
        <row r="309">
          <cell r="A309" t="str">
            <v>PE이형관접합및부설(D125,BUTT융착식)</v>
          </cell>
          <cell r="B309" t="str">
            <v>제 308 호표</v>
          </cell>
          <cell r="C309" t="str">
            <v>PE이형관접합및부설</v>
          </cell>
          <cell r="D309" t="str">
            <v>(D125,BUTT융착식)</v>
          </cell>
          <cell r="E309" t="str">
            <v>본</v>
          </cell>
          <cell r="F309">
            <v>27852</v>
          </cell>
          <cell r="G309">
            <v>21062</v>
          </cell>
          <cell r="H309">
            <v>3159</v>
          </cell>
          <cell r="I309">
            <v>3631</v>
          </cell>
          <cell r="J309" t="str">
            <v>B00308</v>
          </cell>
        </row>
        <row r="310">
          <cell r="A310" t="str">
            <v>PE이형관접합및부설(D150,BUTT융착식)</v>
          </cell>
          <cell r="B310" t="str">
            <v>제 309 호표</v>
          </cell>
          <cell r="C310" t="str">
            <v>PE이형관접합및부설</v>
          </cell>
          <cell r="D310" t="str">
            <v>(D150,BUTT융착식)</v>
          </cell>
          <cell r="E310" t="str">
            <v>본</v>
          </cell>
          <cell r="F310">
            <v>29657</v>
          </cell>
          <cell r="G310">
            <v>22459</v>
          </cell>
          <cell r="H310">
            <v>3349</v>
          </cell>
          <cell r="I310">
            <v>3849</v>
          </cell>
          <cell r="J310" t="str">
            <v>B00309</v>
          </cell>
        </row>
        <row r="311">
          <cell r="A311" t="str">
            <v>PE이형관접합및부설(D200,BUTT융착식)</v>
          </cell>
          <cell r="B311" t="str">
            <v>제 310 호표</v>
          </cell>
          <cell r="C311" t="str">
            <v>PE이형관접합및부설</v>
          </cell>
          <cell r="D311" t="str">
            <v>(D200,BUTT융착식)</v>
          </cell>
          <cell r="E311" t="str">
            <v>본</v>
          </cell>
          <cell r="F311">
            <v>38929</v>
          </cell>
          <cell r="G311">
            <v>29607</v>
          </cell>
          <cell r="H311">
            <v>4148</v>
          </cell>
          <cell r="I311">
            <v>5174</v>
          </cell>
          <cell r="J311" t="str">
            <v>B00310</v>
          </cell>
        </row>
        <row r="312">
          <cell r="A312" t="str">
            <v>PE이형관접합및부설(D250,BUTT융착식)</v>
          </cell>
          <cell r="B312" t="str">
            <v>제 311 호표</v>
          </cell>
          <cell r="C312" t="str">
            <v>PE이형관접합및부설</v>
          </cell>
          <cell r="D312" t="str">
            <v>(D250,BUTT융착식)</v>
          </cell>
          <cell r="E312" t="str">
            <v>본</v>
          </cell>
          <cell r="F312">
            <v>44400</v>
          </cell>
          <cell r="G312">
            <v>33880</v>
          </cell>
          <cell r="H312">
            <v>4681</v>
          </cell>
          <cell r="I312">
            <v>5839</v>
          </cell>
          <cell r="J312" t="str">
            <v>B00311</v>
          </cell>
        </row>
        <row r="313">
          <cell r="A313" t="str">
            <v>PE이형관접합및부설(D300,BUTT융착식)</v>
          </cell>
          <cell r="B313" t="str">
            <v>제 312 호표</v>
          </cell>
          <cell r="C313" t="str">
            <v>PE이형관접합및부설</v>
          </cell>
          <cell r="D313" t="str">
            <v>(D300,BUTT융착식)</v>
          </cell>
          <cell r="E313" t="str">
            <v>본</v>
          </cell>
          <cell r="F313">
            <v>48861</v>
          </cell>
          <cell r="G313">
            <v>37229</v>
          </cell>
          <cell r="H313">
            <v>5176</v>
          </cell>
          <cell r="I313">
            <v>6456</v>
          </cell>
          <cell r="J313" t="str">
            <v>B00312</v>
          </cell>
        </row>
        <row r="314">
          <cell r="A314" t="str">
            <v>PE이형관접합및부설(D350,BUTT융착식)</v>
          </cell>
          <cell r="B314" t="str">
            <v>제 313 호표</v>
          </cell>
          <cell r="C314" t="str">
            <v>PE이형관접합및부설</v>
          </cell>
          <cell r="D314" t="str">
            <v>(D350,BUTT융착식)</v>
          </cell>
          <cell r="E314" t="str">
            <v>본</v>
          </cell>
          <cell r="F314">
            <v>54351</v>
          </cell>
          <cell r="G314">
            <v>39344</v>
          </cell>
          <cell r="H314">
            <v>5874</v>
          </cell>
          <cell r="I314">
            <v>9133</v>
          </cell>
          <cell r="J314" t="str">
            <v>B00313</v>
          </cell>
        </row>
        <row r="315">
          <cell r="A315" t="str">
            <v>PE이형관접합및부설(D400,BUTT융착식)</v>
          </cell>
          <cell r="B315" t="str">
            <v>제 314 호표</v>
          </cell>
          <cell r="C315" t="str">
            <v>PE이형관접합및부설</v>
          </cell>
          <cell r="D315" t="str">
            <v>(D400,BUTT융착식)</v>
          </cell>
          <cell r="E315" t="str">
            <v>본</v>
          </cell>
          <cell r="F315">
            <v>59056</v>
          </cell>
          <cell r="G315">
            <v>42639</v>
          </cell>
          <cell r="H315">
            <v>6348</v>
          </cell>
          <cell r="I315">
            <v>10069</v>
          </cell>
          <cell r="J315" t="str">
            <v>B00314</v>
          </cell>
        </row>
        <row r="316">
          <cell r="A316" t="str">
            <v>PE이형관접합및부설(D450,BUTT융착식)</v>
          </cell>
          <cell r="B316" t="str">
            <v>제 315 호표</v>
          </cell>
          <cell r="C316" t="str">
            <v>PE이형관접합및부설</v>
          </cell>
          <cell r="D316" t="str">
            <v>(D450,BUTT융착식)</v>
          </cell>
          <cell r="E316" t="str">
            <v>본</v>
          </cell>
          <cell r="F316">
            <v>64043</v>
          </cell>
          <cell r="G316">
            <v>45508</v>
          </cell>
          <cell r="H316">
            <v>6798</v>
          </cell>
          <cell r="I316">
            <v>11737</v>
          </cell>
          <cell r="J316" t="str">
            <v>B00315</v>
          </cell>
        </row>
        <row r="317">
          <cell r="A317" t="str">
            <v>PE이형관접합및부설(D500,BUTT융착식)</v>
          </cell>
          <cell r="B317" t="str">
            <v>제 316 호표</v>
          </cell>
          <cell r="C317" t="str">
            <v>PE이형관접합및부설</v>
          </cell>
          <cell r="D317" t="str">
            <v>(D500,BUTT융착식)</v>
          </cell>
          <cell r="E317" t="str">
            <v>본</v>
          </cell>
          <cell r="F317">
            <v>68819</v>
          </cell>
          <cell r="G317">
            <v>48819</v>
          </cell>
          <cell r="H317">
            <v>7297</v>
          </cell>
          <cell r="I317">
            <v>12703</v>
          </cell>
          <cell r="J317" t="str">
            <v>B00316</v>
          </cell>
        </row>
        <row r="318">
          <cell r="A318" t="str">
            <v>PE이형관접합및부설(D600,BUTT융착식)</v>
          </cell>
          <cell r="B318" t="str">
            <v>제 317 호표</v>
          </cell>
          <cell r="C318" t="str">
            <v>PE이형관접합및부설</v>
          </cell>
          <cell r="D318" t="str">
            <v>(D600,BUTT융착식)</v>
          </cell>
          <cell r="E318" t="str">
            <v>본</v>
          </cell>
          <cell r="F318">
            <v>78655</v>
          </cell>
          <cell r="G318">
            <v>55403</v>
          </cell>
          <cell r="H318">
            <v>8287</v>
          </cell>
          <cell r="I318">
            <v>14965</v>
          </cell>
          <cell r="J318" t="str">
            <v>B00317</v>
          </cell>
        </row>
        <row r="319">
          <cell r="A319" t="str">
            <v>PE직관접합및부설(D80,BUTT융착식)</v>
          </cell>
          <cell r="B319" t="str">
            <v>제 318 호표</v>
          </cell>
          <cell r="C319" t="str">
            <v>PE직관접합및부설</v>
          </cell>
          <cell r="D319" t="str">
            <v>(D80,BUTT융착식)</v>
          </cell>
          <cell r="E319" t="str">
            <v>본</v>
          </cell>
          <cell r="F319">
            <v>28769</v>
          </cell>
          <cell r="G319">
            <v>24303</v>
          </cell>
          <cell r="H319">
            <v>2169</v>
          </cell>
          <cell r="I319">
            <v>2297</v>
          </cell>
          <cell r="J319" t="str">
            <v>B00318</v>
          </cell>
        </row>
        <row r="320">
          <cell r="A320" t="str">
            <v>PE직관접합및부설(D100,BUTT융착식)</v>
          </cell>
          <cell r="B320" t="str">
            <v>제 319 호표</v>
          </cell>
          <cell r="C320" t="str">
            <v>PE직관접합및부설</v>
          </cell>
          <cell r="D320" t="str">
            <v>(D100,BUTT융착식)</v>
          </cell>
          <cell r="E320" t="str">
            <v>본</v>
          </cell>
          <cell r="F320">
            <v>35025</v>
          </cell>
          <cell r="G320">
            <v>29381</v>
          </cell>
          <cell r="H320">
            <v>2626</v>
          </cell>
          <cell r="I320">
            <v>3018</v>
          </cell>
          <cell r="J320" t="str">
            <v>B00319</v>
          </cell>
        </row>
        <row r="321">
          <cell r="A321" t="str">
            <v>PE직관접합및부설(D125,BUTT융착식)</v>
          </cell>
          <cell r="B321" t="str">
            <v>제 320 호표</v>
          </cell>
          <cell r="C321" t="str">
            <v>PE직관접합및부설</v>
          </cell>
          <cell r="D321" t="str">
            <v>(D125,BUTT융착식)</v>
          </cell>
          <cell r="E321" t="str">
            <v>본</v>
          </cell>
          <cell r="F321">
            <v>41962</v>
          </cell>
          <cell r="G321">
            <v>35172</v>
          </cell>
          <cell r="H321">
            <v>3159</v>
          </cell>
          <cell r="I321">
            <v>3631</v>
          </cell>
          <cell r="J321" t="str">
            <v>B00320</v>
          </cell>
        </row>
        <row r="322">
          <cell r="A322" t="str">
            <v>PE직관접합및부설(D150,BUTT융착식)</v>
          </cell>
          <cell r="B322" t="str">
            <v>제 321 호표</v>
          </cell>
          <cell r="C322" t="str">
            <v>PE직관접합및부설</v>
          </cell>
          <cell r="D322" t="str">
            <v>(D150,BUTT융착식)</v>
          </cell>
          <cell r="E322" t="str">
            <v>본</v>
          </cell>
          <cell r="F322">
            <v>44680</v>
          </cell>
          <cell r="G322">
            <v>37482</v>
          </cell>
          <cell r="H322">
            <v>3349</v>
          </cell>
          <cell r="I322">
            <v>3849</v>
          </cell>
          <cell r="J322" t="str">
            <v>B00321</v>
          </cell>
        </row>
        <row r="323">
          <cell r="A323" t="str">
            <v>PE직관접합및부설(D200,BUTT융착식)</v>
          </cell>
          <cell r="B323" t="str">
            <v>제 322 호표</v>
          </cell>
          <cell r="C323" t="str">
            <v>PE직관접합및부설</v>
          </cell>
          <cell r="D323" t="str">
            <v>(D200,BUTT융착식)</v>
          </cell>
          <cell r="E323" t="str">
            <v>본</v>
          </cell>
          <cell r="F323">
            <v>61229</v>
          </cell>
          <cell r="G323">
            <v>51907</v>
          </cell>
          <cell r="H323">
            <v>4148</v>
          </cell>
          <cell r="I323">
            <v>5174</v>
          </cell>
          <cell r="J323" t="str">
            <v>B00322</v>
          </cell>
        </row>
        <row r="324">
          <cell r="A324" t="str">
            <v>PE직관접합및부설(D250,BUTT융착식)</v>
          </cell>
          <cell r="B324" t="str">
            <v>제 323 호표</v>
          </cell>
          <cell r="C324" t="str">
            <v>PE직관접합및부설</v>
          </cell>
          <cell r="D324" t="str">
            <v>(D250,BUTT융착식)</v>
          </cell>
          <cell r="E324" t="str">
            <v>본</v>
          </cell>
          <cell r="F324">
            <v>70218</v>
          </cell>
          <cell r="G324">
            <v>59698</v>
          </cell>
          <cell r="H324">
            <v>4681</v>
          </cell>
          <cell r="I324">
            <v>5839</v>
          </cell>
          <cell r="J324" t="str">
            <v>B00323</v>
          </cell>
        </row>
        <row r="325">
          <cell r="A325" t="str">
            <v>PE직관접합및부설(D300,BUTT융착식)</v>
          </cell>
          <cell r="B325" t="str">
            <v>제 324 호표</v>
          </cell>
          <cell r="C325" t="str">
            <v>PE직관접합및부설</v>
          </cell>
          <cell r="D325" t="str">
            <v>(D300,BUTT융착식)</v>
          </cell>
          <cell r="E325" t="str">
            <v>본</v>
          </cell>
          <cell r="F325">
            <v>77118</v>
          </cell>
          <cell r="G325">
            <v>65486</v>
          </cell>
          <cell r="H325">
            <v>5176</v>
          </cell>
          <cell r="I325">
            <v>6456</v>
          </cell>
          <cell r="J325" t="str">
            <v>B00324</v>
          </cell>
        </row>
        <row r="326">
          <cell r="A326" t="str">
            <v>PE직관접합및부설(D350,BUTT융착식)</v>
          </cell>
          <cell r="B326" t="str">
            <v>제 325 호표</v>
          </cell>
          <cell r="C326" t="str">
            <v>PE직관접합및부설</v>
          </cell>
          <cell r="D326" t="str">
            <v>(D350,BUTT융착식)</v>
          </cell>
          <cell r="E326" t="str">
            <v>본</v>
          </cell>
          <cell r="F326">
            <v>85855</v>
          </cell>
          <cell r="G326">
            <v>67744</v>
          </cell>
          <cell r="H326">
            <v>6285</v>
          </cell>
          <cell r="I326">
            <v>11826</v>
          </cell>
          <cell r="J326" t="str">
            <v>B00325</v>
          </cell>
        </row>
        <row r="327">
          <cell r="A327" t="str">
            <v>PE직관접합및부설(D400,BUTT융착식)</v>
          </cell>
          <cell r="B327" t="str">
            <v>제 326 호표</v>
          </cell>
          <cell r="C327" t="str">
            <v>PE직관접합및부설</v>
          </cell>
          <cell r="D327" t="str">
            <v>(D400,BUTT융착식)</v>
          </cell>
          <cell r="E327" t="str">
            <v>본</v>
          </cell>
          <cell r="F327">
            <v>93980</v>
          </cell>
          <cell r="G327">
            <v>73652</v>
          </cell>
          <cell r="H327">
            <v>6865</v>
          </cell>
          <cell r="I327">
            <v>13463</v>
          </cell>
          <cell r="J327" t="str">
            <v>B00326</v>
          </cell>
        </row>
        <row r="328">
          <cell r="A328" t="str">
            <v>PE직관접합및부설(D450,BUTT융착식)</v>
          </cell>
          <cell r="B328" t="str">
            <v>제 327 호표</v>
          </cell>
          <cell r="C328" t="str">
            <v>PE직관접합및부설</v>
          </cell>
          <cell r="D328" t="str">
            <v>(D450,BUTT융착식)</v>
          </cell>
          <cell r="E328" t="str">
            <v>본</v>
          </cell>
          <cell r="F328">
            <v>101760</v>
          </cell>
          <cell r="G328">
            <v>78825</v>
          </cell>
          <cell r="H328">
            <v>7380</v>
          </cell>
          <cell r="I328">
            <v>15555</v>
          </cell>
          <cell r="J328" t="str">
            <v>B00327</v>
          </cell>
        </row>
        <row r="329">
          <cell r="A329" t="str">
            <v>PE직관접합및부설(D500,BUTT융착식)</v>
          </cell>
          <cell r="B329" t="str">
            <v>제 328 호표</v>
          </cell>
          <cell r="C329" t="str">
            <v>PE직관접합및부설</v>
          </cell>
          <cell r="D329" t="str">
            <v>(D500,BUTT융착식)</v>
          </cell>
          <cell r="E329" t="str">
            <v>본</v>
          </cell>
          <cell r="F329">
            <v>109666</v>
          </cell>
          <cell r="G329">
            <v>84605</v>
          </cell>
          <cell r="H329">
            <v>7967</v>
          </cell>
          <cell r="I329">
            <v>17094</v>
          </cell>
          <cell r="J329" t="str">
            <v>B00328</v>
          </cell>
        </row>
        <row r="330">
          <cell r="A330" t="str">
            <v>PE직관접합및부설(D600,BUTT융착식)</v>
          </cell>
          <cell r="B330" t="str">
            <v>제 329 호표</v>
          </cell>
          <cell r="C330" t="str">
            <v>PE직관접합및부설</v>
          </cell>
          <cell r="D330" t="str">
            <v>(D600,BUTT융착식)</v>
          </cell>
          <cell r="E330" t="str">
            <v>본</v>
          </cell>
          <cell r="F330">
            <v>127643</v>
          </cell>
          <cell r="G330">
            <v>97058</v>
          </cell>
          <cell r="H330">
            <v>9257</v>
          </cell>
          <cell r="I330">
            <v>21328</v>
          </cell>
          <cell r="J330" t="str">
            <v>B00329</v>
          </cell>
        </row>
        <row r="331">
          <cell r="A331" t="str">
            <v>PVC 전선관 배관28mm</v>
          </cell>
          <cell r="B331" t="str">
            <v>제 330 호표</v>
          </cell>
          <cell r="C331" t="str">
            <v>PVC 전선관 배관</v>
          </cell>
          <cell r="D331" t="str">
            <v>28mm</v>
          </cell>
          <cell r="E331" t="str">
            <v>M</v>
          </cell>
          <cell r="F331">
            <v>4491</v>
          </cell>
          <cell r="G331">
            <v>4491</v>
          </cell>
          <cell r="H331">
            <v>0</v>
          </cell>
          <cell r="I331">
            <v>0</v>
          </cell>
          <cell r="J331" t="str">
            <v>B00330</v>
          </cell>
        </row>
        <row r="332">
          <cell r="A332" t="str">
            <v>PVC PIPE 부설(Φ150mm)</v>
          </cell>
          <cell r="B332" t="str">
            <v>제 331 호표</v>
          </cell>
          <cell r="C332" t="str">
            <v>PVC PIPE 부설</v>
          </cell>
          <cell r="D332" t="str">
            <v>(Φ150mm)</v>
          </cell>
          <cell r="E332" t="str">
            <v>M</v>
          </cell>
          <cell r="F332">
            <v>26883</v>
          </cell>
          <cell r="G332">
            <v>16833</v>
          </cell>
          <cell r="H332">
            <v>10050</v>
          </cell>
          <cell r="I332">
            <v>0</v>
          </cell>
          <cell r="J332" t="str">
            <v>B00331</v>
          </cell>
        </row>
        <row r="333">
          <cell r="A333" t="str">
            <v>PEP이형관홈접합및부설(Φ300mm)</v>
          </cell>
          <cell r="B333" t="str">
            <v>제 332 호표</v>
          </cell>
          <cell r="C333" t="str">
            <v>PEP이형관홈접합및부설</v>
          </cell>
          <cell r="D333" t="str">
            <v>(Φ300mm)</v>
          </cell>
          <cell r="E333" t="str">
            <v>개소</v>
          </cell>
          <cell r="F333">
            <v>14397</v>
          </cell>
          <cell r="G333">
            <v>13006</v>
          </cell>
          <cell r="H333">
            <v>748</v>
          </cell>
          <cell r="I333">
            <v>643</v>
          </cell>
          <cell r="J333" t="str">
            <v>B00332</v>
          </cell>
        </row>
        <row r="334">
          <cell r="A334" t="str">
            <v>PEP이형관링접합및부설(Φ350mm)</v>
          </cell>
          <cell r="B334" t="str">
            <v>제 333 호표</v>
          </cell>
          <cell r="C334" t="str">
            <v>PEP이형관링접합및부설</v>
          </cell>
          <cell r="D334" t="str">
            <v>(Φ350mm)</v>
          </cell>
          <cell r="E334" t="str">
            <v>개소</v>
          </cell>
          <cell r="F334">
            <v>17749</v>
          </cell>
          <cell r="G334">
            <v>16044</v>
          </cell>
          <cell r="H334">
            <v>890</v>
          </cell>
          <cell r="I334">
            <v>815</v>
          </cell>
          <cell r="J334" t="str">
            <v>B00333</v>
          </cell>
        </row>
        <row r="335">
          <cell r="A335" t="str">
            <v>PEP이형관링접합및부설(Φ400mm)</v>
          </cell>
          <cell r="B335" t="str">
            <v>제 334 호표</v>
          </cell>
          <cell r="C335" t="str">
            <v>PEP이형관링접합및부설</v>
          </cell>
          <cell r="D335" t="str">
            <v>(Φ400mm)</v>
          </cell>
          <cell r="E335" t="str">
            <v>개소</v>
          </cell>
          <cell r="F335">
            <v>22979</v>
          </cell>
          <cell r="G335">
            <v>21033</v>
          </cell>
          <cell r="H335">
            <v>1016</v>
          </cell>
          <cell r="I335">
            <v>930</v>
          </cell>
          <cell r="J335" t="str">
            <v>B00334</v>
          </cell>
        </row>
        <row r="336">
          <cell r="A336" t="str">
            <v>PEP이형관링접합및부설(Φ450mm)</v>
          </cell>
          <cell r="B336" t="str">
            <v>제 335 호표</v>
          </cell>
          <cell r="C336" t="str">
            <v>PEP이형관링접합및부설</v>
          </cell>
          <cell r="D336" t="str">
            <v>(Φ450mm)</v>
          </cell>
          <cell r="E336" t="str">
            <v>개소</v>
          </cell>
          <cell r="F336">
            <v>27140</v>
          </cell>
          <cell r="G336">
            <v>24997</v>
          </cell>
          <cell r="H336">
            <v>1119</v>
          </cell>
          <cell r="I336">
            <v>1024</v>
          </cell>
          <cell r="J336" t="str">
            <v>B00335</v>
          </cell>
        </row>
        <row r="337">
          <cell r="A337" t="str">
            <v>PEP이형관링접합및부설(Φ500mm)</v>
          </cell>
          <cell r="B337" t="str">
            <v>제 336 호표</v>
          </cell>
          <cell r="C337" t="str">
            <v>PEP이형관링접합및부설</v>
          </cell>
          <cell r="D337" t="str">
            <v>(Φ500mm)</v>
          </cell>
          <cell r="E337" t="str">
            <v>개소</v>
          </cell>
          <cell r="F337">
            <v>31893</v>
          </cell>
          <cell r="G337">
            <v>29641</v>
          </cell>
          <cell r="H337">
            <v>1176</v>
          </cell>
          <cell r="I337">
            <v>1076</v>
          </cell>
          <cell r="J337" t="str">
            <v>B00336</v>
          </cell>
        </row>
        <row r="338">
          <cell r="A338" t="str">
            <v>PEP이형관링접합및부설(Φ600mm)</v>
          </cell>
          <cell r="B338" t="str">
            <v>제 337 호표</v>
          </cell>
          <cell r="C338" t="str">
            <v>PEP이형관링접합및부설</v>
          </cell>
          <cell r="D338" t="str">
            <v>(Φ600mm)</v>
          </cell>
          <cell r="E338" t="str">
            <v>개소</v>
          </cell>
          <cell r="F338">
            <v>38932</v>
          </cell>
          <cell r="G338">
            <v>36527</v>
          </cell>
          <cell r="H338">
            <v>1256</v>
          </cell>
          <cell r="I338">
            <v>1149</v>
          </cell>
          <cell r="J338" t="str">
            <v>B00337</v>
          </cell>
        </row>
        <row r="339">
          <cell r="A339" t="str">
            <v>PEP이형관링접합및부설(Φ700mm)</v>
          </cell>
          <cell r="B339" t="str">
            <v>제 338 호표</v>
          </cell>
          <cell r="C339" t="str">
            <v>PEP이형관링접합및부설</v>
          </cell>
          <cell r="D339" t="str">
            <v>(Φ700mm)</v>
          </cell>
          <cell r="E339" t="str">
            <v>개소</v>
          </cell>
          <cell r="F339">
            <v>47061</v>
          </cell>
          <cell r="G339">
            <v>44372</v>
          </cell>
          <cell r="H339">
            <v>1404</v>
          </cell>
          <cell r="I339">
            <v>1285</v>
          </cell>
          <cell r="J339" t="str">
            <v>B00338</v>
          </cell>
        </row>
        <row r="340">
          <cell r="A340" t="str">
            <v>PEP이형관링접합및부설(Φ800mm)</v>
          </cell>
          <cell r="B340" t="str">
            <v>제 339 호표</v>
          </cell>
          <cell r="C340" t="str">
            <v>PEP이형관링접합및부설</v>
          </cell>
          <cell r="D340" t="str">
            <v>(Φ800mm)</v>
          </cell>
          <cell r="E340" t="str">
            <v>개소</v>
          </cell>
          <cell r="F340">
            <v>76191</v>
          </cell>
          <cell r="G340">
            <v>60182</v>
          </cell>
          <cell r="H340">
            <v>2117</v>
          </cell>
          <cell r="I340">
            <v>13892</v>
          </cell>
          <cell r="J340" t="str">
            <v>B00339</v>
          </cell>
        </row>
        <row r="341">
          <cell r="A341" t="str">
            <v>PEP이형관링접합및부설(Φ900mm)</v>
          </cell>
          <cell r="B341" t="str">
            <v>제 340 호표</v>
          </cell>
          <cell r="C341" t="str">
            <v>PEP이형관링접합및부설</v>
          </cell>
          <cell r="D341" t="str">
            <v>(Φ900mm)</v>
          </cell>
          <cell r="E341" t="str">
            <v>개소</v>
          </cell>
          <cell r="F341">
            <v>89573</v>
          </cell>
          <cell r="G341">
            <v>72587</v>
          </cell>
          <cell r="H341">
            <v>2246</v>
          </cell>
          <cell r="I341">
            <v>14740</v>
          </cell>
          <cell r="J341" t="str">
            <v>B00340</v>
          </cell>
        </row>
        <row r="342">
          <cell r="A342" t="str">
            <v>PEP이형관링접합및부설(Φ1000mm)</v>
          </cell>
          <cell r="B342" t="str">
            <v>제 341 호표</v>
          </cell>
          <cell r="C342" t="str">
            <v>PEP이형관링접합및부설</v>
          </cell>
          <cell r="D342" t="str">
            <v>(Φ1000mm)</v>
          </cell>
          <cell r="E342" t="str">
            <v>개소</v>
          </cell>
          <cell r="F342">
            <v>104402</v>
          </cell>
          <cell r="G342">
            <v>86315</v>
          </cell>
          <cell r="H342">
            <v>2392</v>
          </cell>
          <cell r="I342">
            <v>15695</v>
          </cell>
          <cell r="J342" t="str">
            <v>B00341</v>
          </cell>
        </row>
        <row r="343">
          <cell r="A343" t="str">
            <v>PEP이형관링접합및부설(Φ1100mm)</v>
          </cell>
          <cell r="B343" t="str">
            <v>제 342 호표</v>
          </cell>
          <cell r="C343" t="str">
            <v>PEP이형관링접합및부설</v>
          </cell>
          <cell r="D343" t="str">
            <v>(Φ1100mm)</v>
          </cell>
          <cell r="E343" t="str">
            <v>개소</v>
          </cell>
          <cell r="F343">
            <v>121607</v>
          </cell>
          <cell r="G343">
            <v>102299</v>
          </cell>
          <cell r="H343">
            <v>2553</v>
          </cell>
          <cell r="I343">
            <v>16755</v>
          </cell>
          <cell r="J343" t="str">
            <v>B00342</v>
          </cell>
        </row>
        <row r="344">
          <cell r="A344" t="str">
            <v>PEP이형관링접합및부설(Φ1200mm)</v>
          </cell>
          <cell r="B344" t="str">
            <v>제 343 호표</v>
          </cell>
          <cell r="C344" t="str">
            <v>PEP이형관링접합및부설</v>
          </cell>
          <cell r="D344" t="str">
            <v>(Φ1200mm)</v>
          </cell>
          <cell r="E344" t="str">
            <v>개소</v>
          </cell>
          <cell r="F344">
            <v>150715</v>
          </cell>
          <cell r="G344">
            <v>130306</v>
          </cell>
          <cell r="H344">
            <v>2699</v>
          </cell>
          <cell r="I344">
            <v>17710</v>
          </cell>
          <cell r="J344" t="str">
            <v>B00343</v>
          </cell>
        </row>
        <row r="345">
          <cell r="A345" t="str">
            <v>PEP직관홈접합및부설(Φ300mm)</v>
          </cell>
          <cell r="B345" t="str">
            <v>제 344 호표</v>
          </cell>
          <cell r="C345" t="str">
            <v>PEP직관홈접합및부설</v>
          </cell>
          <cell r="D345" t="str">
            <v>(Φ300mm)</v>
          </cell>
          <cell r="E345" t="str">
            <v>개소</v>
          </cell>
          <cell r="F345">
            <v>28796</v>
          </cell>
          <cell r="G345">
            <v>26014</v>
          </cell>
          <cell r="H345">
            <v>1496</v>
          </cell>
          <cell r="I345">
            <v>1286</v>
          </cell>
          <cell r="J345" t="str">
            <v>B00344</v>
          </cell>
        </row>
        <row r="346">
          <cell r="A346" t="str">
            <v>PEP직관링접합및부설(Φ350mm)</v>
          </cell>
          <cell r="B346" t="str">
            <v>제 345 호표</v>
          </cell>
          <cell r="C346" t="str">
            <v>PEP직관링접합및부설</v>
          </cell>
          <cell r="D346" t="str">
            <v>(Φ350mm)</v>
          </cell>
          <cell r="E346" t="str">
            <v>개소</v>
          </cell>
          <cell r="F346">
            <v>35501</v>
          </cell>
          <cell r="G346">
            <v>32090</v>
          </cell>
          <cell r="H346">
            <v>1781</v>
          </cell>
          <cell r="I346">
            <v>1630</v>
          </cell>
          <cell r="J346" t="str">
            <v>B00345</v>
          </cell>
        </row>
        <row r="347">
          <cell r="A347" t="str">
            <v>PEP직관링접합및부설(Φ400mm)</v>
          </cell>
          <cell r="B347" t="str">
            <v>제 346 호표</v>
          </cell>
          <cell r="C347" t="str">
            <v>PEP직관링접합및부설</v>
          </cell>
          <cell r="D347" t="str">
            <v>(Φ400mm)</v>
          </cell>
          <cell r="E347" t="str">
            <v>개소</v>
          </cell>
          <cell r="F347">
            <v>45959</v>
          </cell>
          <cell r="G347">
            <v>42067</v>
          </cell>
          <cell r="H347">
            <v>2032</v>
          </cell>
          <cell r="I347">
            <v>1860</v>
          </cell>
          <cell r="J347" t="str">
            <v>B00346</v>
          </cell>
        </row>
        <row r="348">
          <cell r="A348" t="str">
            <v>PEP직관링접합및부설(Φ450mm)</v>
          </cell>
          <cell r="B348" t="str">
            <v>제 347 호표</v>
          </cell>
          <cell r="C348" t="str">
            <v>PEP직관링접합및부설</v>
          </cell>
          <cell r="D348" t="str">
            <v>(Φ450mm)</v>
          </cell>
          <cell r="E348" t="str">
            <v>개소</v>
          </cell>
          <cell r="F348">
            <v>54281</v>
          </cell>
          <cell r="G348">
            <v>49995</v>
          </cell>
          <cell r="H348">
            <v>2238</v>
          </cell>
          <cell r="I348">
            <v>2048</v>
          </cell>
          <cell r="J348" t="str">
            <v>B00347</v>
          </cell>
        </row>
        <row r="349">
          <cell r="A349" t="str">
            <v>PEP직관링접합및부설(Φ500mm)</v>
          </cell>
          <cell r="B349" t="str">
            <v>제 348 호표</v>
          </cell>
          <cell r="C349" t="str">
            <v>PEP직관링접합및부설</v>
          </cell>
          <cell r="D349" t="str">
            <v>(Φ500mm)</v>
          </cell>
          <cell r="E349" t="str">
            <v>개소</v>
          </cell>
          <cell r="F349">
            <v>63786</v>
          </cell>
          <cell r="G349">
            <v>59282</v>
          </cell>
          <cell r="H349">
            <v>2352</v>
          </cell>
          <cell r="I349">
            <v>2152</v>
          </cell>
          <cell r="J349" t="str">
            <v>B00348</v>
          </cell>
        </row>
        <row r="350">
          <cell r="A350" t="str">
            <v>PEP직관링접합및부설(Φ600mm)</v>
          </cell>
          <cell r="B350" t="str">
            <v>제 349 호표</v>
          </cell>
          <cell r="C350" t="str">
            <v>PEP직관링접합및부설</v>
          </cell>
          <cell r="D350" t="str">
            <v>(Φ600mm)</v>
          </cell>
          <cell r="E350" t="str">
            <v>개소</v>
          </cell>
          <cell r="F350">
            <v>77866</v>
          </cell>
          <cell r="G350">
            <v>73055</v>
          </cell>
          <cell r="H350">
            <v>2512</v>
          </cell>
          <cell r="I350">
            <v>2299</v>
          </cell>
          <cell r="J350" t="str">
            <v>B00349</v>
          </cell>
        </row>
        <row r="351">
          <cell r="A351" t="str">
            <v>PEP직관링접합및부설(Φ700mm)</v>
          </cell>
          <cell r="B351" t="str">
            <v>제 350 호표</v>
          </cell>
          <cell r="C351" t="str">
            <v>PEP직관링접합및부설</v>
          </cell>
          <cell r="D351" t="str">
            <v>(Φ700mm)</v>
          </cell>
          <cell r="E351" t="str">
            <v>개소</v>
          </cell>
          <cell r="F351">
            <v>94126</v>
          </cell>
          <cell r="G351">
            <v>88746</v>
          </cell>
          <cell r="H351">
            <v>2809</v>
          </cell>
          <cell r="I351">
            <v>2571</v>
          </cell>
          <cell r="J351" t="str">
            <v>B00350</v>
          </cell>
        </row>
        <row r="352">
          <cell r="A352" t="str">
            <v>PEP직관링접합및부설(Φ800mm)</v>
          </cell>
          <cell r="B352" t="str">
            <v>제 351 호표</v>
          </cell>
          <cell r="C352" t="str">
            <v>PEP직관링접합및부설</v>
          </cell>
          <cell r="D352" t="str">
            <v>(Φ800mm)</v>
          </cell>
          <cell r="E352" t="str">
            <v>개소</v>
          </cell>
          <cell r="F352">
            <v>152384</v>
          </cell>
          <cell r="G352">
            <v>120365</v>
          </cell>
          <cell r="H352">
            <v>4234</v>
          </cell>
          <cell r="I352">
            <v>27785</v>
          </cell>
          <cell r="J352" t="str">
            <v>B00351</v>
          </cell>
        </row>
        <row r="353">
          <cell r="A353" t="str">
            <v>PEP직관링접합및부설(Φ900mm)</v>
          </cell>
          <cell r="B353" t="str">
            <v>제 352 호표</v>
          </cell>
          <cell r="C353" t="str">
            <v>PEP직관링접합및부설</v>
          </cell>
          <cell r="D353" t="str">
            <v>(Φ900mm)</v>
          </cell>
          <cell r="E353" t="str">
            <v>개소</v>
          </cell>
          <cell r="F353">
            <v>179149</v>
          </cell>
          <cell r="G353">
            <v>145175</v>
          </cell>
          <cell r="H353">
            <v>4493</v>
          </cell>
          <cell r="I353">
            <v>29481</v>
          </cell>
          <cell r="J353" t="str">
            <v>B00352</v>
          </cell>
        </row>
        <row r="354">
          <cell r="A354" t="str">
            <v>PEP직관링접합및부설(Φ1000mm)</v>
          </cell>
          <cell r="B354" t="str">
            <v>제 353 호표</v>
          </cell>
          <cell r="C354" t="str">
            <v>PEP직관링접합및부설</v>
          </cell>
          <cell r="D354" t="str">
            <v>(Φ1000mm)</v>
          </cell>
          <cell r="E354" t="str">
            <v>개소</v>
          </cell>
          <cell r="F354">
            <v>208806</v>
          </cell>
          <cell r="G354">
            <v>172632</v>
          </cell>
          <cell r="H354">
            <v>4784</v>
          </cell>
          <cell r="I354">
            <v>31390</v>
          </cell>
          <cell r="J354" t="str">
            <v>B00353</v>
          </cell>
        </row>
        <row r="355">
          <cell r="A355" t="str">
            <v>PEP직관링접합및부설(Φ1100mm)</v>
          </cell>
          <cell r="B355" t="str">
            <v>제 354 호표</v>
          </cell>
          <cell r="C355" t="str">
            <v>PEP직관링접합및부설</v>
          </cell>
          <cell r="D355" t="str">
            <v>(Φ1100mm)</v>
          </cell>
          <cell r="E355" t="str">
            <v>개소</v>
          </cell>
          <cell r="F355">
            <v>243217</v>
          </cell>
          <cell r="G355">
            <v>204599</v>
          </cell>
          <cell r="H355">
            <v>5107</v>
          </cell>
          <cell r="I355">
            <v>33511</v>
          </cell>
          <cell r="J355" t="str">
            <v>B00354</v>
          </cell>
        </row>
        <row r="356">
          <cell r="A356" t="str">
            <v>PEP직관링접합및부설(Φ1200mm)</v>
          </cell>
          <cell r="B356" t="str">
            <v>제 355 호표</v>
          </cell>
          <cell r="C356" t="str">
            <v>PEP직관링접합및부설</v>
          </cell>
          <cell r="D356" t="str">
            <v>(Φ1200mm)</v>
          </cell>
          <cell r="E356" t="str">
            <v>개소</v>
          </cell>
          <cell r="F356">
            <v>301431</v>
          </cell>
          <cell r="G356">
            <v>260613</v>
          </cell>
          <cell r="H356">
            <v>5398</v>
          </cell>
          <cell r="I356">
            <v>35420</v>
          </cell>
          <cell r="J356" t="str">
            <v>B00355</v>
          </cell>
        </row>
      </sheetData>
      <sheetData sheetId="12" refreshError="1">
        <row r="3">
          <cell r="A3" t="str">
            <v>EPOXY-신너(혼합특수용재)</v>
          </cell>
          <cell r="B3" t="str">
            <v>EPOXY-신너</v>
          </cell>
          <cell r="C3" t="str">
            <v>(혼합특수용재)</v>
          </cell>
          <cell r="D3" t="str">
            <v>㎏</v>
          </cell>
          <cell r="G3">
            <v>2985</v>
          </cell>
          <cell r="H3">
            <v>443</v>
          </cell>
          <cell r="K3">
            <v>2985</v>
          </cell>
          <cell r="L3" t="str">
            <v>M00001</v>
          </cell>
        </row>
        <row r="4">
          <cell r="A4" t="str">
            <v>HI-3P소켓D80</v>
          </cell>
          <cell r="B4" t="str">
            <v>HI-3P소켓</v>
          </cell>
          <cell r="C4" t="str">
            <v>D80</v>
          </cell>
          <cell r="D4" t="str">
            <v>EA</v>
          </cell>
          <cell r="G4">
            <v>22540</v>
          </cell>
          <cell r="H4">
            <v>557</v>
          </cell>
          <cell r="K4">
            <v>22540</v>
          </cell>
          <cell r="L4" t="str">
            <v>M00002</v>
          </cell>
        </row>
        <row r="5">
          <cell r="A5" t="str">
            <v>HI-3P소켓D100</v>
          </cell>
          <cell r="B5" t="str">
            <v>HI-3P소켓</v>
          </cell>
          <cell r="C5" t="str">
            <v>D100</v>
          </cell>
          <cell r="D5" t="str">
            <v>EA</v>
          </cell>
          <cell r="G5">
            <v>30380</v>
          </cell>
          <cell r="H5">
            <v>557</v>
          </cell>
          <cell r="K5">
            <v>30380</v>
          </cell>
          <cell r="L5" t="str">
            <v>M00003</v>
          </cell>
        </row>
        <row r="6">
          <cell r="A6" t="str">
            <v>HI-3P소켓D125</v>
          </cell>
          <cell r="B6" t="str">
            <v>HI-3P소켓</v>
          </cell>
          <cell r="C6" t="str">
            <v>D125</v>
          </cell>
          <cell r="D6" t="str">
            <v>EA</v>
          </cell>
          <cell r="G6">
            <v>39240</v>
          </cell>
          <cell r="H6">
            <v>557</v>
          </cell>
          <cell r="K6">
            <v>39240</v>
          </cell>
          <cell r="L6" t="str">
            <v>M00004</v>
          </cell>
        </row>
        <row r="7">
          <cell r="A7" t="str">
            <v>HI-3P소켓D150</v>
          </cell>
          <cell r="B7" t="str">
            <v>HI-3P소켓</v>
          </cell>
          <cell r="C7" t="str">
            <v>D150</v>
          </cell>
          <cell r="D7" t="str">
            <v>EA</v>
          </cell>
          <cell r="G7">
            <v>53750</v>
          </cell>
          <cell r="H7">
            <v>557</v>
          </cell>
          <cell r="K7">
            <v>53750</v>
          </cell>
          <cell r="L7" t="str">
            <v>M00005</v>
          </cell>
        </row>
        <row r="8">
          <cell r="A8" t="str">
            <v>HI-3P소켓D200</v>
          </cell>
          <cell r="B8" t="str">
            <v>HI-3P소켓</v>
          </cell>
          <cell r="C8" t="str">
            <v>D200</v>
          </cell>
          <cell r="D8" t="str">
            <v>EA</v>
          </cell>
          <cell r="G8">
            <v>75300</v>
          </cell>
          <cell r="H8">
            <v>557</v>
          </cell>
          <cell r="K8">
            <v>75300</v>
          </cell>
          <cell r="L8" t="str">
            <v>M00006</v>
          </cell>
        </row>
        <row r="9">
          <cell r="A9" t="str">
            <v>HI-3P소켓D250</v>
          </cell>
          <cell r="B9" t="str">
            <v>HI-3P소켓</v>
          </cell>
          <cell r="C9" t="str">
            <v>D250</v>
          </cell>
          <cell r="D9" t="str">
            <v>EA</v>
          </cell>
          <cell r="G9">
            <v>103850</v>
          </cell>
          <cell r="H9">
            <v>557</v>
          </cell>
          <cell r="K9">
            <v>103850</v>
          </cell>
          <cell r="L9" t="str">
            <v>M00007</v>
          </cell>
        </row>
        <row r="10">
          <cell r="A10" t="str">
            <v>HI-3P소켓D300</v>
          </cell>
          <cell r="B10" t="str">
            <v>HI-3P소켓</v>
          </cell>
          <cell r="C10" t="str">
            <v>D300</v>
          </cell>
          <cell r="D10" t="str">
            <v>EA</v>
          </cell>
          <cell r="G10">
            <v>130080</v>
          </cell>
          <cell r="H10">
            <v>557</v>
          </cell>
          <cell r="K10">
            <v>130080</v>
          </cell>
          <cell r="L10" t="str">
            <v>M00008</v>
          </cell>
        </row>
        <row r="11">
          <cell r="A11" t="str">
            <v>HI-3P소켓D350</v>
          </cell>
          <cell r="B11" t="str">
            <v>HI-3P소켓</v>
          </cell>
          <cell r="C11" t="str">
            <v>D350</v>
          </cell>
          <cell r="D11" t="str">
            <v>EA</v>
          </cell>
          <cell r="G11">
            <v>175490</v>
          </cell>
          <cell r="H11">
            <v>557</v>
          </cell>
          <cell r="K11">
            <v>175490</v>
          </cell>
          <cell r="L11" t="str">
            <v>M00009</v>
          </cell>
        </row>
        <row r="12">
          <cell r="A12" t="str">
            <v>HI-3P소켓D400</v>
          </cell>
          <cell r="B12" t="str">
            <v>HI-3P소켓</v>
          </cell>
          <cell r="C12" t="str">
            <v>D400</v>
          </cell>
          <cell r="D12" t="str">
            <v>EA</v>
          </cell>
          <cell r="G12">
            <v>218240</v>
          </cell>
          <cell r="H12">
            <v>557</v>
          </cell>
          <cell r="K12">
            <v>218240</v>
          </cell>
          <cell r="L12" t="str">
            <v>M00010</v>
          </cell>
        </row>
        <row r="13">
          <cell r="A13" t="str">
            <v>HI-3P이형관D80</v>
          </cell>
          <cell r="B13" t="str">
            <v>HI-3P이형관</v>
          </cell>
          <cell r="C13" t="str">
            <v>D80</v>
          </cell>
          <cell r="D13" t="str">
            <v>EA</v>
          </cell>
          <cell r="G13">
            <v>25880</v>
          </cell>
          <cell r="H13">
            <v>557</v>
          </cell>
          <cell r="K13">
            <v>25880</v>
          </cell>
          <cell r="L13" t="str">
            <v>M00011</v>
          </cell>
        </row>
        <row r="14">
          <cell r="A14" t="str">
            <v>HI-3P이형관D100</v>
          </cell>
          <cell r="B14" t="str">
            <v>HI-3P이형관</v>
          </cell>
          <cell r="C14" t="str">
            <v>D100</v>
          </cell>
          <cell r="D14" t="str">
            <v>EA</v>
          </cell>
          <cell r="G14">
            <v>32230</v>
          </cell>
          <cell r="H14">
            <v>557</v>
          </cell>
          <cell r="K14">
            <v>32230</v>
          </cell>
          <cell r="L14" t="str">
            <v>M00012</v>
          </cell>
        </row>
        <row r="15">
          <cell r="A15" t="str">
            <v>HI-3P이형관D125</v>
          </cell>
          <cell r="B15" t="str">
            <v>HI-3P이형관</v>
          </cell>
          <cell r="C15" t="str">
            <v>D125</v>
          </cell>
          <cell r="D15" t="str">
            <v>EA</v>
          </cell>
          <cell r="G15">
            <v>45590</v>
          </cell>
          <cell r="H15">
            <v>557</v>
          </cell>
          <cell r="K15">
            <v>45590</v>
          </cell>
          <cell r="L15" t="str">
            <v>M00013</v>
          </cell>
        </row>
        <row r="16">
          <cell r="A16" t="str">
            <v>HI-3P이형관D150</v>
          </cell>
          <cell r="B16" t="str">
            <v>HI-3P이형관</v>
          </cell>
          <cell r="C16" t="str">
            <v>D150</v>
          </cell>
          <cell r="D16" t="str">
            <v>EA</v>
          </cell>
          <cell r="G16">
            <v>58950</v>
          </cell>
          <cell r="H16">
            <v>557</v>
          </cell>
          <cell r="K16">
            <v>58950</v>
          </cell>
          <cell r="L16" t="str">
            <v>M00014</v>
          </cell>
        </row>
        <row r="17">
          <cell r="A17" t="str">
            <v>HI-3P이형관D200</v>
          </cell>
          <cell r="B17" t="str">
            <v>HI-3P이형관</v>
          </cell>
          <cell r="C17" t="str">
            <v>D200</v>
          </cell>
          <cell r="D17" t="str">
            <v>EA</v>
          </cell>
          <cell r="G17">
            <v>80320</v>
          </cell>
          <cell r="H17">
            <v>557</v>
          </cell>
          <cell r="K17">
            <v>80320</v>
          </cell>
          <cell r="L17" t="str">
            <v>M00015</v>
          </cell>
        </row>
        <row r="18">
          <cell r="A18" t="str">
            <v>HI-3P이형관D250</v>
          </cell>
          <cell r="B18" t="str">
            <v>HI-3P이형관</v>
          </cell>
          <cell r="C18" t="str">
            <v>D250</v>
          </cell>
          <cell r="D18" t="str">
            <v>EA</v>
          </cell>
          <cell r="G18">
            <v>106030</v>
          </cell>
          <cell r="H18">
            <v>557</v>
          </cell>
          <cell r="K18">
            <v>106030</v>
          </cell>
          <cell r="L18" t="str">
            <v>M00016</v>
          </cell>
        </row>
        <row r="19">
          <cell r="A19" t="str">
            <v>HI-3P이형관D300</v>
          </cell>
          <cell r="B19" t="str">
            <v>HI-3P이형관</v>
          </cell>
          <cell r="C19" t="str">
            <v>D300</v>
          </cell>
          <cell r="D19" t="str">
            <v>EA</v>
          </cell>
          <cell r="G19">
            <v>136600</v>
          </cell>
          <cell r="H19">
            <v>557</v>
          </cell>
          <cell r="K19">
            <v>136600</v>
          </cell>
          <cell r="L19" t="str">
            <v>M00017</v>
          </cell>
        </row>
        <row r="20">
          <cell r="A20" t="str">
            <v>HI-3P이형관D350</v>
          </cell>
          <cell r="B20" t="str">
            <v>HI-3P이형관</v>
          </cell>
          <cell r="C20" t="str">
            <v>D350</v>
          </cell>
          <cell r="D20" t="str">
            <v>EA</v>
          </cell>
          <cell r="G20">
            <v>193030</v>
          </cell>
          <cell r="H20">
            <v>557</v>
          </cell>
          <cell r="K20">
            <v>193030</v>
          </cell>
          <cell r="L20" t="str">
            <v>M00018</v>
          </cell>
        </row>
        <row r="21">
          <cell r="A21" t="str">
            <v>HI-3P이형관D400</v>
          </cell>
          <cell r="B21" t="str">
            <v>HI-3P이형관</v>
          </cell>
          <cell r="C21" t="str">
            <v>D400</v>
          </cell>
          <cell r="D21" t="str">
            <v>EA</v>
          </cell>
          <cell r="G21">
            <v>237110</v>
          </cell>
          <cell r="H21">
            <v>557</v>
          </cell>
          <cell r="K21">
            <v>237110</v>
          </cell>
          <cell r="L21" t="str">
            <v>M00019</v>
          </cell>
        </row>
        <row r="22">
          <cell r="A22" t="str">
            <v>HI-3P정티D80</v>
          </cell>
          <cell r="B22" t="str">
            <v>HI-3P정티</v>
          </cell>
          <cell r="C22" t="str">
            <v>D80</v>
          </cell>
          <cell r="D22" t="str">
            <v>EA</v>
          </cell>
          <cell r="G22">
            <v>46250</v>
          </cell>
          <cell r="H22">
            <v>557</v>
          </cell>
          <cell r="K22">
            <v>46250</v>
          </cell>
          <cell r="L22" t="str">
            <v>M00020</v>
          </cell>
        </row>
        <row r="23">
          <cell r="A23" t="str">
            <v>HI-3P정티D100</v>
          </cell>
          <cell r="B23" t="str">
            <v>HI-3P정티</v>
          </cell>
          <cell r="C23" t="str">
            <v>D100</v>
          </cell>
          <cell r="D23" t="str">
            <v>EA</v>
          </cell>
          <cell r="G23">
            <v>62620</v>
          </cell>
          <cell r="H23">
            <v>557</v>
          </cell>
          <cell r="K23">
            <v>62620</v>
          </cell>
          <cell r="L23" t="str">
            <v>M00021</v>
          </cell>
        </row>
        <row r="24">
          <cell r="A24" t="str">
            <v>HI-3P정티D125</v>
          </cell>
          <cell r="B24" t="str">
            <v>HI-3P정티</v>
          </cell>
          <cell r="C24" t="str">
            <v>D125</v>
          </cell>
          <cell r="D24" t="str">
            <v>EA</v>
          </cell>
          <cell r="G24">
            <v>92000</v>
          </cell>
          <cell r="H24">
            <v>557</v>
          </cell>
          <cell r="K24">
            <v>92000</v>
          </cell>
          <cell r="L24" t="str">
            <v>M00022</v>
          </cell>
        </row>
        <row r="25">
          <cell r="A25" t="str">
            <v>HI-3P정티D150</v>
          </cell>
          <cell r="B25" t="str">
            <v>HI-3P정티</v>
          </cell>
          <cell r="C25" t="str">
            <v>D150</v>
          </cell>
          <cell r="D25" t="str">
            <v>EA</v>
          </cell>
          <cell r="G25">
            <v>107370</v>
          </cell>
          <cell r="H25">
            <v>557</v>
          </cell>
          <cell r="K25">
            <v>107370</v>
          </cell>
          <cell r="L25" t="str">
            <v>M00023</v>
          </cell>
        </row>
        <row r="26">
          <cell r="A26" t="str">
            <v>HI-3P정티D200</v>
          </cell>
          <cell r="B26" t="str">
            <v>HI-3P정티</v>
          </cell>
          <cell r="C26" t="str">
            <v>D200</v>
          </cell>
          <cell r="D26" t="str">
            <v>EA</v>
          </cell>
          <cell r="G26">
            <v>159800</v>
          </cell>
          <cell r="H26">
            <v>557</v>
          </cell>
          <cell r="K26">
            <v>159800</v>
          </cell>
          <cell r="L26" t="str">
            <v>M00024</v>
          </cell>
        </row>
        <row r="27">
          <cell r="A27" t="str">
            <v>HI-3P정티D250</v>
          </cell>
          <cell r="B27" t="str">
            <v>HI-3P정티</v>
          </cell>
          <cell r="C27" t="str">
            <v>D250</v>
          </cell>
          <cell r="D27" t="str">
            <v>EA</v>
          </cell>
          <cell r="G27">
            <v>191860</v>
          </cell>
          <cell r="H27">
            <v>557</v>
          </cell>
          <cell r="K27">
            <v>191860</v>
          </cell>
          <cell r="L27" t="str">
            <v>M00025</v>
          </cell>
        </row>
        <row r="28">
          <cell r="A28" t="str">
            <v>HI-3P정티D300</v>
          </cell>
          <cell r="B28" t="str">
            <v>HI-3P정티</v>
          </cell>
          <cell r="C28" t="str">
            <v>D300</v>
          </cell>
          <cell r="D28" t="str">
            <v>EA</v>
          </cell>
          <cell r="G28">
            <v>261530</v>
          </cell>
          <cell r="H28">
            <v>557</v>
          </cell>
          <cell r="K28">
            <v>261530</v>
          </cell>
          <cell r="L28" t="str">
            <v>M00026</v>
          </cell>
        </row>
        <row r="29">
          <cell r="A29" t="str">
            <v>HI-3P정티D350</v>
          </cell>
          <cell r="B29" t="str">
            <v>HI-3P정티</v>
          </cell>
          <cell r="C29" t="str">
            <v>D350</v>
          </cell>
          <cell r="D29" t="str">
            <v>EA</v>
          </cell>
          <cell r="G29">
            <v>343310</v>
          </cell>
          <cell r="H29">
            <v>557</v>
          </cell>
          <cell r="K29">
            <v>343310</v>
          </cell>
          <cell r="L29" t="str">
            <v>M00027</v>
          </cell>
        </row>
        <row r="30">
          <cell r="A30" t="str">
            <v>HI-3P정티D400</v>
          </cell>
          <cell r="B30" t="str">
            <v>HI-3P정티</v>
          </cell>
          <cell r="C30" t="str">
            <v>D400</v>
          </cell>
          <cell r="D30" t="str">
            <v>EA</v>
          </cell>
          <cell r="G30">
            <v>424130</v>
          </cell>
          <cell r="H30">
            <v>557</v>
          </cell>
          <cell r="K30">
            <v>424130</v>
          </cell>
          <cell r="L30" t="str">
            <v>M00028</v>
          </cell>
        </row>
        <row r="31">
          <cell r="A31" t="str">
            <v>HI-3P직관D80</v>
          </cell>
          <cell r="B31" t="str">
            <v>HI-3P직관</v>
          </cell>
          <cell r="C31" t="str">
            <v>D80</v>
          </cell>
          <cell r="D31" t="str">
            <v>본</v>
          </cell>
          <cell r="G31">
            <v>48190</v>
          </cell>
          <cell r="H31">
            <v>557</v>
          </cell>
          <cell r="K31">
            <v>48190</v>
          </cell>
          <cell r="L31" t="str">
            <v>M00029</v>
          </cell>
        </row>
        <row r="32">
          <cell r="A32" t="str">
            <v>HI-3P직관D100</v>
          </cell>
          <cell r="B32" t="str">
            <v>HI-3P직관</v>
          </cell>
          <cell r="C32" t="str">
            <v>D100</v>
          </cell>
          <cell r="D32" t="str">
            <v>본</v>
          </cell>
          <cell r="G32">
            <v>74620</v>
          </cell>
          <cell r="H32">
            <v>557</v>
          </cell>
          <cell r="K32">
            <v>74620</v>
          </cell>
          <cell r="L32" t="str">
            <v>M00030</v>
          </cell>
        </row>
        <row r="33">
          <cell r="A33" t="str">
            <v>HI-3P직관D125</v>
          </cell>
          <cell r="B33" t="str">
            <v>HI-3P직관</v>
          </cell>
          <cell r="C33" t="str">
            <v>D125</v>
          </cell>
          <cell r="D33" t="str">
            <v>본</v>
          </cell>
          <cell r="G33">
            <v>107420</v>
          </cell>
          <cell r="H33">
            <v>557</v>
          </cell>
          <cell r="K33">
            <v>107420</v>
          </cell>
          <cell r="L33" t="str">
            <v>M00031</v>
          </cell>
        </row>
        <row r="34">
          <cell r="A34" t="str">
            <v>HI-3P직관D150</v>
          </cell>
          <cell r="B34" t="str">
            <v>HI-3P직관</v>
          </cell>
          <cell r="C34" t="str">
            <v>D150</v>
          </cell>
          <cell r="D34" t="str">
            <v>본</v>
          </cell>
          <cell r="G34">
            <v>146670</v>
          </cell>
          <cell r="H34">
            <v>557</v>
          </cell>
          <cell r="K34">
            <v>146670</v>
          </cell>
          <cell r="L34" t="str">
            <v>M00032</v>
          </cell>
        </row>
        <row r="35">
          <cell r="A35" t="str">
            <v>HI-3P직관D200</v>
          </cell>
          <cell r="B35" t="str">
            <v>HI-3P직관</v>
          </cell>
          <cell r="C35" t="str">
            <v>D200</v>
          </cell>
          <cell r="D35" t="str">
            <v>본</v>
          </cell>
          <cell r="G35">
            <v>186350</v>
          </cell>
          <cell r="H35">
            <v>557</v>
          </cell>
          <cell r="K35">
            <v>186350</v>
          </cell>
          <cell r="L35" t="str">
            <v>M00033</v>
          </cell>
        </row>
        <row r="36">
          <cell r="A36" t="str">
            <v>HI-3P직관D250</v>
          </cell>
          <cell r="B36" t="str">
            <v>HI-3P직관</v>
          </cell>
          <cell r="C36" t="str">
            <v>D250</v>
          </cell>
          <cell r="D36" t="str">
            <v>본</v>
          </cell>
          <cell r="G36">
            <v>278440</v>
          </cell>
          <cell r="H36">
            <v>557</v>
          </cell>
          <cell r="K36">
            <v>278440</v>
          </cell>
          <cell r="L36" t="str">
            <v>M00034</v>
          </cell>
        </row>
        <row r="37">
          <cell r="A37" t="str">
            <v>HI-3P직관D300</v>
          </cell>
          <cell r="B37" t="str">
            <v>HI-3P직관</v>
          </cell>
          <cell r="C37" t="str">
            <v>D300</v>
          </cell>
          <cell r="D37" t="str">
            <v>본</v>
          </cell>
          <cell r="G37">
            <v>398270</v>
          </cell>
          <cell r="H37">
            <v>557</v>
          </cell>
          <cell r="K37">
            <v>398270</v>
          </cell>
          <cell r="L37" t="str">
            <v>M00035</v>
          </cell>
        </row>
        <row r="38">
          <cell r="A38" t="str">
            <v>HI-3P직관D350</v>
          </cell>
          <cell r="B38" t="str">
            <v>HI-3P직관</v>
          </cell>
          <cell r="C38" t="str">
            <v>D350</v>
          </cell>
          <cell r="D38" t="str">
            <v>본</v>
          </cell>
          <cell r="G38">
            <v>470810</v>
          </cell>
          <cell r="H38">
            <v>557</v>
          </cell>
          <cell r="K38">
            <v>470810</v>
          </cell>
          <cell r="L38" t="str">
            <v>M00036</v>
          </cell>
        </row>
        <row r="39">
          <cell r="A39" t="str">
            <v>HI-3P직관D400</v>
          </cell>
          <cell r="B39" t="str">
            <v>HI-3P직관</v>
          </cell>
          <cell r="C39" t="str">
            <v>D400</v>
          </cell>
          <cell r="D39" t="str">
            <v>본</v>
          </cell>
          <cell r="G39">
            <v>563400</v>
          </cell>
          <cell r="H39">
            <v>557</v>
          </cell>
          <cell r="K39">
            <v>563400</v>
          </cell>
          <cell r="L39" t="str">
            <v>M00037</v>
          </cell>
        </row>
        <row r="40">
          <cell r="A40" t="str">
            <v>HI-VP소켓D80</v>
          </cell>
          <cell r="B40" t="str">
            <v>HI-VP소켓</v>
          </cell>
          <cell r="C40" t="str">
            <v>D80</v>
          </cell>
          <cell r="D40" t="str">
            <v>EA</v>
          </cell>
          <cell r="G40">
            <v>22500</v>
          </cell>
          <cell r="H40">
            <v>561</v>
          </cell>
          <cell r="K40">
            <v>22500</v>
          </cell>
          <cell r="L40" t="str">
            <v>M00038</v>
          </cell>
        </row>
        <row r="41">
          <cell r="A41" t="str">
            <v>HI-VP소켓D100</v>
          </cell>
          <cell r="B41" t="str">
            <v>HI-VP소켓</v>
          </cell>
          <cell r="C41" t="str">
            <v>D100</v>
          </cell>
          <cell r="D41" t="str">
            <v>EA</v>
          </cell>
          <cell r="G41">
            <v>30100</v>
          </cell>
          <cell r="H41">
            <v>561</v>
          </cell>
          <cell r="K41">
            <v>30100</v>
          </cell>
          <cell r="L41" t="str">
            <v>M00039</v>
          </cell>
        </row>
        <row r="42">
          <cell r="A42" t="str">
            <v>HI-VP소켓D125</v>
          </cell>
          <cell r="B42" t="str">
            <v>HI-VP소켓</v>
          </cell>
          <cell r="C42" t="str">
            <v>D125</v>
          </cell>
          <cell r="D42" t="str">
            <v>EA</v>
          </cell>
          <cell r="G42">
            <v>39000</v>
          </cell>
          <cell r="H42">
            <v>561</v>
          </cell>
          <cell r="K42">
            <v>39000</v>
          </cell>
          <cell r="L42" t="str">
            <v>M00040</v>
          </cell>
        </row>
        <row r="43">
          <cell r="A43" t="str">
            <v>HI-VP소켓D150</v>
          </cell>
          <cell r="B43" t="str">
            <v>HI-VP소켓</v>
          </cell>
          <cell r="C43" t="str">
            <v>D150</v>
          </cell>
          <cell r="D43" t="str">
            <v>EA</v>
          </cell>
          <cell r="G43">
            <v>53500</v>
          </cell>
          <cell r="H43">
            <v>561</v>
          </cell>
          <cell r="K43">
            <v>53500</v>
          </cell>
          <cell r="L43" t="str">
            <v>M00041</v>
          </cell>
        </row>
        <row r="44">
          <cell r="A44" t="str">
            <v>HI-VP소켓D200</v>
          </cell>
          <cell r="B44" t="str">
            <v>HI-VP소켓</v>
          </cell>
          <cell r="C44" t="str">
            <v>D200</v>
          </cell>
          <cell r="D44" t="str">
            <v>EA</v>
          </cell>
          <cell r="G44">
            <v>74000</v>
          </cell>
          <cell r="H44">
            <v>561</v>
          </cell>
          <cell r="K44">
            <v>74000</v>
          </cell>
          <cell r="L44" t="str">
            <v>M00042</v>
          </cell>
        </row>
        <row r="45">
          <cell r="A45" t="str">
            <v>HI-VP소켓D250</v>
          </cell>
          <cell r="B45" t="str">
            <v>HI-VP소켓</v>
          </cell>
          <cell r="C45" t="str">
            <v>D250</v>
          </cell>
          <cell r="D45" t="str">
            <v>EA</v>
          </cell>
          <cell r="G45">
            <v>102000</v>
          </cell>
          <cell r="H45">
            <v>561</v>
          </cell>
          <cell r="K45">
            <v>102000</v>
          </cell>
          <cell r="L45" t="str">
            <v>M00043</v>
          </cell>
        </row>
        <row r="46">
          <cell r="A46" t="str">
            <v>HI-VP소켓D300</v>
          </cell>
          <cell r="B46" t="str">
            <v>HI-VP소켓</v>
          </cell>
          <cell r="C46" t="str">
            <v>D300</v>
          </cell>
          <cell r="D46" t="str">
            <v>EA</v>
          </cell>
          <cell r="G46">
            <v>125000</v>
          </cell>
          <cell r="H46">
            <v>561</v>
          </cell>
          <cell r="K46">
            <v>125000</v>
          </cell>
          <cell r="L46" t="str">
            <v>M00044</v>
          </cell>
        </row>
        <row r="47">
          <cell r="A47" t="str">
            <v>HI-VP이형관D80</v>
          </cell>
          <cell r="B47" t="str">
            <v>HI-VP이형관</v>
          </cell>
          <cell r="C47" t="str">
            <v>D80</v>
          </cell>
          <cell r="D47" t="str">
            <v>EA</v>
          </cell>
          <cell r="G47">
            <v>33000</v>
          </cell>
          <cell r="H47">
            <v>561</v>
          </cell>
          <cell r="K47">
            <v>33000</v>
          </cell>
          <cell r="L47" t="str">
            <v>M00045</v>
          </cell>
        </row>
        <row r="48">
          <cell r="A48" t="str">
            <v>HI-VP이형관D100</v>
          </cell>
          <cell r="B48" t="str">
            <v>HI-VP이형관</v>
          </cell>
          <cell r="C48" t="str">
            <v>D100</v>
          </cell>
          <cell r="D48" t="str">
            <v>EA</v>
          </cell>
          <cell r="G48">
            <v>48000</v>
          </cell>
          <cell r="H48">
            <v>561</v>
          </cell>
          <cell r="K48">
            <v>48000</v>
          </cell>
          <cell r="L48" t="str">
            <v>M00046</v>
          </cell>
        </row>
        <row r="49">
          <cell r="A49" t="str">
            <v>HI-VP이형관D125</v>
          </cell>
          <cell r="B49" t="str">
            <v>HI-VP이형관</v>
          </cell>
          <cell r="C49" t="str">
            <v>D125</v>
          </cell>
          <cell r="D49" t="str">
            <v>EA</v>
          </cell>
          <cell r="G49">
            <v>68750</v>
          </cell>
          <cell r="H49">
            <v>561</v>
          </cell>
          <cell r="K49">
            <v>68750</v>
          </cell>
          <cell r="L49" t="str">
            <v>M00047</v>
          </cell>
        </row>
        <row r="50">
          <cell r="A50" t="str">
            <v>HI-VP이형관D150</v>
          </cell>
          <cell r="B50" t="str">
            <v>HI-VP이형관</v>
          </cell>
          <cell r="C50" t="str">
            <v>D150</v>
          </cell>
          <cell r="D50" t="str">
            <v>EA</v>
          </cell>
          <cell r="G50">
            <v>85750</v>
          </cell>
          <cell r="H50">
            <v>561</v>
          </cell>
          <cell r="K50">
            <v>85750</v>
          </cell>
          <cell r="L50" t="str">
            <v>M00048</v>
          </cell>
        </row>
        <row r="51">
          <cell r="A51" t="str">
            <v>HI-VP이형관D200</v>
          </cell>
          <cell r="B51" t="str">
            <v>HI-VP이형관</v>
          </cell>
          <cell r="C51" t="str">
            <v>D200</v>
          </cell>
          <cell r="D51" t="str">
            <v>EA</v>
          </cell>
          <cell r="G51">
            <v>142500</v>
          </cell>
          <cell r="H51">
            <v>561</v>
          </cell>
          <cell r="K51">
            <v>142500</v>
          </cell>
          <cell r="L51" t="str">
            <v>M00049</v>
          </cell>
        </row>
        <row r="52">
          <cell r="A52" t="str">
            <v>HI-VP이형관D250</v>
          </cell>
          <cell r="B52" t="str">
            <v>HI-VP이형관</v>
          </cell>
          <cell r="C52" t="str">
            <v>D250</v>
          </cell>
          <cell r="D52" t="str">
            <v>EA</v>
          </cell>
          <cell r="G52">
            <v>206250</v>
          </cell>
          <cell r="H52">
            <v>561</v>
          </cell>
          <cell r="K52">
            <v>206250</v>
          </cell>
          <cell r="L52" t="str">
            <v>M00050</v>
          </cell>
        </row>
        <row r="53">
          <cell r="A53" t="str">
            <v>HI-VP이형관D300</v>
          </cell>
          <cell r="B53" t="str">
            <v>HI-VP이형관</v>
          </cell>
          <cell r="C53" t="str">
            <v>D300</v>
          </cell>
          <cell r="D53" t="str">
            <v>EA</v>
          </cell>
          <cell r="G53">
            <v>255000</v>
          </cell>
          <cell r="H53">
            <v>561</v>
          </cell>
          <cell r="K53">
            <v>255000</v>
          </cell>
          <cell r="L53" t="str">
            <v>M00051</v>
          </cell>
        </row>
        <row r="54">
          <cell r="A54" t="str">
            <v>HI-VP정티D80</v>
          </cell>
          <cell r="B54" t="str">
            <v>HI-VP정티</v>
          </cell>
          <cell r="C54" t="str">
            <v>D80</v>
          </cell>
          <cell r="D54" t="str">
            <v>EA</v>
          </cell>
          <cell r="G54">
            <v>45500</v>
          </cell>
          <cell r="H54">
            <v>561</v>
          </cell>
          <cell r="K54">
            <v>45500</v>
          </cell>
          <cell r="L54" t="str">
            <v>M00052</v>
          </cell>
        </row>
        <row r="55">
          <cell r="A55" t="str">
            <v>HI-VP정티D100</v>
          </cell>
          <cell r="B55" t="str">
            <v>HI-VP정티</v>
          </cell>
          <cell r="C55" t="str">
            <v>D100</v>
          </cell>
          <cell r="D55" t="str">
            <v>EA</v>
          </cell>
          <cell r="G55">
            <v>67000</v>
          </cell>
          <cell r="H55">
            <v>561</v>
          </cell>
          <cell r="K55">
            <v>67000</v>
          </cell>
          <cell r="L55" t="str">
            <v>M00053</v>
          </cell>
        </row>
        <row r="56">
          <cell r="A56" t="str">
            <v>HI-VP정티D125</v>
          </cell>
          <cell r="B56" t="str">
            <v>HI-VP정티</v>
          </cell>
          <cell r="C56" t="str">
            <v>D125</v>
          </cell>
          <cell r="D56" t="str">
            <v>EA</v>
          </cell>
          <cell r="G56">
            <v>75000</v>
          </cell>
          <cell r="H56">
            <v>561</v>
          </cell>
          <cell r="K56">
            <v>75000</v>
          </cell>
          <cell r="L56" t="str">
            <v>M00054</v>
          </cell>
        </row>
        <row r="57">
          <cell r="A57" t="str">
            <v>HI-VP정티D150</v>
          </cell>
          <cell r="B57" t="str">
            <v>HI-VP정티</v>
          </cell>
          <cell r="C57" t="str">
            <v>D150</v>
          </cell>
          <cell r="D57" t="str">
            <v>EA</v>
          </cell>
          <cell r="G57">
            <v>117500</v>
          </cell>
          <cell r="H57">
            <v>561</v>
          </cell>
          <cell r="K57">
            <v>117500</v>
          </cell>
          <cell r="L57" t="str">
            <v>M00055</v>
          </cell>
        </row>
        <row r="58">
          <cell r="A58" t="str">
            <v>HI-VP정티D200</v>
          </cell>
          <cell r="B58" t="str">
            <v>HI-VP정티</v>
          </cell>
          <cell r="C58" t="str">
            <v>D200</v>
          </cell>
          <cell r="D58" t="str">
            <v>EA</v>
          </cell>
          <cell r="G58">
            <v>205000</v>
          </cell>
          <cell r="H58">
            <v>561</v>
          </cell>
          <cell r="K58">
            <v>205000</v>
          </cell>
          <cell r="L58" t="str">
            <v>M00056</v>
          </cell>
        </row>
        <row r="59">
          <cell r="A59" t="str">
            <v>HI-VP정티D250</v>
          </cell>
          <cell r="B59" t="str">
            <v>HI-VP정티</v>
          </cell>
          <cell r="C59" t="str">
            <v>D250</v>
          </cell>
          <cell r="D59" t="str">
            <v>EA</v>
          </cell>
          <cell r="G59">
            <v>321250</v>
          </cell>
          <cell r="H59">
            <v>561</v>
          </cell>
          <cell r="K59">
            <v>321250</v>
          </cell>
          <cell r="L59" t="str">
            <v>M00057</v>
          </cell>
        </row>
        <row r="60">
          <cell r="A60" t="str">
            <v>HI-VP정티D300</v>
          </cell>
          <cell r="B60" t="str">
            <v>HI-VP정티</v>
          </cell>
          <cell r="C60" t="str">
            <v>D300</v>
          </cell>
          <cell r="D60" t="str">
            <v>EA</v>
          </cell>
          <cell r="G60">
            <v>497500</v>
          </cell>
          <cell r="H60">
            <v>561</v>
          </cell>
          <cell r="K60">
            <v>497500</v>
          </cell>
          <cell r="L60" t="str">
            <v>M00058</v>
          </cell>
        </row>
        <row r="61">
          <cell r="A61" t="str">
            <v>HI-VP직관D80</v>
          </cell>
          <cell r="B61" t="str">
            <v>HI-VP직관</v>
          </cell>
          <cell r="C61" t="str">
            <v>D80</v>
          </cell>
          <cell r="D61" t="str">
            <v>본</v>
          </cell>
          <cell r="G61">
            <v>48600</v>
          </cell>
          <cell r="H61">
            <v>561</v>
          </cell>
          <cell r="K61">
            <v>48600</v>
          </cell>
          <cell r="L61" t="str">
            <v>M00059</v>
          </cell>
        </row>
        <row r="62">
          <cell r="A62" t="str">
            <v>HI-VP직관D100</v>
          </cell>
          <cell r="B62" t="str">
            <v>HI-VP직관</v>
          </cell>
          <cell r="C62" t="str">
            <v>D100</v>
          </cell>
          <cell r="D62" t="str">
            <v>본</v>
          </cell>
          <cell r="G62">
            <v>76200</v>
          </cell>
          <cell r="H62">
            <v>561</v>
          </cell>
          <cell r="K62">
            <v>76200</v>
          </cell>
          <cell r="L62" t="str">
            <v>M00060</v>
          </cell>
        </row>
        <row r="63">
          <cell r="A63" t="str">
            <v>HI-VP직관D125</v>
          </cell>
          <cell r="B63" t="str">
            <v>HI-VP직관</v>
          </cell>
          <cell r="C63" t="str">
            <v>D125</v>
          </cell>
          <cell r="D63" t="str">
            <v>본</v>
          </cell>
          <cell r="G63">
            <v>105600</v>
          </cell>
          <cell r="H63">
            <v>561</v>
          </cell>
          <cell r="K63">
            <v>105600</v>
          </cell>
          <cell r="L63" t="str">
            <v>M00061</v>
          </cell>
        </row>
        <row r="64">
          <cell r="A64" t="str">
            <v>HI-VP직관D150</v>
          </cell>
          <cell r="B64" t="str">
            <v>HI-VP직관</v>
          </cell>
          <cell r="C64" t="str">
            <v>D150</v>
          </cell>
          <cell r="D64" t="str">
            <v>본</v>
          </cell>
          <cell r="G64">
            <v>150600</v>
          </cell>
          <cell r="H64">
            <v>561</v>
          </cell>
          <cell r="K64">
            <v>150600</v>
          </cell>
          <cell r="L64" t="str">
            <v>M00062</v>
          </cell>
        </row>
        <row r="65">
          <cell r="A65" t="str">
            <v>HI-VP직관D200</v>
          </cell>
          <cell r="B65" t="str">
            <v>HI-VP직관</v>
          </cell>
          <cell r="C65" t="str">
            <v>D200</v>
          </cell>
          <cell r="D65" t="str">
            <v>본</v>
          </cell>
          <cell r="G65">
            <v>186000</v>
          </cell>
          <cell r="H65">
            <v>561</v>
          </cell>
          <cell r="K65">
            <v>186000</v>
          </cell>
          <cell r="L65" t="str">
            <v>M00063</v>
          </cell>
        </row>
        <row r="66">
          <cell r="A66" t="str">
            <v>HI-VP직관D250</v>
          </cell>
          <cell r="B66" t="str">
            <v>HI-VP직관</v>
          </cell>
          <cell r="C66" t="str">
            <v>D250</v>
          </cell>
          <cell r="D66" t="str">
            <v>본</v>
          </cell>
          <cell r="G66">
            <v>298200</v>
          </cell>
          <cell r="H66">
            <v>561</v>
          </cell>
          <cell r="K66">
            <v>298200</v>
          </cell>
          <cell r="L66" t="str">
            <v>M00064</v>
          </cell>
        </row>
        <row r="67">
          <cell r="A67" t="str">
            <v>HI-VP직관D300</v>
          </cell>
          <cell r="B67" t="str">
            <v>HI-VP직관</v>
          </cell>
          <cell r="C67" t="str">
            <v>D300</v>
          </cell>
          <cell r="D67" t="str">
            <v>본</v>
          </cell>
          <cell r="G67">
            <v>420600</v>
          </cell>
          <cell r="H67">
            <v>561</v>
          </cell>
          <cell r="K67">
            <v>420600</v>
          </cell>
          <cell r="L67" t="str">
            <v>M00065</v>
          </cell>
        </row>
        <row r="68">
          <cell r="A68" t="str">
            <v>KP주철이형관각종</v>
          </cell>
          <cell r="B68" t="str">
            <v>KP주철이형관</v>
          </cell>
          <cell r="C68" t="str">
            <v>각종</v>
          </cell>
          <cell r="D68" t="str">
            <v>㎏</v>
          </cell>
          <cell r="E68">
            <v>1399</v>
          </cell>
          <cell r="K68">
            <v>1399</v>
          </cell>
          <cell r="L68" t="str">
            <v>M00066</v>
          </cell>
        </row>
        <row r="69">
          <cell r="A69" t="str">
            <v>KP주철직관D80</v>
          </cell>
          <cell r="B69" t="str">
            <v>KP주철직관</v>
          </cell>
          <cell r="C69" t="str">
            <v>D80</v>
          </cell>
          <cell r="D69" t="str">
            <v>본</v>
          </cell>
          <cell r="E69">
            <v>40063</v>
          </cell>
          <cell r="G69">
            <v>42060</v>
          </cell>
          <cell r="H69">
            <v>542</v>
          </cell>
          <cell r="K69">
            <v>40063</v>
          </cell>
          <cell r="L69" t="str">
            <v>M00067</v>
          </cell>
        </row>
        <row r="70">
          <cell r="A70" t="str">
            <v>KP주철직관D100</v>
          </cell>
          <cell r="B70" t="str">
            <v>KP주철직관</v>
          </cell>
          <cell r="C70" t="str">
            <v>D100</v>
          </cell>
          <cell r="D70" t="str">
            <v>본</v>
          </cell>
          <cell r="E70">
            <v>59927</v>
          </cell>
          <cell r="G70">
            <v>62930</v>
          </cell>
          <cell r="H70">
            <v>542</v>
          </cell>
          <cell r="K70">
            <v>59927</v>
          </cell>
          <cell r="L70" t="str">
            <v>M00068</v>
          </cell>
        </row>
        <row r="71">
          <cell r="A71" t="str">
            <v>KP주철직관D125</v>
          </cell>
          <cell r="B71" t="str">
            <v>KP주철직관</v>
          </cell>
          <cell r="C71" t="str">
            <v>D125</v>
          </cell>
          <cell r="D71" t="str">
            <v>본</v>
          </cell>
          <cell r="E71">
            <v>76463</v>
          </cell>
          <cell r="G71">
            <v>80290</v>
          </cell>
          <cell r="H71">
            <v>542</v>
          </cell>
          <cell r="K71">
            <v>76463</v>
          </cell>
          <cell r="L71" t="str">
            <v>M00069</v>
          </cell>
        </row>
        <row r="72">
          <cell r="A72" t="str">
            <v>KP주철직관D150</v>
          </cell>
          <cell r="B72" t="str">
            <v>KP주철직관</v>
          </cell>
          <cell r="C72" t="str">
            <v>D150</v>
          </cell>
          <cell r="D72" t="str">
            <v>본</v>
          </cell>
          <cell r="E72">
            <v>92045</v>
          </cell>
          <cell r="G72">
            <v>96660</v>
          </cell>
          <cell r="H72">
            <v>542</v>
          </cell>
          <cell r="K72">
            <v>92045</v>
          </cell>
          <cell r="L72" t="str">
            <v>M00070</v>
          </cell>
        </row>
        <row r="73">
          <cell r="A73" t="str">
            <v>KP주철직관D200</v>
          </cell>
          <cell r="B73" t="str">
            <v>KP주철직관</v>
          </cell>
          <cell r="C73" t="str">
            <v>D200</v>
          </cell>
          <cell r="D73" t="str">
            <v>본</v>
          </cell>
          <cell r="E73">
            <v>146318</v>
          </cell>
          <cell r="G73">
            <v>153640</v>
          </cell>
          <cell r="H73">
            <v>542</v>
          </cell>
          <cell r="K73">
            <v>146318</v>
          </cell>
          <cell r="L73" t="str">
            <v>M00071</v>
          </cell>
        </row>
        <row r="74">
          <cell r="A74" t="str">
            <v>KP주철직관D250</v>
          </cell>
          <cell r="B74" t="str">
            <v>KP주철직관</v>
          </cell>
          <cell r="C74" t="str">
            <v>D250</v>
          </cell>
          <cell r="D74" t="str">
            <v>본</v>
          </cell>
          <cell r="E74">
            <v>191654</v>
          </cell>
          <cell r="G74">
            <v>201250</v>
          </cell>
          <cell r="H74">
            <v>542</v>
          </cell>
          <cell r="K74">
            <v>191654</v>
          </cell>
          <cell r="L74" t="str">
            <v>M00072</v>
          </cell>
        </row>
        <row r="75">
          <cell r="A75" t="str">
            <v>KP주철직관D300</v>
          </cell>
          <cell r="B75" t="str">
            <v>KP주철직관</v>
          </cell>
          <cell r="C75" t="str">
            <v>D300</v>
          </cell>
          <cell r="D75" t="str">
            <v>본</v>
          </cell>
          <cell r="E75">
            <v>243863</v>
          </cell>
          <cell r="G75">
            <v>256070</v>
          </cell>
          <cell r="H75">
            <v>542</v>
          </cell>
          <cell r="K75">
            <v>243863</v>
          </cell>
          <cell r="L75" t="str">
            <v>M00073</v>
          </cell>
        </row>
        <row r="76">
          <cell r="A76" t="str">
            <v>KP주철직관D350</v>
          </cell>
          <cell r="B76" t="str">
            <v>KP주철직관</v>
          </cell>
          <cell r="C76" t="str">
            <v>D350</v>
          </cell>
          <cell r="D76" t="str">
            <v>본</v>
          </cell>
          <cell r="E76">
            <v>292663</v>
          </cell>
          <cell r="G76">
            <v>307640</v>
          </cell>
          <cell r="H76">
            <v>542</v>
          </cell>
          <cell r="K76">
            <v>292663</v>
          </cell>
          <cell r="L76" t="str">
            <v>M00074</v>
          </cell>
        </row>
        <row r="77">
          <cell r="A77" t="str">
            <v>KP주철직관D400</v>
          </cell>
          <cell r="B77" t="str">
            <v>KP주철직관</v>
          </cell>
          <cell r="C77" t="str">
            <v>D400</v>
          </cell>
          <cell r="D77" t="str">
            <v>본</v>
          </cell>
          <cell r="E77">
            <v>351081</v>
          </cell>
          <cell r="G77">
            <v>369080</v>
          </cell>
          <cell r="H77">
            <v>542</v>
          </cell>
          <cell r="K77">
            <v>351081</v>
          </cell>
          <cell r="L77" t="str">
            <v>M00075</v>
          </cell>
        </row>
        <row r="78">
          <cell r="A78" t="str">
            <v>KP주철직관D450</v>
          </cell>
          <cell r="B78" t="str">
            <v>KP주철직관</v>
          </cell>
          <cell r="C78" t="str">
            <v>D450</v>
          </cell>
          <cell r="D78" t="str">
            <v>본</v>
          </cell>
          <cell r="E78">
            <v>413190</v>
          </cell>
          <cell r="G78">
            <v>434400</v>
          </cell>
          <cell r="H78">
            <v>542</v>
          </cell>
          <cell r="K78">
            <v>413190</v>
          </cell>
          <cell r="L78" t="str">
            <v>M00076</v>
          </cell>
        </row>
        <row r="79">
          <cell r="A79" t="str">
            <v>KP주철직관D500</v>
          </cell>
          <cell r="B79" t="str">
            <v>KP주철직관</v>
          </cell>
          <cell r="C79" t="str">
            <v>D500</v>
          </cell>
          <cell r="D79" t="str">
            <v>본</v>
          </cell>
          <cell r="E79">
            <v>484236</v>
          </cell>
          <cell r="G79">
            <v>509150</v>
          </cell>
          <cell r="H79">
            <v>542</v>
          </cell>
          <cell r="K79">
            <v>484236</v>
          </cell>
          <cell r="L79" t="str">
            <v>M00077</v>
          </cell>
        </row>
        <row r="80">
          <cell r="A80" t="str">
            <v>KP주철직관D600</v>
          </cell>
          <cell r="B80" t="str">
            <v>KP주철직관</v>
          </cell>
          <cell r="C80" t="str">
            <v>D600</v>
          </cell>
          <cell r="D80" t="str">
            <v>본</v>
          </cell>
          <cell r="E80">
            <v>585754</v>
          </cell>
          <cell r="G80">
            <v>617980</v>
          </cell>
          <cell r="H80">
            <v>542</v>
          </cell>
          <cell r="K80">
            <v>585754</v>
          </cell>
          <cell r="L80" t="str">
            <v>M00078</v>
          </cell>
        </row>
        <row r="81">
          <cell r="A81" t="str">
            <v>KP주철직관D700</v>
          </cell>
          <cell r="B81" t="str">
            <v>KP주철직관</v>
          </cell>
          <cell r="C81" t="str">
            <v>D700</v>
          </cell>
          <cell r="D81" t="str">
            <v>본</v>
          </cell>
          <cell r="E81">
            <v>743954</v>
          </cell>
          <cell r="G81">
            <v>786070</v>
          </cell>
          <cell r="H81">
            <v>542</v>
          </cell>
          <cell r="K81">
            <v>743954</v>
          </cell>
          <cell r="L81" t="str">
            <v>M00079</v>
          </cell>
        </row>
        <row r="82">
          <cell r="A82" t="str">
            <v>KP주철직관D800</v>
          </cell>
          <cell r="B82" t="str">
            <v>KP주철직관</v>
          </cell>
          <cell r="C82" t="str">
            <v>D800</v>
          </cell>
          <cell r="D82" t="str">
            <v>본</v>
          </cell>
          <cell r="E82">
            <v>916663</v>
          </cell>
          <cell r="G82">
            <v>968540</v>
          </cell>
          <cell r="H82">
            <v>542</v>
          </cell>
          <cell r="K82">
            <v>916663</v>
          </cell>
          <cell r="L82" t="str">
            <v>M00080</v>
          </cell>
        </row>
        <row r="83">
          <cell r="A83" t="str">
            <v>KP주철직관D900</v>
          </cell>
          <cell r="B83" t="str">
            <v>KP주철직관</v>
          </cell>
          <cell r="C83" t="str">
            <v>D900</v>
          </cell>
          <cell r="D83" t="str">
            <v>본</v>
          </cell>
          <cell r="G83">
            <v>1170390</v>
          </cell>
          <cell r="H83">
            <v>542</v>
          </cell>
          <cell r="K83">
            <v>1170390</v>
          </cell>
          <cell r="L83" t="str">
            <v>M00081</v>
          </cell>
        </row>
        <row r="84">
          <cell r="A84" t="str">
            <v>KP주철직관D1000</v>
          </cell>
          <cell r="B84" t="str">
            <v>KP주철직관</v>
          </cell>
          <cell r="C84" t="str">
            <v>D1000</v>
          </cell>
          <cell r="D84" t="str">
            <v>본</v>
          </cell>
          <cell r="G84">
            <v>1389510</v>
          </cell>
          <cell r="H84">
            <v>542</v>
          </cell>
          <cell r="K84">
            <v>1389510</v>
          </cell>
          <cell r="L84" t="str">
            <v>M00082</v>
          </cell>
        </row>
        <row r="85">
          <cell r="A85" t="str">
            <v>KP주철직관D1100</v>
          </cell>
          <cell r="B85" t="str">
            <v>KP주철직관</v>
          </cell>
          <cell r="C85" t="str">
            <v>D1100</v>
          </cell>
          <cell r="D85" t="str">
            <v>본</v>
          </cell>
          <cell r="G85">
            <v>1614940</v>
          </cell>
          <cell r="H85">
            <v>542</v>
          </cell>
          <cell r="K85">
            <v>1614940</v>
          </cell>
          <cell r="L85" t="str">
            <v>M00083</v>
          </cell>
        </row>
        <row r="86">
          <cell r="A86" t="str">
            <v>KP주철직관D1200</v>
          </cell>
          <cell r="B86" t="str">
            <v>KP주철직관</v>
          </cell>
          <cell r="C86" t="str">
            <v>D1200</v>
          </cell>
          <cell r="D86" t="str">
            <v>본</v>
          </cell>
          <cell r="G86">
            <v>1887490</v>
          </cell>
          <cell r="H86">
            <v>542</v>
          </cell>
          <cell r="K86">
            <v>1887490</v>
          </cell>
          <cell r="L86" t="str">
            <v>M00084</v>
          </cell>
        </row>
        <row r="87">
          <cell r="A87" t="str">
            <v>PE직관D80</v>
          </cell>
          <cell r="B87" t="str">
            <v>PE직관</v>
          </cell>
          <cell r="C87" t="str">
            <v>D80</v>
          </cell>
          <cell r="D87" t="str">
            <v>본</v>
          </cell>
          <cell r="G87">
            <v>24900</v>
          </cell>
          <cell r="H87">
            <v>570</v>
          </cell>
          <cell r="K87">
            <v>24900</v>
          </cell>
          <cell r="L87" t="str">
            <v>M00085</v>
          </cell>
        </row>
        <row r="88">
          <cell r="A88" t="str">
            <v>PE직관D100</v>
          </cell>
          <cell r="B88" t="str">
            <v>PE직관</v>
          </cell>
          <cell r="C88" t="str">
            <v>D100</v>
          </cell>
          <cell r="D88" t="str">
            <v>본</v>
          </cell>
          <cell r="G88">
            <v>39780</v>
          </cell>
          <cell r="H88">
            <v>570</v>
          </cell>
          <cell r="K88">
            <v>39780</v>
          </cell>
          <cell r="L88" t="str">
            <v>M00086</v>
          </cell>
        </row>
        <row r="89">
          <cell r="A89" t="str">
            <v>PE직관D125</v>
          </cell>
          <cell r="B89" t="str">
            <v>PE직관</v>
          </cell>
          <cell r="C89" t="str">
            <v>D125</v>
          </cell>
          <cell r="D89" t="str">
            <v>본</v>
          </cell>
          <cell r="G89">
            <v>58980</v>
          </cell>
          <cell r="H89">
            <v>570</v>
          </cell>
          <cell r="K89">
            <v>58980</v>
          </cell>
          <cell r="L89" t="str">
            <v>M00087</v>
          </cell>
        </row>
        <row r="90">
          <cell r="A90" t="str">
            <v>PE직관D150</v>
          </cell>
          <cell r="B90" t="str">
            <v>PE직관</v>
          </cell>
          <cell r="C90" t="str">
            <v>D150</v>
          </cell>
          <cell r="D90" t="str">
            <v>본</v>
          </cell>
          <cell r="G90">
            <v>82320</v>
          </cell>
          <cell r="H90">
            <v>570</v>
          </cell>
          <cell r="K90">
            <v>82320</v>
          </cell>
          <cell r="L90" t="str">
            <v>M00088</v>
          </cell>
        </row>
        <row r="91">
          <cell r="A91" t="str">
            <v>PE직관D200</v>
          </cell>
          <cell r="B91" t="str">
            <v>PE직관</v>
          </cell>
          <cell r="C91" t="str">
            <v>D200</v>
          </cell>
          <cell r="D91" t="str">
            <v>본</v>
          </cell>
          <cell r="G91">
            <v>139980</v>
          </cell>
          <cell r="H91">
            <v>570</v>
          </cell>
          <cell r="K91">
            <v>139980</v>
          </cell>
          <cell r="L91" t="str">
            <v>M00089</v>
          </cell>
        </row>
        <row r="92">
          <cell r="A92" t="str">
            <v>PE직관D250</v>
          </cell>
          <cell r="B92" t="str">
            <v>PE직관</v>
          </cell>
          <cell r="C92" t="str">
            <v>D250</v>
          </cell>
          <cell r="D92" t="str">
            <v>본</v>
          </cell>
          <cell r="G92">
            <v>208860</v>
          </cell>
          <cell r="H92">
            <v>570</v>
          </cell>
          <cell r="K92">
            <v>208860</v>
          </cell>
          <cell r="L92" t="str">
            <v>M00090</v>
          </cell>
        </row>
        <row r="93">
          <cell r="A93" t="str">
            <v>PE직관D300</v>
          </cell>
          <cell r="B93" t="str">
            <v>PE직관</v>
          </cell>
          <cell r="C93" t="str">
            <v>D300</v>
          </cell>
          <cell r="D93" t="str">
            <v>본</v>
          </cell>
          <cell r="G93">
            <v>268200</v>
          </cell>
          <cell r="H93">
            <v>570</v>
          </cell>
          <cell r="K93">
            <v>268200</v>
          </cell>
          <cell r="L93" t="str">
            <v>M00091</v>
          </cell>
        </row>
        <row r="94">
          <cell r="A94" t="str">
            <v>PE직관D350</v>
          </cell>
          <cell r="B94" t="str">
            <v>PE직관</v>
          </cell>
          <cell r="C94" t="str">
            <v>D350</v>
          </cell>
          <cell r="D94" t="str">
            <v>본</v>
          </cell>
          <cell r="G94">
            <v>340320</v>
          </cell>
          <cell r="H94">
            <v>570</v>
          </cell>
          <cell r="K94">
            <v>340320</v>
          </cell>
          <cell r="L94" t="str">
            <v>M00092</v>
          </cell>
        </row>
        <row r="95">
          <cell r="A95" t="str">
            <v>PE직관D400</v>
          </cell>
          <cell r="B95" t="str">
            <v>PE직관</v>
          </cell>
          <cell r="C95" t="str">
            <v>D400</v>
          </cell>
          <cell r="D95" t="str">
            <v>본</v>
          </cell>
          <cell r="G95">
            <v>447840</v>
          </cell>
          <cell r="H95">
            <v>570</v>
          </cell>
          <cell r="K95">
            <v>447840</v>
          </cell>
          <cell r="L95" t="str">
            <v>M00093</v>
          </cell>
        </row>
        <row r="96">
          <cell r="A96" t="str">
            <v>PE직관D450</v>
          </cell>
          <cell r="B96" t="str">
            <v>PE직관</v>
          </cell>
          <cell r="C96" t="str">
            <v>D450</v>
          </cell>
          <cell r="D96" t="str">
            <v>본</v>
          </cell>
          <cell r="G96">
            <v>530820</v>
          </cell>
          <cell r="H96">
            <v>570</v>
          </cell>
          <cell r="K96">
            <v>530820</v>
          </cell>
          <cell r="L96" t="str">
            <v>M00094</v>
          </cell>
        </row>
        <row r="97">
          <cell r="A97" t="str">
            <v>PE직관D500</v>
          </cell>
          <cell r="B97" t="str">
            <v>PE직관</v>
          </cell>
          <cell r="C97" t="str">
            <v>D500</v>
          </cell>
          <cell r="D97" t="str">
            <v>본</v>
          </cell>
          <cell r="G97">
            <v>655680</v>
          </cell>
          <cell r="H97">
            <v>570</v>
          </cell>
          <cell r="K97">
            <v>655680</v>
          </cell>
          <cell r="L97" t="str">
            <v>M00095</v>
          </cell>
        </row>
        <row r="98">
          <cell r="A98" t="str">
            <v>PE직관D600</v>
          </cell>
          <cell r="B98" t="str">
            <v>PE직관</v>
          </cell>
          <cell r="C98" t="str">
            <v>D600</v>
          </cell>
          <cell r="D98" t="str">
            <v>본</v>
          </cell>
          <cell r="G98">
            <v>941700</v>
          </cell>
          <cell r="H98">
            <v>570</v>
          </cell>
          <cell r="K98">
            <v>941700</v>
          </cell>
          <cell r="L98" t="str">
            <v>M00096</v>
          </cell>
        </row>
        <row r="99">
          <cell r="A99" t="str">
            <v>PE이형관D=80mm</v>
          </cell>
          <cell r="B99" t="str">
            <v>PE이형관</v>
          </cell>
          <cell r="C99" t="str">
            <v>D=80mm</v>
          </cell>
          <cell r="D99" t="str">
            <v>EA</v>
          </cell>
          <cell r="G99">
            <v>9000</v>
          </cell>
          <cell r="H99">
            <v>570</v>
          </cell>
          <cell r="K99">
            <v>9000</v>
          </cell>
          <cell r="L99" t="str">
            <v>M00097</v>
          </cell>
        </row>
        <row r="100">
          <cell r="A100" t="str">
            <v>PE이형관D=100mm</v>
          </cell>
          <cell r="B100" t="str">
            <v>PE이형관</v>
          </cell>
          <cell r="C100" t="str">
            <v>D=100mm</v>
          </cell>
          <cell r="D100" t="str">
            <v>EA</v>
          </cell>
          <cell r="G100">
            <v>13500</v>
          </cell>
          <cell r="H100">
            <v>570</v>
          </cell>
          <cell r="K100">
            <v>13500</v>
          </cell>
          <cell r="L100" t="str">
            <v>M00098</v>
          </cell>
        </row>
        <row r="101">
          <cell r="A101" t="str">
            <v>PE이형관D=125mm</v>
          </cell>
          <cell r="B101" t="str">
            <v>PE이형관</v>
          </cell>
          <cell r="C101" t="str">
            <v>D=125mm</v>
          </cell>
          <cell r="D101" t="str">
            <v>EA</v>
          </cell>
          <cell r="G101">
            <v>18600</v>
          </cell>
          <cell r="H101">
            <v>570</v>
          </cell>
          <cell r="K101">
            <v>18600</v>
          </cell>
          <cell r="L101" t="str">
            <v>M00099</v>
          </cell>
        </row>
        <row r="102">
          <cell r="A102" t="str">
            <v>PE이형관D=150mm</v>
          </cell>
          <cell r="B102" t="str">
            <v>PE이형관</v>
          </cell>
          <cell r="C102" t="str">
            <v>D=150mm</v>
          </cell>
          <cell r="D102" t="str">
            <v>EA</v>
          </cell>
          <cell r="G102">
            <v>24300</v>
          </cell>
          <cell r="H102">
            <v>570</v>
          </cell>
          <cell r="K102">
            <v>24300</v>
          </cell>
          <cell r="L102" t="str">
            <v>M00100</v>
          </cell>
        </row>
        <row r="103">
          <cell r="A103" t="str">
            <v>PE이형관D=200mm</v>
          </cell>
          <cell r="B103" t="str">
            <v>PE이형관</v>
          </cell>
          <cell r="C103" t="str">
            <v>D=200mm</v>
          </cell>
          <cell r="D103" t="str">
            <v>EA</v>
          </cell>
          <cell r="G103">
            <v>33500</v>
          </cell>
          <cell r="H103">
            <v>570</v>
          </cell>
          <cell r="K103">
            <v>33500</v>
          </cell>
          <cell r="L103" t="str">
            <v>M00101</v>
          </cell>
        </row>
        <row r="104">
          <cell r="A104" t="str">
            <v>PE이형관D=250mm</v>
          </cell>
          <cell r="B104" t="str">
            <v>PE이형관</v>
          </cell>
          <cell r="C104" t="str">
            <v>D=250mm</v>
          </cell>
          <cell r="D104" t="str">
            <v>EA</v>
          </cell>
          <cell r="G104">
            <v>42700</v>
          </cell>
          <cell r="H104">
            <v>570</v>
          </cell>
          <cell r="K104">
            <v>42700</v>
          </cell>
          <cell r="L104" t="str">
            <v>M00102</v>
          </cell>
        </row>
        <row r="105">
          <cell r="A105" t="str">
            <v>PE이형관D=300mm</v>
          </cell>
          <cell r="B105" t="str">
            <v>PE이형관</v>
          </cell>
          <cell r="C105" t="str">
            <v>D=300mm</v>
          </cell>
          <cell r="D105" t="str">
            <v>EA</v>
          </cell>
          <cell r="G105">
            <v>51800</v>
          </cell>
          <cell r="H105">
            <v>570</v>
          </cell>
          <cell r="K105">
            <v>51800</v>
          </cell>
          <cell r="L105" t="str">
            <v>M00103</v>
          </cell>
        </row>
        <row r="106">
          <cell r="A106" t="str">
            <v>PE이형관D=350mm</v>
          </cell>
          <cell r="B106" t="str">
            <v>PE이형관</v>
          </cell>
          <cell r="C106" t="str">
            <v>D=350mm</v>
          </cell>
          <cell r="D106" t="str">
            <v>EA</v>
          </cell>
          <cell r="G106">
            <v>83000</v>
          </cell>
          <cell r="H106">
            <v>570</v>
          </cell>
          <cell r="K106">
            <v>83000</v>
          </cell>
          <cell r="L106" t="str">
            <v>M00104</v>
          </cell>
        </row>
        <row r="107">
          <cell r="A107" t="str">
            <v>PE이형관D=400mm</v>
          </cell>
          <cell r="B107" t="str">
            <v>PE이형관</v>
          </cell>
          <cell r="C107" t="str">
            <v>D=400mm</v>
          </cell>
          <cell r="D107" t="str">
            <v>EA</v>
          </cell>
          <cell r="G107">
            <v>103700</v>
          </cell>
          <cell r="H107">
            <v>570</v>
          </cell>
          <cell r="K107">
            <v>103700</v>
          </cell>
          <cell r="L107" t="str">
            <v>M00105</v>
          </cell>
        </row>
        <row r="108">
          <cell r="A108" t="str">
            <v>PE이형관D=450mm</v>
          </cell>
          <cell r="B108" t="str">
            <v>PE이형관</v>
          </cell>
          <cell r="C108" t="str">
            <v>D=450mm</v>
          </cell>
          <cell r="D108" t="str">
            <v>EA</v>
          </cell>
          <cell r="G108">
            <v>131300</v>
          </cell>
          <cell r="H108">
            <v>570</v>
          </cell>
          <cell r="K108">
            <v>131300</v>
          </cell>
          <cell r="L108" t="str">
            <v>M00106</v>
          </cell>
        </row>
        <row r="109">
          <cell r="A109" t="str">
            <v>PE이형관D=500mm</v>
          </cell>
          <cell r="B109" t="str">
            <v>PE이형관</v>
          </cell>
          <cell r="C109" t="str">
            <v>D=500mm</v>
          </cell>
          <cell r="D109" t="str">
            <v>EA</v>
          </cell>
          <cell r="G109">
            <v>178300</v>
          </cell>
          <cell r="H109">
            <v>570</v>
          </cell>
          <cell r="K109">
            <v>178300</v>
          </cell>
          <cell r="L109" t="str">
            <v>M00107</v>
          </cell>
        </row>
        <row r="110">
          <cell r="A110" t="str">
            <v>PE이형관D=600mm</v>
          </cell>
          <cell r="B110" t="str">
            <v>PE이형관</v>
          </cell>
          <cell r="C110" t="str">
            <v>D=600mm</v>
          </cell>
          <cell r="D110" t="str">
            <v>EA</v>
          </cell>
          <cell r="G110">
            <v>284000</v>
          </cell>
          <cell r="H110">
            <v>570</v>
          </cell>
          <cell r="K110">
            <v>284000</v>
          </cell>
          <cell r="L110" t="str">
            <v>M00108</v>
          </cell>
        </row>
        <row r="111">
          <cell r="A111" t="str">
            <v>PE이음관D=80mm</v>
          </cell>
          <cell r="B111" t="str">
            <v>PE이음관</v>
          </cell>
          <cell r="C111" t="str">
            <v>D=80mm</v>
          </cell>
          <cell r="D111" t="str">
            <v>EA</v>
          </cell>
          <cell r="G111">
            <v>4150</v>
          </cell>
          <cell r="H111">
            <v>570</v>
          </cell>
          <cell r="K111">
            <v>4150</v>
          </cell>
          <cell r="L111" t="str">
            <v>M00109</v>
          </cell>
        </row>
        <row r="112">
          <cell r="A112" t="str">
            <v>PE이음관D=100mm</v>
          </cell>
          <cell r="B112" t="str">
            <v>PE이음관</v>
          </cell>
          <cell r="C112" t="str">
            <v>D=100mm</v>
          </cell>
          <cell r="D112" t="str">
            <v>EA</v>
          </cell>
          <cell r="G112">
            <v>6630</v>
          </cell>
          <cell r="H112">
            <v>570</v>
          </cell>
          <cell r="K112">
            <v>6630</v>
          </cell>
          <cell r="L112" t="str">
            <v>M00110</v>
          </cell>
        </row>
        <row r="113">
          <cell r="A113" t="str">
            <v>PE이음관D=125mm</v>
          </cell>
          <cell r="B113" t="str">
            <v>PE이음관</v>
          </cell>
          <cell r="C113" t="str">
            <v>D=125mm</v>
          </cell>
          <cell r="D113" t="str">
            <v>EA</v>
          </cell>
          <cell r="G113">
            <v>9830</v>
          </cell>
          <cell r="H113">
            <v>570</v>
          </cell>
          <cell r="K113">
            <v>9830</v>
          </cell>
          <cell r="L113" t="str">
            <v>M00111</v>
          </cell>
        </row>
        <row r="114">
          <cell r="A114" t="str">
            <v>PE이음관D=150mm</v>
          </cell>
          <cell r="B114" t="str">
            <v>PE이음관</v>
          </cell>
          <cell r="C114" t="str">
            <v>D=150mm</v>
          </cell>
          <cell r="D114" t="str">
            <v>EA</v>
          </cell>
          <cell r="G114">
            <v>13720</v>
          </cell>
          <cell r="H114">
            <v>570</v>
          </cell>
          <cell r="K114">
            <v>13720</v>
          </cell>
          <cell r="L114" t="str">
            <v>M00112</v>
          </cell>
        </row>
        <row r="115">
          <cell r="A115" t="str">
            <v>PE이음관D=200mm</v>
          </cell>
          <cell r="B115" t="str">
            <v>PE이음관</v>
          </cell>
          <cell r="C115" t="str">
            <v>D=200mm</v>
          </cell>
          <cell r="D115" t="str">
            <v>EA</v>
          </cell>
          <cell r="G115">
            <v>23330</v>
          </cell>
          <cell r="H115">
            <v>570</v>
          </cell>
          <cell r="K115">
            <v>23330</v>
          </cell>
          <cell r="L115" t="str">
            <v>M00113</v>
          </cell>
        </row>
        <row r="116">
          <cell r="A116" t="str">
            <v>PE이음관D=250mm</v>
          </cell>
          <cell r="B116" t="str">
            <v>PE이음관</v>
          </cell>
          <cell r="C116" t="str">
            <v>D=250mm</v>
          </cell>
          <cell r="D116" t="str">
            <v>EA</v>
          </cell>
          <cell r="G116">
            <v>34810</v>
          </cell>
          <cell r="H116">
            <v>570</v>
          </cell>
          <cell r="K116">
            <v>34810</v>
          </cell>
          <cell r="L116" t="str">
            <v>M00114</v>
          </cell>
        </row>
        <row r="117">
          <cell r="A117" t="str">
            <v>PE이음관D=300mm</v>
          </cell>
          <cell r="B117" t="str">
            <v>PE이음관</v>
          </cell>
          <cell r="C117" t="str">
            <v>D=300mm</v>
          </cell>
          <cell r="D117" t="str">
            <v>EA</v>
          </cell>
          <cell r="G117">
            <v>44700</v>
          </cell>
          <cell r="H117">
            <v>570</v>
          </cell>
          <cell r="K117">
            <v>44700</v>
          </cell>
          <cell r="L117" t="str">
            <v>M00115</v>
          </cell>
        </row>
        <row r="118">
          <cell r="A118" t="str">
            <v>PE이음관D=350mm</v>
          </cell>
          <cell r="B118" t="str">
            <v>PE이음관</v>
          </cell>
          <cell r="C118" t="str">
            <v>D=350mm</v>
          </cell>
          <cell r="D118" t="str">
            <v>EA</v>
          </cell>
          <cell r="G118">
            <v>56720</v>
          </cell>
          <cell r="H118">
            <v>570</v>
          </cell>
          <cell r="K118">
            <v>56720</v>
          </cell>
          <cell r="L118" t="str">
            <v>M00116</v>
          </cell>
        </row>
        <row r="119">
          <cell r="A119" t="str">
            <v>PE이음관D=400mm</v>
          </cell>
          <cell r="B119" t="str">
            <v>PE이음관</v>
          </cell>
          <cell r="C119" t="str">
            <v>D=400mm</v>
          </cell>
          <cell r="D119" t="str">
            <v>EA</v>
          </cell>
          <cell r="G119">
            <v>74640</v>
          </cell>
          <cell r="H119">
            <v>570</v>
          </cell>
          <cell r="K119">
            <v>74640</v>
          </cell>
          <cell r="L119" t="str">
            <v>M00117</v>
          </cell>
        </row>
        <row r="120">
          <cell r="A120" t="str">
            <v>PE이음관D=450mm</v>
          </cell>
          <cell r="B120" t="str">
            <v>PE이음관</v>
          </cell>
          <cell r="C120" t="str">
            <v>D=450mm</v>
          </cell>
          <cell r="D120" t="str">
            <v>EA</v>
          </cell>
          <cell r="G120">
            <v>88470</v>
          </cell>
          <cell r="H120">
            <v>570</v>
          </cell>
          <cell r="K120">
            <v>88470</v>
          </cell>
          <cell r="L120" t="str">
            <v>M00118</v>
          </cell>
        </row>
        <row r="121">
          <cell r="A121" t="str">
            <v>PE이음관D=500mm</v>
          </cell>
          <cell r="B121" t="str">
            <v>PE이음관</v>
          </cell>
          <cell r="C121" t="str">
            <v>D=500mm</v>
          </cell>
          <cell r="D121" t="str">
            <v>EA</v>
          </cell>
          <cell r="G121">
            <v>109280</v>
          </cell>
          <cell r="H121">
            <v>570</v>
          </cell>
          <cell r="K121">
            <v>109280</v>
          </cell>
          <cell r="L121" t="str">
            <v>M00119</v>
          </cell>
        </row>
        <row r="122">
          <cell r="A122" t="str">
            <v>PE이음관D=600mm</v>
          </cell>
          <cell r="B122" t="str">
            <v>PE이음관</v>
          </cell>
          <cell r="C122" t="str">
            <v>D=600mm</v>
          </cell>
          <cell r="D122" t="str">
            <v>EA</v>
          </cell>
          <cell r="G122">
            <v>156950</v>
          </cell>
          <cell r="H122">
            <v>570</v>
          </cell>
          <cell r="K122">
            <v>156950</v>
          </cell>
          <cell r="L122" t="str">
            <v>M00120</v>
          </cell>
        </row>
        <row r="123">
          <cell r="A123" t="str">
            <v>PVC PIPE(φ150㎜)</v>
          </cell>
          <cell r="B123" t="str">
            <v>PVC PIPE</v>
          </cell>
          <cell r="C123" t="str">
            <v>(φ150㎜)</v>
          </cell>
          <cell r="D123" t="str">
            <v>M</v>
          </cell>
          <cell r="G123">
            <v>10050</v>
          </cell>
          <cell r="H123">
            <v>527</v>
          </cell>
          <cell r="K123">
            <v>10050</v>
          </cell>
          <cell r="L123" t="str">
            <v>M00121</v>
          </cell>
        </row>
        <row r="124">
          <cell r="A124" t="str">
            <v>P.V.C 전선관28mm</v>
          </cell>
          <cell r="B124" t="str">
            <v>P.V.C 전선관</v>
          </cell>
          <cell r="C124" t="str">
            <v>28mm</v>
          </cell>
          <cell r="D124" t="str">
            <v>M</v>
          </cell>
          <cell r="G124">
            <v>802</v>
          </cell>
          <cell r="H124">
            <v>839</v>
          </cell>
          <cell r="K124">
            <v>802</v>
          </cell>
          <cell r="L124" t="str">
            <v>M00122</v>
          </cell>
        </row>
        <row r="125">
          <cell r="A125" t="str">
            <v>STS 철판(t=9㎜)</v>
          </cell>
          <cell r="B125" t="str">
            <v>STS 철판</v>
          </cell>
          <cell r="C125" t="str">
            <v>(t=9㎜)</v>
          </cell>
          <cell r="D125" t="str">
            <v>㎏</v>
          </cell>
          <cell r="G125">
            <v>2140</v>
          </cell>
          <cell r="H125">
            <v>72</v>
          </cell>
          <cell r="K125">
            <v>2140</v>
          </cell>
          <cell r="L125" t="str">
            <v>M00123</v>
          </cell>
        </row>
        <row r="126">
          <cell r="A126" t="str">
            <v>STS망ψ0.9㎜</v>
          </cell>
          <cell r="B126" t="str">
            <v>STS망</v>
          </cell>
          <cell r="C126" t="str">
            <v>ψ0.9㎜</v>
          </cell>
          <cell r="D126" t="str">
            <v>㎡</v>
          </cell>
          <cell r="G126">
            <v>22140</v>
          </cell>
          <cell r="H126">
            <v>105</v>
          </cell>
          <cell r="K126">
            <v>22140</v>
          </cell>
          <cell r="L126" t="str">
            <v>M00124</v>
          </cell>
        </row>
        <row r="127">
          <cell r="A127" t="str">
            <v>STS원형봉(φ19mm)</v>
          </cell>
          <cell r="B127" t="str">
            <v>STS원형봉</v>
          </cell>
          <cell r="C127" t="str">
            <v>(φ19mm)</v>
          </cell>
          <cell r="D127" t="str">
            <v>㎏</v>
          </cell>
          <cell r="G127">
            <v>3250</v>
          </cell>
          <cell r="H127">
            <v>75</v>
          </cell>
          <cell r="K127">
            <v>3250</v>
          </cell>
          <cell r="L127" t="str">
            <v>M00125</v>
          </cell>
        </row>
        <row r="128">
          <cell r="A128" t="str">
            <v>각재(육송)</v>
          </cell>
          <cell r="B128" t="str">
            <v>각재</v>
          </cell>
          <cell r="C128" t="str">
            <v>(육송)</v>
          </cell>
          <cell r="D128" t="str">
            <v>㎥</v>
          </cell>
          <cell r="G128">
            <v>209580</v>
          </cell>
          <cell r="H128">
            <v>139</v>
          </cell>
          <cell r="K128">
            <v>209580</v>
          </cell>
          <cell r="L128" t="str">
            <v>M00126</v>
          </cell>
        </row>
        <row r="129">
          <cell r="A129" t="str">
            <v>강관(φ15㎜)</v>
          </cell>
          <cell r="B129" t="str">
            <v>강관</v>
          </cell>
          <cell r="C129" t="str">
            <v>(φ15㎜)</v>
          </cell>
          <cell r="D129" t="str">
            <v>M</v>
          </cell>
          <cell r="G129">
            <v>369</v>
          </cell>
          <cell r="H129">
            <v>63</v>
          </cell>
          <cell r="K129">
            <v>369</v>
          </cell>
          <cell r="L129" t="str">
            <v>M00127</v>
          </cell>
        </row>
        <row r="130">
          <cell r="A130" t="str">
            <v>강관(비계용)(φ48.6x2.4㎜)</v>
          </cell>
          <cell r="B130" t="str">
            <v>강관(비계용)</v>
          </cell>
          <cell r="C130" t="str">
            <v>(φ48.6x2.4㎜)</v>
          </cell>
          <cell r="D130" t="str">
            <v>M</v>
          </cell>
          <cell r="G130">
            <v>1750</v>
          </cell>
          <cell r="H130">
            <v>143</v>
          </cell>
          <cell r="K130">
            <v>1750</v>
          </cell>
          <cell r="L130" t="str">
            <v>M00128</v>
          </cell>
        </row>
        <row r="131">
          <cell r="A131" t="str">
            <v>강관동바리(내관,φ48.6x2.4㎜)</v>
          </cell>
          <cell r="B131" t="str">
            <v>강관동바리</v>
          </cell>
          <cell r="C131" t="str">
            <v>(내관,φ48.6x2.4㎜)</v>
          </cell>
          <cell r="D131" t="str">
            <v>본</v>
          </cell>
          <cell r="G131">
            <v>3500</v>
          </cell>
          <cell r="H131">
            <v>143</v>
          </cell>
          <cell r="K131">
            <v>3500</v>
          </cell>
          <cell r="L131" t="str">
            <v>M00129</v>
          </cell>
        </row>
        <row r="132">
          <cell r="A132" t="str">
            <v>강관동바리(외관,φ60.5x2.3㎜)</v>
          </cell>
          <cell r="B132" t="str">
            <v>강관동바리</v>
          </cell>
          <cell r="C132" t="str">
            <v>(외관,φ60.5x2.3㎜)</v>
          </cell>
          <cell r="D132" t="str">
            <v>본</v>
          </cell>
          <cell r="G132">
            <v>3500</v>
          </cell>
          <cell r="H132">
            <v>143</v>
          </cell>
          <cell r="K132">
            <v>3500</v>
          </cell>
          <cell r="L132" t="str">
            <v>M00130</v>
          </cell>
        </row>
        <row r="133">
          <cell r="A133" t="str">
            <v>강관직관D300</v>
          </cell>
          <cell r="B133" t="str">
            <v>강관직관</v>
          </cell>
          <cell r="C133" t="str">
            <v>D300</v>
          </cell>
          <cell r="D133" t="str">
            <v>본</v>
          </cell>
          <cell r="G133">
            <v>287987</v>
          </cell>
          <cell r="H133">
            <v>533</v>
          </cell>
          <cell r="K133">
            <v>287987</v>
          </cell>
          <cell r="L133" t="str">
            <v>M00131</v>
          </cell>
        </row>
        <row r="134">
          <cell r="A134" t="str">
            <v>강관직관D350</v>
          </cell>
          <cell r="B134" t="str">
            <v>강관직관</v>
          </cell>
          <cell r="C134" t="str">
            <v>D350</v>
          </cell>
          <cell r="D134" t="str">
            <v>본</v>
          </cell>
          <cell r="G134">
            <v>337670</v>
          </cell>
          <cell r="H134">
            <v>533</v>
          </cell>
          <cell r="K134">
            <v>337670</v>
          </cell>
          <cell r="L134" t="str">
            <v>M00132</v>
          </cell>
        </row>
        <row r="135">
          <cell r="A135" t="str">
            <v>강관직관D400</v>
          </cell>
          <cell r="B135" t="str">
            <v>강관직관</v>
          </cell>
          <cell r="C135" t="str">
            <v>D400</v>
          </cell>
          <cell r="D135" t="str">
            <v>본</v>
          </cell>
          <cell r="G135">
            <v>370170</v>
          </cell>
          <cell r="H135">
            <v>533</v>
          </cell>
          <cell r="K135">
            <v>370170</v>
          </cell>
          <cell r="L135" t="str">
            <v>M00133</v>
          </cell>
        </row>
        <row r="136">
          <cell r="A136" t="str">
            <v>강관직관D450</v>
          </cell>
          <cell r="B136" t="str">
            <v>강관직관</v>
          </cell>
          <cell r="C136" t="str">
            <v>D450</v>
          </cell>
          <cell r="D136" t="str">
            <v>본</v>
          </cell>
          <cell r="G136">
            <v>409100</v>
          </cell>
          <cell r="H136">
            <v>533</v>
          </cell>
          <cell r="K136">
            <v>409100</v>
          </cell>
          <cell r="L136" t="str">
            <v>M00134</v>
          </cell>
        </row>
        <row r="137">
          <cell r="A137" t="str">
            <v>강관직관D500</v>
          </cell>
          <cell r="B137" t="str">
            <v>강관직관</v>
          </cell>
          <cell r="C137" t="str">
            <v>D500</v>
          </cell>
          <cell r="D137" t="str">
            <v>본</v>
          </cell>
          <cell r="G137">
            <v>470420</v>
          </cell>
          <cell r="H137">
            <v>533</v>
          </cell>
          <cell r="K137">
            <v>470420</v>
          </cell>
          <cell r="L137" t="str">
            <v>M00135</v>
          </cell>
        </row>
        <row r="138">
          <cell r="A138" t="str">
            <v>강관직관D600</v>
          </cell>
          <cell r="B138" t="str">
            <v>강관직관</v>
          </cell>
          <cell r="C138" t="str">
            <v>D600</v>
          </cell>
          <cell r="D138" t="str">
            <v>본</v>
          </cell>
          <cell r="G138">
            <v>550530</v>
          </cell>
          <cell r="H138">
            <v>533</v>
          </cell>
          <cell r="K138">
            <v>550530</v>
          </cell>
          <cell r="L138" t="str">
            <v>M00136</v>
          </cell>
        </row>
        <row r="139">
          <cell r="A139" t="str">
            <v>강관직관D700</v>
          </cell>
          <cell r="B139" t="str">
            <v>강관직관</v>
          </cell>
          <cell r="C139" t="str">
            <v>D700</v>
          </cell>
          <cell r="D139" t="str">
            <v>본</v>
          </cell>
          <cell r="G139">
            <v>628150</v>
          </cell>
          <cell r="H139">
            <v>533</v>
          </cell>
          <cell r="K139">
            <v>628150</v>
          </cell>
          <cell r="L139" t="str">
            <v>M00137</v>
          </cell>
        </row>
        <row r="140">
          <cell r="A140" t="str">
            <v>강관직관D800</v>
          </cell>
          <cell r="B140" t="str">
            <v>강관직관</v>
          </cell>
          <cell r="C140" t="str">
            <v>D800</v>
          </cell>
          <cell r="D140" t="str">
            <v>본</v>
          </cell>
          <cell r="G140">
            <v>765810</v>
          </cell>
          <cell r="H140">
            <v>533</v>
          </cell>
          <cell r="K140">
            <v>765810</v>
          </cell>
          <cell r="L140" t="str">
            <v>M00138</v>
          </cell>
        </row>
        <row r="141">
          <cell r="A141" t="str">
            <v>강관직관D900</v>
          </cell>
          <cell r="B141" t="str">
            <v>강관직관</v>
          </cell>
          <cell r="C141" t="str">
            <v>D900</v>
          </cell>
          <cell r="D141" t="str">
            <v>본</v>
          </cell>
          <cell r="G141">
            <v>844690</v>
          </cell>
          <cell r="H141">
            <v>533</v>
          </cell>
          <cell r="K141">
            <v>844690</v>
          </cell>
          <cell r="L141" t="str">
            <v>M00139</v>
          </cell>
        </row>
        <row r="142">
          <cell r="A142" t="str">
            <v>강관직관D1000</v>
          </cell>
          <cell r="B142" t="str">
            <v>강관직관</v>
          </cell>
          <cell r="C142" t="str">
            <v>D1000</v>
          </cell>
          <cell r="D142" t="str">
            <v>본</v>
          </cell>
          <cell r="G142">
            <v>1017540</v>
          </cell>
          <cell r="H142">
            <v>533</v>
          </cell>
          <cell r="K142">
            <v>1017540</v>
          </cell>
          <cell r="L142" t="str">
            <v>M00140</v>
          </cell>
        </row>
        <row r="143">
          <cell r="A143" t="str">
            <v>강관직관D1100</v>
          </cell>
          <cell r="B143" t="str">
            <v>강관직관</v>
          </cell>
          <cell r="C143" t="str">
            <v>D1100</v>
          </cell>
          <cell r="D143" t="str">
            <v>본</v>
          </cell>
          <cell r="G143">
            <v>1082890</v>
          </cell>
          <cell r="H143">
            <v>533</v>
          </cell>
          <cell r="K143">
            <v>1082890</v>
          </cell>
          <cell r="L143" t="str">
            <v>M00141</v>
          </cell>
        </row>
        <row r="144">
          <cell r="A144" t="str">
            <v>강관직관D1200</v>
          </cell>
          <cell r="B144" t="str">
            <v>강관직관</v>
          </cell>
          <cell r="C144" t="str">
            <v>D1200</v>
          </cell>
          <cell r="D144" t="str">
            <v>본</v>
          </cell>
          <cell r="G144">
            <v>1278780</v>
          </cell>
          <cell r="H144">
            <v>533</v>
          </cell>
          <cell r="K144">
            <v>1278780</v>
          </cell>
          <cell r="L144" t="str">
            <v>M00142</v>
          </cell>
        </row>
        <row r="145">
          <cell r="A145" t="str">
            <v>강관직관D1350</v>
          </cell>
          <cell r="B145" t="str">
            <v>강관직관</v>
          </cell>
          <cell r="C145" t="str">
            <v>D1350</v>
          </cell>
          <cell r="D145" t="str">
            <v>본</v>
          </cell>
          <cell r="G145">
            <v>1498670</v>
          </cell>
          <cell r="H145">
            <v>533</v>
          </cell>
          <cell r="K145">
            <v>1498670</v>
          </cell>
          <cell r="L145" t="str">
            <v>M00143</v>
          </cell>
        </row>
        <row r="146">
          <cell r="A146" t="str">
            <v>강관직관:9.1mD350</v>
          </cell>
          <cell r="B146" t="str">
            <v>강관직관:9.1m</v>
          </cell>
          <cell r="C146" t="str">
            <v>D350</v>
          </cell>
          <cell r="D146" t="str">
            <v>본</v>
          </cell>
          <cell r="E146">
            <v>503737</v>
          </cell>
          <cell r="K146">
            <v>503737</v>
          </cell>
          <cell r="L146" t="str">
            <v>M00171</v>
          </cell>
        </row>
        <row r="147">
          <cell r="A147" t="str">
            <v>강관직관:9.1mD400</v>
          </cell>
          <cell r="B147" t="str">
            <v>강관직관:9.1m</v>
          </cell>
          <cell r="C147" t="str">
            <v>D400</v>
          </cell>
          <cell r="D147" t="str">
            <v>본</v>
          </cell>
          <cell r="E147">
            <v>552220</v>
          </cell>
          <cell r="K147">
            <v>552220</v>
          </cell>
          <cell r="L147" t="str">
            <v>M00172</v>
          </cell>
        </row>
        <row r="148">
          <cell r="A148" t="str">
            <v>강관직관:9.1mD450</v>
          </cell>
          <cell r="B148" t="str">
            <v>강관직관:9.1m</v>
          </cell>
          <cell r="C148" t="str">
            <v>D450</v>
          </cell>
          <cell r="D148" t="str">
            <v>본</v>
          </cell>
          <cell r="E148">
            <v>610296</v>
          </cell>
          <cell r="K148">
            <v>610296</v>
          </cell>
          <cell r="L148" t="str">
            <v>M00173</v>
          </cell>
        </row>
        <row r="149">
          <cell r="A149" t="str">
            <v>강관직관:9.1mD500</v>
          </cell>
          <cell r="B149" t="str">
            <v>강관직관:9.1m</v>
          </cell>
          <cell r="C149" t="str">
            <v>D500</v>
          </cell>
          <cell r="D149" t="str">
            <v>본</v>
          </cell>
          <cell r="E149">
            <v>701774</v>
          </cell>
          <cell r="K149">
            <v>701774</v>
          </cell>
          <cell r="L149" t="str">
            <v>M00174</v>
          </cell>
        </row>
        <row r="150">
          <cell r="A150" t="str">
            <v>강관직관:9.1mD600</v>
          </cell>
          <cell r="B150" t="str">
            <v>강관직관:9.1m</v>
          </cell>
          <cell r="C150" t="str">
            <v>D600</v>
          </cell>
          <cell r="D150" t="str">
            <v>본</v>
          </cell>
          <cell r="E150">
            <v>821282</v>
          </cell>
          <cell r="K150">
            <v>821282</v>
          </cell>
          <cell r="L150" t="str">
            <v>M00175</v>
          </cell>
        </row>
        <row r="151">
          <cell r="A151" t="str">
            <v>강관직관:9.1mD700</v>
          </cell>
          <cell r="B151" t="str">
            <v>강관직관:9.1m</v>
          </cell>
          <cell r="C151" t="str">
            <v>D700</v>
          </cell>
          <cell r="D151" t="str">
            <v>본</v>
          </cell>
          <cell r="E151">
            <v>937076</v>
          </cell>
          <cell r="K151">
            <v>937076</v>
          </cell>
          <cell r="L151" t="str">
            <v>M00176</v>
          </cell>
        </row>
        <row r="152">
          <cell r="A152" t="str">
            <v>강관직관:9.1mD800</v>
          </cell>
          <cell r="B152" t="str">
            <v>강관직관:9.1m</v>
          </cell>
          <cell r="C152" t="str">
            <v>D800</v>
          </cell>
          <cell r="D152" t="str">
            <v>본</v>
          </cell>
          <cell r="E152">
            <v>1142437</v>
          </cell>
          <cell r="K152">
            <v>1142437</v>
          </cell>
          <cell r="L152" t="str">
            <v>M00177</v>
          </cell>
        </row>
        <row r="153">
          <cell r="A153" t="str">
            <v>강관직관:9.1mD900</v>
          </cell>
          <cell r="B153" t="str">
            <v>강관직관:9.1m</v>
          </cell>
          <cell r="C153" t="str">
            <v>D900</v>
          </cell>
          <cell r="D153" t="str">
            <v>본</v>
          </cell>
          <cell r="E153">
            <v>1260111</v>
          </cell>
          <cell r="K153">
            <v>1260111</v>
          </cell>
          <cell r="L153" t="str">
            <v>M00178</v>
          </cell>
        </row>
        <row r="154">
          <cell r="A154" t="str">
            <v>강관직관:9.1mD1000</v>
          </cell>
          <cell r="B154" t="str">
            <v>강관직관:9.1m</v>
          </cell>
          <cell r="C154" t="str">
            <v>D1000</v>
          </cell>
          <cell r="D154" t="str">
            <v>본</v>
          </cell>
          <cell r="E154">
            <v>1517969</v>
          </cell>
          <cell r="K154">
            <v>1517969</v>
          </cell>
          <cell r="L154" t="str">
            <v>M00179</v>
          </cell>
        </row>
        <row r="155">
          <cell r="A155" t="str">
            <v>강관직관:9.1mD1100</v>
          </cell>
          <cell r="B155" t="str">
            <v>강관직관:9.1m</v>
          </cell>
          <cell r="C155" t="str">
            <v>D1100</v>
          </cell>
          <cell r="D155" t="str">
            <v>본</v>
          </cell>
          <cell r="E155">
            <v>1615458</v>
          </cell>
          <cell r="K155">
            <v>1615458</v>
          </cell>
          <cell r="L155" t="str">
            <v>M00180</v>
          </cell>
        </row>
        <row r="156">
          <cell r="A156" t="str">
            <v>강관직관:9.1mD1200</v>
          </cell>
          <cell r="B156" t="str">
            <v>강관직관:9.1m</v>
          </cell>
          <cell r="C156" t="str">
            <v>D1200</v>
          </cell>
          <cell r="D156" t="str">
            <v>본</v>
          </cell>
          <cell r="E156">
            <v>1907688</v>
          </cell>
          <cell r="K156">
            <v>1907688</v>
          </cell>
          <cell r="L156" t="str">
            <v>M00181</v>
          </cell>
        </row>
        <row r="157">
          <cell r="A157" t="str">
            <v>강관직관(PE 코팅)D300</v>
          </cell>
          <cell r="B157" t="str">
            <v>강관직관(PE 코팅)</v>
          </cell>
          <cell r="C157" t="str">
            <v>D300</v>
          </cell>
          <cell r="D157" t="str">
            <v>본</v>
          </cell>
          <cell r="G157">
            <v>360192</v>
          </cell>
          <cell r="H157">
            <v>538</v>
          </cell>
          <cell r="K157">
            <v>360192</v>
          </cell>
          <cell r="L157" t="str">
            <v>M00182</v>
          </cell>
        </row>
        <row r="158">
          <cell r="A158" t="str">
            <v>강관직관(PE 코팅)D350</v>
          </cell>
          <cell r="B158" t="str">
            <v>강관직관(PE 코팅)</v>
          </cell>
          <cell r="C158" t="str">
            <v>D350</v>
          </cell>
          <cell r="D158" t="str">
            <v>본</v>
          </cell>
          <cell r="G158">
            <v>445348</v>
          </cell>
          <cell r="H158">
            <v>538</v>
          </cell>
          <cell r="K158">
            <v>445348</v>
          </cell>
          <cell r="L158" t="str">
            <v>M00183</v>
          </cell>
        </row>
        <row r="159">
          <cell r="A159" t="str">
            <v>강관직관(PE 코팅)D400</v>
          </cell>
          <cell r="B159" t="str">
            <v>강관직관(PE 코팅)</v>
          </cell>
          <cell r="C159" t="str">
            <v>D400</v>
          </cell>
          <cell r="D159" t="str">
            <v>본</v>
          </cell>
          <cell r="G159">
            <v>522660</v>
          </cell>
          <cell r="H159">
            <v>538</v>
          </cell>
          <cell r="K159">
            <v>522660</v>
          </cell>
          <cell r="L159" t="str">
            <v>M00184</v>
          </cell>
        </row>
        <row r="160">
          <cell r="A160" t="str">
            <v>강관직관(PE 코팅)D450</v>
          </cell>
          <cell r="B160" t="str">
            <v>강관직관(PE 코팅)</v>
          </cell>
          <cell r="C160" t="str">
            <v>D450</v>
          </cell>
          <cell r="D160" t="str">
            <v>본</v>
          </cell>
          <cell r="G160">
            <v>535824</v>
          </cell>
          <cell r="H160">
            <v>538</v>
          </cell>
          <cell r="K160">
            <v>535824</v>
          </cell>
          <cell r="L160" t="str">
            <v>M00185</v>
          </cell>
        </row>
        <row r="161">
          <cell r="A161" t="str">
            <v>강관직관(PE 코팅)D500</v>
          </cell>
          <cell r="B161" t="str">
            <v>강관직관(PE 코팅)</v>
          </cell>
          <cell r="C161" t="str">
            <v>D500</v>
          </cell>
          <cell r="D161" t="str">
            <v>본</v>
          </cell>
          <cell r="G161">
            <v>584605</v>
          </cell>
          <cell r="H161">
            <v>538</v>
          </cell>
          <cell r="K161">
            <v>584605</v>
          </cell>
          <cell r="L161" t="str">
            <v>M00186</v>
          </cell>
        </row>
        <row r="162">
          <cell r="A162" t="str">
            <v>강관직관(PE 코팅)D600</v>
          </cell>
          <cell r="B162" t="str">
            <v>강관직관(PE 코팅)</v>
          </cell>
          <cell r="C162" t="str">
            <v>D600</v>
          </cell>
          <cell r="D162" t="str">
            <v>본</v>
          </cell>
          <cell r="G162">
            <v>651870</v>
          </cell>
          <cell r="H162">
            <v>538</v>
          </cell>
          <cell r="K162">
            <v>651870</v>
          </cell>
          <cell r="L162" t="str">
            <v>M00187</v>
          </cell>
        </row>
        <row r="163">
          <cell r="A163" t="str">
            <v>강관직관(PE 코팅)D700</v>
          </cell>
          <cell r="B163" t="str">
            <v>강관직관(PE 코팅)</v>
          </cell>
          <cell r="C163" t="str">
            <v>D700</v>
          </cell>
          <cell r="D163" t="str">
            <v>본</v>
          </cell>
          <cell r="G163">
            <v>741686</v>
          </cell>
          <cell r="H163">
            <v>538</v>
          </cell>
          <cell r="K163">
            <v>741686</v>
          </cell>
          <cell r="L163" t="str">
            <v>M00188</v>
          </cell>
        </row>
        <row r="164">
          <cell r="A164" t="str">
            <v>강관직관(PE 코팅)D800</v>
          </cell>
          <cell r="B164" t="str">
            <v>강관직관(PE 코팅)</v>
          </cell>
          <cell r="C164" t="str">
            <v>D800</v>
          </cell>
          <cell r="D164" t="str">
            <v>본</v>
          </cell>
          <cell r="G164">
            <v>910211</v>
          </cell>
          <cell r="H164">
            <v>538</v>
          </cell>
          <cell r="K164">
            <v>910211</v>
          </cell>
          <cell r="L164" t="str">
            <v>M00189</v>
          </cell>
        </row>
        <row r="165">
          <cell r="A165" t="str">
            <v>강관직관(PE 코팅)D900</v>
          </cell>
          <cell r="B165" t="str">
            <v>강관직관(PE 코팅)</v>
          </cell>
          <cell r="C165" t="str">
            <v>D900</v>
          </cell>
          <cell r="D165" t="str">
            <v>본</v>
          </cell>
          <cell r="G165">
            <v>1064004</v>
          </cell>
          <cell r="H165">
            <v>538</v>
          </cell>
          <cell r="K165">
            <v>1064004</v>
          </cell>
          <cell r="L165" t="str">
            <v>M00190</v>
          </cell>
        </row>
        <row r="166">
          <cell r="A166" t="str">
            <v>강관직관(PE 코팅)D1000</v>
          </cell>
          <cell r="B166" t="str">
            <v>강관직관(PE 코팅)</v>
          </cell>
          <cell r="C166" t="str">
            <v>D1000</v>
          </cell>
          <cell r="D166" t="str">
            <v>본</v>
          </cell>
          <cell r="G166">
            <v>1260144</v>
          </cell>
          <cell r="H166">
            <v>538</v>
          </cell>
          <cell r="K166">
            <v>1260144</v>
          </cell>
          <cell r="L166" t="str">
            <v>M00191</v>
          </cell>
        </row>
        <row r="167">
          <cell r="A167" t="str">
            <v>강관직관(PE 코팅)D1100</v>
          </cell>
          <cell r="B167" t="str">
            <v>강관직관(PE 코팅)</v>
          </cell>
          <cell r="C167" t="str">
            <v>D1100</v>
          </cell>
          <cell r="D167" t="str">
            <v>본</v>
          </cell>
          <cell r="G167">
            <v>1299220</v>
          </cell>
          <cell r="H167">
            <v>538</v>
          </cell>
          <cell r="K167">
            <v>1299220</v>
          </cell>
          <cell r="L167" t="str">
            <v>M00192</v>
          </cell>
        </row>
        <row r="168">
          <cell r="A168" t="str">
            <v>강관직관(PE 코팅)D1200</v>
          </cell>
          <cell r="B168" t="str">
            <v>강관직관(PE 코팅)</v>
          </cell>
          <cell r="C168" t="str">
            <v>D1200</v>
          </cell>
          <cell r="D168" t="str">
            <v>본</v>
          </cell>
          <cell r="G168">
            <v>1507999</v>
          </cell>
          <cell r="H168">
            <v>538</v>
          </cell>
          <cell r="K168">
            <v>1507999</v>
          </cell>
          <cell r="L168" t="str">
            <v>M00193</v>
          </cell>
        </row>
        <row r="169">
          <cell r="A169" t="str">
            <v>강이형관D300</v>
          </cell>
          <cell r="B169" t="str">
            <v>강이형관</v>
          </cell>
          <cell r="C169" t="str">
            <v>D300</v>
          </cell>
          <cell r="D169" t="str">
            <v>㎏</v>
          </cell>
          <cell r="I169">
            <v>2310</v>
          </cell>
          <cell r="J169">
            <v>363</v>
          </cell>
          <cell r="K169">
            <v>2310</v>
          </cell>
          <cell r="L169" t="str">
            <v>M00199</v>
          </cell>
        </row>
        <row r="170">
          <cell r="A170" t="str">
            <v>강이형관D350</v>
          </cell>
          <cell r="B170" t="str">
            <v>강이형관</v>
          </cell>
          <cell r="C170" t="str">
            <v>D350</v>
          </cell>
          <cell r="D170" t="str">
            <v>㎏</v>
          </cell>
          <cell r="I170">
            <v>2250</v>
          </cell>
          <cell r="J170">
            <v>363</v>
          </cell>
          <cell r="K170">
            <v>2250</v>
          </cell>
          <cell r="L170" t="str">
            <v>M00200</v>
          </cell>
        </row>
        <row r="171">
          <cell r="A171" t="str">
            <v>강이형관D400</v>
          </cell>
          <cell r="B171" t="str">
            <v>강이형관</v>
          </cell>
          <cell r="C171" t="str">
            <v>D400</v>
          </cell>
          <cell r="D171" t="str">
            <v>㎏</v>
          </cell>
          <cell r="I171">
            <v>2220</v>
          </cell>
          <cell r="J171">
            <v>363</v>
          </cell>
          <cell r="K171">
            <v>2220</v>
          </cell>
          <cell r="L171" t="str">
            <v>M00201</v>
          </cell>
        </row>
        <row r="172">
          <cell r="A172" t="str">
            <v>강이형관D450</v>
          </cell>
          <cell r="B172" t="str">
            <v>강이형관</v>
          </cell>
          <cell r="C172" t="str">
            <v>D450</v>
          </cell>
          <cell r="D172" t="str">
            <v>㎏</v>
          </cell>
          <cell r="I172">
            <v>2170</v>
          </cell>
          <cell r="J172">
            <v>363</v>
          </cell>
          <cell r="K172">
            <v>2170</v>
          </cell>
          <cell r="L172" t="str">
            <v>M00202</v>
          </cell>
        </row>
        <row r="173">
          <cell r="A173" t="str">
            <v>강이형관D500</v>
          </cell>
          <cell r="B173" t="str">
            <v>강이형관</v>
          </cell>
          <cell r="C173" t="str">
            <v>D500</v>
          </cell>
          <cell r="D173" t="str">
            <v>㎏</v>
          </cell>
          <cell r="I173">
            <v>2130</v>
          </cell>
          <cell r="J173">
            <v>363</v>
          </cell>
          <cell r="K173">
            <v>2130</v>
          </cell>
          <cell r="L173" t="str">
            <v>M00203</v>
          </cell>
        </row>
        <row r="174">
          <cell r="A174" t="str">
            <v>강이형관D600</v>
          </cell>
          <cell r="B174" t="str">
            <v>강이형관</v>
          </cell>
          <cell r="C174" t="str">
            <v>D600</v>
          </cell>
          <cell r="D174" t="str">
            <v>㎏</v>
          </cell>
          <cell r="I174">
            <v>2090</v>
          </cell>
          <cell r="J174">
            <v>363</v>
          </cell>
          <cell r="K174">
            <v>2090</v>
          </cell>
          <cell r="L174" t="str">
            <v>M00204</v>
          </cell>
        </row>
        <row r="175">
          <cell r="A175" t="str">
            <v>강이형관D700</v>
          </cell>
          <cell r="B175" t="str">
            <v>강이형관</v>
          </cell>
          <cell r="C175" t="str">
            <v>D700</v>
          </cell>
          <cell r="D175" t="str">
            <v>㎏</v>
          </cell>
          <cell r="I175">
            <v>2030</v>
          </cell>
          <cell r="J175">
            <v>363</v>
          </cell>
          <cell r="K175">
            <v>2030</v>
          </cell>
          <cell r="L175" t="str">
            <v>M00205</v>
          </cell>
        </row>
        <row r="176">
          <cell r="A176" t="str">
            <v>강이형관D800</v>
          </cell>
          <cell r="B176" t="str">
            <v>강이형관</v>
          </cell>
          <cell r="C176" t="str">
            <v>D800</v>
          </cell>
          <cell r="D176" t="str">
            <v>㎏</v>
          </cell>
          <cell r="I176">
            <v>1840</v>
          </cell>
          <cell r="J176">
            <v>363</v>
          </cell>
          <cell r="K176">
            <v>1840</v>
          </cell>
          <cell r="L176" t="str">
            <v>M00206</v>
          </cell>
        </row>
        <row r="177">
          <cell r="A177" t="str">
            <v>강이형관D900</v>
          </cell>
          <cell r="B177" t="str">
            <v>강이형관</v>
          </cell>
          <cell r="C177" t="str">
            <v>D900</v>
          </cell>
          <cell r="D177" t="str">
            <v>㎏</v>
          </cell>
          <cell r="I177">
            <v>1800</v>
          </cell>
          <cell r="J177">
            <v>363</v>
          </cell>
          <cell r="K177">
            <v>1800</v>
          </cell>
          <cell r="L177" t="str">
            <v>M00207</v>
          </cell>
        </row>
        <row r="178">
          <cell r="A178" t="str">
            <v>강이형관D1000</v>
          </cell>
          <cell r="B178" t="str">
            <v>강이형관</v>
          </cell>
          <cell r="C178" t="str">
            <v>D1000</v>
          </cell>
          <cell r="D178" t="str">
            <v>㎏</v>
          </cell>
          <cell r="I178">
            <v>1750</v>
          </cell>
          <cell r="J178">
            <v>363</v>
          </cell>
          <cell r="K178">
            <v>1750</v>
          </cell>
          <cell r="L178" t="str">
            <v>M00208</v>
          </cell>
        </row>
        <row r="179">
          <cell r="A179" t="str">
            <v>강이형관D1100</v>
          </cell>
          <cell r="B179" t="str">
            <v>강이형관</v>
          </cell>
          <cell r="C179" t="str">
            <v>D1100</v>
          </cell>
          <cell r="D179" t="str">
            <v>㎏</v>
          </cell>
          <cell r="I179">
            <v>1690</v>
          </cell>
          <cell r="J179">
            <v>363</v>
          </cell>
          <cell r="K179">
            <v>1690</v>
          </cell>
          <cell r="L179" t="str">
            <v>M00209</v>
          </cell>
        </row>
        <row r="180">
          <cell r="A180" t="str">
            <v>강이형관D1200</v>
          </cell>
          <cell r="B180" t="str">
            <v>강이형관</v>
          </cell>
          <cell r="C180" t="str">
            <v>D1200</v>
          </cell>
          <cell r="D180" t="str">
            <v>㎏</v>
          </cell>
          <cell r="I180">
            <v>1630</v>
          </cell>
          <cell r="J180">
            <v>363</v>
          </cell>
          <cell r="K180">
            <v>1630</v>
          </cell>
          <cell r="L180" t="str">
            <v>M00210</v>
          </cell>
        </row>
        <row r="181">
          <cell r="A181" t="str">
            <v>강이형관(밸브접합관)D300</v>
          </cell>
          <cell r="B181" t="str">
            <v>강이형관(밸브접합관)</v>
          </cell>
          <cell r="C181" t="str">
            <v>D300</v>
          </cell>
          <cell r="D181" t="str">
            <v>㎏</v>
          </cell>
          <cell r="I181">
            <v>3050</v>
          </cell>
          <cell r="J181">
            <v>363</v>
          </cell>
          <cell r="K181">
            <v>3050</v>
          </cell>
          <cell r="L181" t="str">
            <v>M00228</v>
          </cell>
        </row>
        <row r="182">
          <cell r="A182" t="str">
            <v>강이형관(밸브접합관)D350</v>
          </cell>
          <cell r="B182" t="str">
            <v>강이형관(밸브접합관)</v>
          </cell>
          <cell r="C182" t="str">
            <v>D350</v>
          </cell>
          <cell r="D182" t="str">
            <v>㎏</v>
          </cell>
          <cell r="I182">
            <v>2970</v>
          </cell>
          <cell r="J182">
            <v>363</v>
          </cell>
          <cell r="K182">
            <v>2970</v>
          </cell>
          <cell r="L182" t="str">
            <v>M00229</v>
          </cell>
        </row>
        <row r="183">
          <cell r="A183" t="str">
            <v>강이형관(밸브접합관)D400</v>
          </cell>
          <cell r="B183" t="str">
            <v>강이형관(밸브접합관)</v>
          </cell>
          <cell r="C183" t="str">
            <v>D400</v>
          </cell>
          <cell r="D183" t="str">
            <v>㎏</v>
          </cell>
          <cell r="I183">
            <v>2940</v>
          </cell>
          <cell r="J183">
            <v>363</v>
          </cell>
          <cell r="K183">
            <v>2940</v>
          </cell>
          <cell r="L183" t="str">
            <v>M00230</v>
          </cell>
        </row>
        <row r="184">
          <cell r="A184" t="str">
            <v>강이형관(밸브접합관)D450</v>
          </cell>
          <cell r="B184" t="str">
            <v>강이형관(밸브접합관)</v>
          </cell>
          <cell r="C184" t="str">
            <v>D450</v>
          </cell>
          <cell r="D184" t="str">
            <v>㎏</v>
          </cell>
          <cell r="I184">
            <v>2900</v>
          </cell>
          <cell r="J184">
            <v>363</v>
          </cell>
          <cell r="K184">
            <v>2900</v>
          </cell>
          <cell r="L184" t="str">
            <v>M00231</v>
          </cell>
        </row>
        <row r="185">
          <cell r="A185" t="str">
            <v>강이형관(밸브접합관)D500</v>
          </cell>
          <cell r="B185" t="str">
            <v>강이형관(밸브접합관)</v>
          </cell>
          <cell r="C185" t="str">
            <v>D500</v>
          </cell>
          <cell r="D185" t="str">
            <v>㎏</v>
          </cell>
          <cell r="I185">
            <v>2860</v>
          </cell>
          <cell r="J185">
            <v>363</v>
          </cell>
          <cell r="K185">
            <v>2860</v>
          </cell>
          <cell r="L185" t="str">
            <v>M00232</v>
          </cell>
        </row>
        <row r="186">
          <cell r="A186" t="str">
            <v>강이형관(밸브접합관)D600</v>
          </cell>
          <cell r="B186" t="str">
            <v>강이형관(밸브접합관)</v>
          </cell>
          <cell r="C186" t="str">
            <v>D600</v>
          </cell>
          <cell r="D186" t="str">
            <v>㎏</v>
          </cell>
          <cell r="I186">
            <v>2850</v>
          </cell>
          <cell r="J186">
            <v>363</v>
          </cell>
          <cell r="K186">
            <v>2850</v>
          </cell>
          <cell r="L186" t="str">
            <v>M00233</v>
          </cell>
        </row>
        <row r="187">
          <cell r="A187" t="str">
            <v>강이형관(밸브접합관)D700</v>
          </cell>
          <cell r="B187" t="str">
            <v>강이형관(밸브접합관)</v>
          </cell>
          <cell r="C187" t="str">
            <v>D700</v>
          </cell>
          <cell r="D187" t="str">
            <v>㎏</v>
          </cell>
          <cell r="I187">
            <v>2700</v>
          </cell>
          <cell r="J187">
            <v>363</v>
          </cell>
          <cell r="K187">
            <v>2700</v>
          </cell>
          <cell r="L187" t="str">
            <v>M00234</v>
          </cell>
        </row>
        <row r="188">
          <cell r="A188" t="str">
            <v>강이형관(밸브접합관)D800</v>
          </cell>
          <cell r="B188" t="str">
            <v>강이형관(밸브접합관)</v>
          </cell>
          <cell r="C188" t="str">
            <v>D800</v>
          </cell>
          <cell r="D188" t="str">
            <v>㎏</v>
          </cell>
          <cell r="I188">
            <v>2560</v>
          </cell>
          <cell r="J188">
            <v>363</v>
          </cell>
          <cell r="K188">
            <v>2560</v>
          </cell>
          <cell r="L188" t="str">
            <v>M00235</v>
          </cell>
        </row>
        <row r="189">
          <cell r="A189" t="str">
            <v>강이형관(밸브접합관)D900</v>
          </cell>
          <cell r="B189" t="str">
            <v>강이형관(밸브접합관)</v>
          </cell>
          <cell r="C189" t="str">
            <v>D900</v>
          </cell>
          <cell r="D189" t="str">
            <v>㎏</v>
          </cell>
          <cell r="I189">
            <v>2450</v>
          </cell>
          <cell r="J189">
            <v>363</v>
          </cell>
          <cell r="K189">
            <v>2450</v>
          </cell>
          <cell r="L189" t="str">
            <v>M00236</v>
          </cell>
        </row>
        <row r="190">
          <cell r="A190" t="str">
            <v>강이형관(밸브접합관)D1000</v>
          </cell>
          <cell r="B190" t="str">
            <v>강이형관(밸브접합관)</v>
          </cell>
          <cell r="C190" t="str">
            <v>D1000</v>
          </cell>
          <cell r="D190" t="str">
            <v>㎏</v>
          </cell>
          <cell r="I190">
            <v>2380</v>
          </cell>
          <cell r="J190">
            <v>363</v>
          </cell>
          <cell r="K190">
            <v>2380</v>
          </cell>
          <cell r="L190" t="str">
            <v>M00237</v>
          </cell>
        </row>
        <row r="191">
          <cell r="A191" t="str">
            <v>강이형관(밸브접합관)D1100</v>
          </cell>
          <cell r="B191" t="str">
            <v>강이형관(밸브접합관)</v>
          </cell>
          <cell r="C191" t="str">
            <v>D1100</v>
          </cell>
          <cell r="D191" t="str">
            <v>㎏</v>
          </cell>
          <cell r="I191">
            <v>2300</v>
          </cell>
          <cell r="J191">
            <v>363</v>
          </cell>
          <cell r="K191">
            <v>2300</v>
          </cell>
          <cell r="L191" t="str">
            <v>M00238</v>
          </cell>
        </row>
        <row r="192">
          <cell r="A192" t="str">
            <v>강이형관(밸브접합관)D1200</v>
          </cell>
          <cell r="B192" t="str">
            <v>강이형관(밸브접합관)</v>
          </cell>
          <cell r="C192" t="str">
            <v>D1200</v>
          </cell>
          <cell r="D192" t="str">
            <v>㎏</v>
          </cell>
          <cell r="I192">
            <v>2210</v>
          </cell>
          <cell r="J192">
            <v>363</v>
          </cell>
          <cell r="K192">
            <v>2210</v>
          </cell>
          <cell r="L192" t="str">
            <v>M00239</v>
          </cell>
        </row>
        <row r="193">
          <cell r="A193" t="str">
            <v>강이형관(PE 코팅)D300</v>
          </cell>
          <cell r="B193" t="str">
            <v>강이형관(PE 코팅)</v>
          </cell>
          <cell r="C193" t="str">
            <v>D300</v>
          </cell>
          <cell r="D193" t="str">
            <v>㎏</v>
          </cell>
          <cell r="G193">
            <v>2570</v>
          </cell>
          <cell r="H193">
            <v>538</v>
          </cell>
          <cell r="K193">
            <v>2570</v>
          </cell>
          <cell r="L193" t="str">
            <v>M00257</v>
          </cell>
        </row>
        <row r="194">
          <cell r="A194" t="str">
            <v>강이형관(PE 코팅)D350</v>
          </cell>
          <cell r="B194" t="str">
            <v>강이형관(PE 코팅)</v>
          </cell>
          <cell r="C194" t="str">
            <v>D350</v>
          </cell>
          <cell r="D194" t="str">
            <v>㎏</v>
          </cell>
          <cell r="G194">
            <v>2570</v>
          </cell>
          <cell r="H194">
            <v>538</v>
          </cell>
          <cell r="K194">
            <v>2570</v>
          </cell>
          <cell r="L194" t="str">
            <v>M00258</v>
          </cell>
        </row>
        <row r="195">
          <cell r="A195" t="str">
            <v>강이형관(PE 코팅)D400</v>
          </cell>
          <cell r="B195" t="str">
            <v>강이형관(PE 코팅)</v>
          </cell>
          <cell r="C195" t="str">
            <v>D400</v>
          </cell>
          <cell r="D195" t="str">
            <v>㎏</v>
          </cell>
          <cell r="G195">
            <v>2570</v>
          </cell>
          <cell r="H195">
            <v>538</v>
          </cell>
          <cell r="K195">
            <v>2570</v>
          </cell>
          <cell r="L195" t="str">
            <v>M00259</v>
          </cell>
        </row>
        <row r="196">
          <cell r="A196" t="str">
            <v>강이형관(PE 코팅)D450</v>
          </cell>
          <cell r="B196" t="str">
            <v>강이형관(PE 코팅)</v>
          </cell>
          <cell r="C196" t="str">
            <v>D450</v>
          </cell>
          <cell r="D196" t="str">
            <v>㎏</v>
          </cell>
          <cell r="G196">
            <v>2570</v>
          </cell>
          <cell r="H196">
            <v>538</v>
          </cell>
          <cell r="K196">
            <v>2570</v>
          </cell>
          <cell r="L196" t="str">
            <v>M00260</v>
          </cell>
        </row>
        <row r="197">
          <cell r="A197" t="str">
            <v>강이형관(PE 코팅)D500</v>
          </cell>
          <cell r="B197" t="str">
            <v>강이형관(PE 코팅)</v>
          </cell>
          <cell r="C197" t="str">
            <v>D500</v>
          </cell>
          <cell r="D197" t="str">
            <v>㎏</v>
          </cell>
          <cell r="G197">
            <v>2430</v>
          </cell>
          <cell r="H197">
            <v>538</v>
          </cell>
          <cell r="K197">
            <v>2430</v>
          </cell>
          <cell r="L197" t="str">
            <v>M00261</v>
          </cell>
        </row>
        <row r="198">
          <cell r="A198" t="str">
            <v>강이형관(PE 코팅)D600</v>
          </cell>
          <cell r="B198" t="str">
            <v>강이형관(PE 코팅)</v>
          </cell>
          <cell r="C198" t="str">
            <v>D600</v>
          </cell>
          <cell r="D198" t="str">
            <v>㎏</v>
          </cell>
          <cell r="G198">
            <v>2430</v>
          </cell>
          <cell r="H198">
            <v>538</v>
          </cell>
          <cell r="K198">
            <v>2430</v>
          </cell>
          <cell r="L198" t="str">
            <v>M00262</v>
          </cell>
        </row>
        <row r="199">
          <cell r="A199" t="str">
            <v>강이형관(PE 코팅)D700</v>
          </cell>
          <cell r="B199" t="str">
            <v>강이형관(PE 코팅)</v>
          </cell>
          <cell r="C199" t="str">
            <v>D700</v>
          </cell>
          <cell r="D199" t="str">
            <v>㎏</v>
          </cell>
          <cell r="G199">
            <v>2250</v>
          </cell>
          <cell r="H199">
            <v>538</v>
          </cell>
          <cell r="K199">
            <v>2250</v>
          </cell>
          <cell r="L199" t="str">
            <v>M00263</v>
          </cell>
        </row>
        <row r="200">
          <cell r="A200" t="str">
            <v>강이형관(PE 코팅)D800</v>
          </cell>
          <cell r="B200" t="str">
            <v>강이형관(PE 코팅)</v>
          </cell>
          <cell r="C200" t="str">
            <v>D800</v>
          </cell>
          <cell r="D200" t="str">
            <v>㎏</v>
          </cell>
          <cell r="G200">
            <v>2150</v>
          </cell>
          <cell r="H200">
            <v>538</v>
          </cell>
          <cell r="K200">
            <v>2150</v>
          </cell>
          <cell r="L200" t="str">
            <v>M00264</v>
          </cell>
        </row>
        <row r="201">
          <cell r="A201" t="str">
            <v>강이형관(PE 코팅)D900</v>
          </cell>
          <cell r="B201" t="str">
            <v>강이형관(PE 코팅)</v>
          </cell>
          <cell r="C201" t="str">
            <v>D900</v>
          </cell>
          <cell r="D201" t="str">
            <v>㎏</v>
          </cell>
          <cell r="G201">
            <v>2060</v>
          </cell>
          <cell r="H201">
            <v>538</v>
          </cell>
          <cell r="K201">
            <v>2060</v>
          </cell>
          <cell r="L201" t="str">
            <v>M00265</v>
          </cell>
        </row>
        <row r="202">
          <cell r="A202" t="str">
            <v>강이형관(PE 코팅)D1000</v>
          </cell>
          <cell r="B202" t="str">
            <v>강이형관(PE 코팅)</v>
          </cell>
          <cell r="C202" t="str">
            <v>D1000</v>
          </cell>
          <cell r="D202" t="str">
            <v>㎏</v>
          </cell>
          <cell r="G202">
            <v>2020</v>
          </cell>
          <cell r="H202">
            <v>538</v>
          </cell>
          <cell r="K202">
            <v>2020</v>
          </cell>
          <cell r="L202" t="str">
            <v>M00266</v>
          </cell>
        </row>
        <row r="203">
          <cell r="A203" t="str">
            <v>강이형관(PE 코팅)D1100</v>
          </cell>
          <cell r="B203" t="str">
            <v>강이형관(PE 코팅)</v>
          </cell>
          <cell r="C203" t="str">
            <v>D1100</v>
          </cell>
          <cell r="D203" t="str">
            <v>㎏</v>
          </cell>
          <cell r="G203">
            <v>1890</v>
          </cell>
          <cell r="H203">
            <v>538</v>
          </cell>
          <cell r="K203">
            <v>1890</v>
          </cell>
          <cell r="L203" t="str">
            <v>M00267</v>
          </cell>
        </row>
        <row r="204">
          <cell r="A204" t="str">
            <v>강이형관(PE 코팅)D1200</v>
          </cell>
          <cell r="B204" t="str">
            <v>강이형관(PE 코팅)</v>
          </cell>
          <cell r="C204" t="str">
            <v>D1200</v>
          </cell>
          <cell r="D204" t="str">
            <v>㎏</v>
          </cell>
          <cell r="G204">
            <v>1830</v>
          </cell>
          <cell r="H204">
            <v>538</v>
          </cell>
          <cell r="K204">
            <v>1830</v>
          </cell>
          <cell r="L204" t="str">
            <v>M00268</v>
          </cell>
        </row>
        <row r="205">
          <cell r="A205" t="str">
            <v>강판(T=4MM)</v>
          </cell>
          <cell r="B205" t="str">
            <v>강판</v>
          </cell>
          <cell r="C205" t="str">
            <v>(T=4MM)</v>
          </cell>
          <cell r="D205" t="str">
            <v>㎏</v>
          </cell>
          <cell r="G205">
            <v>364</v>
          </cell>
          <cell r="H205">
            <v>52</v>
          </cell>
          <cell r="K205">
            <v>364</v>
          </cell>
          <cell r="L205" t="str">
            <v>M00274</v>
          </cell>
        </row>
        <row r="206">
          <cell r="A206" t="str">
            <v>결속선(#20,φ0.9㎜)</v>
          </cell>
          <cell r="B206" t="str">
            <v>결속선</v>
          </cell>
          <cell r="C206" t="str">
            <v>(#20,φ0.9㎜)</v>
          </cell>
          <cell r="D206" t="str">
            <v>㎏</v>
          </cell>
          <cell r="G206">
            <v>600</v>
          </cell>
          <cell r="H206">
            <v>66</v>
          </cell>
          <cell r="K206">
            <v>600</v>
          </cell>
          <cell r="L206" t="str">
            <v>M00275</v>
          </cell>
        </row>
        <row r="207">
          <cell r="A207" t="str">
            <v>게이트밸브(청동)25MM(1")플랜지식</v>
          </cell>
          <cell r="B207" t="str">
            <v>게이트밸브(청동)</v>
          </cell>
          <cell r="C207" t="str">
            <v>25MM(1")플랜지식</v>
          </cell>
          <cell r="D207" t="str">
            <v>개</v>
          </cell>
          <cell r="G207">
            <v>4520</v>
          </cell>
          <cell r="H207">
            <v>577</v>
          </cell>
          <cell r="K207">
            <v>4520</v>
          </cell>
          <cell r="L207" t="str">
            <v>M00276</v>
          </cell>
        </row>
        <row r="208">
          <cell r="A208" t="str">
            <v>게이트밸브(청동)15MM(1/2")플랜지식</v>
          </cell>
          <cell r="B208" t="str">
            <v>게이트밸브(청동)</v>
          </cell>
          <cell r="C208" t="str">
            <v>15MM(1/2")플랜지식</v>
          </cell>
          <cell r="D208" t="str">
            <v>개</v>
          </cell>
          <cell r="G208">
            <v>2280</v>
          </cell>
          <cell r="H208">
            <v>577</v>
          </cell>
          <cell r="K208">
            <v>2280</v>
          </cell>
          <cell r="L208" t="str">
            <v>M00277</v>
          </cell>
        </row>
        <row r="209">
          <cell r="A209" t="str">
            <v>고무테이프</v>
          </cell>
          <cell r="B209" t="str">
            <v>고무테이프</v>
          </cell>
          <cell r="D209" t="str">
            <v>M</v>
          </cell>
          <cell r="G209">
            <v>88</v>
          </cell>
          <cell r="H209">
            <v>933</v>
          </cell>
          <cell r="K209">
            <v>88</v>
          </cell>
          <cell r="L209" t="str">
            <v>M00278</v>
          </cell>
        </row>
        <row r="210">
          <cell r="A210" t="str">
            <v>고무패킹(플랜지접합)(D=80㎜)</v>
          </cell>
          <cell r="B210" t="str">
            <v>고무패킹(플랜지접합)</v>
          </cell>
          <cell r="C210" t="str">
            <v>(D=80㎜)</v>
          </cell>
          <cell r="D210" t="str">
            <v>개</v>
          </cell>
          <cell r="G210">
            <v>950</v>
          </cell>
          <cell r="H210">
            <v>543</v>
          </cell>
          <cell r="K210">
            <v>950</v>
          </cell>
          <cell r="L210" t="str">
            <v>M00279</v>
          </cell>
        </row>
        <row r="211">
          <cell r="A211" t="str">
            <v>고무패킹(플랜지접합)(D=100㎜)</v>
          </cell>
          <cell r="B211" t="str">
            <v>고무패킹(플랜지접합)</v>
          </cell>
          <cell r="C211" t="str">
            <v>(D=100㎜)</v>
          </cell>
          <cell r="D211" t="str">
            <v>개</v>
          </cell>
          <cell r="G211">
            <v>1090</v>
          </cell>
          <cell r="H211">
            <v>543</v>
          </cell>
          <cell r="K211">
            <v>1090</v>
          </cell>
          <cell r="L211" t="str">
            <v>M00280</v>
          </cell>
        </row>
        <row r="212">
          <cell r="A212" t="str">
            <v>고무패킹(플랜지접합)(D=150㎜)</v>
          </cell>
          <cell r="B212" t="str">
            <v>고무패킹(플랜지접합)</v>
          </cell>
          <cell r="C212" t="str">
            <v>(D=150㎜)</v>
          </cell>
          <cell r="D212" t="str">
            <v>개</v>
          </cell>
          <cell r="G212">
            <v>1580</v>
          </cell>
          <cell r="H212">
            <v>543</v>
          </cell>
          <cell r="K212">
            <v>1580</v>
          </cell>
          <cell r="L212" t="str">
            <v>M00281</v>
          </cell>
        </row>
        <row r="213">
          <cell r="A213" t="str">
            <v>고무패킹(플랜지접합)(D=200㎜)</v>
          </cell>
          <cell r="B213" t="str">
            <v>고무패킹(플랜지접합)</v>
          </cell>
          <cell r="C213" t="str">
            <v>(D=200㎜)</v>
          </cell>
          <cell r="D213" t="str">
            <v>개</v>
          </cell>
          <cell r="G213">
            <v>1750</v>
          </cell>
          <cell r="H213">
            <v>543</v>
          </cell>
          <cell r="K213">
            <v>1750</v>
          </cell>
          <cell r="L213" t="str">
            <v>M00282</v>
          </cell>
        </row>
        <row r="214">
          <cell r="A214" t="str">
            <v>고무패킹(플랜지접합)(D=250㎜)</v>
          </cell>
          <cell r="B214" t="str">
            <v>고무패킹(플랜지접합)</v>
          </cell>
          <cell r="C214" t="str">
            <v>(D=250㎜)</v>
          </cell>
          <cell r="D214" t="str">
            <v>개</v>
          </cell>
          <cell r="G214">
            <v>2610</v>
          </cell>
          <cell r="H214">
            <v>543</v>
          </cell>
          <cell r="K214">
            <v>2610</v>
          </cell>
          <cell r="L214" t="str">
            <v>M00283</v>
          </cell>
        </row>
        <row r="215">
          <cell r="A215" t="str">
            <v>고무패킹(플랜지접합)(D=300㎜)</v>
          </cell>
          <cell r="B215" t="str">
            <v>고무패킹(플랜지접합)</v>
          </cell>
          <cell r="C215" t="str">
            <v>(D=300㎜)</v>
          </cell>
          <cell r="D215" t="str">
            <v>개</v>
          </cell>
          <cell r="G215">
            <v>3510</v>
          </cell>
          <cell r="H215">
            <v>543</v>
          </cell>
          <cell r="K215">
            <v>3510</v>
          </cell>
          <cell r="L215" t="str">
            <v>M00284</v>
          </cell>
        </row>
        <row r="216">
          <cell r="A216" t="str">
            <v>고무패킹(플랜지접합)(D=350㎜)</v>
          </cell>
          <cell r="B216" t="str">
            <v>고무패킹(플랜지접합)</v>
          </cell>
          <cell r="C216" t="str">
            <v>(D=350㎜)</v>
          </cell>
          <cell r="D216" t="str">
            <v>개</v>
          </cell>
          <cell r="G216">
            <v>3920</v>
          </cell>
          <cell r="H216">
            <v>543</v>
          </cell>
          <cell r="K216">
            <v>3920</v>
          </cell>
          <cell r="L216" t="str">
            <v>M00285</v>
          </cell>
        </row>
        <row r="217">
          <cell r="A217" t="str">
            <v>고무패킹(플랜지접합)(D=400㎜)</v>
          </cell>
          <cell r="B217" t="str">
            <v>고무패킹(플랜지접합)</v>
          </cell>
          <cell r="C217" t="str">
            <v>(D=400㎜)</v>
          </cell>
          <cell r="D217" t="str">
            <v>개</v>
          </cell>
          <cell r="G217">
            <v>4440</v>
          </cell>
          <cell r="H217">
            <v>543</v>
          </cell>
          <cell r="K217">
            <v>4440</v>
          </cell>
          <cell r="L217" t="str">
            <v>M00286</v>
          </cell>
        </row>
        <row r="218">
          <cell r="A218" t="str">
            <v>고무패킹(플랜지접합)(D=450mm)</v>
          </cell>
          <cell r="B218" t="str">
            <v>고무패킹(플랜지접합)</v>
          </cell>
          <cell r="C218" t="str">
            <v>(D=450mm)</v>
          </cell>
          <cell r="D218" t="str">
            <v>개</v>
          </cell>
          <cell r="G218">
            <v>5640</v>
          </cell>
          <cell r="H218">
            <v>543</v>
          </cell>
          <cell r="K218">
            <v>5640</v>
          </cell>
          <cell r="L218" t="str">
            <v>M00299</v>
          </cell>
        </row>
        <row r="219">
          <cell r="A219" t="str">
            <v>고무패킹(플랜지접합)(D=500㎜)</v>
          </cell>
          <cell r="B219" t="str">
            <v>고무패킹(플랜지접합)</v>
          </cell>
          <cell r="C219" t="str">
            <v>(D=500㎜)</v>
          </cell>
          <cell r="D219" t="str">
            <v>개</v>
          </cell>
          <cell r="G219">
            <v>6990</v>
          </cell>
          <cell r="H219">
            <v>543</v>
          </cell>
          <cell r="K219">
            <v>6990</v>
          </cell>
          <cell r="L219" t="str">
            <v>M00287</v>
          </cell>
        </row>
        <row r="220">
          <cell r="A220" t="str">
            <v>고무패킹(플랜지접합)(D=600㎜)</v>
          </cell>
          <cell r="B220" t="str">
            <v>고무패킹(플랜지접합)</v>
          </cell>
          <cell r="C220" t="str">
            <v>(D=600㎜)</v>
          </cell>
          <cell r="D220" t="str">
            <v>개</v>
          </cell>
          <cell r="G220">
            <v>10630</v>
          </cell>
          <cell r="H220">
            <v>543</v>
          </cell>
          <cell r="K220">
            <v>10630</v>
          </cell>
          <cell r="L220" t="str">
            <v>M00288</v>
          </cell>
        </row>
        <row r="221">
          <cell r="A221" t="str">
            <v>고무패킹(플랜지접합)(D=700㎜)</v>
          </cell>
          <cell r="B221" t="str">
            <v>고무패킹(플랜지접합)</v>
          </cell>
          <cell r="C221" t="str">
            <v>(D=700㎜)</v>
          </cell>
          <cell r="D221" t="str">
            <v>개</v>
          </cell>
          <cell r="G221">
            <v>14070</v>
          </cell>
          <cell r="H221">
            <v>543</v>
          </cell>
          <cell r="K221">
            <v>14070</v>
          </cell>
          <cell r="L221" t="str">
            <v>M00289</v>
          </cell>
        </row>
        <row r="222">
          <cell r="A222" t="str">
            <v>고무패킹(플랜지접합)(D=800㎜)</v>
          </cell>
          <cell r="B222" t="str">
            <v>고무패킹(플랜지접합)</v>
          </cell>
          <cell r="C222" t="str">
            <v>(D=800㎜)</v>
          </cell>
          <cell r="D222" t="str">
            <v>개</v>
          </cell>
          <cell r="G222">
            <v>17520</v>
          </cell>
          <cell r="H222">
            <v>543</v>
          </cell>
          <cell r="K222">
            <v>17520</v>
          </cell>
          <cell r="L222" t="str">
            <v>M00293</v>
          </cell>
        </row>
        <row r="223">
          <cell r="A223" t="str">
            <v>고무패킹(플랜지접합)(D=900㎜)</v>
          </cell>
          <cell r="B223" t="str">
            <v>고무패킹(플랜지접합)</v>
          </cell>
          <cell r="C223" t="str">
            <v>(D=900㎜)</v>
          </cell>
          <cell r="D223" t="str">
            <v>개</v>
          </cell>
          <cell r="G223">
            <v>22410</v>
          </cell>
          <cell r="H223">
            <v>543</v>
          </cell>
          <cell r="K223">
            <v>22410</v>
          </cell>
          <cell r="L223" t="str">
            <v>M00290</v>
          </cell>
        </row>
        <row r="224">
          <cell r="A224" t="str">
            <v>고무패킹(플랜지접합)(D=1000㎜)</v>
          </cell>
          <cell r="B224" t="str">
            <v>고무패킹(플랜지접합)</v>
          </cell>
          <cell r="C224" t="str">
            <v>(D=1000㎜)</v>
          </cell>
          <cell r="D224" t="str">
            <v>개</v>
          </cell>
          <cell r="G224">
            <v>27600</v>
          </cell>
          <cell r="H224">
            <v>543</v>
          </cell>
          <cell r="K224">
            <v>27600</v>
          </cell>
          <cell r="L224" t="str">
            <v>M00291</v>
          </cell>
        </row>
        <row r="225">
          <cell r="A225" t="str">
            <v>고무패킹(플랜지접합)(D=1100㎜)</v>
          </cell>
          <cell r="B225" t="str">
            <v>고무패킹(플랜지접합)</v>
          </cell>
          <cell r="C225" t="str">
            <v>(D=1100㎜)</v>
          </cell>
          <cell r="D225" t="str">
            <v>개</v>
          </cell>
          <cell r="G225">
            <v>35920</v>
          </cell>
          <cell r="H225">
            <v>543</v>
          </cell>
          <cell r="K225">
            <v>35920</v>
          </cell>
          <cell r="L225" t="str">
            <v>M00292</v>
          </cell>
        </row>
        <row r="226">
          <cell r="A226" t="str">
            <v>고무패킹(플랜지접합)(D=1200㎜)</v>
          </cell>
          <cell r="B226" t="str">
            <v>고무패킹(플랜지접합)</v>
          </cell>
          <cell r="C226" t="str">
            <v>(D=1200㎜)</v>
          </cell>
          <cell r="D226" t="str">
            <v>개</v>
          </cell>
          <cell r="G226">
            <v>40030</v>
          </cell>
          <cell r="H226">
            <v>543</v>
          </cell>
          <cell r="K226">
            <v>40030</v>
          </cell>
          <cell r="L226" t="str">
            <v>M00294</v>
          </cell>
        </row>
        <row r="227">
          <cell r="A227" t="str">
            <v>고철</v>
          </cell>
          <cell r="B227" t="str">
            <v>고철</v>
          </cell>
          <cell r="D227" t="str">
            <v>TON</v>
          </cell>
          <cell r="G227">
            <v>-94000</v>
          </cell>
          <cell r="H227">
            <v>1175</v>
          </cell>
          <cell r="K227">
            <v>-94000</v>
          </cell>
          <cell r="L227" t="str">
            <v>M00313</v>
          </cell>
        </row>
        <row r="228">
          <cell r="A228" t="str">
            <v>고철(kg)</v>
          </cell>
          <cell r="B228" t="str">
            <v>고철</v>
          </cell>
          <cell r="C228" t="str">
            <v>(kg)</v>
          </cell>
          <cell r="D228" t="str">
            <v>kg</v>
          </cell>
          <cell r="G228">
            <v>-94</v>
          </cell>
          <cell r="H228">
            <v>1175</v>
          </cell>
          <cell r="K228">
            <v>-94</v>
          </cell>
          <cell r="L228" t="str">
            <v>M00314</v>
          </cell>
        </row>
        <row r="229">
          <cell r="A229" t="str">
            <v>공기밸브(쌍구)D80</v>
          </cell>
          <cell r="B229" t="str">
            <v>공기밸브(쌍구)</v>
          </cell>
          <cell r="C229" t="str">
            <v>D80</v>
          </cell>
          <cell r="D229" t="str">
            <v>EA</v>
          </cell>
          <cell r="E229">
            <v>249909</v>
          </cell>
          <cell r="G229">
            <v>522000</v>
          </cell>
          <cell r="H229">
            <v>600</v>
          </cell>
          <cell r="K229">
            <v>249909</v>
          </cell>
          <cell r="L229" t="str">
            <v>M00315</v>
          </cell>
        </row>
        <row r="230">
          <cell r="A230" t="str">
            <v>공기밸브(쌍구)D100</v>
          </cell>
          <cell r="B230" t="str">
            <v>공기밸브(쌍구)</v>
          </cell>
          <cell r="C230" t="str">
            <v>D100</v>
          </cell>
          <cell r="D230" t="str">
            <v>EA</v>
          </cell>
          <cell r="E230">
            <v>334909</v>
          </cell>
          <cell r="G230">
            <v>630000</v>
          </cell>
          <cell r="H230">
            <v>600</v>
          </cell>
          <cell r="K230">
            <v>334909</v>
          </cell>
          <cell r="L230" t="str">
            <v>M00316</v>
          </cell>
        </row>
        <row r="231">
          <cell r="A231" t="str">
            <v>공기밸브(쌍구)D150</v>
          </cell>
          <cell r="B231" t="str">
            <v>공기밸브(쌍구)</v>
          </cell>
          <cell r="C231" t="str">
            <v>D150</v>
          </cell>
          <cell r="D231" t="str">
            <v>EA</v>
          </cell>
          <cell r="E231">
            <v>601090</v>
          </cell>
          <cell r="G231">
            <v>918000</v>
          </cell>
          <cell r="H231">
            <v>600</v>
          </cell>
          <cell r="K231">
            <v>601090</v>
          </cell>
          <cell r="L231" t="str">
            <v>M00317</v>
          </cell>
        </row>
        <row r="232">
          <cell r="A232" t="str">
            <v>공기밸브(쌍구)D200</v>
          </cell>
          <cell r="B232" t="str">
            <v>공기밸브(쌍구)</v>
          </cell>
          <cell r="C232" t="str">
            <v>D200</v>
          </cell>
          <cell r="D232" t="str">
            <v>EA</v>
          </cell>
          <cell r="G232">
            <v>1512000</v>
          </cell>
          <cell r="H232">
            <v>600</v>
          </cell>
          <cell r="K232">
            <v>1512000</v>
          </cell>
          <cell r="L232" t="str">
            <v>M00318</v>
          </cell>
        </row>
        <row r="233">
          <cell r="A233" t="str">
            <v>공기밸브(쌍구)D250</v>
          </cell>
          <cell r="B233" t="str">
            <v>공기밸브(쌍구)</v>
          </cell>
          <cell r="C233" t="str">
            <v>D250</v>
          </cell>
          <cell r="D233" t="str">
            <v>EA</v>
          </cell>
          <cell r="G233">
            <v>1980000</v>
          </cell>
          <cell r="H233">
            <v>600</v>
          </cell>
          <cell r="K233">
            <v>1980000</v>
          </cell>
          <cell r="L233" t="str">
            <v>M00319</v>
          </cell>
        </row>
        <row r="234">
          <cell r="A234" t="str">
            <v>급속공기밸브D80</v>
          </cell>
          <cell r="B234" t="str">
            <v>급속공기밸브</v>
          </cell>
          <cell r="C234" t="str">
            <v>D80</v>
          </cell>
          <cell r="D234" t="str">
            <v>EA</v>
          </cell>
          <cell r="E234">
            <v>156500</v>
          </cell>
          <cell r="G234">
            <v>180000</v>
          </cell>
          <cell r="H234">
            <v>600</v>
          </cell>
          <cell r="K234">
            <v>156500</v>
          </cell>
          <cell r="L234" t="str">
            <v>M00320</v>
          </cell>
        </row>
        <row r="235">
          <cell r="A235" t="str">
            <v>급속공기밸브D100</v>
          </cell>
          <cell r="B235" t="str">
            <v>급속공기밸브</v>
          </cell>
          <cell r="C235" t="str">
            <v>D100</v>
          </cell>
          <cell r="D235" t="str">
            <v>EA</v>
          </cell>
          <cell r="E235">
            <v>183409</v>
          </cell>
          <cell r="G235">
            <v>224000</v>
          </cell>
          <cell r="H235">
            <v>600</v>
          </cell>
          <cell r="K235">
            <v>183409</v>
          </cell>
          <cell r="L235" t="str">
            <v>M00321</v>
          </cell>
        </row>
        <row r="236">
          <cell r="A236" t="str">
            <v>급속공기밸브D150</v>
          </cell>
          <cell r="B236" t="str">
            <v>급속공기밸브</v>
          </cell>
          <cell r="C236" t="str">
            <v>D150</v>
          </cell>
          <cell r="D236" t="str">
            <v>EA</v>
          </cell>
          <cell r="E236">
            <v>359227</v>
          </cell>
          <cell r="G236">
            <v>445000</v>
          </cell>
          <cell r="H236">
            <v>600</v>
          </cell>
          <cell r="K236">
            <v>359227</v>
          </cell>
          <cell r="L236" t="str">
            <v>M00322</v>
          </cell>
        </row>
        <row r="237">
          <cell r="A237" t="str">
            <v>급속공기밸브D200</v>
          </cell>
          <cell r="B237" t="str">
            <v>급속공기밸브</v>
          </cell>
          <cell r="C237" t="str">
            <v>D200</v>
          </cell>
          <cell r="D237" t="str">
            <v>EA</v>
          </cell>
          <cell r="E237">
            <v>715454</v>
          </cell>
          <cell r="G237">
            <v>891000</v>
          </cell>
          <cell r="H237">
            <v>600</v>
          </cell>
          <cell r="K237">
            <v>715454</v>
          </cell>
          <cell r="L237" t="str">
            <v>M00323</v>
          </cell>
        </row>
        <row r="238">
          <cell r="A238" t="str">
            <v>니플(백관)25MM(1")나사식</v>
          </cell>
          <cell r="B238" t="str">
            <v>니플(백관)</v>
          </cell>
          <cell r="C238" t="str">
            <v>25MM(1")나사식</v>
          </cell>
          <cell r="D238" t="str">
            <v>개</v>
          </cell>
          <cell r="E238">
            <v>566</v>
          </cell>
          <cell r="G238">
            <v>544</v>
          </cell>
          <cell r="H238">
            <v>496</v>
          </cell>
          <cell r="K238">
            <v>544</v>
          </cell>
          <cell r="L238" t="str">
            <v>M00324</v>
          </cell>
        </row>
        <row r="239">
          <cell r="A239" t="str">
            <v>레미콘(25-240-8)</v>
          </cell>
          <cell r="B239" t="str">
            <v>레미콘</v>
          </cell>
          <cell r="C239" t="str">
            <v>(25-240-8)</v>
          </cell>
          <cell r="D239" t="str">
            <v>㎥</v>
          </cell>
          <cell r="E239">
            <v>38409</v>
          </cell>
          <cell r="G239">
            <v>48710</v>
          </cell>
          <cell r="H239">
            <v>116</v>
          </cell>
          <cell r="K239">
            <v>38409</v>
          </cell>
          <cell r="L239" t="str">
            <v>M00325</v>
          </cell>
        </row>
        <row r="240">
          <cell r="A240" t="str">
            <v>레미콘(25-210-12)</v>
          </cell>
          <cell r="B240" t="str">
            <v>레미콘</v>
          </cell>
          <cell r="C240" t="str">
            <v>(25-210-12)</v>
          </cell>
          <cell r="D240" t="str">
            <v>㎥</v>
          </cell>
          <cell r="E240">
            <v>38300</v>
          </cell>
          <cell r="G240">
            <v>47720</v>
          </cell>
          <cell r="H240">
            <v>116</v>
          </cell>
          <cell r="K240">
            <v>38300</v>
          </cell>
          <cell r="L240" t="str">
            <v>M00326</v>
          </cell>
        </row>
        <row r="241">
          <cell r="A241" t="str">
            <v>레미콘(40-180-8)</v>
          </cell>
          <cell r="B241" t="str">
            <v>레미콘</v>
          </cell>
          <cell r="C241" t="str">
            <v>(40-180-8)</v>
          </cell>
          <cell r="D241" t="str">
            <v>㎥</v>
          </cell>
          <cell r="E241">
            <v>38572</v>
          </cell>
          <cell r="G241">
            <v>41290</v>
          </cell>
          <cell r="H241">
            <v>119</v>
          </cell>
          <cell r="K241">
            <v>38572</v>
          </cell>
          <cell r="L241" t="str">
            <v>M00327</v>
          </cell>
        </row>
        <row r="242">
          <cell r="A242" t="str">
            <v>레미콘(40-180-12)</v>
          </cell>
          <cell r="B242" t="str">
            <v>레미콘</v>
          </cell>
          <cell r="C242" t="str">
            <v>(40-180-12)</v>
          </cell>
          <cell r="D242" t="str">
            <v>㎥</v>
          </cell>
          <cell r="E242">
            <v>39890</v>
          </cell>
          <cell r="G242">
            <v>42170</v>
          </cell>
          <cell r="H242">
            <v>119</v>
          </cell>
          <cell r="K242">
            <v>39890</v>
          </cell>
          <cell r="L242" t="str">
            <v>M00328</v>
          </cell>
        </row>
        <row r="243">
          <cell r="A243" t="str">
            <v>마그네슘양극17LB</v>
          </cell>
          <cell r="B243" t="str">
            <v>마그네슘양극</v>
          </cell>
          <cell r="C243" t="str">
            <v>17LB</v>
          </cell>
          <cell r="D243" t="str">
            <v>개</v>
          </cell>
          <cell r="G243">
            <v>230000</v>
          </cell>
          <cell r="H243" t="str">
            <v>견적</v>
          </cell>
          <cell r="K243">
            <v>230000</v>
          </cell>
          <cell r="L243" t="str">
            <v>M00329</v>
          </cell>
        </row>
        <row r="244">
          <cell r="A244" t="str">
            <v>매스틱(3t*400mm*6m)</v>
          </cell>
          <cell r="B244" t="str">
            <v>매스틱</v>
          </cell>
          <cell r="C244" t="str">
            <v>(3t*400mm*6m)</v>
          </cell>
          <cell r="D244" t="str">
            <v>m</v>
          </cell>
          <cell r="G244">
            <v>1875</v>
          </cell>
          <cell r="H244">
            <v>509</v>
          </cell>
          <cell r="K244">
            <v>1875</v>
          </cell>
          <cell r="L244" t="str">
            <v>M00330</v>
          </cell>
        </row>
        <row r="245">
          <cell r="A245" t="str">
            <v>맨홀뚜껑(상수도용:φ766㎜)</v>
          </cell>
          <cell r="B245" t="str">
            <v>맨홀뚜껑</v>
          </cell>
          <cell r="C245" t="str">
            <v>(상수도용:φ766㎜)</v>
          </cell>
          <cell r="D245" t="str">
            <v>조</v>
          </cell>
          <cell r="E245">
            <v>183636</v>
          </cell>
          <cell r="G245">
            <v>292400</v>
          </cell>
          <cell r="H245">
            <v>176</v>
          </cell>
          <cell r="K245">
            <v>183636</v>
          </cell>
          <cell r="L245" t="str">
            <v>M00331</v>
          </cell>
        </row>
        <row r="246">
          <cell r="A246" t="str">
            <v>모래(상차도)</v>
          </cell>
          <cell r="B246" t="str">
            <v>모래</v>
          </cell>
          <cell r="C246" t="str">
            <v>(상차도)</v>
          </cell>
          <cell r="D246" t="str">
            <v>㎥</v>
          </cell>
          <cell r="G246">
            <v>7000</v>
          </cell>
          <cell r="H246">
            <v>109</v>
          </cell>
          <cell r="K246">
            <v>7000</v>
          </cell>
          <cell r="L246" t="str">
            <v>M00332</v>
          </cell>
        </row>
        <row r="247">
          <cell r="A247" t="str">
            <v>못(N75)</v>
          </cell>
          <cell r="B247" t="str">
            <v>못</v>
          </cell>
          <cell r="C247" t="str">
            <v>(N75)</v>
          </cell>
          <cell r="D247" t="str">
            <v>㎏</v>
          </cell>
          <cell r="G247">
            <v>660</v>
          </cell>
          <cell r="H247">
            <v>69</v>
          </cell>
          <cell r="K247">
            <v>660</v>
          </cell>
          <cell r="L247" t="str">
            <v>M00333</v>
          </cell>
        </row>
        <row r="248">
          <cell r="A248" t="str">
            <v>박리제(중유:3.0W%)</v>
          </cell>
          <cell r="B248" t="str">
            <v>박리제</v>
          </cell>
          <cell r="C248" t="str">
            <v>(중유:3.0W%)</v>
          </cell>
          <cell r="D248" t="str">
            <v>ℓ</v>
          </cell>
          <cell r="G248">
            <v>249.07</v>
          </cell>
          <cell r="H248">
            <v>1161</v>
          </cell>
          <cell r="K248">
            <v>249.07</v>
          </cell>
          <cell r="L248" t="str">
            <v>M00334</v>
          </cell>
        </row>
        <row r="249">
          <cell r="A249" t="str">
            <v>받침철물(강관비계용)</v>
          </cell>
          <cell r="B249" t="str">
            <v>받침철물</v>
          </cell>
          <cell r="C249" t="str">
            <v>(강관비계용)</v>
          </cell>
          <cell r="D249" t="str">
            <v>개</v>
          </cell>
          <cell r="G249">
            <v>1000</v>
          </cell>
          <cell r="H249">
            <v>143</v>
          </cell>
          <cell r="K249">
            <v>1000</v>
          </cell>
          <cell r="L249" t="str">
            <v>M00335</v>
          </cell>
        </row>
        <row r="250">
          <cell r="A250" t="str">
            <v>버터플라이밸브D400</v>
          </cell>
          <cell r="B250" t="str">
            <v>버터플라이밸브</v>
          </cell>
          <cell r="C250" t="str">
            <v>D400</v>
          </cell>
          <cell r="D250" t="str">
            <v>EA</v>
          </cell>
          <cell r="G250">
            <v>1428000</v>
          </cell>
          <cell r="H250">
            <v>598</v>
          </cell>
          <cell r="K250">
            <v>1428000</v>
          </cell>
          <cell r="L250" t="str">
            <v>M00336</v>
          </cell>
        </row>
        <row r="251">
          <cell r="A251" t="str">
            <v>버터플라이밸브D450</v>
          </cell>
          <cell r="B251" t="str">
            <v>버터플라이밸브</v>
          </cell>
          <cell r="C251" t="str">
            <v>D450</v>
          </cell>
          <cell r="D251" t="str">
            <v>EA</v>
          </cell>
          <cell r="G251">
            <v>1585000</v>
          </cell>
          <cell r="H251">
            <v>598</v>
          </cell>
          <cell r="K251">
            <v>1585000</v>
          </cell>
          <cell r="L251" t="str">
            <v>M00337</v>
          </cell>
        </row>
        <row r="252">
          <cell r="A252" t="str">
            <v>버터플라이밸브D500</v>
          </cell>
          <cell r="B252" t="str">
            <v>버터플라이밸브</v>
          </cell>
          <cell r="C252" t="str">
            <v>D500</v>
          </cell>
          <cell r="D252" t="str">
            <v>EA</v>
          </cell>
          <cell r="G252">
            <v>1755000</v>
          </cell>
          <cell r="H252">
            <v>598</v>
          </cell>
          <cell r="K252">
            <v>1755000</v>
          </cell>
          <cell r="L252" t="str">
            <v>M00338</v>
          </cell>
        </row>
        <row r="253">
          <cell r="A253" t="str">
            <v>버터플라이밸브D600</v>
          </cell>
          <cell r="B253" t="str">
            <v>버터플라이밸브</v>
          </cell>
          <cell r="C253" t="str">
            <v>D600</v>
          </cell>
          <cell r="D253" t="str">
            <v>EA</v>
          </cell>
          <cell r="G253">
            <v>2826000</v>
          </cell>
          <cell r="H253">
            <v>598</v>
          </cell>
          <cell r="K253">
            <v>2826000</v>
          </cell>
          <cell r="L253" t="str">
            <v>M00339</v>
          </cell>
        </row>
        <row r="254">
          <cell r="A254" t="str">
            <v>버터플라이밸브D700</v>
          </cell>
          <cell r="B254" t="str">
            <v>버터플라이밸브</v>
          </cell>
          <cell r="C254" t="str">
            <v>D700</v>
          </cell>
          <cell r="D254" t="str">
            <v>EA</v>
          </cell>
          <cell r="G254">
            <v>3812000</v>
          </cell>
          <cell r="H254">
            <v>598</v>
          </cell>
          <cell r="K254">
            <v>3812000</v>
          </cell>
          <cell r="L254" t="str">
            <v>M00340</v>
          </cell>
        </row>
        <row r="255">
          <cell r="A255" t="str">
            <v>버터플라이밸브D800</v>
          </cell>
          <cell r="B255" t="str">
            <v>버터플라이밸브</v>
          </cell>
          <cell r="C255" t="str">
            <v>D800</v>
          </cell>
          <cell r="D255" t="str">
            <v>EA</v>
          </cell>
          <cell r="G255">
            <v>5385000</v>
          </cell>
          <cell r="H255">
            <v>598</v>
          </cell>
          <cell r="K255">
            <v>5385000</v>
          </cell>
          <cell r="L255" t="str">
            <v>M00341</v>
          </cell>
        </row>
        <row r="256">
          <cell r="A256" t="str">
            <v>버터플라이밸브D900</v>
          </cell>
          <cell r="B256" t="str">
            <v>버터플라이밸브</v>
          </cell>
          <cell r="C256" t="str">
            <v>D900</v>
          </cell>
          <cell r="D256" t="str">
            <v>EA</v>
          </cell>
          <cell r="G256">
            <v>7381000</v>
          </cell>
          <cell r="H256">
            <v>598</v>
          </cell>
          <cell r="K256">
            <v>7381000</v>
          </cell>
          <cell r="L256" t="str">
            <v>M00342</v>
          </cell>
        </row>
        <row r="257">
          <cell r="A257" t="str">
            <v>버터플라이밸브D1000</v>
          </cell>
          <cell r="B257" t="str">
            <v>버터플라이밸브</v>
          </cell>
          <cell r="C257" t="str">
            <v>D1000</v>
          </cell>
          <cell r="D257" t="str">
            <v>EA</v>
          </cell>
          <cell r="G257">
            <v>9051000</v>
          </cell>
          <cell r="H257">
            <v>598</v>
          </cell>
          <cell r="K257">
            <v>9051000</v>
          </cell>
          <cell r="L257" t="str">
            <v>M00343</v>
          </cell>
        </row>
        <row r="258">
          <cell r="A258" t="str">
            <v>버터플라이밸브D1100</v>
          </cell>
          <cell r="B258" t="str">
            <v>버터플라이밸브</v>
          </cell>
          <cell r="C258" t="str">
            <v>D1100</v>
          </cell>
          <cell r="D258" t="str">
            <v>EA</v>
          </cell>
          <cell r="G258">
            <v>13371000</v>
          </cell>
          <cell r="H258">
            <v>598</v>
          </cell>
          <cell r="K258">
            <v>13371000</v>
          </cell>
          <cell r="L258" t="str">
            <v>M00344</v>
          </cell>
        </row>
        <row r="259">
          <cell r="A259" t="str">
            <v>버터플라이밸브D1200</v>
          </cell>
          <cell r="B259" t="str">
            <v>버터플라이밸브</v>
          </cell>
          <cell r="C259" t="str">
            <v>D1200</v>
          </cell>
          <cell r="D259" t="str">
            <v>EA</v>
          </cell>
          <cell r="G259">
            <v>15524000</v>
          </cell>
          <cell r="H259">
            <v>598</v>
          </cell>
          <cell r="K259">
            <v>15524000</v>
          </cell>
          <cell r="L259" t="str">
            <v>M00345</v>
          </cell>
        </row>
        <row r="260">
          <cell r="A260" t="str">
            <v>보조기층재(φ40㎜)</v>
          </cell>
          <cell r="B260" t="str">
            <v>보조기층재</v>
          </cell>
          <cell r="C260" t="str">
            <v>(φ40㎜)</v>
          </cell>
          <cell r="D260" t="str">
            <v>㎥</v>
          </cell>
          <cell r="G260">
            <v>7000</v>
          </cell>
          <cell r="H260">
            <v>109</v>
          </cell>
          <cell r="K260">
            <v>7000</v>
          </cell>
          <cell r="L260" t="str">
            <v>M00363</v>
          </cell>
        </row>
        <row r="261">
          <cell r="A261" t="str">
            <v>볼밸브D=15㎜</v>
          </cell>
          <cell r="B261" t="str">
            <v>볼밸브</v>
          </cell>
          <cell r="C261" t="str">
            <v>D=15㎜</v>
          </cell>
          <cell r="D261" t="str">
            <v>EA</v>
          </cell>
          <cell r="G261">
            <v>2290</v>
          </cell>
          <cell r="H261">
            <v>579</v>
          </cell>
          <cell r="K261">
            <v>2290</v>
          </cell>
          <cell r="L261" t="str">
            <v>M00364</v>
          </cell>
        </row>
        <row r="262">
          <cell r="A262" t="str">
            <v>볼트및너트(φ100용,M16*75)</v>
          </cell>
          <cell r="B262" t="str">
            <v>볼트및너트</v>
          </cell>
          <cell r="C262" t="str">
            <v>(φ100용,M16*75)</v>
          </cell>
          <cell r="D262" t="str">
            <v>개</v>
          </cell>
          <cell r="G262">
            <v>380</v>
          </cell>
          <cell r="H262">
            <v>543</v>
          </cell>
          <cell r="K262">
            <v>380</v>
          </cell>
          <cell r="L262" t="str">
            <v>M00365</v>
          </cell>
        </row>
        <row r="263">
          <cell r="A263" t="str">
            <v>볼트및너트(φ80용,M16*75)</v>
          </cell>
          <cell r="B263" t="str">
            <v>볼트및너트</v>
          </cell>
          <cell r="C263" t="str">
            <v>(φ80용,M16*75)</v>
          </cell>
          <cell r="D263" t="str">
            <v>개</v>
          </cell>
          <cell r="G263">
            <v>380</v>
          </cell>
          <cell r="H263">
            <v>543</v>
          </cell>
          <cell r="K263">
            <v>380</v>
          </cell>
          <cell r="L263" t="str">
            <v>M00366</v>
          </cell>
        </row>
        <row r="264">
          <cell r="A264" t="str">
            <v>볼트및너트(φ200용,M20x80)</v>
          </cell>
          <cell r="B264" t="str">
            <v>볼트및너트</v>
          </cell>
          <cell r="C264" t="str">
            <v>(φ200용,M20x80)</v>
          </cell>
          <cell r="D264" t="str">
            <v>개</v>
          </cell>
          <cell r="G264">
            <v>540</v>
          </cell>
          <cell r="H264">
            <v>543</v>
          </cell>
          <cell r="K264">
            <v>540</v>
          </cell>
          <cell r="L264" t="str">
            <v>M00367</v>
          </cell>
        </row>
        <row r="265">
          <cell r="A265" t="str">
            <v>볼트및너트(φ250용,M20x90)</v>
          </cell>
          <cell r="B265" t="str">
            <v>볼트및너트</v>
          </cell>
          <cell r="C265" t="str">
            <v>(φ250용,M20x90)</v>
          </cell>
          <cell r="D265" t="str">
            <v>개</v>
          </cell>
          <cell r="G265">
            <v>580</v>
          </cell>
          <cell r="H265">
            <v>543</v>
          </cell>
          <cell r="K265">
            <v>580</v>
          </cell>
          <cell r="L265" t="str">
            <v>M00368</v>
          </cell>
        </row>
        <row r="266">
          <cell r="A266" t="str">
            <v>볼트및너트(φ300용,M20x90)</v>
          </cell>
          <cell r="B266" t="str">
            <v>볼트및너트</v>
          </cell>
          <cell r="C266" t="str">
            <v>(φ300용,M20x90)</v>
          </cell>
          <cell r="D266" t="str">
            <v>개</v>
          </cell>
          <cell r="G266">
            <v>580</v>
          </cell>
          <cell r="H266">
            <v>543</v>
          </cell>
          <cell r="K266">
            <v>580</v>
          </cell>
          <cell r="L266" t="str">
            <v>M00369</v>
          </cell>
        </row>
        <row r="267">
          <cell r="A267" t="str">
            <v>볼트및너트(φ350용,M20x90)</v>
          </cell>
          <cell r="B267" t="str">
            <v>볼트및너트</v>
          </cell>
          <cell r="C267" t="str">
            <v>(φ350용,M20x90)</v>
          </cell>
          <cell r="D267" t="str">
            <v>개</v>
          </cell>
          <cell r="G267">
            <v>580</v>
          </cell>
          <cell r="H267">
            <v>543</v>
          </cell>
          <cell r="K267">
            <v>580</v>
          </cell>
          <cell r="L267" t="str">
            <v>M00370</v>
          </cell>
        </row>
        <row r="268">
          <cell r="A268" t="str">
            <v>볼트및너트(φ400용,M24x100)</v>
          </cell>
          <cell r="B268" t="str">
            <v>볼트및너트</v>
          </cell>
          <cell r="C268" t="str">
            <v>(φ400용,M24x100)</v>
          </cell>
          <cell r="D268" t="str">
            <v>개</v>
          </cell>
          <cell r="G268">
            <v>1040</v>
          </cell>
          <cell r="H268">
            <v>543</v>
          </cell>
          <cell r="K268">
            <v>1040</v>
          </cell>
          <cell r="L268" t="str">
            <v>M00371</v>
          </cell>
        </row>
        <row r="269">
          <cell r="A269" t="str">
            <v>볼트및너트(φ450용,M24*100)</v>
          </cell>
          <cell r="B269" t="str">
            <v>볼트및너트</v>
          </cell>
          <cell r="C269" t="str">
            <v>(φ450용,M24*100)</v>
          </cell>
          <cell r="D269" t="str">
            <v>개</v>
          </cell>
          <cell r="G269">
            <v>1040</v>
          </cell>
          <cell r="H269">
            <v>543</v>
          </cell>
          <cell r="K269">
            <v>1040</v>
          </cell>
          <cell r="L269" t="str">
            <v>M00383</v>
          </cell>
        </row>
        <row r="270">
          <cell r="A270" t="str">
            <v>볼트및너트(φ500용,M24x110)</v>
          </cell>
          <cell r="B270" t="str">
            <v>볼트및너트</v>
          </cell>
          <cell r="C270" t="str">
            <v>(φ500용,M24x110)</v>
          </cell>
          <cell r="D270" t="str">
            <v>개</v>
          </cell>
          <cell r="G270">
            <v>1070</v>
          </cell>
          <cell r="H270">
            <v>543</v>
          </cell>
          <cell r="K270">
            <v>1070</v>
          </cell>
          <cell r="L270" t="str">
            <v>M00372</v>
          </cell>
        </row>
        <row r="271">
          <cell r="A271" t="str">
            <v>볼트및너트(φ600용,M27x120)</v>
          </cell>
          <cell r="B271" t="str">
            <v>볼트및너트</v>
          </cell>
          <cell r="C271" t="str">
            <v>(φ600용,M27x120)</v>
          </cell>
          <cell r="D271" t="str">
            <v>개</v>
          </cell>
          <cell r="G271">
            <v>2060</v>
          </cell>
          <cell r="H271">
            <v>543</v>
          </cell>
          <cell r="K271">
            <v>2060</v>
          </cell>
          <cell r="L271" t="str">
            <v>M00373</v>
          </cell>
        </row>
        <row r="272">
          <cell r="A272" t="str">
            <v>볼트및너트(φ700용,M27x120)</v>
          </cell>
          <cell r="B272" t="str">
            <v>볼트및너트</v>
          </cell>
          <cell r="C272" t="str">
            <v>(φ700용,M27x120)</v>
          </cell>
          <cell r="D272" t="str">
            <v>개</v>
          </cell>
          <cell r="G272">
            <v>2060</v>
          </cell>
          <cell r="H272">
            <v>543</v>
          </cell>
          <cell r="K272">
            <v>2060</v>
          </cell>
          <cell r="L272" t="str">
            <v>M00374</v>
          </cell>
        </row>
        <row r="273">
          <cell r="A273" t="str">
            <v>볼트및너트(φ800용,M30x135)</v>
          </cell>
          <cell r="B273" t="str">
            <v>볼트및너트</v>
          </cell>
          <cell r="C273" t="str">
            <v>(φ800용,M30x135)</v>
          </cell>
          <cell r="D273" t="str">
            <v>개</v>
          </cell>
          <cell r="G273">
            <v>3360</v>
          </cell>
          <cell r="H273">
            <v>543</v>
          </cell>
          <cell r="K273">
            <v>3360</v>
          </cell>
          <cell r="L273" t="str">
            <v>M00375</v>
          </cell>
        </row>
        <row r="274">
          <cell r="A274" t="str">
            <v>볼트및너트(φ900용,M30x135)</v>
          </cell>
          <cell r="B274" t="str">
            <v>볼트및너트</v>
          </cell>
          <cell r="C274" t="str">
            <v>(φ900용,M30x135)</v>
          </cell>
          <cell r="D274" t="str">
            <v>개</v>
          </cell>
          <cell r="G274">
            <v>3360</v>
          </cell>
          <cell r="H274">
            <v>543</v>
          </cell>
          <cell r="K274">
            <v>3360</v>
          </cell>
          <cell r="L274" t="str">
            <v>M00376</v>
          </cell>
        </row>
        <row r="275">
          <cell r="A275" t="str">
            <v>볼트및너트(φ1000용,M33x150)</v>
          </cell>
          <cell r="B275" t="str">
            <v>볼트및너트</v>
          </cell>
          <cell r="C275" t="str">
            <v>(φ1000용,M33x150)</v>
          </cell>
          <cell r="D275" t="str">
            <v>개</v>
          </cell>
          <cell r="G275">
            <v>4240</v>
          </cell>
          <cell r="H275">
            <v>543</v>
          </cell>
          <cell r="K275">
            <v>4240</v>
          </cell>
          <cell r="L275" t="str">
            <v>M00377</v>
          </cell>
        </row>
        <row r="276">
          <cell r="A276" t="str">
            <v>볼트및너트(φ1100용,M33x150)</v>
          </cell>
          <cell r="B276" t="str">
            <v>볼트및너트</v>
          </cell>
          <cell r="C276" t="str">
            <v>(φ1100용,M33x150)</v>
          </cell>
          <cell r="D276" t="str">
            <v>개</v>
          </cell>
          <cell r="G276">
            <v>4240</v>
          </cell>
          <cell r="H276">
            <v>543</v>
          </cell>
          <cell r="K276">
            <v>4240</v>
          </cell>
          <cell r="L276" t="str">
            <v>M00378</v>
          </cell>
        </row>
        <row r="277">
          <cell r="A277" t="str">
            <v>볼트및너트(φ1200용,M36x150)</v>
          </cell>
          <cell r="B277" t="str">
            <v>볼트및너트</v>
          </cell>
          <cell r="C277" t="str">
            <v>(φ1200용,M36x150)</v>
          </cell>
          <cell r="D277" t="str">
            <v>개</v>
          </cell>
          <cell r="G277">
            <v>5540</v>
          </cell>
          <cell r="H277">
            <v>543</v>
          </cell>
          <cell r="K277">
            <v>5540</v>
          </cell>
          <cell r="L277" t="str">
            <v>M00379</v>
          </cell>
        </row>
        <row r="278">
          <cell r="A278" t="str">
            <v>볼트식 콘넥터14㎟</v>
          </cell>
          <cell r="B278" t="str">
            <v>볼트식 콘넥터</v>
          </cell>
          <cell r="C278" t="str">
            <v>14㎟</v>
          </cell>
          <cell r="D278" t="str">
            <v>개</v>
          </cell>
          <cell r="G278">
            <v>3000</v>
          </cell>
          <cell r="H278" t="str">
            <v>견적</v>
          </cell>
          <cell r="K278">
            <v>3000</v>
          </cell>
          <cell r="L278" t="str">
            <v>M00398</v>
          </cell>
        </row>
        <row r="279">
          <cell r="A279" t="str">
            <v>불건성박킹제(마사)</v>
          </cell>
          <cell r="B279" t="str">
            <v>불건성박킹제</v>
          </cell>
          <cell r="C279" t="str">
            <v>(마사)</v>
          </cell>
          <cell r="D279" t="str">
            <v>ｇ</v>
          </cell>
          <cell r="G279">
            <v>1.6</v>
          </cell>
          <cell r="K279">
            <v>1.6</v>
          </cell>
          <cell r="L279" t="str">
            <v>M00399</v>
          </cell>
        </row>
        <row r="280">
          <cell r="A280" t="str">
            <v>산소</v>
          </cell>
          <cell r="B280" t="str">
            <v>산소</v>
          </cell>
          <cell r="D280" t="str">
            <v>ℓ</v>
          </cell>
          <cell r="G280">
            <v>0.92</v>
          </cell>
          <cell r="H280">
            <v>1159</v>
          </cell>
          <cell r="K280">
            <v>0.92</v>
          </cell>
          <cell r="L280" t="str">
            <v>M00400</v>
          </cell>
        </row>
        <row r="281">
          <cell r="A281" t="str">
            <v>새들분수전(주철관용)(φ200MMx25MM)</v>
          </cell>
          <cell r="B281" t="str">
            <v>새들분수전(주철관용)</v>
          </cell>
          <cell r="C281" t="str">
            <v>(φ200MMx25MM)</v>
          </cell>
          <cell r="E281">
            <v>31681</v>
          </cell>
          <cell r="G281">
            <v>39670</v>
          </cell>
          <cell r="H281">
            <v>609</v>
          </cell>
          <cell r="K281">
            <v>31681</v>
          </cell>
          <cell r="L281" t="str">
            <v>M00401</v>
          </cell>
        </row>
        <row r="282">
          <cell r="A282" t="str">
            <v>선택층(φ75㎜)</v>
          </cell>
          <cell r="B282" t="str">
            <v>선택층</v>
          </cell>
          <cell r="C282" t="str">
            <v>(φ75㎜)</v>
          </cell>
          <cell r="D282" t="str">
            <v>㎥</v>
          </cell>
          <cell r="G282">
            <v>7000</v>
          </cell>
          <cell r="H282">
            <v>109</v>
          </cell>
          <cell r="K282">
            <v>7000</v>
          </cell>
          <cell r="L282" t="str">
            <v>M00402</v>
          </cell>
        </row>
        <row r="283">
          <cell r="A283" t="str">
            <v>세파볼트(D-1/2"x300㎜)</v>
          </cell>
          <cell r="B283" t="str">
            <v>세파볼트</v>
          </cell>
          <cell r="C283" t="str">
            <v>(D-1/2"x300㎜)</v>
          </cell>
          <cell r="D283" t="str">
            <v>개</v>
          </cell>
          <cell r="G283">
            <v>95</v>
          </cell>
          <cell r="H283">
            <v>149</v>
          </cell>
          <cell r="K283">
            <v>95</v>
          </cell>
          <cell r="L283" t="str">
            <v>M00403</v>
          </cell>
        </row>
        <row r="284">
          <cell r="A284" t="str">
            <v>셋트앙카(φ12*150)</v>
          </cell>
          <cell r="B284" t="str">
            <v>셋트앙카</v>
          </cell>
          <cell r="C284" t="str">
            <v>(φ12*150)</v>
          </cell>
          <cell r="D284" t="str">
            <v>EA</v>
          </cell>
          <cell r="G284">
            <v>1300</v>
          </cell>
          <cell r="H284">
            <v>95</v>
          </cell>
          <cell r="K284">
            <v>1300</v>
          </cell>
          <cell r="L284" t="str">
            <v>M00404</v>
          </cell>
        </row>
        <row r="285">
          <cell r="A285" t="str">
            <v>소형철개(φ200*265)</v>
          </cell>
          <cell r="B285" t="str">
            <v>소형철개</v>
          </cell>
          <cell r="C285" t="str">
            <v>(φ200*265)</v>
          </cell>
          <cell r="D285" t="str">
            <v>조</v>
          </cell>
          <cell r="G285">
            <v>68130</v>
          </cell>
          <cell r="H285">
            <v>176</v>
          </cell>
          <cell r="K285">
            <v>68130</v>
          </cell>
          <cell r="L285" t="str">
            <v>M00405</v>
          </cell>
        </row>
        <row r="286">
          <cell r="A286" t="str">
            <v>소켓(백관)25MM(1")나사식</v>
          </cell>
          <cell r="B286" t="str">
            <v>소켓(백관)</v>
          </cell>
          <cell r="C286" t="str">
            <v>25MM(1")나사식</v>
          </cell>
          <cell r="D286" t="str">
            <v>개</v>
          </cell>
          <cell r="G286">
            <v>360</v>
          </cell>
          <cell r="H286">
            <v>497</v>
          </cell>
          <cell r="K286">
            <v>360</v>
          </cell>
          <cell r="L286" t="str">
            <v>M00406</v>
          </cell>
        </row>
        <row r="287">
          <cell r="A287" t="str">
            <v>수팽창고무지수링(20x10㎜:관슬리브용)</v>
          </cell>
          <cell r="B287" t="str">
            <v>수팽창고무지수링</v>
          </cell>
          <cell r="C287" t="str">
            <v>(20x10㎜:관슬리브용)</v>
          </cell>
          <cell r="D287" t="str">
            <v>M</v>
          </cell>
          <cell r="G287">
            <v>2000</v>
          </cell>
          <cell r="H287">
            <v>235</v>
          </cell>
          <cell r="K287">
            <v>2000</v>
          </cell>
          <cell r="L287" t="str">
            <v>M00407</v>
          </cell>
        </row>
        <row r="288">
          <cell r="A288" t="str">
            <v>수팽창고무지수링(화인링:φ12㎜)</v>
          </cell>
          <cell r="B288" t="str">
            <v>수팽창고무지수링</v>
          </cell>
          <cell r="C288" t="str">
            <v>(화인링:φ12㎜)</v>
          </cell>
          <cell r="D288" t="str">
            <v>개</v>
          </cell>
          <cell r="G288">
            <v>150</v>
          </cell>
          <cell r="H288">
            <v>234</v>
          </cell>
          <cell r="K288">
            <v>150</v>
          </cell>
          <cell r="L288" t="str">
            <v>M00408</v>
          </cell>
        </row>
        <row r="289">
          <cell r="A289" t="str">
            <v>수팽창고무지수판(B20x10,시공죠인트)</v>
          </cell>
          <cell r="B289" t="str">
            <v>수팽창고무지수판</v>
          </cell>
          <cell r="C289" t="str">
            <v>(B20x10,시공죠인트)</v>
          </cell>
          <cell r="D289" t="str">
            <v>M</v>
          </cell>
          <cell r="G289">
            <v>2000</v>
          </cell>
          <cell r="H289">
            <v>235</v>
          </cell>
          <cell r="K289">
            <v>2000</v>
          </cell>
          <cell r="L289" t="str">
            <v>M00409</v>
          </cell>
        </row>
        <row r="290">
          <cell r="A290" t="str">
            <v>시멘트(사급)(40㎏/대)</v>
          </cell>
          <cell r="B290" t="str">
            <v>시멘트(사급)</v>
          </cell>
          <cell r="C290" t="str">
            <v>(40㎏/대)</v>
          </cell>
          <cell r="D290" t="str">
            <v>대</v>
          </cell>
          <cell r="E290">
            <v>2282</v>
          </cell>
          <cell r="K290">
            <v>2282</v>
          </cell>
          <cell r="L290" t="str">
            <v>M00410</v>
          </cell>
        </row>
        <row r="291">
          <cell r="A291" t="str">
            <v>아세틸렌</v>
          </cell>
          <cell r="B291" t="str">
            <v>아세틸렌</v>
          </cell>
          <cell r="D291" t="str">
            <v>㎏</v>
          </cell>
          <cell r="G291">
            <v>7000</v>
          </cell>
          <cell r="H291">
            <v>1159</v>
          </cell>
          <cell r="K291">
            <v>7000</v>
          </cell>
          <cell r="L291" t="str">
            <v>M00411</v>
          </cell>
        </row>
        <row r="292">
          <cell r="A292" t="str">
            <v>아스콘(기층용,#467)</v>
          </cell>
          <cell r="B292" t="str">
            <v>아스콘</v>
          </cell>
          <cell r="C292" t="str">
            <v>(기층용,#467)</v>
          </cell>
          <cell r="D292" t="str">
            <v>TON</v>
          </cell>
          <cell r="E292">
            <v>26636</v>
          </cell>
          <cell r="K292">
            <v>26636</v>
          </cell>
          <cell r="L292" t="str">
            <v>M00412</v>
          </cell>
        </row>
        <row r="293">
          <cell r="A293" t="str">
            <v>아스콘(표층용,#78)</v>
          </cell>
          <cell r="B293" t="str">
            <v>아스콘</v>
          </cell>
          <cell r="C293" t="str">
            <v>(표층용,#78)</v>
          </cell>
          <cell r="D293" t="str">
            <v>TON</v>
          </cell>
          <cell r="E293">
            <v>30945</v>
          </cell>
          <cell r="K293">
            <v>30945</v>
          </cell>
          <cell r="L293" t="str">
            <v>M00413</v>
          </cell>
        </row>
        <row r="294">
          <cell r="A294" t="str">
            <v>아스팔트(RSC-3,4)</v>
          </cell>
          <cell r="B294" t="str">
            <v>아스팔트</v>
          </cell>
          <cell r="C294" t="str">
            <v>(RSC-3,4)</v>
          </cell>
          <cell r="D294" t="str">
            <v>드럼</v>
          </cell>
          <cell r="G294">
            <v>52000</v>
          </cell>
          <cell r="K294">
            <v>52000</v>
          </cell>
          <cell r="L294" t="str">
            <v>M00414</v>
          </cell>
        </row>
        <row r="295">
          <cell r="A295" t="str">
            <v>알곤</v>
          </cell>
          <cell r="B295" t="str">
            <v>알곤</v>
          </cell>
          <cell r="D295" t="str">
            <v>ℓ</v>
          </cell>
          <cell r="G295">
            <v>5</v>
          </cell>
          <cell r="H295">
            <v>1159</v>
          </cell>
          <cell r="K295">
            <v>5</v>
          </cell>
          <cell r="L295" t="str">
            <v>M00415</v>
          </cell>
        </row>
        <row r="296">
          <cell r="A296" t="str">
            <v>압력계(2-35㎏/㎠)</v>
          </cell>
          <cell r="B296" t="str">
            <v>압력계</v>
          </cell>
          <cell r="C296" t="str">
            <v>(2-35㎏/㎠)</v>
          </cell>
          <cell r="D296" t="str">
            <v>EA</v>
          </cell>
          <cell r="G296">
            <v>5300</v>
          </cell>
          <cell r="H296">
            <v>602</v>
          </cell>
          <cell r="K296">
            <v>5300</v>
          </cell>
          <cell r="L296" t="str">
            <v>M00416</v>
          </cell>
        </row>
        <row r="297">
          <cell r="A297" t="str">
            <v>액상에폭시(상수도용)</v>
          </cell>
          <cell r="B297" t="str">
            <v>액상에폭시</v>
          </cell>
          <cell r="C297" t="str">
            <v>(상수도용)</v>
          </cell>
          <cell r="D297" t="str">
            <v>㎏</v>
          </cell>
          <cell r="G297">
            <v>6892</v>
          </cell>
          <cell r="H297">
            <v>509</v>
          </cell>
          <cell r="K297">
            <v>6892</v>
          </cell>
          <cell r="L297" t="str">
            <v>M00417</v>
          </cell>
        </row>
        <row r="298">
          <cell r="A298" t="str">
            <v>에폭시AT-100</v>
          </cell>
          <cell r="B298" t="str">
            <v>에폭시</v>
          </cell>
          <cell r="C298" t="str">
            <v>AT-100</v>
          </cell>
          <cell r="D298" t="str">
            <v>㎏</v>
          </cell>
          <cell r="G298">
            <v>6000</v>
          </cell>
          <cell r="H298">
            <v>322</v>
          </cell>
          <cell r="K298">
            <v>6000</v>
          </cell>
          <cell r="L298" t="str">
            <v>M00418</v>
          </cell>
        </row>
        <row r="299">
          <cell r="A299" t="str">
            <v>에폭시프라이머(방수방식)</v>
          </cell>
          <cell r="B299" t="str">
            <v>에폭시프라이머</v>
          </cell>
          <cell r="C299" t="str">
            <v>(방수방식)</v>
          </cell>
          <cell r="D299" t="str">
            <v>㎏</v>
          </cell>
          <cell r="G299">
            <v>6892</v>
          </cell>
          <cell r="H299">
            <v>509</v>
          </cell>
          <cell r="K299">
            <v>6892</v>
          </cell>
          <cell r="L299" t="str">
            <v>M00419</v>
          </cell>
        </row>
        <row r="300">
          <cell r="A300" t="str">
            <v>엘보(φ15㎜)</v>
          </cell>
          <cell r="B300" t="str">
            <v>엘보</v>
          </cell>
          <cell r="C300" t="str">
            <v>(φ15㎜)</v>
          </cell>
          <cell r="D300" t="str">
            <v>개</v>
          </cell>
          <cell r="G300">
            <v>215</v>
          </cell>
          <cell r="H300">
            <v>495</v>
          </cell>
          <cell r="K300">
            <v>215</v>
          </cell>
          <cell r="L300" t="str">
            <v>M00420</v>
          </cell>
        </row>
        <row r="301">
          <cell r="A301" t="str">
            <v>엘보우(백관)25MM(1")나사식</v>
          </cell>
          <cell r="B301" t="str">
            <v>엘보우(백관)</v>
          </cell>
          <cell r="C301" t="str">
            <v>25MM(1")나사식</v>
          </cell>
          <cell r="D301" t="str">
            <v>개</v>
          </cell>
          <cell r="G301">
            <v>637</v>
          </cell>
          <cell r="H301">
            <v>496</v>
          </cell>
          <cell r="K301">
            <v>637</v>
          </cell>
          <cell r="L301" t="str">
            <v>M00421</v>
          </cell>
        </row>
        <row r="302">
          <cell r="A302" t="str">
            <v>용접봉전기 KSE4316,φ4.0㎜</v>
          </cell>
          <cell r="B302" t="str">
            <v>용접봉</v>
          </cell>
          <cell r="C302" t="str">
            <v>전기 KSE4316,φ4.0㎜</v>
          </cell>
          <cell r="D302" t="str">
            <v>㎏</v>
          </cell>
          <cell r="G302">
            <v>1520</v>
          </cell>
          <cell r="H302">
            <v>1079</v>
          </cell>
          <cell r="K302">
            <v>1520</v>
          </cell>
          <cell r="L302" t="str">
            <v>M00422</v>
          </cell>
        </row>
        <row r="303">
          <cell r="A303" t="str">
            <v>용접봉전기 KSE4301,φ4.0㎜</v>
          </cell>
          <cell r="B303" t="str">
            <v>용접봉</v>
          </cell>
          <cell r="C303" t="str">
            <v>전기 KSE4301,φ4.0㎜</v>
          </cell>
          <cell r="D303" t="str">
            <v>㎏</v>
          </cell>
          <cell r="G303">
            <v>1120</v>
          </cell>
          <cell r="H303">
            <v>1079</v>
          </cell>
          <cell r="K303">
            <v>1120</v>
          </cell>
          <cell r="L303" t="str">
            <v>M00423</v>
          </cell>
        </row>
        <row r="304">
          <cell r="A304" t="str">
            <v>용접봉스텐AWSE308-16φ3.2m</v>
          </cell>
          <cell r="B304" t="str">
            <v>용접봉</v>
          </cell>
          <cell r="C304" t="str">
            <v>스텐AWSE308-16φ3.2m</v>
          </cell>
          <cell r="D304" t="str">
            <v>㎏</v>
          </cell>
          <cell r="G304">
            <v>5790</v>
          </cell>
          <cell r="H304">
            <v>1079</v>
          </cell>
          <cell r="K304">
            <v>5790</v>
          </cell>
          <cell r="L304" t="str">
            <v>M00424</v>
          </cell>
        </row>
        <row r="305">
          <cell r="A305" t="str">
            <v>유니온(백관)25MM(1")나사식</v>
          </cell>
          <cell r="B305" t="str">
            <v>유니온(백관)</v>
          </cell>
          <cell r="C305" t="str">
            <v>25MM(1")나사식</v>
          </cell>
          <cell r="D305" t="str">
            <v>개</v>
          </cell>
          <cell r="G305">
            <v>1889</v>
          </cell>
          <cell r="H305">
            <v>496</v>
          </cell>
          <cell r="K305">
            <v>1889</v>
          </cell>
          <cell r="L305" t="str">
            <v>M00425</v>
          </cell>
        </row>
        <row r="306">
          <cell r="A306" t="str">
            <v>이음철물(연결핀)</v>
          </cell>
          <cell r="B306" t="str">
            <v>이음철물</v>
          </cell>
          <cell r="C306" t="str">
            <v>(연결핀)</v>
          </cell>
          <cell r="D306" t="str">
            <v>개</v>
          </cell>
          <cell r="G306">
            <v>450</v>
          </cell>
          <cell r="H306">
            <v>143</v>
          </cell>
          <cell r="K306">
            <v>450</v>
          </cell>
          <cell r="L306" t="str">
            <v>M00426</v>
          </cell>
        </row>
        <row r="307">
          <cell r="A307" t="str">
            <v>이형철근(관급)(φ10∼32㎜)</v>
          </cell>
          <cell r="B307" t="str">
            <v>이형철근(관급)</v>
          </cell>
          <cell r="C307" t="str">
            <v>(φ10∼32㎜)</v>
          </cell>
          <cell r="D307" t="str">
            <v>TON</v>
          </cell>
          <cell r="E307">
            <v>228345</v>
          </cell>
          <cell r="G307">
            <v>270000</v>
          </cell>
          <cell r="H307">
            <v>43</v>
          </cell>
          <cell r="K307">
            <v>228345</v>
          </cell>
          <cell r="L307" t="str">
            <v>M00427</v>
          </cell>
        </row>
        <row r="308">
          <cell r="A308" t="str">
            <v>잡석(상차도)</v>
          </cell>
          <cell r="B308" t="str">
            <v>잡석</v>
          </cell>
          <cell r="C308" t="str">
            <v>(상차도)</v>
          </cell>
          <cell r="D308" t="str">
            <v>㎥</v>
          </cell>
          <cell r="G308">
            <v>7000</v>
          </cell>
          <cell r="H308">
            <v>109</v>
          </cell>
          <cell r="K308">
            <v>7000</v>
          </cell>
          <cell r="L308" t="str">
            <v>M00428</v>
          </cell>
        </row>
        <row r="309">
          <cell r="A309" t="str">
            <v>전력료(산업용)</v>
          </cell>
          <cell r="B309" t="str">
            <v>전력료</v>
          </cell>
          <cell r="C309" t="str">
            <v>(산업용)</v>
          </cell>
          <cell r="D309" t="str">
            <v>KWH</v>
          </cell>
          <cell r="G309">
            <v>51</v>
          </cell>
          <cell r="H309" t="str">
            <v>부190</v>
          </cell>
          <cell r="K309">
            <v>51</v>
          </cell>
          <cell r="L309" t="str">
            <v>M00429</v>
          </cell>
        </row>
        <row r="310">
          <cell r="A310" t="str">
            <v>접착제ACRYL-60</v>
          </cell>
          <cell r="B310" t="str">
            <v>접착제</v>
          </cell>
          <cell r="C310" t="str">
            <v>ACRYL-60</v>
          </cell>
          <cell r="D310" t="str">
            <v>ℓ</v>
          </cell>
          <cell r="G310">
            <v>4500</v>
          </cell>
          <cell r="H310">
            <v>320</v>
          </cell>
          <cell r="K310">
            <v>4500</v>
          </cell>
          <cell r="L310" t="str">
            <v>M00430</v>
          </cell>
        </row>
        <row r="311">
          <cell r="A311" t="str">
            <v>접착제(공업용:고무,피혁)</v>
          </cell>
          <cell r="B311" t="str">
            <v>접착제</v>
          </cell>
          <cell r="C311" t="str">
            <v>(공업용:고무,피혁)</v>
          </cell>
          <cell r="D311" t="str">
            <v>㎏</v>
          </cell>
          <cell r="G311">
            <v>2500</v>
          </cell>
          <cell r="H311">
            <v>131</v>
          </cell>
          <cell r="K311">
            <v>2500</v>
          </cell>
          <cell r="L311" t="str">
            <v>M00431</v>
          </cell>
        </row>
        <row r="312">
          <cell r="A312" t="str">
            <v>접합부속품(KP φ80mm)</v>
          </cell>
          <cell r="B312" t="str">
            <v>접합부속품</v>
          </cell>
          <cell r="C312" t="str">
            <v>(KP φ80mm)</v>
          </cell>
          <cell r="D312" t="str">
            <v>조</v>
          </cell>
          <cell r="G312">
            <v>6850</v>
          </cell>
          <cell r="H312">
            <v>542</v>
          </cell>
          <cell r="K312">
            <v>6850</v>
          </cell>
          <cell r="L312" t="str">
            <v>M00444</v>
          </cell>
        </row>
        <row r="313">
          <cell r="A313" t="str">
            <v>접합부속품(KP φ100mm)</v>
          </cell>
          <cell r="B313" t="str">
            <v>접합부속품</v>
          </cell>
          <cell r="C313" t="str">
            <v>(KP φ100mm)</v>
          </cell>
          <cell r="D313" t="str">
            <v>조</v>
          </cell>
          <cell r="G313">
            <v>7710</v>
          </cell>
          <cell r="H313">
            <v>542</v>
          </cell>
          <cell r="K313">
            <v>7710</v>
          </cell>
          <cell r="L313" t="str">
            <v>M00442</v>
          </cell>
        </row>
        <row r="314">
          <cell r="A314" t="str">
            <v>접합부속품(KP φ125mm)</v>
          </cell>
          <cell r="B314" t="str">
            <v>접합부속품</v>
          </cell>
          <cell r="C314" t="str">
            <v>(KP φ125mm)</v>
          </cell>
          <cell r="D314" t="str">
            <v>조</v>
          </cell>
          <cell r="G314">
            <v>9020</v>
          </cell>
          <cell r="H314">
            <v>542</v>
          </cell>
          <cell r="K314">
            <v>9020</v>
          </cell>
          <cell r="L314" t="str">
            <v>M00449</v>
          </cell>
        </row>
        <row r="315">
          <cell r="A315" t="str">
            <v>접합부속품(KP φ150mm)</v>
          </cell>
          <cell r="B315" t="str">
            <v>접합부속품</v>
          </cell>
          <cell r="C315" t="str">
            <v>(KP φ150mm)</v>
          </cell>
          <cell r="D315" t="str">
            <v>조</v>
          </cell>
          <cell r="G315">
            <v>10640</v>
          </cell>
          <cell r="H315">
            <v>542</v>
          </cell>
          <cell r="K315">
            <v>10640</v>
          </cell>
          <cell r="L315" t="str">
            <v>M00441</v>
          </cell>
        </row>
        <row r="316">
          <cell r="A316" t="str">
            <v>접합부속품(KP φ200㎜)</v>
          </cell>
          <cell r="B316" t="str">
            <v>접합부속품</v>
          </cell>
          <cell r="C316" t="str">
            <v>(KP φ200㎜)</v>
          </cell>
          <cell r="D316" t="str">
            <v>조</v>
          </cell>
          <cell r="G316">
            <v>13310</v>
          </cell>
          <cell r="H316">
            <v>542</v>
          </cell>
          <cell r="K316">
            <v>13310</v>
          </cell>
          <cell r="L316" t="str">
            <v>M00436</v>
          </cell>
        </row>
        <row r="317">
          <cell r="A317" t="str">
            <v>접합부속품(KP φ250㎜)</v>
          </cell>
          <cell r="B317" t="str">
            <v>접합부속품</v>
          </cell>
          <cell r="C317" t="str">
            <v>(KP φ250㎜)</v>
          </cell>
          <cell r="D317" t="str">
            <v>조</v>
          </cell>
          <cell r="G317">
            <v>17840</v>
          </cell>
          <cell r="H317">
            <v>542</v>
          </cell>
          <cell r="K317">
            <v>17840</v>
          </cell>
          <cell r="L317" t="str">
            <v>M00432</v>
          </cell>
        </row>
        <row r="318">
          <cell r="A318" t="str">
            <v>접합부속품(KP φ300㎜)</v>
          </cell>
          <cell r="B318" t="str">
            <v>접합부속품</v>
          </cell>
          <cell r="C318" t="str">
            <v>(KP φ300㎜)</v>
          </cell>
          <cell r="D318" t="str">
            <v>조</v>
          </cell>
          <cell r="G318">
            <v>20110</v>
          </cell>
          <cell r="H318">
            <v>542</v>
          </cell>
          <cell r="K318">
            <v>20110</v>
          </cell>
          <cell r="L318" t="str">
            <v>M00437</v>
          </cell>
        </row>
        <row r="319">
          <cell r="A319" t="str">
            <v>접합부속품(KP φ350mm)</v>
          </cell>
          <cell r="B319" t="str">
            <v>접합부속품</v>
          </cell>
          <cell r="C319" t="str">
            <v>(KP φ350mm)</v>
          </cell>
          <cell r="D319" t="str">
            <v>조</v>
          </cell>
          <cell r="G319">
            <v>23800</v>
          </cell>
          <cell r="H319">
            <v>542</v>
          </cell>
          <cell r="K319">
            <v>23800</v>
          </cell>
          <cell r="L319" t="str">
            <v>M00443</v>
          </cell>
        </row>
        <row r="320">
          <cell r="A320" t="str">
            <v>접합부속품(KP φ400mm)</v>
          </cell>
          <cell r="B320" t="str">
            <v>접합부속품</v>
          </cell>
          <cell r="C320" t="str">
            <v>(KP φ400mm)</v>
          </cell>
          <cell r="D320" t="str">
            <v>조</v>
          </cell>
          <cell r="G320">
            <v>26400</v>
          </cell>
          <cell r="H320">
            <v>542</v>
          </cell>
          <cell r="K320">
            <v>26400</v>
          </cell>
          <cell r="L320" t="str">
            <v>M00440</v>
          </cell>
        </row>
        <row r="321">
          <cell r="A321" t="str">
            <v>접합부속품(KP φ450㎜)</v>
          </cell>
          <cell r="B321" t="str">
            <v>접합부속품</v>
          </cell>
          <cell r="C321" t="str">
            <v>(KP φ450㎜)</v>
          </cell>
          <cell r="D321" t="str">
            <v>조</v>
          </cell>
          <cell r="G321">
            <v>29630</v>
          </cell>
          <cell r="H321">
            <v>542</v>
          </cell>
          <cell r="K321">
            <v>29630</v>
          </cell>
          <cell r="L321" t="str">
            <v>M00433</v>
          </cell>
        </row>
        <row r="322">
          <cell r="A322" t="str">
            <v>접합부속품(KP φ500㎜)</v>
          </cell>
          <cell r="B322" t="str">
            <v>접합부속품</v>
          </cell>
          <cell r="C322" t="str">
            <v>(KP φ500㎜)</v>
          </cell>
          <cell r="D322" t="str">
            <v>조</v>
          </cell>
          <cell r="G322">
            <v>33280</v>
          </cell>
          <cell r="H322">
            <v>542</v>
          </cell>
          <cell r="K322">
            <v>33280</v>
          </cell>
          <cell r="L322" t="str">
            <v>M00434</v>
          </cell>
        </row>
        <row r="323">
          <cell r="A323" t="str">
            <v>접합부속품(KP φ600㎜)</v>
          </cell>
          <cell r="B323" t="str">
            <v>접합부속품</v>
          </cell>
          <cell r="C323" t="str">
            <v>(KP φ600㎜)</v>
          </cell>
          <cell r="D323" t="str">
            <v>조</v>
          </cell>
          <cell r="G323">
            <v>42130</v>
          </cell>
          <cell r="H323">
            <v>542</v>
          </cell>
          <cell r="K323">
            <v>42130</v>
          </cell>
          <cell r="L323" t="str">
            <v>M00438</v>
          </cell>
        </row>
        <row r="324">
          <cell r="A324" t="str">
            <v>접합부속품(KP φ700㎜)</v>
          </cell>
          <cell r="B324" t="str">
            <v>접합부속품</v>
          </cell>
          <cell r="C324" t="str">
            <v>(KP φ700㎜)</v>
          </cell>
          <cell r="D324" t="str">
            <v>조</v>
          </cell>
          <cell r="G324">
            <v>58090</v>
          </cell>
          <cell r="H324">
            <v>542</v>
          </cell>
          <cell r="K324">
            <v>58090</v>
          </cell>
          <cell r="L324" t="str">
            <v>M00435</v>
          </cell>
        </row>
        <row r="325">
          <cell r="A325" t="str">
            <v>접합부속품(KP φ800mm)</v>
          </cell>
          <cell r="B325" t="str">
            <v>접합부속품</v>
          </cell>
          <cell r="C325" t="str">
            <v>(KP φ800mm)</v>
          </cell>
          <cell r="D325" t="str">
            <v>조</v>
          </cell>
          <cell r="G325">
            <v>72660</v>
          </cell>
          <cell r="H325">
            <v>542</v>
          </cell>
          <cell r="K325">
            <v>72660</v>
          </cell>
          <cell r="L325" t="str">
            <v>M00445</v>
          </cell>
        </row>
        <row r="326">
          <cell r="A326" t="str">
            <v>접합부속품(KP φ900mm)</v>
          </cell>
          <cell r="B326" t="str">
            <v>접합부속품</v>
          </cell>
          <cell r="C326" t="str">
            <v>(KP φ900mm)</v>
          </cell>
          <cell r="D326" t="str">
            <v>조</v>
          </cell>
          <cell r="G326">
            <v>85360</v>
          </cell>
          <cell r="H326">
            <v>542</v>
          </cell>
          <cell r="K326">
            <v>85360</v>
          </cell>
          <cell r="L326" t="str">
            <v>M00439</v>
          </cell>
        </row>
        <row r="327">
          <cell r="A327" t="str">
            <v>접합부속품(KP φ1000mm)</v>
          </cell>
          <cell r="B327" t="str">
            <v>접합부속품</v>
          </cell>
          <cell r="C327" t="str">
            <v>(KP φ1000mm)</v>
          </cell>
          <cell r="D327" t="str">
            <v>조</v>
          </cell>
          <cell r="G327">
            <v>100812</v>
          </cell>
          <cell r="H327">
            <v>542</v>
          </cell>
          <cell r="K327">
            <v>100812</v>
          </cell>
          <cell r="L327" t="str">
            <v>M00446</v>
          </cell>
        </row>
        <row r="328">
          <cell r="A328" t="str">
            <v>접합부속품(KP φ1100mm)</v>
          </cell>
          <cell r="B328" t="str">
            <v>접합부속품</v>
          </cell>
          <cell r="C328" t="str">
            <v>(KP φ1100mm)</v>
          </cell>
          <cell r="D328" t="str">
            <v>조</v>
          </cell>
          <cell r="G328">
            <v>122162</v>
          </cell>
          <cell r="H328">
            <v>542</v>
          </cell>
          <cell r="K328">
            <v>122162</v>
          </cell>
          <cell r="L328" t="str">
            <v>M00447</v>
          </cell>
        </row>
        <row r="329">
          <cell r="A329" t="str">
            <v>접합부속품(KP φ1200mm)</v>
          </cell>
          <cell r="B329" t="str">
            <v>접합부속품</v>
          </cell>
          <cell r="C329" t="str">
            <v>(KP φ1200mm)</v>
          </cell>
          <cell r="D329" t="str">
            <v>조</v>
          </cell>
          <cell r="G329">
            <v>133272</v>
          </cell>
          <cell r="H329">
            <v>542</v>
          </cell>
          <cell r="K329">
            <v>133272</v>
          </cell>
          <cell r="L329" t="str">
            <v>M00448</v>
          </cell>
        </row>
        <row r="330">
          <cell r="A330" t="str">
            <v>제수밸브D80</v>
          </cell>
          <cell r="B330" t="str">
            <v>제수밸브</v>
          </cell>
          <cell r="C330" t="str">
            <v>D80</v>
          </cell>
          <cell r="D330" t="str">
            <v>EA</v>
          </cell>
          <cell r="E330">
            <v>136363</v>
          </cell>
          <cell r="G330">
            <v>198000</v>
          </cell>
          <cell r="H330">
            <v>598</v>
          </cell>
          <cell r="K330">
            <v>136363</v>
          </cell>
          <cell r="L330" t="str">
            <v>M00450</v>
          </cell>
        </row>
        <row r="331">
          <cell r="A331" t="str">
            <v>제수밸브D100</v>
          </cell>
          <cell r="B331" t="str">
            <v>제수밸브</v>
          </cell>
          <cell r="C331" t="str">
            <v>D100</v>
          </cell>
          <cell r="D331" t="str">
            <v>EA</v>
          </cell>
          <cell r="E331">
            <v>163454</v>
          </cell>
          <cell r="G331">
            <v>220000</v>
          </cell>
          <cell r="K331">
            <v>163454</v>
          </cell>
          <cell r="L331" t="str">
            <v>M00451</v>
          </cell>
        </row>
        <row r="332">
          <cell r="A332" t="str">
            <v>제수밸브D125</v>
          </cell>
          <cell r="B332" t="str">
            <v>제수밸브</v>
          </cell>
          <cell r="C332" t="str">
            <v>D125</v>
          </cell>
          <cell r="D332" t="str">
            <v>EA</v>
          </cell>
          <cell r="E332">
            <v>219272</v>
          </cell>
          <cell r="G332">
            <v>308000</v>
          </cell>
          <cell r="K332">
            <v>219272</v>
          </cell>
          <cell r="L332" t="str">
            <v>M00452</v>
          </cell>
        </row>
        <row r="333">
          <cell r="A333" t="str">
            <v>제수밸브D150</v>
          </cell>
          <cell r="B333" t="str">
            <v>제수밸브</v>
          </cell>
          <cell r="C333" t="str">
            <v>D150</v>
          </cell>
          <cell r="D333" t="str">
            <v>EA</v>
          </cell>
          <cell r="E333">
            <v>275090</v>
          </cell>
          <cell r="G333">
            <v>396000</v>
          </cell>
          <cell r="K333">
            <v>275090</v>
          </cell>
          <cell r="L333" t="str">
            <v>M00453</v>
          </cell>
        </row>
        <row r="334">
          <cell r="A334" t="str">
            <v>제수밸브D200</v>
          </cell>
          <cell r="B334" t="str">
            <v>제수밸브</v>
          </cell>
          <cell r="C334" t="str">
            <v>D200</v>
          </cell>
          <cell r="D334" t="str">
            <v>EA</v>
          </cell>
          <cell r="E334">
            <v>434363</v>
          </cell>
          <cell r="G334">
            <v>616000</v>
          </cell>
          <cell r="K334">
            <v>434363</v>
          </cell>
          <cell r="L334" t="str">
            <v>M00454</v>
          </cell>
        </row>
        <row r="335">
          <cell r="A335" t="str">
            <v>제수밸브D250</v>
          </cell>
          <cell r="B335" t="str">
            <v>제수밸브</v>
          </cell>
          <cell r="C335" t="str">
            <v>D250</v>
          </cell>
          <cell r="D335" t="str">
            <v>EA</v>
          </cell>
          <cell r="E335">
            <v>673636</v>
          </cell>
          <cell r="G335">
            <v>968000</v>
          </cell>
          <cell r="K335">
            <v>673636</v>
          </cell>
          <cell r="L335" t="str">
            <v>M00455</v>
          </cell>
        </row>
        <row r="336">
          <cell r="A336" t="str">
            <v>제수밸브D300</v>
          </cell>
          <cell r="B336" t="str">
            <v>제수밸브</v>
          </cell>
          <cell r="C336" t="str">
            <v>D300</v>
          </cell>
          <cell r="D336" t="str">
            <v>EA</v>
          </cell>
          <cell r="E336">
            <v>871727</v>
          </cell>
          <cell r="G336">
            <v>1232000</v>
          </cell>
          <cell r="K336">
            <v>871727</v>
          </cell>
          <cell r="L336" t="str">
            <v>M00456</v>
          </cell>
        </row>
        <row r="337">
          <cell r="A337" t="str">
            <v>제수밸브D350</v>
          </cell>
          <cell r="B337" t="str">
            <v>제수밸브</v>
          </cell>
          <cell r="C337" t="str">
            <v>D350</v>
          </cell>
          <cell r="D337" t="str">
            <v>EA</v>
          </cell>
          <cell r="E337">
            <v>1222090</v>
          </cell>
          <cell r="G337">
            <v>1628000</v>
          </cell>
          <cell r="K337">
            <v>1222090</v>
          </cell>
          <cell r="L337" t="str">
            <v>M00457</v>
          </cell>
        </row>
        <row r="338">
          <cell r="A338" t="str">
            <v>제수밸브D400</v>
          </cell>
          <cell r="B338" t="str">
            <v>제수밸브</v>
          </cell>
          <cell r="C338" t="str">
            <v>D400</v>
          </cell>
          <cell r="D338" t="str">
            <v>EA</v>
          </cell>
          <cell r="E338">
            <v>1618818</v>
          </cell>
          <cell r="G338">
            <v>2332000</v>
          </cell>
          <cell r="K338">
            <v>1618818</v>
          </cell>
          <cell r="L338" t="str">
            <v>M00458</v>
          </cell>
        </row>
        <row r="339">
          <cell r="A339" t="str">
            <v>제수밸브D450</v>
          </cell>
          <cell r="B339" t="str">
            <v>제수밸브</v>
          </cell>
          <cell r="C339" t="str">
            <v>D450</v>
          </cell>
          <cell r="D339" t="str">
            <v>EA</v>
          </cell>
          <cell r="E339">
            <v>2188000</v>
          </cell>
          <cell r="G339">
            <v>3146000</v>
          </cell>
          <cell r="K339">
            <v>2188000</v>
          </cell>
          <cell r="L339" t="str">
            <v>M00459</v>
          </cell>
        </row>
        <row r="340">
          <cell r="A340" t="str">
            <v>제수밸브D500</v>
          </cell>
          <cell r="B340" t="str">
            <v>제수밸브</v>
          </cell>
          <cell r="C340" t="str">
            <v>D500</v>
          </cell>
          <cell r="D340" t="str">
            <v>EA</v>
          </cell>
          <cell r="E340">
            <v>2710454</v>
          </cell>
          <cell r="G340">
            <v>3960000</v>
          </cell>
          <cell r="K340">
            <v>2710454</v>
          </cell>
          <cell r="L340" t="str">
            <v>M00460</v>
          </cell>
        </row>
        <row r="341">
          <cell r="A341" t="str">
            <v>제수밸브D600</v>
          </cell>
          <cell r="B341" t="str">
            <v>제수밸브</v>
          </cell>
          <cell r="C341" t="str">
            <v>D600</v>
          </cell>
          <cell r="D341" t="str">
            <v>EA</v>
          </cell>
          <cell r="G341">
            <v>5600000</v>
          </cell>
          <cell r="K341">
            <v>5600000</v>
          </cell>
          <cell r="L341" t="str">
            <v>M00461</v>
          </cell>
        </row>
        <row r="342">
          <cell r="A342" t="str">
            <v>조임철물(직교자재)</v>
          </cell>
          <cell r="B342" t="str">
            <v>조임철물</v>
          </cell>
          <cell r="C342" t="str">
            <v>(직교자재)</v>
          </cell>
          <cell r="D342" t="str">
            <v>개</v>
          </cell>
          <cell r="G342">
            <v>730</v>
          </cell>
          <cell r="H342">
            <v>143</v>
          </cell>
          <cell r="K342">
            <v>730</v>
          </cell>
          <cell r="L342" t="str">
            <v>M00462</v>
          </cell>
        </row>
        <row r="343">
          <cell r="A343" t="str">
            <v>조합페인트(KSM5312,1급백색)</v>
          </cell>
          <cell r="B343" t="str">
            <v>조합페인트</v>
          </cell>
          <cell r="C343" t="str">
            <v>(KSM5312,1급백색)</v>
          </cell>
          <cell r="D343" t="str">
            <v>ℓ</v>
          </cell>
          <cell r="G343">
            <v>4055</v>
          </cell>
          <cell r="H343">
            <v>411</v>
          </cell>
          <cell r="K343">
            <v>4055</v>
          </cell>
          <cell r="L343" t="str">
            <v>M00463</v>
          </cell>
        </row>
        <row r="344">
          <cell r="A344" t="str">
            <v>종이컵</v>
          </cell>
          <cell r="B344" t="str">
            <v>종이컵</v>
          </cell>
          <cell r="G344">
            <v>16</v>
          </cell>
          <cell r="H344">
            <v>1282</v>
          </cell>
          <cell r="K344">
            <v>16</v>
          </cell>
          <cell r="L344" t="str">
            <v>M00464</v>
          </cell>
        </row>
        <row r="345">
          <cell r="A345" t="str">
            <v>주철이형관(각종)</v>
          </cell>
          <cell r="B345" t="str">
            <v>주철이형관</v>
          </cell>
          <cell r="C345" t="str">
            <v>(각종)</v>
          </cell>
          <cell r="D345" t="str">
            <v>KG</v>
          </cell>
          <cell r="E345">
            <v>1200</v>
          </cell>
          <cell r="K345">
            <v>1200</v>
          </cell>
          <cell r="L345" t="str">
            <v>M00465</v>
          </cell>
        </row>
        <row r="346">
          <cell r="A346" t="str">
            <v>지수제water plug</v>
          </cell>
          <cell r="B346" t="str">
            <v>지수제</v>
          </cell>
          <cell r="C346" t="str">
            <v>water plug</v>
          </cell>
          <cell r="D346" t="str">
            <v>㎏</v>
          </cell>
          <cell r="G346">
            <v>4500</v>
          </cell>
          <cell r="H346">
            <v>320</v>
          </cell>
          <cell r="K346">
            <v>4500</v>
          </cell>
          <cell r="L346" t="str">
            <v>M00466</v>
          </cell>
        </row>
        <row r="347">
          <cell r="A347" t="str">
            <v>철물(앙카용)</v>
          </cell>
          <cell r="B347" t="str">
            <v>철물</v>
          </cell>
          <cell r="C347" t="str">
            <v>(앙카용)</v>
          </cell>
          <cell r="D347" t="str">
            <v>개</v>
          </cell>
          <cell r="G347">
            <v>450</v>
          </cell>
          <cell r="H347">
            <v>143</v>
          </cell>
          <cell r="K347">
            <v>450</v>
          </cell>
          <cell r="L347" t="str">
            <v>M00467</v>
          </cell>
        </row>
        <row r="348">
          <cell r="A348" t="str">
            <v>철선(어니일링)(#8, 4.0㎜)</v>
          </cell>
          <cell r="B348" t="str">
            <v>철선(어니일링)</v>
          </cell>
          <cell r="C348" t="str">
            <v>(#8, 4.0㎜)</v>
          </cell>
          <cell r="D348" t="str">
            <v>㎏</v>
          </cell>
          <cell r="G348">
            <v>460</v>
          </cell>
          <cell r="H348">
            <v>66</v>
          </cell>
          <cell r="K348">
            <v>460</v>
          </cell>
          <cell r="L348" t="str">
            <v>M00468</v>
          </cell>
        </row>
        <row r="349">
          <cell r="A349" t="str">
            <v>측정함전극포함</v>
          </cell>
          <cell r="B349" t="str">
            <v>측정함</v>
          </cell>
          <cell r="C349" t="str">
            <v>전극포함</v>
          </cell>
          <cell r="D349" t="str">
            <v>개</v>
          </cell>
          <cell r="G349">
            <v>520000</v>
          </cell>
          <cell r="H349" t="str">
            <v>견적</v>
          </cell>
          <cell r="K349">
            <v>520000</v>
          </cell>
          <cell r="L349" t="str">
            <v>M00469</v>
          </cell>
        </row>
        <row r="350">
          <cell r="A350" t="str">
            <v>치즐(0.7㎥용)</v>
          </cell>
          <cell r="B350" t="str">
            <v>치즐</v>
          </cell>
          <cell r="C350" t="str">
            <v>(0.7㎥용)</v>
          </cell>
          <cell r="D350" t="str">
            <v>개</v>
          </cell>
          <cell r="G350">
            <v>200000</v>
          </cell>
          <cell r="K350">
            <v>200000</v>
          </cell>
          <cell r="L350" t="str">
            <v>M00470</v>
          </cell>
        </row>
        <row r="351">
          <cell r="A351" t="str">
            <v>캐드월드CA-15</v>
          </cell>
          <cell r="B351" t="str">
            <v>캐드월드</v>
          </cell>
          <cell r="C351" t="str">
            <v>CA-15</v>
          </cell>
          <cell r="D351" t="str">
            <v>개</v>
          </cell>
          <cell r="G351">
            <v>5000</v>
          </cell>
          <cell r="H351" t="str">
            <v>견적</v>
          </cell>
          <cell r="K351">
            <v>5000</v>
          </cell>
          <cell r="L351" t="str">
            <v>M00471</v>
          </cell>
        </row>
        <row r="352">
          <cell r="A352" t="str">
            <v>케이블CV-1C-14㎟</v>
          </cell>
          <cell r="B352" t="str">
            <v>케이블</v>
          </cell>
          <cell r="C352" t="str">
            <v>CV-1C-14㎟</v>
          </cell>
          <cell r="D352" t="str">
            <v>M</v>
          </cell>
          <cell r="G352">
            <v>740</v>
          </cell>
          <cell r="H352">
            <v>812</v>
          </cell>
          <cell r="K352">
            <v>740</v>
          </cell>
          <cell r="L352" t="str">
            <v>M00472</v>
          </cell>
        </row>
        <row r="353">
          <cell r="A353" t="str">
            <v>케이블CV-1C-8㎟</v>
          </cell>
          <cell r="B353" t="str">
            <v>케이블</v>
          </cell>
          <cell r="C353" t="str">
            <v>CV-1C-8㎟</v>
          </cell>
          <cell r="D353" t="str">
            <v>M</v>
          </cell>
          <cell r="G353">
            <v>427</v>
          </cell>
          <cell r="H353">
            <v>812</v>
          </cell>
          <cell r="K353">
            <v>427</v>
          </cell>
          <cell r="L353" t="str">
            <v>M00473</v>
          </cell>
        </row>
        <row r="354">
          <cell r="A354" t="str">
            <v>테이프(바깥층)(0.381t*100mm*30m)</v>
          </cell>
          <cell r="B354" t="str">
            <v>테이프(바깥층)</v>
          </cell>
          <cell r="C354" t="str">
            <v>(0.381t*100mm*30m)</v>
          </cell>
          <cell r="D354" t="str">
            <v>㎡</v>
          </cell>
          <cell r="G354">
            <v>3480</v>
          </cell>
          <cell r="H354">
            <v>509</v>
          </cell>
          <cell r="K354">
            <v>3480</v>
          </cell>
          <cell r="L354" t="str">
            <v>M00474</v>
          </cell>
        </row>
        <row r="355">
          <cell r="A355" t="str">
            <v>테이프(안쪽층)(0.508t*100mm*30m)</v>
          </cell>
          <cell r="B355" t="str">
            <v>테이프(안쪽층)</v>
          </cell>
          <cell r="C355" t="str">
            <v>(0.508t*100mm*30m)</v>
          </cell>
          <cell r="D355" t="str">
            <v>㎡</v>
          </cell>
          <cell r="G355">
            <v>4106</v>
          </cell>
          <cell r="H355">
            <v>509</v>
          </cell>
          <cell r="K355">
            <v>4106</v>
          </cell>
          <cell r="L355" t="str">
            <v>M00475</v>
          </cell>
        </row>
        <row r="356">
          <cell r="A356" t="str">
            <v>탄소강관(백관)125MM(5"),반제품</v>
          </cell>
          <cell r="B356" t="str">
            <v>탄소강관(백관)</v>
          </cell>
          <cell r="C356" t="str">
            <v>125MM(5"),반제품</v>
          </cell>
          <cell r="D356" t="str">
            <v>M</v>
          </cell>
          <cell r="G356">
            <v>9820</v>
          </cell>
          <cell r="H356">
            <v>490</v>
          </cell>
          <cell r="K356">
            <v>9820</v>
          </cell>
          <cell r="L356" t="str">
            <v>M00476</v>
          </cell>
        </row>
        <row r="357">
          <cell r="A357" t="str">
            <v>팽창제thorite</v>
          </cell>
          <cell r="B357" t="str">
            <v>팽창제</v>
          </cell>
          <cell r="C357" t="str">
            <v>thorite</v>
          </cell>
          <cell r="D357" t="str">
            <v>㎏</v>
          </cell>
          <cell r="G357">
            <v>4000</v>
          </cell>
          <cell r="H357">
            <v>320</v>
          </cell>
          <cell r="K357">
            <v>4000</v>
          </cell>
          <cell r="L357" t="str">
            <v>M00477</v>
          </cell>
        </row>
        <row r="358">
          <cell r="A358" t="str">
            <v>폼타이(D형1/2인치)</v>
          </cell>
          <cell r="B358" t="str">
            <v>폼타이</v>
          </cell>
          <cell r="C358" t="str">
            <v>(D형1/2인치)</v>
          </cell>
          <cell r="D358" t="str">
            <v>SET</v>
          </cell>
          <cell r="G358">
            <v>810</v>
          </cell>
          <cell r="H358">
            <v>149</v>
          </cell>
          <cell r="K358">
            <v>810</v>
          </cell>
          <cell r="L358" t="str">
            <v>M00478</v>
          </cell>
        </row>
        <row r="359">
          <cell r="A359" t="str">
            <v>액상접착제(＃1027)</v>
          </cell>
          <cell r="B359" t="str">
            <v>액상접착제</v>
          </cell>
          <cell r="C359" t="str">
            <v>(＃1027)</v>
          </cell>
          <cell r="D359" t="str">
            <v>㎏</v>
          </cell>
          <cell r="G359">
            <v>6892</v>
          </cell>
          <cell r="H359">
            <v>509</v>
          </cell>
          <cell r="K359">
            <v>6892</v>
          </cell>
          <cell r="L359" t="str">
            <v>M00479</v>
          </cell>
        </row>
        <row r="360">
          <cell r="A360" t="str">
            <v>플럭(백관)25MM(1")나사식</v>
          </cell>
          <cell r="B360" t="str">
            <v>플럭(백관)</v>
          </cell>
          <cell r="C360" t="str">
            <v>25MM(1")나사식</v>
          </cell>
          <cell r="D360" t="str">
            <v>개</v>
          </cell>
          <cell r="G360">
            <v>275</v>
          </cell>
          <cell r="H360">
            <v>495</v>
          </cell>
          <cell r="K360">
            <v>275</v>
          </cell>
          <cell r="L360" t="str">
            <v>M00480</v>
          </cell>
        </row>
        <row r="361">
          <cell r="A361" t="str">
            <v>플럭(백관)15MM(1/2")플랜지식</v>
          </cell>
          <cell r="B361" t="str">
            <v>플럭(백관)</v>
          </cell>
          <cell r="C361" t="str">
            <v>15MM(1/2")플랜지식</v>
          </cell>
          <cell r="D361" t="str">
            <v>개</v>
          </cell>
          <cell r="G361">
            <v>155</v>
          </cell>
          <cell r="H361">
            <v>495</v>
          </cell>
          <cell r="K361">
            <v>155</v>
          </cell>
          <cell r="L361" t="str">
            <v>M00481</v>
          </cell>
        </row>
        <row r="362">
          <cell r="A362" t="str">
            <v>합판(내수1급)(12㎜x1.21x2.42)</v>
          </cell>
          <cell r="B362" t="str">
            <v>합판(내수1급)</v>
          </cell>
          <cell r="C362" t="str">
            <v>(12㎜x1.21x2.42)</v>
          </cell>
          <cell r="D362" t="str">
            <v>㎡</v>
          </cell>
          <cell r="G362">
            <v>5498</v>
          </cell>
          <cell r="H362">
            <v>464</v>
          </cell>
          <cell r="K362">
            <v>5498</v>
          </cell>
          <cell r="L362" t="str">
            <v>M00482</v>
          </cell>
        </row>
        <row r="363">
          <cell r="A363" t="str">
            <v>호스손실(100㎏/㎠)</v>
          </cell>
          <cell r="B363" t="str">
            <v>호스손실</v>
          </cell>
          <cell r="C363" t="str">
            <v>(100㎏/㎠)</v>
          </cell>
          <cell r="D363" t="str">
            <v>M</v>
          </cell>
          <cell r="G363">
            <v>2500</v>
          </cell>
          <cell r="K363">
            <v>2500</v>
          </cell>
          <cell r="L363" t="str">
            <v>M00483</v>
          </cell>
        </row>
        <row r="364">
          <cell r="A364" t="str">
            <v>흰페인트(1.45㎏/ℓ)(KSM 5312,1급백색)</v>
          </cell>
          <cell r="B364" t="str">
            <v>흰페인트(1.45㎏/ℓ)</v>
          </cell>
          <cell r="C364" t="str">
            <v>(KSM 5312,1급백색)</v>
          </cell>
          <cell r="D364" t="str">
            <v>㎏</v>
          </cell>
          <cell r="G364">
            <v>4055</v>
          </cell>
          <cell r="H364">
            <v>411</v>
          </cell>
          <cell r="K364">
            <v>4055</v>
          </cell>
          <cell r="L364" t="str">
            <v>M00484</v>
          </cell>
        </row>
        <row r="365">
          <cell r="A365" t="str">
            <v>PEP강관(P2S)D300</v>
          </cell>
          <cell r="B365" t="str">
            <v>PEP강관(P2S)</v>
          </cell>
          <cell r="C365" t="str">
            <v>D300</v>
          </cell>
          <cell r="D365" t="str">
            <v>본</v>
          </cell>
          <cell r="G365">
            <v>378499</v>
          </cell>
          <cell r="H365">
            <v>538</v>
          </cell>
          <cell r="K365">
            <v>378499</v>
          </cell>
          <cell r="L365" t="str">
            <v>M00485</v>
          </cell>
        </row>
        <row r="366">
          <cell r="A366" t="str">
            <v>PEP강관(P2S)D350</v>
          </cell>
          <cell r="B366" t="str">
            <v>PEP강관(P2S)</v>
          </cell>
          <cell r="C366" t="str">
            <v>D350</v>
          </cell>
          <cell r="D366" t="str">
            <v>본</v>
          </cell>
          <cell r="G366">
            <v>467980</v>
          </cell>
          <cell r="H366">
            <v>538</v>
          </cell>
          <cell r="K366">
            <v>467980</v>
          </cell>
          <cell r="L366" t="str">
            <v>M00486</v>
          </cell>
        </row>
        <row r="367">
          <cell r="A367" t="str">
            <v>PEP강관(P2S)D400</v>
          </cell>
          <cell r="B367" t="str">
            <v>PEP강관(P2S)</v>
          </cell>
          <cell r="C367" t="str">
            <v>D400</v>
          </cell>
          <cell r="D367" t="str">
            <v>본</v>
          </cell>
          <cell r="G367">
            <v>537636</v>
          </cell>
          <cell r="H367">
            <v>538</v>
          </cell>
          <cell r="K367">
            <v>537636</v>
          </cell>
          <cell r="L367" t="str">
            <v>M00487</v>
          </cell>
        </row>
        <row r="368">
          <cell r="A368" t="str">
            <v>PEP강관(P2S)D450</v>
          </cell>
          <cell r="B368" t="str">
            <v>PEP강관(P2S)</v>
          </cell>
          <cell r="C368" t="str">
            <v>D450</v>
          </cell>
          <cell r="D368" t="str">
            <v>본</v>
          </cell>
          <cell r="G368">
            <v>562615</v>
          </cell>
          <cell r="H368">
            <v>538</v>
          </cell>
          <cell r="K368">
            <v>562615</v>
          </cell>
          <cell r="L368" t="str">
            <v>M00488</v>
          </cell>
        </row>
        <row r="369">
          <cell r="A369" t="str">
            <v>PEP강관(P2S)D500</v>
          </cell>
          <cell r="B369" t="str">
            <v>PEP강관(P2S)</v>
          </cell>
          <cell r="C369" t="str">
            <v>D500</v>
          </cell>
          <cell r="D369" t="str">
            <v>본</v>
          </cell>
          <cell r="G369">
            <v>613831</v>
          </cell>
          <cell r="H369">
            <v>538</v>
          </cell>
          <cell r="K369">
            <v>613831</v>
          </cell>
          <cell r="L369" t="str">
            <v>M00489</v>
          </cell>
        </row>
        <row r="370">
          <cell r="A370" t="str">
            <v>PEP강관(P2S)D600</v>
          </cell>
          <cell r="B370" t="str">
            <v>PEP강관(P2S)</v>
          </cell>
          <cell r="C370" t="str">
            <v>D600</v>
          </cell>
          <cell r="D370" t="str">
            <v>본</v>
          </cell>
          <cell r="G370">
            <v>684463</v>
          </cell>
          <cell r="H370">
            <v>538</v>
          </cell>
          <cell r="K370">
            <v>684463</v>
          </cell>
          <cell r="L370" t="str">
            <v>M00490</v>
          </cell>
        </row>
        <row r="371">
          <cell r="A371" t="str">
            <v>PEP강관(P2S)D700</v>
          </cell>
          <cell r="B371" t="str">
            <v>PEP강관(P2S)</v>
          </cell>
          <cell r="C371" t="str">
            <v>D700</v>
          </cell>
          <cell r="D371" t="str">
            <v>본</v>
          </cell>
          <cell r="G371">
            <v>795763</v>
          </cell>
          <cell r="H371">
            <v>538</v>
          </cell>
          <cell r="K371">
            <v>795763</v>
          </cell>
          <cell r="L371" t="str">
            <v>M00491</v>
          </cell>
        </row>
        <row r="372">
          <cell r="A372" t="str">
            <v>PEP강관(P2S)D800</v>
          </cell>
          <cell r="B372" t="str">
            <v>PEP강관(P2S)</v>
          </cell>
          <cell r="C372" t="str">
            <v>D800</v>
          </cell>
          <cell r="D372" t="str">
            <v>본</v>
          </cell>
          <cell r="G372">
            <v>1033005</v>
          </cell>
          <cell r="H372">
            <v>538</v>
          </cell>
          <cell r="K372">
            <v>1033005</v>
          </cell>
          <cell r="L372" t="str">
            <v>M00492</v>
          </cell>
        </row>
        <row r="373">
          <cell r="A373" t="str">
            <v>PEP강관(P2S)D900</v>
          </cell>
          <cell r="B373" t="str">
            <v>PEP강관(P2S)</v>
          </cell>
          <cell r="C373" t="str">
            <v>D900</v>
          </cell>
          <cell r="D373" t="str">
            <v>본</v>
          </cell>
          <cell r="G373">
            <v>1115379</v>
          </cell>
          <cell r="H373">
            <v>538</v>
          </cell>
          <cell r="K373">
            <v>1115379</v>
          </cell>
          <cell r="L373" t="str">
            <v>M00493</v>
          </cell>
        </row>
        <row r="374">
          <cell r="A374" t="str">
            <v>PEP강관(P2S)D1000</v>
          </cell>
          <cell r="B374" t="str">
            <v>PEP강관(P2S)</v>
          </cell>
          <cell r="C374" t="str">
            <v>D1000</v>
          </cell>
          <cell r="D374" t="str">
            <v>본</v>
          </cell>
          <cell r="G374">
            <v>1325573</v>
          </cell>
          <cell r="H374">
            <v>538</v>
          </cell>
          <cell r="K374">
            <v>1325573</v>
          </cell>
          <cell r="L374" t="str">
            <v>M00494</v>
          </cell>
        </row>
        <row r="375">
          <cell r="A375" t="str">
            <v>PEP강관(P1H)D1100</v>
          </cell>
          <cell r="B375" t="str">
            <v>PEP강관(P1H)</v>
          </cell>
          <cell r="C375" t="str">
            <v>D1100</v>
          </cell>
          <cell r="D375" t="str">
            <v>본</v>
          </cell>
          <cell r="G375">
            <v>1496391</v>
          </cell>
          <cell r="H375">
            <v>538</v>
          </cell>
          <cell r="K375">
            <v>1496391</v>
          </cell>
          <cell r="L375" t="str">
            <v>M00495</v>
          </cell>
        </row>
        <row r="376">
          <cell r="A376" t="str">
            <v>PEP강관(P1H)D1200</v>
          </cell>
          <cell r="B376" t="str">
            <v>PEP강관(P1H)</v>
          </cell>
          <cell r="C376" t="str">
            <v>D1200</v>
          </cell>
          <cell r="D376" t="str">
            <v>본</v>
          </cell>
          <cell r="G376">
            <v>1730235</v>
          </cell>
          <cell r="H376">
            <v>538</v>
          </cell>
          <cell r="K376">
            <v>1730235</v>
          </cell>
          <cell r="L376" t="str">
            <v>M00496</v>
          </cell>
        </row>
        <row r="377">
          <cell r="A377" t="str">
            <v>홈조인트D300</v>
          </cell>
          <cell r="B377" t="str">
            <v>홈조인트</v>
          </cell>
          <cell r="C377" t="str">
            <v>D300</v>
          </cell>
          <cell r="D377" t="str">
            <v>개</v>
          </cell>
          <cell r="G377">
            <v>75400</v>
          </cell>
          <cell r="K377">
            <v>75400</v>
          </cell>
          <cell r="L377" t="str">
            <v>M00497</v>
          </cell>
        </row>
        <row r="378">
          <cell r="A378" t="str">
            <v>링조인트D350</v>
          </cell>
          <cell r="B378" t="str">
            <v>링조인트</v>
          </cell>
          <cell r="C378" t="str">
            <v>D350</v>
          </cell>
          <cell r="D378" t="str">
            <v>개</v>
          </cell>
          <cell r="G378">
            <v>97900</v>
          </cell>
          <cell r="K378">
            <v>97900</v>
          </cell>
          <cell r="L378" t="str">
            <v>M00498</v>
          </cell>
        </row>
        <row r="379">
          <cell r="A379" t="str">
            <v>링조인트D400</v>
          </cell>
          <cell r="B379" t="str">
            <v>링조인트</v>
          </cell>
          <cell r="C379" t="str">
            <v>D400</v>
          </cell>
          <cell r="D379" t="str">
            <v>개</v>
          </cell>
          <cell r="G379">
            <v>113500</v>
          </cell>
          <cell r="K379">
            <v>113500</v>
          </cell>
          <cell r="L379" t="str">
            <v>M00499</v>
          </cell>
        </row>
        <row r="380">
          <cell r="A380" t="str">
            <v>링조인트D450</v>
          </cell>
          <cell r="B380" t="str">
            <v>링조인트</v>
          </cell>
          <cell r="C380" t="str">
            <v>D450</v>
          </cell>
          <cell r="D380" t="str">
            <v>개</v>
          </cell>
          <cell r="G380">
            <v>155200</v>
          </cell>
          <cell r="K380">
            <v>155200</v>
          </cell>
          <cell r="L380" t="str">
            <v>M00500</v>
          </cell>
        </row>
        <row r="381">
          <cell r="A381" t="str">
            <v>링조인트D500</v>
          </cell>
          <cell r="B381" t="str">
            <v>링조인트</v>
          </cell>
          <cell r="C381" t="str">
            <v>D500</v>
          </cell>
          <cell r="D381" t="str">
            <v>개</v>
          </cell>
          <cell r="G381">
            <v>198200</v>
          </cell>
          <cell r="K381">
            <v>198200</v>
          </cell>
          <cell r="L381" t="str">
            <v>M00501</v>
          </cell>
        </row>
        <row r="382">
          <cell r="A382" t="str">
            <v>링조인트D600</v>
          </cell>
          <cell r="B382" t="str">
            <v>링조인트</v>
          </cell>
          <cell r="C382" t="str">
            <v>D600</v>
          </cell>
          <cell r="D382" t="str">
            <v>개</v>
          </cell>
          <cell r="G382">
            <v>268000</v>
          </cell>
          <cell r="K382">
            <v>268000</v>
          </cell>
          <cell r="L382" t="str">
            <v>M00502</v>
          </cell>
        </row>
        <row r="383">
          <cell r="A383" t="str">
            <v>링조인트D700</v>
          </cell>
          <cell r="B383" t="str">
            <v>링조인트</v>
          </cell>
          <cell r="C383" t="str">
            <v>D700</v>
          </cell>
          <cell r="D383" t="str">
            <v>개</v>
          </cell>
          <cell r="G383">
            <v>399300</v>
          </cell>
          <cell r="K383">
            <v>399300</v>
          </cell>
          <cell r="L383" t="str">
            <v>M00503</v>
          </cell>
        </row>
        <row r="384">
          <cell r="A384" t="str">
            <v>링조인트D800</v>
          </cell>
          <cell r="B384" t="str">
            <v>링조인트</v>
          </cell>
          <cell r="C384" t="str">
            <v>D800</v>
          </cell>
          <cell r="D384" t="str">
            <v>개</v>
          </cell>
          <cell r="G384">
            <v>484900</v>
          </cell>
          <cell r="K384">
            <v>484900</v>
          </cell>
          <cell r="L384" t="str">
            <v>M00504</v>
          </cell>
        </row>
        <row r="385">
          <cell r="A385" t="str">
            <v>링조인트D900</v>
          </cell>
          <cell r="B385" t="str">
            <v>링조인트</v>
          </cell>
          <cell r="C385" t="str">
            <v>D900</v>
          </cell>
          <cell r="D385" t="str">
            <v>개</v>
          </cell>
          <cell r="G385">
            <v>571100</v>
          </cell>
          <cell r="K385">
            <v>571100</v>
          </cell>
          <cell r="L385" t="str">
            <v>M00505</v>
          </cell>
        </row>
        <row r="386">
          <cell r="A386" t="str">
            <v>링조인트D1000</v>
          </cell>
          <cell r="B386" t="str">
            <v>링조인트</v>
          </cell>
          <cell r="C386" t="str">
            <v>D1000</v>
          </cell>
          <cell r="D386" t="str">
            <v>개</v>
          </cell>
          <cell r="G386">
            <v>750500</v>
          </cell>
          <cell r="K386">
            <v>750500</v>
          </cell>
          <cell r="L386" t="str">
            <v>M00506</v>
          </cell>
        </row>
        <row r="387">
          <cell r="A387" t="str">
            <v>링조인트D1100</v>
          </cell>
          <cell r="B387" t="str">
            <v>링조인트</v>
          </cell>
          <cell r="C387" t="str">
            <v>D1100</v>
          </cell>
          <cell r="D387" t="str">
            <v>개</v>
          </cell>
          <cell r="G387">
            <v>1087750</v>
          </cell>
          <cell r="K387">
            <v>1087750</v>
          </cell>
          <cell r="L387" t="str">
            <v>M00507</v>
          </cell>
        </row>
        <row r="388">
          <cell r="A388" t="str">
            <v>링조인트D1200</v>
          </cell>
          <cell r="B388" t="str">
            <v>링조인트</v>
          </cell>
          <cell r="C388" t="str">
            <v>D1200</v>
          </cell>
          <cell r="D388" t="str">
            <v>개</v>
          </cell>
          <cell r="G388">
            <v>1425000</v>
          </cell>
          <cell r="K388">
            <v>1425000</v>
          </cell>
          <cell r="L388" t="str">
            <v>M00508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천시(폐기물공사)최종수정1"/>
    </sheetNames>
    <definedNames>
      <definedName name="Macro8"/>
      <definedName name="Macro9"/>
      <definedName name="Macro7"/>
    </defined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DATA"/>
      <sheetName val="암거공"/>
      <sheetName val="Sheet1"/>
      <sheetName val="#REF"/>
      <sheetName val="LEGEND"/>
      <sheetName val="ABUT수량-A1"/>
      <sheetName val="교각계산"/>
      <sheetName val="1.설계조건"/>
      <sheetName val="설계내역서"/>
      <sheetName val="중기일위대가"/>
      <sheetName val="정부노임단가"/>
      <sheetName val="구조물공"/>
      <sheetName val="버스운행안내"/>
      <sheetName val="예방접종계획"/>
      <sheetName val="근태계획서"/>
      <sheetName val="박기사-면벽"/>
      <sheetName val="단면 (2)"/>
      <sheetName val="간선계산"/>
      <sheetName val="조건표"/>
    </sheetNames>
    <sheetDataSet>
      <sheetData sheetId="0" refreshError="1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DATA"/>
      <sheetName val="원가"/>
      <sheetName val="총괄표"/>
      <sheetName val="1"/>
      <sheetName val="2"/>
      <sheetName val="3"/>
      <sheetName val="4"/>
      <sheetName val="5"/>
      <sheetName val="6"/>
      <sheetName val="7"/>
      <sheetName val="일위총괄"/>
      <sheetName val="일위대가"/>
      <sheetName val="관급"/>
      <sheetName val="단가산출"/>
      <sheetName val="원가계산갑지"/>
      <sheetName val="Sheet3"/>
      <sheetName val="노무비"/>
      <sheetName val="단가조사"/>
      <sheetName val="ABUT수량-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복부판보강재"/>
      <sheetName val="지점부"/>
      <sheetName val="정리"/>
      <sheetName val="설계"/>
      <sheetName val="guard(mac)"/>
      <sheetName val="맨홀수량산출"/>
      <sheetName val="단면가정"/>
      <sheetName val="부속동"/>
      <sheetName val="부표총괄"/>
      <sheetName val="8.보강재설계(3경간)"/>
      <sheetName val="일위대가목록"/>
      <sheetName val="기초INPUT"/>
      <sheetName val="2.3지지력"/>
      <sheetName val="4.하중산정"/>
      <sheetName val="견적"/>
      <sheetName val="#REF"/>
      <sheetName val="석축설면"/>
      <sheetName val="법면단"/>
      <sheetName val="COPING"/>
      <sheetName val="STA.0"/>
      <sheetName val="측구집계"/>
      <sheetName val="F-Assump"/>
      <sheetName val="Q-Data"/>
      <sheetName val="Y-Data"/>
      <sheetName val="CapEx"/>
      <sheetName val="점수계산1-2"/>
      <sheetName val="견"/>
      <sheetName val="설계조건"/>
      <sheetName val="안정계산"/>
      <sheetName val="단면검토"/>
      <sheetName val="input"/>
      <sheetName val="암거공"/>
      <sheetName val="2.대외공문"/>
      <sheetName val="부대공"/>
      <sheetName val="방호벽"/>
      <sheetName val="낙석방지책"/>
      <sheetName val="교각1"/>
      <sheetName val="LEGEND"/>
      <sheetName val="Summary Sheets"/>
      <sheetName val="원형1호맨홀토공수량"/>
    </sheetNames>
    <sheetDataSet>
      <sheetData sheetId="0">
        <row r="79">
          <cell r="H79">
            <v>8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1월"/>
      <sheetName val="3월"/>
      <sheetName val="EMST10"/>
      <sheetName val="단가"/>
      <sheetName val="200"/>
      <sheetName val="직공비"/>
      <sheetName val="1-1"/>
      <sheetName val="오억미만"/>
      <sheetName val="2000년1차"/>
      <sheetName val="중기가격"/>
      <sheetName val="전기"/>
      <sheetName val="CODE"/>
      <sheetName val="건축미장"/>
      <sheetName val="건축미장내역"/>
      <sheetName val="공통가설"/>
      <sheetName val="설계"/>
      <sheetName val="1-4일위대가목차"/>
      <sheetName val="입찰안"/>
      <sheetName val="1호인버트수량"/>
      <sheetName val="집계표"/>
      <sheetName val="산출내역서집계표"/>
      <sheetName val="건축-물가변동"/>
      <sheetName val="품셈표"/>
      <sheetName val="SLAB&quot;1&quot;"/>
      <sheetName val="COPING"/>
      <sheetName val="input"/>
      <sheetName val="내역서"/>
      <sheetName val="물가자료"/>
      <sheetName val="삼성전기"/>
      <sheetName val="Sheet1 (2)"/>
      <sheetName val="남양시작동자105노65기1.3화1.2"/>
      <sheetName val="guard(mac)"/>
      <sheetName val="토공사"/>
      <sheetName val="일위목록"/>
      <sheetName val="내역표지"/>
      <sheetName val="토목"/>
      <sheetName val="원가입력"/>
      <sheetName val="gyun"/>
      <sheetName val="간선계산"/>
      <sheetName val="공사비예산서(토목분)"/>
      <sheetName val="을지"/>
      <sheetName val="별표집계"/>
      <sheetName val="간접비내역-1"/>
      <sheetName val="기자재비"/>
      <sheetName val="주방환기"/>
      <sheetName val="공사내역"/>
      <sheetName val="M1"/>
      <sheetName val="교각1"/>
      <sheetName val="부안일위"/>
      <sheetName val="Hw-CV"/>
      <sheetName val="부대내역"/>
      <sheetName val="을"/>
      <sheetName val="점수계산1-2"/>
      <sheetName val="자재co"/>
      <sheetName val="건축내역"/>
      <sheetName val="총 원가계산"/>
      <sheetName val="일위대가(가설)"/>
      <sheetName val="토목내역서"/>
      <sheetName val="Sheet5"/>
      <sheetName val="FAX"/>
      <sheetName val="#REF"/>
      <sheetName val="결재판"/>
      <sheetName val="Total"/>
      <sheetName val="목록"/>
      <sheetName val="노임"/>
      <sheetName val="전신환매도율"/>
      <sheetName val="관기성공.내"/>
      <sheetName val="코드표"/>
      <sheetName val="수로교총재료집계"/>
      <sheetName val="와동25-3(변경)"/>
      <sheetName val="DATA"/>
      <sheetName val="b_balju"/>
      <sheetName val="COA-17"/>
      <sheetName val="C-18"/>
      <sheetName val="CAT_5"/>
      <sheetName val="Macro(전선)"/>
      <sheetName val="기둥"/>
      <sheetName val="저판(버림100)"/>
      <sheetName val="맨홀토공산출"/>
      <sheetName val="횡배수관토공수량"/>
      <sheetName val="매입세"/>
      <sheetName val="BSD (2)"/>
      <sheetName val="Project Brief"/>
      <sheetName val="내역서(총괄)"/>
      <sheetName val="준검 내역서"/>
      <sheetName val="가스"/>
      <sheetName val="내역분기"/>
      <sheetName val="사급자재"/>
      <sheetName val="대전-교대(A1-A2)"/>
      <sheetName val="수량산출내역1115"/>
      <sheetName val="지급자재"/>
      <sheetName val="타공종이기"/>
      <sheetName val="정부노임단가"/>
      <sheetName val="SILICATE"/>
      <sheetName val="CPM챠트 "/>
      <sheetName val="가설공사내역"/>
      <sheetName val="조건표"/>
      <sheetName val="재료집계"/>
      <sheetName val="6동"/>
      <sheetName val="giathanh1"/>
      <sheetName val="표지"/>
      <sheetName val="계양가시설"/>
      <sheetName val="SUMMARY"/>
      <sheetName val="PAINT"/>
      <sheetName val="1.설계조건"/>
      <sheetName val="양산물금"/>
      <sheetName val="CPM챠트"/>
      <sheetName val="안정검토"/>
      <sheetName val="단면설계"/>
      <sheetName val="적현로"/>
      <sheetName val="산출내역"/>
      <sheetName val="EACT10"/>
      <sheetName val="일위대가"/>
      <sheetName val="일위대가내역"/>
      <sheetName val="I一般比"/>
      <sheetName val="1공구 건정토건 토공"/>
      <sheetName val="S058FL01"/>
      <sheetName val="철콘공사"/>
      <sheetName val="Macro(ST)"/>
      <sheetName val="Macro(AT)"/>
      <sheetName val="내역서적용수량"/>
      <sheetName val="외상매"/>
      <sheetName val="시추주상도"/>
      <sheetName val="개요입력"/>
      <sheetName val="수량기준"/>
      <sheetName val="단가기준"/>
      <sheetName val="부속동"/>
      <sheetName val="토목주소"/>
      <sheetName val="프랜트면허"/>
      <sheetName val="투찰가"/>
      <sheetName val="인건비"/>
      <sheetName val="뜃맟뭁돽띿맟?-BLDG"/>
      <sheetName val="적용단가"/>
      <sheetName val="ETC"/>
      <sheetName val="eq_data"/>
      <sheetName val="우수받이"/>
      <sheetName val="포장복구집계"/>
      <sheetName val="일반부표"/>
      <sheetName val="단중표"/>
      <sheetName val="B1(반포1차)"/>
      <sheetName val="총괄내역서"/>
      <sheetName val="예산M11A"/>
      <sheetName val="SG"/>
      <sheetName val="tggwan(mac)"/>
      <sheetName val="기본DATA"/>
      <sheetName val="노임단가"/>
      <sheetName val="단가조사서"/>
      <sheetName val="식재총괄"/>
      <sheetName val="UPRI"/>
      <sheetName val="서울산업대(토)"/>
      <sheetName val="전장품(관리용)"/>
      <sheetName val="간접비"/>
      <sheetName val="문학간접"/>
      <sheetName val="간접"/>
      <sheetName val="EQUIP-H"/>
      <sheetName val="공사수행방안"/>
      <sheetName val="품셈총괄표"/>
      <sheetName val="11.자재단가"/>
      <sheetName val="에너지동"/>
      <sheetName val="입출재고현황 (2)"/>
      <sheetName val="결재판(삭제하지말아주세요)"/>
      <sheetName val="법면"/>
      <sheetName val="부대공"/>
      <sheetName val="구조물공"/>
      <sheetName val="중기일위대가"/>
      <sheetName val="포장공"/>
      <sheetName val="토공"/>
      <sheetName val="배수공1"/>
      <sheetName val="기성2"/>
      <sheetName val="입력시트"/>
      <sheetName val="제경비"/>
      <sheetName val="철근콘크리트"/>
      <sheetName val="파일항타"/>
      <sheetName val="파일항타 (2)"/>
      <sheetName val="하수실행"/>
      <sheetName val="일위_파일"/>
      <sheetName val="금액내역서"/>
      <sheetName val="사회복지관"/>
      <sheetName val="단가표"/>
      <sheetName val="UNIT"/>
      <sheetName val="현대물량"/>
      <sheetName val="중동상가"/>
      <sheetName val="자재단가비교표"/>
      <sheetName val="증감대비"/>
      <sheetName val="부대공Ⅱ"/>
      <sheetName val="기성내역서표지"/>
      <sheetName val="배수장공사비명세서"/>
      <sheetName val="PBS"/>
      <sheetName val="부산4"/>
      <sheetName val="TOTAL_BOQ"/>
      <sheetName val="송라터널총괄"/>
      <sheetName val="PROJECT BRIEF(EX.NEW)"/>
      <sheetName val="WEON"/>
      <sheetName val="Summary Sheets"/>
      <sheetName val="별표 "/>
      <sheetName val="LABTOTAL"/>
      <sheetName val="일위목록-기"/>
      <sheetName val="제품"/>
      <sheetName val="견적내용입력"/>
      <sheetName val="교통대책내역"/>
      <sheetName val="단면 (2)"/>
      <sheetName val="견적조건"/>
      <sheetName val="메서,변+증"/>
      <sheetName val="예상"/>
      <sheetName val="품셈TABLE"/>
      <sheetName val="Sheet4"/>
      <sheetName val="갑지(추정)"/>
      <sheetName val="골조시행"/>
      <sheetName val="관음목장(제출용)자105인97.5"/>
      <sheetName val="세부내역"/>
      <sheetName val="하조서"/>
      <sheetName val="일위대가-2"/>
      <sheetName val="CODE(2)"/>
      <sheetName val="conv전장품"/>
      <sheetName val="교각계산"/>
      <sheetName val="일위대가목록"/>
      <sheetName val="손익분석"/>
      <sheetName val="Mc1"/>
      <sheetName val="단가조사"/>
      <sheetName val="단가보완"/>
      <sheetName val="단위가격"/>
      <sheetName val="슬래브(유곡)"/>
      <sheetName val="MCC제원"/>
      <sheetName val="TEST1"/>
      <sheetName val="IMPEADENCE MAP 취수장"/>
      <sheetName val="산정표"/>
      <sheetName val="노무비 경비"/>
      <sheetName val="산재 안전"/>
      <sheetName val="퇴직금(울산천상)"/>
      <sheetName val="일위대가(계측기설치)"/>
      <sheetName val="공량산출서"/>
      <sheetName val="기본"/>
      <sheetName val="LIST"/>
      <sheetName val="DANGA"/>
      <sheetName val="MAT"/>
      <sheetName val="시산표"/>
      <sheetName val="미드수량"/>
      <sheetName val="부하계산서"/>
      <sheetName val="설정"/>
      <sheetName val="세부내역서"/>
      <sheetName val="적용률"/>
      <sheetName val="자판실행"/>
      <sheetName val="VXXXXXXX"/>
      <sheetName val="진주방향"/>
      <sheetName val="내역(중앙)"/>
      <sheetName val="내역(창신)"/>
      <sheetName val="계화배수"/>
      <sheetName val="연부97-1"/>
      <sheetName val="갑지1"/>
      <sheetName val="A-4"/>
      <sheetName val="교량전기"/>
      <sheetName val="대전월평내역"/>
      <sheetName val="3.공통공사대비"/>
      <sheetName val="약품설비"/>
      <sheetName val="견적대비표"/>
      <sheetName val="1단계"/>
      <sheetName val="단가및재료비"/>
      <sheetName val="중기사용료"/>
      <sheetName val="금액"/>
      <sheetName val="수입"/>
      <sheetName val="BID"/>
      <sheetName val="정공공사"/>
      <sheetName val="내  역  서"/>
      <sheetName val="상수도토공집계표"/>
      <sheetName val="단위수량"/>
      <sheetName val="통합"/>
      <sheetName val="공사비집계"/>
      <sheetName val="단"/>
      <sheetName val="ABUT수량-A1"/>
      <sheetName val="기계 도급내역서"/>
      <sheetName val="실행철강하도"/>
      <sheetName val="TUAS"/>
      <sheetName val="CIVIL4"/>
      <sheetName val="96보완계획7.12"/>
      <sheetName val="Bid_Detail"/>
      <sheetName val="001"/>
      <sheetName val="장비명"/>
      <sheetName val="일위대가(건축)"/>
      <sheetName val="MANUFACTORY"/>
      <sheetName val="기기점검"/>
      <sheetName val="c_balju"/>
      <sheetName val="2000전체분"/>
      <sheetName val="바.한일양산"/>
      <sheetName val="샘플표지"/>
      <sheetName val="CAP"/>
      <sheetName val="역T형"/>
      <sheetName val="ELECTRIC"/>
      <sheetName val="9GNG운반"/>
      <sheetName val="품목"/>
      <sheetName val="말뚝물량"/>
      <sheetName val="수량산출근거"/>
      <sheetName val="단위집계표"/>
      <sheetName val="노임이"/>
      <sheetName val="일위대가-1"/>
      <sheetName val="전기일위대가"/>
      <sheetName val="INS-SHEET"/>
      <sheetName val="설계내역"/>
      <sheetName val="하중계산"/>
      <sheetName val="조건입력"/>
      <sheetName val="조건입력(2)"/>
      <sheetName val="장비선정"/>
      <sheetName val="TRE TABLE"/>
      <sheetName val="가공비"/>
      <sheetName val="가스내역"/>
      <sheetName val="노무비"/>
      <sheetName val="TH VL, NC, DDHT Thanhphuoc"/>
      <sheetName val="TOWER 12TON"/>
      <sheetName val="TOWER 10TON"/>
      <sheetName val="비용"/>
      <sheetName val="버스운행안내"/>
      <sheetName val="예방접종계획"/>
      <sheetName val="근태계획서"/>
      <sheetName val="Macro1"/>
      <sheetName val="계약서"/>
      <sheetName val="2003하반기노임기준"/>
      <sheetName val="목창호"/>
      <sheetName val="성남여성복지내역"/>
      <sheetName val="CPI"/>
      <sheetName val="CV"/>
      <sheetName val="전산소모"/>
      <sheetName val="VV보온LINK"/>
      <sheetName val="FIT보온LINK"/>
      <sheetName val="돌담교 상부수량"/>
      <sheetName val="dg"/>
      <sheetName val="소요자재"/>
      <sheetName val="노무산출서"/>
      <sheetName val="총내역서"/>
      <sheetName val="열린교실"/>
      <sheetName val="화전내"/>
      <sheetName val="982월원안"/>
      <sheetName val="O＆P"/>
      <sheetName val="신우"/>
      <sheetName val="2.유지보수비"/>
      <sheetName val="coll#"/>
      <sheetName val="중기조종사 단위단가"/>
      <sheetName val="백암비스타내역"/>
      <sheetName val="COST"/>
      <sheetName val="시노"/>
      <sheetName val="방송일위대가"/>
      <sheetName val="부표총괄"/>
      <sheetName val="대비"/>
      <sheetName val="가로등"/>
      <sheetName val="대목"/>
      <sheetName val="건축"/>
      <sheetName val="1995년 섹터별 매출"/>
      <sheetName val="현황"/>
      <sheetName val="설 계"/>
      <sheetName val="매립"/>
      <sheetName val="제-노임"/>
      <sheetName val="제직재"/>
      <sheetName val="예정(3)"/>
      <sheetName val="각종양식"/>
      <sheetName val="04.계약내역서.xlsx"/>
      <sheetName val="공조기"/>
      <sheetName val="차액보증"/>
      <sheetName val="전체도급"/>
      <sheetName val="예산서"/>
      <sheetName val="esc"/>
      <sheetName val="TG9504"/>
      <sheetName val="CON"/>
      <sheetName val="CABLE"/>
      <sheetName val="Sheet1 (3)"/>
      <sheetName val="말뚝지지력산정"/>
      <sheetName val="예산대비"/>
      <sheetName val="MOTOR"/>
      <sheetName val="AILC004"/>
      <sheetName val="Curves"/>
      <sheetName val="Tables"/>
      <sheetName val="산출근거"/>
      <sheetName val="화전입력"/>
      <sheetName val="정렬"/>
      <sheetName val="부대대비"/>
      <sheetName val="냉연집계"/>
      <sheetName val="s.v"/>
      <sheetName val="J直材4"/>
      <sheetName val="96노임기준"/>
      <sheetName val="배수장공사비"/>
      <sheetName val="부하(성남)"/>
      <sheetName val="내역입력"/>
      <sheetName val="단가대비표"/>
      <sheetName val="자  재"/>
      <sheetName val="건축외주"/>
      <sheetName val="추정BS"/>
      <sheetName val="추정PL"/>
      <sheetName val="2.가정단면"/>
      <sheetName val="아파트"/>
      <sheetName val="Cost_File"/>
      <sheetName val="COPING-1"/>
      <sheetName val="역T형교대-2수량"/>
      <sheetName val="원가계산하도"/>
      <sheetName val="경율산정.XLS"/>
      <sheetName val="FORM-0"/>
      <sheetName val="XZLC2"/>
      <sheetName val="8.PILE  (돌출)"/>
      <sheetName val="토적계산"/>
      <sheetName val="목차"/>
      <sheetName val="관급자재"/>
      <sheetName val="제수"/>
      <sheetName val="공기"/>
      <sheetName val="공사비총괄표"/>
      <sheetName val="사통공사비"/>
      <sheetName val="인건-측정"/>
      <sheetName val="평가데이터"/>
      <sheetName val="계산내역"/>
      <sheetName val="단가산출"/>
      <sheetName val="GAEYO"/>
      <sheetName val="3.바닥판설계"/>
      <sheetName val="우배수"/>
      <sheetName val="직노"/>
      <sheetName val="경비"/>
      <sheetName val="잡비"/>
      <sheetName val="경비_원본"/>
      <sheetName val="월별수입"/>
      <sheetName val="식재"/>
      <sheetName val="시설물"/>
      <sheetName val="식재출력용"/>
      <sheetName val="유지관리"/>
      <sheetName val="BASIC (2)"/>
      <sheetName val="단면가정"/>
      <sheetName val="기둥(원형)"/>
      <sheetName val="견적서"/>
      <sheetName val="구의33고"/>
      <sheetName val="실행품의서"/>
      <sheetName val="차선도색현황"/>
      <sheetName val="실행"/>
      <sheetName val="약품공급2"/>
      <sheetName val="수원BOM-원본"/>
      <sheetName val="시점부일반수량"/>
      <sheetName val="매원개착터널총괄"/>
      <sheetName val="소방"/>
      <sheetName val="전선"/>
      <sheetName val="대비(전체)"/>
      <sheetName val="기초단가"/>
      <sheetName val="우각부보강"/>
      <sheetName val="중갑지"/>
      <sheetName val="제출내역 (2)"/>
      <sheetName val="경상비"/>
      <sheetName val="견적"/>
      <sheetName val="일위"/>
      <sheetName val="단열-자재"/>
      <sheetName val="원가계산"/>
      <sheetName val="본체"/>
      <sheetName val="F5"/>
      <sheetName val="입력"/>
      <sheetName val="기기리스트"/>
      <sheetName val="설계조건"/>
      <sheetName val="예산M12A"/>
      <sheetName val="연돌일위집계"/>
      <sheetName val="EQUIP LIST"/>
      <sheetName val="설계명세서"/>
      <sheetName val="예산명세서"/>
      <sheetName val="자료입력"/>
      <sheetName val="실행내역"/>
      <sheetName val="날개벽수량표"/>
      <sheetName val="공작물조직표(용배수)"/>
      <sheetName val="대비표(토공1안)"/>
      <sheetName val="건축집계표"/>
      <sheetName val="산업"/>
      <sheetName val="S14"/>
      <sheetName val="CC16-내역서"/>
      <sheetName val="특이사항"/>
      <sheetName val="99 조정금액"/>
      <sheetName val="조작대(1연)"/>
      <sheetName val="설계변경원가계산총괄표"/>
      <sheetName val="sw1"/>
      <sheetName val="NOMUBI"/>
      <sheetName val="방호벽"/>
      <sheetName val="CLAUSE"/>
      <sheetName val="저리조양"/>
      <sheetName val="P.M 별"/>
      <sheetName val="수량"/>
      <sheetName val="기계경비(시간당)"/>
      <sheetName val="램머"/>
      <sheetName val="DESIGN CRITERIA"/>
      <sheetName val="2-1공사개요1"/>
      <sheetName val="기초자료입력"/>
      <sheetName val="기계설비-물가변동"/>
      <sheetName val="가락화장을지"/>
      <sheetName val="견적서1"/>
      <sheetName val="CTEMCOST"/>
      <sheetName val="제1영업소"/>
      <sheetName val="제2영업소"/>
      <sheetName val="제3영업소"/>
      <sheetName val="D-3109"/>
      <sheetName val="설계예시"/>
      <sheetName val="1,2공구원가계산서"/>
      <sheetName val="1공구산출내역서"/>
      <sheetName val="부관맨홀조서"/>
      <sheetName val="자금집행_현황"/>
      <sheetName val="노임대장_(2)"/>
      <sheetName val="노임대장_(3)"/>
      <sheetName val="내역서_(2)"/>
      <sheetName val="일위대가__(2)"/>
      <sheetName val="원가계산서(최초)_(2)"/>
      <sheetName val="집계표_(2)"/>
      <sheetName val="일위대가목록표_(2)"/>
      <sheetName val="소방계갑_"/>
      <sheetName val="남양시작동자105노65기1_3화1_2"/>
      <sheetName val="관기성공_내"/>
      <sheetName val="Sheet1_(2)"/>
      <sheetName val="총_원가계산"/>
      <sheetName val="CPM챠트_"/>
      <sheetName val="BSD_(2)"/>
      <sheetName val="1공구_건정토건_토공"/>
      <sheetName val="Project_Brief"/>
      <sheetName val="준검_내역서"/>
      <sheetName val="11_자재단가"/>
      <sheetName val="입출재고현황_(2)"/>
      <sheetName val="3_공통공사대비"/>
      <sheetName val="PROJECT_BRIEF(EX_NEW)"/>
      <sheetName val="Summary_Sheets"/>
      <sheetName val="조도계산서 (도서)"/>
      <sheetName val="단가 및 재료비"/>
      <sheetName val="Data&amp;Result"/>
      <sheetName val="카메라"/>
      <sheetName val="암거공"/>
      <sheetName val="단가적용"/>
      <sheetName val="01"/>
      <sheetName val="석축단"/>
      <sheetName val="법면수집"/>
      <sheetName val="석축설면"/>
      <sheetName val="법면단"/>
      <sheetName val="천마갑지"/>
      <sheetName val="영흥TL(UP,DOWN) "/>
      <sheetName val="수원공"/>
      <sheetName val="시중노임단가"/>
      <sheetName val="1.우편집중내역서"/>
      <sheetName val="내역전기"/>
      <sheetName val="표지1"/>
      <sheetName val="터널조도"/>
      <sheetName val="소방일위 "/>
      <sheetName val="BSD _2_"/>
      <sheetName val="점검등산출(전체)"/>
      <sheetName val="01상노임"/>
      <sheetName val="공사개요"/>
      <sheetName val="조직"/>
      <sheetName val="견"/>
      <sheetName val="개산공사비"/>
      <sheetName val="토 적栀᜸"/>
      <sheetName val="계산"/>
      <sheetName val="토목내역"/>
      <sheetName val="주식"/>
      <sheetName val="Tbom-tot"/>
      <sheetName val="전차선로 물량표"/>
      <sheetName val="측구공"/>
      <sheetName val="배수관공"/>
      <sheetName val="내역(구조물)"/>
      <sheetName val="Sens&amp;Anal"/>
      <sheetName val="평야부원가총괄"/>
      <sheetName val="1.취수장"/>
      <sheetName val="LEGEND"/>
      <sheetName val="B1"/>
      <sheetName val="H-pile(298x299)"/>
      <sheetName val="H-pile(250x250)"/>
      <sheetName val="구성비"/>
      <sheetName val="토 적 표"/>
      <sheetName val="copy"/>
      <sheetName val="서식"/>
      <sheetName val="품셈1-17"/>
      <sheetName val="수목표준대가"/>
      <sheetName val="일위대가목차"/>
      <sheetName val="★도급내역"/>
      <sheetName val="본공사"/>
      <sheetName val="도급"/>
      <sheetName val="당초내역서"/>
      <sheetName val="Imp-Data"/>
      <sheetName val="밸브설치"/>
      <sheetName val="기계_도급내역서"/>
      <sheetName val="관음목장(제출용)자105인97_5"/>
      <sheetName val="1_설계조건"/>
      <sheetName val="단면_(2)"/>
      <sheetName val="96보완계획7_12"/>
      <sheetName val="노무비_경비"/>
      <sheetName val="산재_안전"/>
      <sheetName val="IMPEADENCE_MAP_취수장"/>
      <sheetName val="뜃맟뭁돽띿맟_-BLDG"/>
      <sheetName val="장비투입계획"/>
      <sheetName val="1을"/>
      <sheetName val="Y-WORK"/>
      <sheetName val="코드"/>
      <sheetName val="청천내"/>
      <sheetName val="앨범표지"/>
      <sheetName val="내력서"/>
      <sheetName val="공사설명서"/>
      <sheetName val="공사계획서"/>
      <sheetName val="안성방향(시점)"/>
      <sheetName val="공사비산출내역"/>
      <sheetName val="1호맨홀토공"/>
      <sheetName val="토적표"/>
      <sheetName val="본사일보"/>
      <sheetName val="전기공사"/>
      <sheetName val="2.3지지력"/>
      <sheetName val="4.하중산정"/>
      <sheetName val="수량산출"/>
      <sheetName val="내역서을지"/>
      <sheetName val="SULKEA"/>
      <sheetName val="내역서(교량)전체"/>
      <sheetName val="전기일위목록"/>
      <sheetName val="계산내역서"/>
      <sheetName val="소방계갑"/>
      <sheetName val="향후예상"/>
      <sheetName val="96갑지"/>
      <sheetName val="MSQ"/>
      <sheetName val="FB25JN"/>
      <sheetName val="적용토목"/>
      <sheetName val="거래처등록"/>
      <sheetName val="변경품셈"/>
      <sheetName val="국내총괄"/>
      <sheetName val="입찰내역"/>
      <sheetName val="날개벽"/>
      <sheetName val="대전노은1차_조적_집계표"/>
      <sheetName val="공문"/>
      <sheetName val="근입장"/>
      <sheetName val="토공총괄집계"/>
      <sheetName val="돌담교_상부수량"/>
      <sheetName val="바_한일양산"/>
      <sheetName val="중기조종사_단위단가"/>
      <sheetName val="2_가정단면"/>
      <sheetName val="P_M_별"/>
      <sheetName val="별표_"/>
      <sheetName val="파일항타_(2)"/>
      <sheetName val="3_바닥판설계"/>
      <sheetName val="자__재"/>
      <sheetName val="1995년_섹터별_매출"/>
      <sheetName val="설_계"/>
      <sheetName val="내__역__서"/>
      <sheetName val="BASIC_(2)"/>
      <sheetName val="Sheet1_(3)"/>
      <sheetName val="2_유지보수비"/>
      <sheetName val="CB"/>
      <sheetName val="공사비"/>
      <sheetName val="2공구산출내역"/>
      <sheetName val="갈현동"/>
      <sheetName val="6PILE  (돌출)"/>
      <sheetName val="하중"/>
      <sheetName val="SAKUB"/>
      <sheetName val="인테리어내역"/>
      <sheetName val="NAI"/>
      <sheetName val="맨홀수량산출"/>
      <sheetName val="SOURCE"/>
      <sheetName val="2.대외공문"/>
      <sheetName val="내촌육교방음벽수량집계표"/>
      <sheetName val="2"/>
      <sheetName val="내역서01"/>
      <sheetName val="기성(1차) "/>
      <sheetName val="세부내역(직접인건비)"/>
      <sheetName val="국공유지및사유지"/>
      <sheetName val="설-원가"/>
      <sheetName val="TOTAL3"/>
      <sheetName val="DATE"/>
      <sheetName val="우석문틀"/>
      <sheetName val="노무단가"/>
      <sheetName val="장비 (2)"/>
      <sheetName val="횡배수관"/>
      <sheetName val="일위대가표"/>
      <sheetName val="wall"/>
      <sheetName val="광통신 견적내역서1"/>
      <sheetName val="합의경상"/>
      <sheetName val="2004 연결"/>
      <sheetName val="대림경상68억"/>
      <sheetName val="9811"/>
      <sheetName val="공예을"/>
      <sheetName val="백호우계수"/>
      <sheetName val="사유서제출현황-2"/>
      <sheetName val="MEXICO-C"/>
      <sheetName val="재료"/>
      <sheetName val="설치자재"/>
      <sheetName val="21301동"/>
      <sheetName val="내역서1999.8최종"/>
      <sheetName val="공예6"/>
      <sheetName val="데이타"/>
      <sheetName val="단위량"/>
      <sheetName val="재료집계표2"/>
      <sheetName val="토적집계표"/>
      <sheetName val="공정코드"/>
      <sheetName val="간접1"/>
      <sheetName val=" 소방공사 산출근거"/>
      <sheetName val="전체"/>
      <sheetName val="JUCKEYK"/>
      <sheetName val="B부대공"/>
      <sheetName val="CABLE SIZE-3"/>
      <sheetName val="기술부대조건"/>
      <sheetName val="내역서(2)"/>
      <sheetName val="맨홀토공수량"/>
      <sheetName val="경상직원"/>
      <sheetName val="실행(ALT1)"/>
      <sheetName val="ASP"/>
      <sheetName val="Breakdown"/>
      <sheetName val="UnitRate"/>
      <sheetName val="비교표"/>
      <sheetName val="N賃率-職"/>
      <sheetName val="화산경계"/>
      <sheetName val="일위대가시트"/>
      <sheetName val="연결임시"/>
      <sheetName val="Assumptions"/>
      <sheetName val="2008년_CF"/>
      <sheetName val="Front"/>
      <sheetName val="자재대"/>
      <sheetName val="9.자재단가"/>
      <sheetName val="7.산출집계"/>
      <sheetName val="도급자재"/>
      <sheetName val="일반수량집계표"/>
      <sheetName val="플랜트 설치"/>
      <sheetName val="WORK"/>
      <sheetName val="3.단가산출서"/>
      <sheetName val="4.일위산출"/>
      <sheetName val="옥외"/>
      <sheetName val="하수급견적대비"/>
      <sheetName val="아파트 "/>
      <sheetName val="음료실행"/>
      <sheetName val="수량산출서"/>
      <sheetName val="입찰"/>
      <sheetName val="현경"/>
      <sheetName val="인사자료총집계"/>
      <sheetName val="전체철근집계"/>
      <sheetName val="Sheet6"/>
      <sheetName val="도장수량(하1)"/>
      <sheetName val="01AC"/>
      <sheetName val="물량표"/>
      <sheetName val="표지 (2)"/>
      <sheetName val="관로토공집계표"/>
      <sheetName val="SIHEUNG"/>
      <sheetName val="내부마감"/>
      <sheetName val="기성청구서"/>
      <sheetName val="1. 설계조건 2.단면가정 3. 하중계산"/>
      <sheetName val="DATA 입력란"/>
      <sheetName val="토공(우물통,기타) "/>
      <sheetName val="EP0618"/>
      <sheetName val="GI-LIST"/>
      <sheetName val="1련,2련"/>
      <sheetName val="변품8-37"/>
      <sheetName val="XL4Poppy"/>
      <sheetName val="주현(해보)"/>
      <sheetName val="주현(영광)"/>
      <sheetName val="GEN"/>
      <sheetName val="부서현황"/>
      <sheetName val="초기화면"/>
      <sheetName val="케이블"/>
      <sheetName val="2000.05"/>
      <sheetName val="점검내역서(data) (2)"/>
      <sheetName val="신표지1"/>
      <sheetName val="SLAB"/>
      <sheetName val="06 일위대가목록"/>
      <sheetName val="현장"/>
      <sheetName val="각형맨홀"/>
      <sheetName val="준공조서갑지"/>
      <sheetName val="공사예산하조서(O.K)"/>
      <sheetName val="960318-1"/>
      <sheetName val="9-1차이내역"/>
      <sheetName val="조명시설"/>
      <sheetName val="시화점실행"/>
      <sheetName val="예가표"/>
      <sheetName val="노무비단가"/>
      <sheetName val="ASALTOTA"/>
      <sheetName val="BOX(1.5X1.5)"/>
      <sheetName val="4공철탑검토"/>
      <sheetName val="기계경비일람"/>
      <sheetName val="신길1동"/>
      <sheetName val="내역을"/>
      <sheetName val="ITEM"/>
      <sheetName val="경비2내역"/>
      <sheetName val="충남 (2)"/>
      <sheetName val="오산갈곳"/>
      <sheetName val="개요"/>
      <sheetName val="도급FORM"/>
      <sheetName val="제출견적(을)"/>
      <sheetName val="공무2과"/>
      <sheetName val="부안변전"/>
      <sheetName val="계약용량(서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정부노임단가"/>
      <sheetName val="을"/>
      <sheetName val="2F 회의실견적(5_14 일대)"/>
      <sheetName val="토목내역"/>
      <sheetName val="일위대가목차"/>
      <sheetName val="맨홀수량집계"/>
      <sheetName val="DATA"/>
      <sheetName val="공통가설"/>
      <sheetName val="3BL공동구 수량"/>
      <sheetName val="Y-WORK"/>
      <sheetName val="내역서"/>
      <sheetName val="JUCKEYK"/>
      <sheetName val="교각계산"/>
      <sheetName val="기둥(원형)"/>
      <sheetName val="INPUT(덕도방향-시점)"/>
      <sheetName val="1-1"/>
      <sheetName val="내역"/>
      <sheetName val="TABLE"/>
      <sheetName val="토공"/>
      <sheetName val="직노"/>
      <sheetName val="계화배수"/>
      <sheetName val="평가데이터"/>
      <sheetName val="일반물자(한국통신)"/>
      <sheetName val="일위대가표"/>
      <sheetName val="일위대가"/>
      <sheetName val="LEGEND"/>
      <sheetName val="직공비"/>
      <sheetName val="전기"/>
      <sheetName val="연령현황"/>
      <sheetName val="토공(완충)"/>
      <sheetName val="input"/>
      <sheetName val="원형맨홀수량"/>
      <sheetName val="SLAB&quot;1&quot;"/>
      <sheetName val="Sheet5"/>
      <sheetName val="code"/>
      <sheetName val="총괄-1"/>
      <sheetName val="현장"/>
      <sheetName val=" 견적서"/>
      <sheetName val="VXXXXXXX"/>
      <sheetName val="공사비명세서"/>
      <sheetName val="설산1.나"/>
      <sheetName val="본사S"/>
      <sheetName val="COPING"/>
      <sheetName val="3.하중산정4.지지력"/>
      <sheetName val="가설건물"/>
      <sheetName val="1월"/>
      <sheetName val="변화치수"/>
      <sheetName val="품셈"/>
      <sheetName val="부대내역"/>
      <sheetName val="부재력정리"/>
      <sheetName val="노임단가"/>
      <sheetName val="SORCE1"/>
      <sheetName val="가시설단위수량"/>
      <sheetName val="I一般比"/>
      <sheetName val="20관리비율"/>
      <sheetName val="날개벽(시점좌측)"/>
      <sheetName val="기본단가표"/>
      <sheetName val="정보매체A동"/>
      <sheetName val="하중계산"/>
      <sheetName val="교각1"/>
      <sheetName val="원형1호맨홀토공수량"/>
      <sheetName val="토목품셈"/>
      <sheetName val="Total"/>
      <sheetName val="수량3"/>
      <sheetName val="차액보증"/>
      <sheetName val="투찰"/>
      <sheetName val="대비"/>
      <sheetName val="설계조건"/>
      <sheetName val="안정계산"/>
      <sheetName val="조명시설"/>
      <sheetName val="조작대(1연)"/>
      <sheetName val="모니터"/>
      <sheetName val="포장절단"/>
      <sheetName val="원가"/>
      <sheetName val="ABUT수량-A1"/>
      <sheetName val="간선계산"/>
      <sheetName val="정렬"/>
      <sheetName val="Sheet4"/>
      <sheetName val="단면검토"/>
      <sheetName val="실행"/>
      <sheetName val="깨기"/>
      <sheetName val="대전21토목내역서"/>
      <sheetName val="산출근거"/>
      <sheetName val="조명율표"/>
      <sheetName val="말뚝지지력산정"/>
      <sheetName val="내역1"/>
      <sheetName val="마산방향철근집계"/>
      <sheetName val="진주방향"/>
      <sheetName val="마산방향"/>
      <sheetName val="설계변경원가계산총괄표"/>
      <sheetName val="쌍송교"/>
      <sheetName val="목록"/>
      <sheetName val="Sheet1"/>
      <sheetName val="#REF"/>
      <sheetName val="일반맨홀수량집계"/>
      <sheetName val="입찰안"/>
      <sheetName val="표지"/>
      <sheetName val="공통부대비"/>
      <sheetName val="공사비예산서(토목분)"/>
      <sheetName val="데이타"/>
      <sheetName val="기성내역"/>
      <sheetName val="BID"/>
      <sheetName val="CPM챠트"/>
      <sheetName val="물량산출근거"/>
      <sheetName val="XL4Poppy"/>
      <sheetName val="부하(성남)"/>
      <sheetName val="전기품산출"/>
      <sheetName val="96수출"/>
      <sheetName val="ITB COST"/>
      <sheetName val="B부대공"/>
      <sheetName val="배수공"/>
      <sheetName val="D-3503"/>
      <sheetName val="기계내역"/>
      <sheetName val="CIVIL"/>
      <sheetName val="기초공"/>
      <sheetName val="우배수"/>
      <sheetName val="조건표"/>
      <sheetName val="단가"/>
      <sheetName val="2F_회의실견적(5_14_일대)"/>
      <sheetName val="3BL공동구_수량"/>
      <sheetName val="DATE"/>
      <sheetName val="대치판정"/>
      <sheetName val="단위수량"/>
      <sheetName val="남양시작동자105노65기1.3화1.2"/>
      <sheetName val="품목"/>
      <sheetName val="치수표"/>
      <sheetName val="총괄"/>
      <sheetName val="마감물량3"/>
      <sheetName val="TYPE-A"/>
      <sheetName val="우각부보강"/>
      <sheetName val="제원.설계조건"/>
      <sheetName val="FAB별"/>
      <sheetName val="FRT_O"/>
      <sheetName val="FAB_I"/>
      <sheetName val="일반맨홀수량집계(A-7 LINE)"/>
      <sheetName val="집계표"/>
      <sheetName val="열린교실"/>
      <sheetName val="TB-내역서"/>
      <sheetName val="LOPCALC"/>
      <sheetName val="기계경비"/>
      <sheetName val="인건비(환율)"/>
      <sheetName val="단가표 "/>
      <sheetName val="woo(mac)"/>
      <sheetName val="수량산출"/>
      <sheetName val="공구원가계산"/>
      <sheetName val="guard(mac)"/>
      <sheetName val="DATA(BAC)"/>
      <sheetName val="DATA1"/>
      <sheetName val="공정집계_국별"/>
      <sheetName val="DATA-1"/>
      <sheetName val="가공비"/>
      <sheetName val="작성"/>
      <sheetName val="산출내역"/>
      <sheetName val="N賃率-職"/>
      <sheetName val="도장수량(하1)"/>
      <sheetName val="주형"/>
      <sheetName val="증감분석"/>
      <sheetName val="대전월평내역"/>
      <sheetName val="방송일위대가"/>
      <sheetName val="을지"/>
      <sheetName val="제품"/>
      <sheetName val="경산"/>
      <sheetName val="주경기-오배수"/>
      <sheetName val="공사개요"/>
      <sheetName val="예산서"/>
      <sheetName val="b_gunmul"/>
      <sheetName val="b_balju (2)"/>
      <sheetName val="J直材4"/>
      <sheetName val="연부97-1"/>
      <sheetName val="갑지1"/>
      <sheetName val="적용률"/>
      <sheetName val="기본일위"/>
      <sheetName val="자재단가비교표"/>
      <sheetName val="건축내역"/>
      <sheetName val="간노_콘"/>
      <sheetName val="전압강하계산"/>
      <sheetName val="세부내역"/>
      <sheetName val="기초1"/>
      <sheetName val="A-4"/>
      <sheetName val="물가자료"/>
      <sheetName val="일반수량집계표"/>
      <sheetName val="단면(RW1)"/>
      <sheetName val="보차도경계석"/>
      <sheetName val="_산근2_"/>
      <sheetName val="_산근4_"/>
      <sheetName val="_산근5_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지장물C"/>
      <sheetName val="ITEM"/>
      <sheetName val="일 위 대 가 표"/>
      <sheetName val="6PILE  (돌출)"/>
      <sheetName val="4.2유효폭의 계산"/>
      <sheetName val="관람석제출"/>
      <sheetName val="케이블"/>
      <sheetName val="CONCRETE"/>
      <sheetName val="EACT10"/>
      <sheetName val="자재"/>
      <sheetName val="목표세부명세"/>
      <sheetName val="공문"/>
      <sheetName val="배수관공"/>
      <sheetName val="갑지(추정)"/>
      <sheetName val="Macro1"/>
      <sheetName val="부속동"/>
      <sheetName val="CAT_5"/>
      <sheetName val="방송노임"/>
      <sheetName val="실행내역 "/>
      <sheetName val="단가조사서"/>
      <sheetName val="공사비"/>
      <sheetName val="설계명세서(선로)"/>
      <sheetName val="공통가설공사"/>
      <sheetName val="BEND LOSS"/>
      <sheetName val="RING WALL"/>
      <sheetName val="중기사용료산출근거"/>
      <sheetName val="단가 및 재료비"/>
      <sheetName val="TEL"/>
      <sheetName val="기둥"/>
      <sheetName val="저판(버림100)"/>
      <sheetName val="식재품셈"/>
      <sheetName val="계산근거"/>
      <sheetName val="공사요율"/>
      <sheetName val="배수장공사비명세서"/>
      <sheetName val="단가견적조사표"/>
      <sheetName val="단면 (2)"/>
      <sheetName val="날개벽"/>
      <sheetName val="특2호하천산근"/>
      <sheetName val="특2호부관하천산근"/>
      <sheetName val="산근(PE,300)"/>
      <sheetName val="내역서(갑)"/>
      <sheetName val="집수정"/>
      <sheetName val="2.가정단면"/>
      <sheetName val="cross beam"/>
      <sheetName val="안정검토"/>
      <sheetName val="기흥하도용"/>
      <sheetName val="소비자가"/>
      <sheetName val="L형옹벽(key)"/>
      <sheetName val="옹벽"/>
      <sheetName val="BSD (2)"/>
      <sheetName val="원가계산서"/>
      <sheetName val="전기일위대가"/>
      <sheetName val="Sheet2"/>
      <sheetName val="경비2내역"/>
      <sheetName val="1단계"/>
      <sheetName val="2000.05"/>
      <sheetName val="일위"/>
      <sheetName val="SANTOGO"/>
      <sheetName val="SANBAISU"/>
      <sheetName val="입찰보고"/>
      <sheetName val="허용전류-IEC"/>
      <sheetName val="허용전류-IEC DATA"/>
      <sheetName val="현장관리비내역서"/>
      <sheetName val="슬래브"/>
      <sheetName val="현장관리비집계표"/>
      <sheetName val="기계경비일람"/>
      <sheetName val="근고 블록 유형별 수량"/>
      <sheetName val="1.우편집중내역서"/>
      <sheetName val="집1"/>
      <sheetName val="CABLE SIZE-3"/>
      <sheetName val="토사(PE)"/>
      <sheetName val="총계"/>
      <sheetName val="설계명세서"/>
      <sheetName val="노무산출서"/>
      <sheetName val="F-Assump"/>
      <sheetName val="도급"/>
      <sheetName val="SLAB"/>
      <sheetName val="단가산출1"/>
      <sheetName val="Sheet3"/>
      <sheetName val="일위대가(가설)"/>
      <sheetName val="부하계산서"/>
      <sheetName val="견적대비표"/>
      <sheetName val="개요"/>
      <sheetName val="수량산출서"/>
      <sheetName val="월선수금"/>
      <sheetName val="설계"/>
      <sheetName val="방음벽기초-수량"/>
      <sheetName val="COPING-1"/>
      <sheetName val="역T형교대-2수량"/>
      <sheetName val="토공(우물통,기타) "/>
      <sheetName val="내역서form"/>
      <sheetName val="1.설계조건"/>
      <sheetName val="백암비스타내역"/>
      <sheetName val="내역서2안"/>
      <sheetName val="WORK"/>
      <sheetName val="SILICATE"/>
      <sheetName val="06-BATCH "/>
      <sheetName val="실행내역"/>
      <sheetName val="Tables"/>
      <sheetName val="금액내역서"/>
      <sheetName val="영업.일1"/>
      <sheetName val="광혁기성"/>
      <sheetName val="일위대가목록"/>
      <sheetName val="KMT물량"/>
      <sheetName val="전장품(관리용)"/>
      <sheetName val="출력X"/>
      <sheetName val="폐토수익화 "/>
      <sheetName val="종합일지"/>
      <sheetName val="금액"/>
      <sheetName val="1을"/>
      <sheetName val="copy"/>
      <sheetName val="서식"/>
      <sheetName val="FACTOR"/>
      <sheetName val="공사비 내역 (가)"/>
      <sheetName val="인테리어세부내역"/>
      <sheetName val="피엘"/>
      <sheetName val="공사비내역서"/>
      <sheetName val="빙장비사양"/>
      <sheetName val="장비사양"/>
      <sheetName val="월별수입"/>
      <sheetName val="2공구산출내역"/>
      <sheetName val="ETC"/>
      <sheetName val="샘플표지"/>
      <sheetName val="적용기준"/>
      <sheetName val="감시제어"/>
      <sheetName val="목차임시"/>
      <sheetName val="견적대비"/>
      <sheetName val="시설물일위"/>
      <sheetName val="계수시트"/>
      <sheetName val="단가대비표"/>
      <sheetName val="CABdata"/>
      <sheetName val="별표집계"/>
      <sheetName val="식재인부"/>
      <sheetName val="말뚝물량"/>
      <sheetName val="횡분배정리(DB)"/>
      <sheetName val="주관사업"/>
      <sheetName val="기초자료"/>
      <sheetName val="견적집계표"/>
      <sheetName val="기본"/>
      <sheetName val="97년추정손익계산서"/>
      <sheetName val="단가산출2"/>
      <sheetName val="내역서-CCTV"/>
      <sheetName val="공종집계"/>
      <sheetName val="설직재-1"/>
      <sheetName val="제직재"/>
      <sheetName val="제-노임"/>
      <sheetName val="부하"/>
      <sheetName val="P.M 별"/>
      <sheetName val="960318-1"/>
      <sheetName val="단중표"/>
      <sheetName val="삼성전기"/>
      <sheetName val="Sheet1 (2)"/>
      <sheetName val="2.냉난방설비공사"/>
      <sheetName val="A"/>
      <sheetName val="민속촌메뉴"/>
      <sheetName val="보도경계블럭"/>
      <sheetName val="type-F"/>
      <sheetName val="경비_원본"/>
      <sheetName val="PRE"/>
      <sheetName val="PLCAL"/>
      <sheetName val="C-직노1"/>
      <sheetName val="BLOCK(1)"/>
      <sheetName val="별표"/>
      <sheetName val="재집"/>
      <sheetName val="직재"/>
      <sheetName val="각종양식"/>
      <sheetName val="모래운반"/>
      <sheetName val="사급자재"/>
      <sheetName val="타공종이기"/>
      <sheetName val="대전-교대(A1-A2)"/>
      <sheetName val="수량산출내역1115"/>
      <sheetName val="공통자료"/>
      <sheetName val="약품공급2"/>
      <sheetName val="단면치수"/>
      <sheetName val="리터팬내장형"/>
      <sheetName val="설비"/>
      <sheetName val="이토변실제원"/>
      <sheetName val="ASP"/>
      <sheetName val="내역(입찰)"/>
      <sheetName val="Customer Databas"/>
      <sheetName val="b_balju"/>
      <sheetName val="와동25-3(변경)"/>
      <sheetName val="금액집계"/>
      <sheetName val="공주-교대(A1)"/>
      <sheetName val="Parts"/>
      <sheetName val="Menu A"/>
      <sheetName val="배"/>
      <sheetName val="동관마찰손실표"/>
      <sheetName val="06 일위대가목록"/>
      <sheetName val="흄관기초"/>
      <sheetName val="Sheet6"/>
      <sheetName val="지중자재단가"/>
      <sheetName val="환율"/>
      <sheetName val="단가조사"/>
      <sheetName val="단"/>
      <sheetName val="단가일람"/>
      <sheetName val="항목별"/>
      <sheetName val="합천내역"/>
      <sheetName val="내외국인총괄"/>
      <sheetName val="대,유,램"/>
      <sheetName val="Mc1"/>
      <sheetName val="공종별 집계"/>
      <sheetName val="토공총괄표"/>
      <sheetName val="교각1(좌)"/>
      <sheetName val="토공대가"/>
      <sheetName val="구조대가"/>
      <sheetName val="포설대가1"/>
      <sheetName val="부대대가"/>
      <sheetName val="98수문일위"/>
      <sheetName val="CAL."/>
      <sheetName val="건설노임"/>
      <sheetName val="전체"/>
      <sheetName val="갑지"/>
      <sheetName val="gvl"/>
      <sheetName val="터파기및재료"/>
      <sheetName val="특별교실"/>
      <sheetName val="입출재고현황 (2)"/>
      <sheetName val="자재대"/>
      <sheetName val="골재산출"/>
      <sheetName val="협조전"/>
      <sheetName val="점수계산1-2"/>
      <sheetName val="dg"/>
      <sheetName val="IMPEADENCE MAP 취수장"/>
      <sheetName val="wall"/>
      <sheetName val="PAINT"/>
      <sheetName val="손익분석"/>
      <sheetName val="인건-측정"/>
      <sheetName val="차수"/>
      <sheetName val="인건비"/>
      <sheetName val="자재단가"/>
      <sheetName val="UserData"/>
      <sheetName val="재료집계"/>
      <sheetName val="소모"/>
      <sheetName val="설비내역서"/>
      <sheetName val="건축내역서"/>
      <sheetName val="전기내역서"/>
      <sheetName val="석축단"/>
      <sheetName val="법면수집"/>
      <sheetName val="석축설면"/>
      <sheetName val="법면단"/>
      <sheetName val="가정단면"/>
      <sheetName val="기둥(하중)"/>
      <sheetName val="공사비증감"/>
      <sheetName val="단가표"/>
      <sheetName val="UNIT"/>
      <sheetName val="3_하중산정4_지지력"/>
      <sheetName val="_견적서"/>
      <sheetName val="설산1_나"/>
      <sheetName val="일반맨홀수량집계(A-7_LINE)"/>
      <sheetName val="b_balju_(2)"/>
      <sheetName val="인사자료총집계"/>
      <sheetName val="참조"/>
      <sheetName val="참조 (2)"/>
      <sheetName val="심사계산"/>
      <sheetName val="심사물량"/>
      <sheetName val="외자내역"/>
      <sheetName val="외자배분"/>
      <sheetName val="예산M12A"/>
      <sheetName val="준검 내역서"/>
      <sheetName val="인공LIST"/>
      <sheetName val="운동장 (2)"/>
      <sheetName val="송라터널총괄"/>
      <sheetName val="재1"/>
      <sheetName val="사통"/>
      <sheetName val="전신환매도율"/>
      <sheetName val="MATRLDATA"/>
      <sheetName val="견적"/>
      <sheetName val="내역서_1.(3)"/>
      <sheetName val="버스운행안내"/>
      <sheetName val="예방접종계획"/>
      <sheetName val="근태계획서"/>
      <sheetName val="5지구단위"/>
      <sheetName val="토공연장"/>
      <sheetName val="세부내역(직접인건비)"/>
      <sheetName val="단락전류-A"/>
      <sheetName val="자재집계표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비교표"/>
      <sheetName val="품셈TABLE"/>
      <sheetName val="내역색인"/>
      <sheetName val="표준내역"/>
      <sheetName val="내역서1"/>
      <sheetName val="Baby일위대가"/>
      <sheetName val="암거공"/>
      <sheetName val="DESIGN"/>
      <sheetName val="NAI"/>
      <sheetName val="선로정수계산"/>
      <sheetName val="입력시트"/>
      <sheetName val="기타 정보통신공사"/>
      <sheetName val="원가입력"/>
      <sheetName val="견"/>
      <sheetName val="Macro(전선)"/>
      <sheetName val="11.자재단가"/>
      <sheetName val="Proposal"/>
      <sheetName val="관리비"/>
      <sheetName val="plan&amp;section of foundation"/>
      <sheetName val="재료-CODE"/>
      <sheetName val="내역_FILE"/>
      <sheetName val="9.2단가산출서"/>
      <sheetName val="손료"/>
      <sheetName val="데리네이타현황"/>
      <sheetName val="CP-E2 (품셈표)"/>
      <sheetName val="보합"/>
      <sheetName val="11.단가비교표_"/>
      <sheetName val="16.기계경비산출내역_"/>
      <sheetName val="상부하중"/>
      <sheetName val="풍하중1"/>
      <sheetName val="HW"/>
      <sheetName val="DS-최종"/>
      <sheetName val="한강운반비"/>
      <sheetName val=" HIT-&gt;HMC 견적(3900)"/>
      <sheetName val="조도계산서 (도서)"/>
      <sheetName val="기별"/>
      <sheetName val="적용건축"/>
      <sheetName val="가정급수관"/>
      <sheetName val="노단"/>
      <sheetName val="sum"/>
      <sheetName val="8.PILE  (돌출)"/>
      <sheetName val="2000전체분"/>
      <sheetName val="대로근거"/>
      <sheetName val="가설공사"/>
      <sheetName val="단가결정"/>
      <sheetName val="내역아"/>
      <sheetName val="울타리"/>
      <sheetName val="SG"/>
      <sheetName val="LABTOTAL"/>
      <sheetName val="수목데이타 "/>
      <sheetName val="가격정보"/>
      <sheetName val="집계"/>
      <sheetName val="OPT손익 내수"/>
      <sheetName val="OPT손익 수출"/>
      <sheetName val="인건비 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#1,2"/>
      <sheetName val="예산분석"/>
      <sheetName val="Sheet17"/>
      <sheetName val="B탱크"/>
      <sheetName val="NNV"/>
      <sheetName val="환률"/>
      <sheetName val="부대비율"/>
      <sheetName val="Facility Information"/>
      <sheetName val="General"/>
      <sheetName val="Instructions"/>
      <sheetName val="People"/>
      <sheetName val="Quality"/>
      <sheetName val="Risk"/>
      <sheetName val="Training"/>
      <sheetName val="B2BERP"/>
      <sheetName val="가시설수량"/>
      <sheetName val="부표총괄"/>
      <sheetName val="품셈1-17"/>
      <sheetName val="요율"/>
      <sheetName val="단가산출"/>
      <sheetName val="노임"/>
      <sheetName val="현장지지물물량"/>
      <sheetName val="재료비"/>
      <sheetName val="지출결의서(1-3)"/>
      <sheetName val="내역(전체)"/>
      <sheetName val="목차"/>
      <sheetName val="수량"/>
      <sheetName val="간접재료비산출표-27-30"/>
      <sheetName val="계단수량집계"/>
      <sheetName val="사용자정의"/>
      <sheetName val="제품표준규격"/>
      <sheetName val="1.관로"/>
      <sheetName val="member design"/>
      <sheetName val="design criteria"/>
      <sheetName val="working load at the btm ft."/>
      <sheetName val="soil bearing check"/>
      <sheetName val="일위(시설)"/>
      <sheetName val="파일의이용"/>
      <sheetName val="포장수량집계"/>
      <sheetName val="1차증가원가계산"/>
      <sheetName val="공사시행계획"/>
      <sheetName val="매장-시행견적"/>
      <sheetName val="정산서"/>
      <sheetName val="매장-정산내역"/>
      <sheetName val="수리결과"/>
      <sheetName val="비용"/>
      <sheetName val="Project Information In-Out"/>
      <sheetName val="케이블(6)"/>
      <sheetName val="구조물"/>
      <sheetName val="6.수량산출서(설치공사)"/>
      <sheetName val="기별(종합)"/>
      <sheetName val="국별인원"/>
      <sheetName val="CDU"/>
      <sheetName val="本体適用"/>
      <sheetName val="기초DATA(2)"/>
      <sheetName val="FKM_장애분류별"/>
      <sheetName val="기초DATA(5)"/>
      <sheetName val="archi(본사)"/>
      <sheetName val="변경총괄지(1)"/>
      <sheetName val="J"/>
      <sheetName val="Imp-Data"/>
      <sheetName val="화산경계"/>
      <sheetName val="BS Prior"/>
      <sheetName val="Threshold Table"/>
      <sheetName val="조직"/>
      <sheetName val="공사비총괄표"/>
      <sheetName val="부대공Ⅱ"/>
      <sheetName val="index"/>
      <sheetName val="해외법인"/>
      <sheetName val="터널조도"/>
      <sheetName val="자료입력"/>
      <sheetName val="1.취수장"/>
      <sheetName val="횡배수관토공수량"/>
      <sheetName val="SE-611"/>
      <sheetName val="ACDIM6D"/>
      <sheetName val="공사비집계표(서해안고속도로)"/>
      <sheetName val="70%"/>
      <sheetName val="부대공"/>
      <sheetName val="지급자재"/>
      <sheetName val="1공구 건정토건 토공"/>
      <sheetName val="산출내역서"/>
      <sheetName val="중기일위대가"/>
      <sheetName val="총괄표"/>
      <sheetName val="일위목록"/>
      <sheetName val="토적표"/>
      <sheetName val="3련 BOX"/>
      <sheetName val="제수"/>
      <sheetName val="공기"/>
      <sheetName val="해외 연수비용 계산-삭제"/>
      <sheetName val="카메라"/>
      <sheetName val="해외 기술훈련비 (합계)"/>
      <sheetName val="국공유지및사유지"/>
      <sheetName val="고정단포트구조계산서"/>
      <sheetName val="물량표"/>
      <sheetName val="단가_및_재료비"/>
      <sheetName val="1_설계조건"/>
      <sheetName val="단면_(2)"/>
      <sheetName val="토공(우물통,기타)_"/>
      <sheetName val="CABLE_SIZE-3"/>
      <sheetName val="Customer_Databas"/>
      <sheetName val="cross_beam"/>
      <sheetName val="실행내역_"/>
      <sheetName val="제원_설계조건"/>
      <sheetName val="3BL공동구_수량2"/>
      <sheetName val="2F_회의실견적(5_14_일대)2"/>
      <sheetName val="남양시작동자105노65기1_3화1_21"/>
      <sheetName val="단가_및_재료비1"/>
      <sheetName val="cross_beam1"/>
      <sheetName val="P_M_별1"/>
      <sheetName val="BEND_LOSS1"/>
      <sheetName val="BSD_(2)1"/>
      <sheetName val="RING_WALL1"/>
      <sheetName val="ITB_COST1"/>
      <sheetName val="Sheet1_(2)1"/>
      <sheetName val="1_설계조건1"/>
      <sheetName val="단면_(2)1"/>
      <sheetName val="토공(우물통,기타)_1"/>
      <sheetName val="단가표_1"/>
      <sheetName val="CABLE_SIZE-31"/>
      <sheetName val="Customer_Databas1"/>
      <sheetName val="1_우편집중내역서1"/>
      <sheetName val="실행내역_1"/>
      <sheetName val="제원_설계조건1"/>
      <sheetName val="영업_일11"/>
      <sheetName val="06-BATCH_1"/>
      <sheetName val="허용전류-IEC_DATA1"/>
      <sheetName val="2_냉난방설비공사1"/>
      <sheetName val="OCT.FDN"/>
      <sheetName val="기기리스트"/>
      <sheetName val="품질 및 특성 보정계수"/>
      <sheetName val="하수실행"/>
      <sheetName val="가압장(토목)"/>
      <sheetName val="9.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Sheet1(X)"/>
      <sheetName val="교량전기"/>
      <sheetName val="자판실행"/>
      <sheetName val="교통시설 표지판"/>
      <sheetName val="물량"/>
      <sheetName val="일위대가(목록)"/>
      <sheetName val="산근(목록)"/>
      <sheetName val="이형관중량"/>
      <sheetName val="입출재고현황_(2)"/>
      <sheetName val="건축원가계산서"/>
      <sheetName val="RAHMEN"/>
      <sheetName val="Macro(차단기)"/>
      <sheetName val="비열TABLE"/>
      <sheetName val="현황"/>
      <sheetName val="Macro(발전기)"/>
      <sheetName val="000000"/>
      <sheetName val="MOTOR"/>
      <sheetName val="CALCULATION"/>
      <sheetName val="견적서세부내용"/>
      <sheetName val="견적내용입력"/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Macro2"/>
      <sheetName val="REP-NG"/>
      <sheetName val="견적사양비교표"/>
      <sheetName val="물가"/>
      <sheetName val="물가대비표"/>
      <sheetName val="공사원가계산서"/>
      <sheetName val="공통"/>
      <sheetName val="1련박스"/>
      <sheetName val="소각로"/>
      <sheetName val="ML"/>
      <sheetName val="5공철탑검토표"/>
      <sheetName val="4공철탑검토"/>
      <sheetName val="건축총괄원가"/>
      <sheetName val="전산품의"/>
      <sheetName val="바.한일양산"/>
      <sheetName val="COMPAQ-LIST"/>
      <sheetName val="부대대비"/>
      <sheetName val="냉연집계"/>
      <sheetName val="직원현황(최근)"/>
      <sheetName val="수처리사업"/>
      <sheetName val="Summary"/>
      <sheetName val="BS"/>
      <sheetName val="BS_Prior"/>
      <sheetName val="Threshold_Table"/>
      <sheetName val="11_자재단가"/>
      <sheetName val="BS_Prior1"/>
      <sheetName val="Threshold_Table1"/>
      <sheetName val="11_자재단가1"/>
      <sheetName val="Asset9809CAK"/>
      <sheetName val="LD일"/>
      <sheetName val="FA설치명세"/>
      <sheetName val="FD"/>
      <sheetName val="CC Down load 0716"/>
      <sheetName val="년판01"/>
      <sheetName val="배치1"/>
      <sheetName val="일반관리비"/>
      <sheetName val="Tbom-tot"/>
      <sheetName val="과거교육훈련비"/>
      <sheetName val="Config"/>
      <sheetName val="2F_회의실견적(5_14_일대)3"/>
      <sheetName val="영업_일12"/>
      <sheetName val="3BL공동구_수량3"/>
      <sheetName val="b_balju_(2)2"/>
      <sheetName val="3_하중산정4_지지력2"/>
      <sheetName val="설산1_나2"/>
      <sheetName val="일반맨홀수량집계(A-7_LINE)2"/>
      <sheetName val="_견적서2"/>
      <sheetName val="BS_Prior2"/>
      <sheetName val="Threshold_Table2"/>
      <sheetName val="단가표_2"/>
      <sheetName val="남양시작동자105노65기1_3화1_22"/>
      <sheetName val="BSD_(2)2"/>
      <sheetName val="BEND_LOSS2"/>
      <sheetName val="1_우편집중내역서2"/>
      <sheetName val="06-BATCH_2"/>
      <sheetName val="RING_WALL2"/>
      <sheetName val="허용전류-IEC_DATA2"/>
      <sheetName val="ITB_COST2"/>
      <sheetName val="P_M_별2"/>
      <sheetName val="11_자재단가2"/>
      <sheetName val="Customer_Databas2"/>
      <sheetName val="준검_내역서"/>
      <sheetName val="공사비_내역_(가)"/>
      <sheetName val="2_가정단면"/>
      <sheetName val="CC_Down_load_0716"/>
      <sheetName val="XXXXXXXX"/>
      <sheetName val="0"/>
      <sheetName val="일위집계표"/>
      <sheetName val="L형옹벽"/>
      <sheetName val="지열설계-1"/>
      <sheetName val="공조유량"/>
      <sheetName val="802191"/>
      <sheetName val="계화배수(3대)"/>
      <sheetName val="중기조종사 단위단가"/>
      <sheetName val="설계내역"/>
      <sheetName val="42 고급화검토"/>
      <sheetName val="입면고급화단가표"/>
      <sheetName val="총집계표"/>
      <sheetName val="암거단위"/>
      <sheetName val="주beam"/>
      <sheetName val="견적서"/>
      <sheetName val="토공사"/>
      <sheetName val="2.단면가정"/>
      <sheetName val="4.말뚝설계"/>
      <sheetName val="공내역"/>
      <sheetName val="배수내역"/>
      <sheetName val="뚝토공"/>
      <sheetName val="조달요청서"/>
    </sheetNames>
    <sheetDataSet>
      <sheetData sheetId="0">
        <row r="1">
          <cell r="A1" t="str">
            <v>코드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 refreshError="1"/>
      <sheetData sheetId="688" refreshError="1"/>
      <sheetData sheetId="689" refreshError="1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MT물량"/>
      <sheetName val="부산4"/>
      <sheetName val="일위대가"/>
      <sheetName val="E01-02(EV-1-LBS)"/>
      <sheetName val="#REF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INPUT"/>
      <sheetName val="터널조도"/>
      <sheetName val="전기"/>
      <sheetName val="설계조건"/>
      <sheetName val="내역"/>
      <sheetName val="기별(종합)"/>
      <sheetName val="공통가설"/>
      <sheetName val="조도계산서"/>
      <sheetName val="ITEM"/>
      <sheetName val="전선"/>
      <sheetName val="KMT물량"/>
      <sheetName val="일위대가(계측기설치)"/>
      <sheetName val="과천MAIN"/>
      <sheetName val="CIVIL"/>
      <sheetName val="노임단가"/>
      <sheetName val="Sheet1"/>
      <sheetName val="MOTOR"/>
      <sheetName val="자판실행"/>
      <sheetName val="정부노임단가"/>
      <sheetName val="공사비예산서(토목분)"/>
      <sheetName val="포장복구집계"/>
      <sheetName val="COPING"/>
      <sheetName val="손익분석"/>
      <sheetName val="11.1 단면hwp"/>
      <sheetName val="교량전기"/>
      <sheetName val="단가비교표"/>
      <sheetName val="SLAB&quot;1&quot;"/>
      <sheetName val="Macro(전선)"/>
      <sheetName val="INPUT(덕도방향-시점)"/>
      <sheetName val="조건표"/>
      <sheetName val="11.우각부 보강"/>
      <sheetName val="CODE"/>
      <sheetName val="입출재고현황 (2)"/>
      <sheetName val="당초수량"/>
      <sheetName val="9GNG운반"/>
      <sheetName val="동원(3)"/>
      <sheetName val="예정(3)"/>
      <sheetName val="DATE"/>
      <sheetName val="직공비"/>
      <sheetName val="송라터널총괄"/>
      <sheetName val="견적"/>
      <sheetName val="Sheet1 (2)"/>
      <sheetName val="내역서"/>
      <sheetName val="내촌육교방음벽수량집계표"/>
      <sheetName val="말뚝물량"/>
      <sheetName val="북방3터널"/>
      <sheetName val="단면 (2)"/>
      <sheetName val="간선계산"/>
      <sheetName val="CABLE SIZE-3"/>
      <sheetName val="guard(mac)"/>
      <sheetName val="3CHBDC"/>
      <sheetName val="전단면보수"/>
      <sheetName val="반단면보수"/>
      <sheetName val="콘크리트패칭"/>
      <sheetName val="아스.노면팻칭"/>
      <sheetName val="아스.노면절삭"/>
      <sheetName val="단가"/>
      <sheetName val="공량산출서"/>
      <sheetName val="현장관리비"/>
      <sheetName val="실행철강하도"/>
      <sheetName val="Sheet5"/>
      <sheetName val="3련 BOX"/>
      <sheetName val="#REF"/>
      <sheetName val="노임"/>
      <sheetName val="BID"/>
      <sheetName val="11.자재단가"/>
      <sheetName val="전차선로 물량표"/>
      <sheetName val="Sheet3"/>
      <sheetName val="설 계"/>
      <sheetName val="비용"/>
      <sheetName val="표지"/>
      <sheetName val="성남여성복지내역"/>
      <sheetName val=" 견적서"/>
      <sheetName val="2000년1차"/>
      <sheetName val="입찰안"/>
      <sheetName val="단가산출"/>
      <sheetName val="3.일반설비"/>
      <sheetName val="Macro(차단기)"/>
      <sheetName val="순공사비산출내역"/>
      <sheetName val="일위대가표1"/>
      <sheetName val="단가산출서 "/>
      <sheetName val="기본DATA"/>
      <sheetName val="제품"/>
      <sheetName val="工완성공사율"/>
      <sheetName val="차도조도계산"/>
      <sheetName val="사급자재"/>
      <sheetName val="플랜트 설치"/>
      <sheetName val="부하계산서"/>
      <sheetName val="단가 및 재료비"/>
      <sheetName val="중기사용료산출근거"/>
      <sheetName val="원가계산서"/>
      <sheetName val="Manual Valve List"/>
      <sheetName val="작성기준"/>
      <sheetName val="설계변경원가계산총괄표"/>
      <sheetName val="교각1"/>
      <sheetName val="1-1"/>
      <sheetName val="부표총괄"/>
      <sheetName val="산출근거"/>
      <sheetName val="식생블럭단위수량"/>
      <sheetName val="케이블및전선관규격표"/>
      <sheetName val="안정검토"/>
      <sheetName val="단면설계"/>
      <sheetName val="ABUT수량-A1"/>
      <sheetName val="I一般比"/>
      <sheetName val="일위대가(목록)"/>
      <sheetName val="재료비"/>
      <sheetName val="단면가정"/>
      <sheetName val="산5-7"/>
      <sheetName val="건축내역"/>
      <sheetName val="점수계산1-2"/>
      <sheetName val="재료집계"/>
      <sheetName val="기계내역"/>
      <sheetName val="일반전기"/>
      <sheetName val="인건비 "/>
      <sheetName val="삼성전기"/>
      <sheetName val="봉양~조차장간고하개명(신설)"/>
      <sheetName val="BASIC (2)"/>
      <sheetName val="교각계산"/>
      <sheetName val="1월"/>
      <sheetName val="CAT_5"/>
      <sheetName val="PIPE"/>
      <sheetName val="PARAMETER"/>
      <sheetName val="LEGEND"/>
      <sheetName val="사용성검토"/>
      <sheetName val="001"/>
      <sheetName val="5.모델링"/>
      <sheetName val="역T형"/>
      <sheetName val="일위대가시트"/>
      <sheetName val="PART_DISCOUNT"/>
      <sheetName val="단가표"/>
      <sheetName val="TB-내역서"/>
      <sheetName val="기둥(하중)"/>
      <sheetName val="예산서"/>
      <sheetName val="단면치수"/>
      <sheetName val="개요"/>
      <sheetName val="체감식(합정로)_"/>
      <sheetName val="체감식__(원본)"/>
      <sheetName val="진입로_(원본)"/>
      <sheetName val="11_1_단면hwp"/>
      <sheetName val="11_우각부_보강"/>
      <sheetName val="CABLE_SIZE-3"/>
      <sheetName val="단면_(2)"/>
      <sheetName val="입출재고현황_(2)"/>
      <sheetName val="Sheet1_(2)"/>
      <sheetName val="3련_BOX"/>
      <sheetName val="아스_노면팻칭"/>
      <sheetName val="아스_노면절삭"/>
      <sheetName val="11_자재단가"/>
      <sheetName val="3_일반설비"/>
      <sheetName val="단가산출서_"/>
      <sheetName val="전차선로_물량표"/>
      <sheetName val="설_계"/>
      <sheetName val="1.설계조건"/>
      <sheetName val="단가조사서"/>
      <sheetName val="CTDG"/>
      <sheetName val="THVT"/>
      <sheetName val="수원역(전체분)설계서"/>
      <sheetName val="공정코드"/>
      <sheetName val="대로근거"/>
      <sheetName val="중로근거"/>
      <sheetName val="MAT"/>
      <sheetName val="백암비스타내역"/>
      <sheetName val="(포장)BOQ-실적공사"/>
      <sheetName val="설계"/>
      <sheetName val="가점"/>
      <sheetName val="index"/>
      <sheetName val="etc"/>
      <sheetName val="원가입력"/>
      <sheetName val="노무비"/>
      <sheetName val="FORM-0"/>
      <sheetName val="집수정"/>
      <sheetName val="입력DATA"/>
      <sheetName val="眞비상(진주)"/>
      <sheetName val="품셈1-17"/>
      <sheetName val="중기일위대가"/>
      <sheetName val="조명시설"/>
      <sheetName val="날개벽(시점좌측)"/>
      <sheetName val="01"/>
      <sheetName val="SILICATE"/>
      <sheetName val="투찰"/>
      <sheetName val="수안보-MBR1"/>
      <sheetName val="명세서"/>
      <sheetName val="옹벽기초자료"/>
      <sheetName val="현황산출서"/>
      <sheetName val="현장관리비집계표"/>
      <sheetName val="DANGA"/>
      <sheetName val="결재판"/>
      <sheetName val="Total"/>
      <sheetName val="표준건축비"/>
      <sheetName val="Y-WORK"/>
      <sheetName val="물가자료"/>
      <sheetName val="방송일위대가"/>
      <sheetName val="설비"/>
      <sheetName val="TEST1"/>
      <sheetName val="sum1 (2)"/>
      <sheetName val="현황CODE"/>
      <sheetName val="손익현황"/>
      <sheetName val="갑지1"/>
      <sheetName val="GAEYO"/>
      <sheetName val="견적990322"/>
      <sheetName val="EACT10"/>
      <sheetName val="ilch"/>
      <sheetName val="Sikje_ingun"/>
      <sheetName val="TREE_D"/>
      <sheetName val="MAIN"/>
      <sheetName val="시멘트"/>
      <sheetName val="기본"/>
      <sheetName val="기둥"/>
      <sheetName val="저판(버림100)"/>
      <sheetName val="주방환기"/>
      <sheetName val="인건-측정"/>
      <sheetName val="__MAIN"/>
      <sheetName val="수량산출"/>
      <sheetName val="1"/>
      <sheetName val="간접비내역-1"/>
      <sheetName val="일위대가집계표"/>
      <sheetName val="품셈기준"/>
      <sheetName val="직노"/>
      <sheetName val="사다리"/>
      <sheetName val="내역표지"/>
      <sheetName val="LABTOTAL"/>
      <sheetName val="일반공사"/>
      <sheetName val="General Data"/>
      <sheetName val="우각부보강"/>
      <sheetName val="WORK"/>
      <sheetName val="시추주상도"/>
      <sheetName val="각종양식"/>
      <sheetName val="2.가정단면"/>
      <sheetName val="선로정수계산"/>
      <sheetName val="COST"/>
      <sheetName val="자재단가비교표"/>
      <sheetName val="말뚝설계"/>
      <sheetName val="연부97-1"/>
      <sheetName val="하중계산"/>
      <sheetName val="일위(철거)"/>
      <sheetName val="일위대가표"/>
      <sheetName val="4)유동표"/>
      <sheetName val="gvl"/>
      <sheetName val="적용률"/>
      <sheetName val="기초공"/>
      <sheetName val="기둥(원형)"/>
      <sheetName val="기준자료"/>
      <sheetName val="단가대비"/>
      <sheetName val="인건비"/>
      <sheetName val="표지 (2)"/>
      <sheetName val="배수공"/>
      <sheetName val="기본 상수"/>
      <sheetName val="집행(2-1)"/>
      <sheetName val="토공"/>
      <sheetName val="일위대가"/>
      <sheetName val="기계경비(시간당)"/>
      <sheetName val="램머"/>
      <sheetName val="부대공Ⅱ"/>
      <sheetName val="Inputs"/>
      <sheetName val="Cost Inputs"/>
      <sheetName val="품목"/>
      <sheetName val="케이블"/>
      <sheetName val="DAN"/>
      <sheetName val="JUCK"/>
      <sheetName val="토목내역서"/>
      <sheetName val="RE9604"/>
      <sheetName val="대전노은1차_조적_집계표"/>
      <sheetName val="PS-2A구조물방수"/>
      <sheetName val="제수"/>
      <sheetName val="공기"/>
      <sheetName val="증감대비"/>
      <sheetName val="BQ(실행)"/>
      <sheetName val="bearing"/>
      <sheetName val="일위대가목록"/>
      <sheetName val="기초단가"/>
      <sheetName val="부속동"/>
      <sheetName val="MCC제원"/>
      <sheetName val="70%"/>
      <sheetName val="실행자재"/>
      <sheetName val="남양시작동자105노65기1.3화1.2"/>
      <sheetName val="관람석제출"/>
      <sheetName val="예가표"/>
      <sheetName val="계산근거"/>
      <sheetName val="취수탑"/>
      <sheetName val="청산공사"/>
      <sheetName val="L_RPTB02_01"/>
      <sheetName val="포장직선구간"/>
      <sheetName val="원형1호맨홀토공수량"/>
      <sheetName val="양산물금"/>
      <sheetName val="공사개요"/>
      <sheetName val="건축집계"/>
      <sheetName val="품목납기"/>
      <sheetName val="관기성공.내"/>
      <sheetName val="횡배수관토공수량"/>
      <sheetName val="원가계산(총괄)"/>
      <sheetName val="하중"/>
      <sheetName val="회로내역(승인)"/>
      <sheetName val="우석문틀"/>
      <sheetName val="산업"/>
      <sheetName val="조경일람"/>
      <sheetName val="통합"/>
      <sheetName val="단가조서"/>
      <sheetName val="CLAUSE"/>
      <sheetName val="신규(07년01월)"/>
      <sheetName val="A-4"/>
      <sheetName val="CATCH BASIN"/>
      <sheetName val="CPM챠트"/>
      <sheetName val="동관마찰손실표"/>
      <sheetName val="copy"/>
      <sheetName val="서식"/>
      <sheetName val="4 &amp; 10-inch, CO2 Combo &amp; Sweep"/>
      <sheetName val="매원개착터널총괄"/>
      <sheetName val="신내택지내역서"/>
      <sheetName val="조도계산서 (도서)"/>
      <sheetName val="Cost bd-&quot;A&quot;"/>
      <sheetName val="산1"/>
      <sheetName val="토목"/>
      <sheetName val="unit 4"/>
      <sheetName val="수습"/>
      <sheetName val="열린교실"/>
      <sheetName val="BSD (2)"/>
      <sheetName val="Dae_Jiju"/>
      <sheetName val="부하(성남)"/>
      <sheetName val="FOOTING단면력"/>
      <sheetName val="간접비"/>
      <sheetName val="LIST"/>
      <sheetName val="소상 &quot;1&quot;"/>
      <sheetName val="추원 상가(1)"/>
      <sheetName val="내역변"/>
      <sheetName val="견적서"/>
      <sheetName val="ACDIM6D"/>
      <sheetName val="진주방향"/>
      <sheetName val="원가"/>
      <sheetName val="단위수량"/>
      <sheetName val="현황"/>
      <sheetName val="sw1"/>
      <sheetName val="경비"/>
      <sheetName val="뚝토공"/>
      <sheetName val="공사비 내역"/>
      <sheetName val="공사비집계"/>
      <sheetName val="홈통받이수량"/>
      <sheetName val="1공구 건정토건 토공"/>
      <sheetName val="내역총괄"/>
      <sheetName val="내역총괄2"/>
      <sheetName val="내역총괄3"/>
      <sheetName val="금액내역서"/>
      <sheetName val="98수문일위"/>
      <sheetName val="POOM_MOTO"/>
      <sheetName val="POOM_MOTO2"/>
      <sheetName val="Sheet7"/>
      <sheetName val="타공종이기"/>
      <sheetName val="실행내역서 "/>
      <sheetName val="당초"/>
      <sheetName val="깨기"/>
      <sheetName val="견적시담(송포2공구)"/>
      <sheetName val="유기공정"/>
      <sheetName val="구의33고"/>
      <sheetName val="estm_mech"/>
      <sheetName val="154TW"/>
      <sheetName val="1SPAN"/>
      <sheetName val="_15_0"/>
      <sheetName val="Assump"/>
      <sheetName val="간지"/>
      <sheetName val="LS re sales"/>
      <sheetName val="MixBed"/>
      <sheetName val="CondPol"/>
      <sheetName val="Menu"/>
      <sheetName val="AILC004"/>
      <sheetName val="견적기준"/>
      <sheetName val="UNIT"/>
      <sheetName val="Data&amp;Result"/>
      <sheetName val="FLANGE"/>
      <sheetName val="VALVE"/>
      <sheetName val="일대목차"/>
      <sheetName val="AS복구"/>
      <sheetName val="중기터파기"/>
      <sheetName val="변수값"/>
      <sheetName val="중기상차"/>
      <sheetName val="교통처리우회도로"/>
      <sheetName val="맨홀수량집계"/>
      <sheetName val="3BL공동구 수량"/>
      <sheetName val="단위중량"/>
      <sheetName val="세부추진"/>
      <sheetName val="상용보강"/>
      <sheetName val="갑지"/>
      <sheetName val="산근"/>
      <sheetName val="L형 옹벽"/>
      <sheetName val="장문교(대전)"/>
      <sheetName val="주형"/>
      <sheetName val="현장관리비 산출내역"/>
      <sheetName val="공문"/>
      <sheetName val="품셈(기초)"/>
      <sheetName val="자압"/>
      <sheetName val="1.취수장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SPEC"/>
      <sheetName val="단중표"/>
      <sheetName val="Summary Sheets"/>
      <sheetName val="대전월평내역"/>
      <sheetName val="출근부"/>
      <sheetName val="기준"/>
      <sheetName val="내역(을)"/>
      <sheetName val="보할공정"/>
      <sheetName val="C1ㅇ"/>
      <sheetName val="Sheet4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데이타"/>
      <sheetName val="Option"/>
      <sheetName val="금액"/>
      <sheetName val="IMPEADENCE MAP 취수장"/>
      <sheetName val="실행비교"/>
      <sheetName val="민감도분석"/>
      <sheetName val="ROI"/>
      <sheetName val="표면정지 집계"/>
      <sheetName val="PET MAT집계"/>
      <sheetName val="전계가"/>
      <sheetName val="Hours.CodeST"/>
      <sheetName val="Eq. Mobilization"/>
      <sheetName val="2.4.1 여수토수량산출"/>
      <sheetName val="장비"/>
      <sheetName val="TYPE-A"/>
      <sheetName val="CALCULATION"/>
      <sheetName val="와동25-3(변경)"/>
      <sheetName val="매입세율"/>
      <sheetName val="PROJECT BRIEF(EX.NEW)"/>
      <sheetName val="Sat tron"/>
      <sheetName val="부재치수입력"/>
      <sheetName val="LP-S"/>
      <sheetName val="별표 "/>
      <sheetName val="견적조건"/>
      <sheetName val="요율"/>
      <sheetName val="계화배수"/>
      <sheetName val="전장품(관리용)"/>
      <sheetName val="Imp-Data"/>
      <sheetName val="工관리비율"/>
      <sheetName val="철거산출근거"/>
      <sheetName val="배수장공사비"/>
      <sheetName val="가시설흙막이"/>
      <sheetName val="일위대가목차"/>
      <sheetName val="YANG"/>
      <sheetName val="PROCESS"/>
      <sheetName val="Breakdown"/>
      <sheetName val="UnitRate"/>
      <sheetName val="COA-17"/>
      <sheetName val="C-18"/>
      <sheetName val="콤보박스와 리스트박스의 연결"/>
      <sheetName val="입력1"/>
      <sheetName val="국공유지및사유지"/>
      <sheetName val="현대물량"/>
      <sheetName val="1차증가원가계산"/>
      <sheetName val="가공비"/>
      <sheetName val="광로3 - 48m"/>
      <sheetName val="노무비 근거"/>
      <sheetName val="96정변2"/>
      <sheetName val="목차"/>
      <sheetName val="CABLE"/>
      <sheetName val="사통"/>
      <sheetName val="KHRCPB_99"/>
      <sheetName val="Supplier Code"/>
      <sheetName val="일위"/>
      <sheetName val="DESIGN"/>
      <sheetName val="참조"/>
      <sheetName val="NOMUBI"/>
      <sheetName val="Front"/>
      <sheetName val="ITEMLIST990101"/>
      <sheetName val="배수장공사비명세서"/>
      <sheetName val="MFAB"/>
      <sheetName val="MFRT"/>
      <sheetName val="MPKG"/>
      <sheetName val="MPRD"/>
      <sheetName val="표지판단위"/>
      <sheetName val="2.단면가정"/>
      <sheetName val="원가총괄"/>
      <sheetName val="L-type"/>
      <sheetName val="SIHEUNG"/>
      <sheetName val="OD5000"/>
      <sheetName val="토공산출(주차장)"/>
      <sheetName val="변품8-37"/>
      <sheetName val="EQUIP-H"/>
      <sheetName val="견적대비"/>
      <sheetName val="중기(목록)"/>
      <sheetName val="산근(목록)"/>
      <sheetName val="J直材4"/>
      <sheetName val="약품공급2"/>
      <sheetName val="부대내역"/>
      <sheetName val="종합기별"/>
      <sheetName val="노무비명세서"/>
      <sheetName val="소요자재명세서"/>
      <sheetName val="맨홀수량산출"/>
      <sheetName val="MATRLDATA"/>
      <sheetName val="No-&gt;Code"/>
      <sheetName val="물가대비표"/>
      <sheetName val="교통대책내역"/>
      <sheetName val="Pier 3"/>
      <sheetName val="DC"/>
      <sheetName val="실행내역"/>
      <sheetName val="기준액"/>
      <sheetName val="tggwan(mac)"/>
      <sheetName val="반중력식옹벽"/>
      <sheetName val="가감수량"/>
      <sheetName val="전체도급"/>
      <sheetName val="LOPCALC"/>
      <sheetName val="CONCRETE"/>
      <sheetName val="토공A"/>
      <sheetName val="산출근거1"/>
      <sheetName val="재료"/>
      <sheetName val="매입부가세율(동림)"/>
      <sheetName val="수량3"/>
      <sheetName val="COVER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9-1차이내역"/>
      <sheetName val="을"/>
      <sheetName val="piping"/>
      <sheetName val="지급자재"/>
      <sheetName val="CF"/>
      <sheetName val="예산M11A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PBS"/>
      <sheetName val="허용전류-IEC"/>
      <sheetName val="물량산출 (전력간선,전열)"/>
      <sheetName val="물량산출 (전등)"/>
      <sheetName val="정산입력"/>
      <sheetName val="품산출서"/>
      <sheetName val="6PILE  (돌출)"/>
      <sheetName val="철근단면적"/>
      <sheetName val="단위중기"/>
      <sheetName val="가로등"/>
      <sheetName val="5.산출내역서"/>
      <sheetName val="운영및유지보수"/>
      <sheetName val="장비부하"/>
      <sheetName val="일위대가 "/>
      <sheetName val="기계경비"/>
      <sheetName val="인건비(환율)"/>
      <sheetName val="공종구간"/>
      <sheetName val="FB25JN"/>
      <sheetName val="내  역  서"/>
      <sheetName val="부재리스트"/>
      <sheetName val="c_balju"/>
      <sheetName val="6.1.3단가산출서(노임단가)_신호무선전송"/>
      <sheetName val="소비자가"/>
      <sheetName val="SG"/>
      <sheetName val="자료입력"/>
      <sheetName val="TB_내역서"/>
      <sheetName val="견적업체"/>
      <sheetName val="바.한일양산"/>
      <sheetName val="배수공 주요자재 집계표"/>
      <sheetName val="COPING-1"/>
      <sheetName val="역T형교대-2수량"/>
      <sheetName val="참고"/>
      <sheetName val="Tables"/>
      <sheetName val="분전함신설"/>
      <sheetName val="접지1종"/>
      <sheetName val="갑지(추정)"/>
      <sheetName val="무담보1"/>
      <sheetName val="투찰(하수)"/>
      <sheetName val="집계표"/>
      <sheetName val="수입"/>
      <sheetName val="산출내역서집계표"/>
      <sheetName val="가설건물"/>
      <sheetName val="-15.0"/>
      <sheetName val="프랜트면허"/>
      <sheetName val="경비_원본"/>
      <sheetName val="건축"/>
      <sheetName val="단가및재료비"/>
      <sheetName val="부안일위"/>
      <sheetName val="환율적용표"/>
      <sheetName val="CABLE (2)"/>
      <sheetName val="Assumption"/>
      <sheetName val="Carepaq"/>
      <sheetName val="OPT"/>
      <sheetName val="SV"/>
      <sheetName val="Input Page"/>
      <sheetName val="Macro(전동기)"/>
      <sheetName val="예산서(전기설비)"/>
      <sheetName val="98연계표"/>
      <sheetName val="지중자재단가"/>
      <sheetName val="MANUFACTORY"/>
      <sheetName val="배선DATA"/>
      <sheetName val="토 적 표"/>
      <sheetName val="6동"/>
      <sheetName val="관급"/>
      <sheetName val="조내역"/>
      <sheetName val="스포회원매출"/>
      <sheetName val="설치공사2"/>
      <sheetName val="보차도경계석"/>
      <sheetName val="건축원가"/>
      <sheetName val="2000년하반기"/>
      <sheetName val="본사일보"/>
      <sheetName val="토목주소"/>
      <sheetName val="#3_일위대가목록"/>
      <sheetName val="건설노임"/>
      <sheetName val="project management"/>
      <sheetName val="COPING설계"/>
      <sheetName val="할증 "/>
      <sheetName val="XL4Poppy"/>
      <sheetName val="데리네이타현황"/>
      <sheetName val="말뚝기초"/>
      <sheetName val="SUMMARY"/>
      <sheetName val="PAINT"/>
      <sheetName val="기초분물량표"/>
      <sheetName val="50"/>
      <sheetName val="전기공사 산출집계"/>
      <sheetName val="버스운행안내"/>
      <sheetName val="기준FACTOR"/>
      <sheetName val="설계내역서"/>
      <sheetName val="단가산출서"/>
      <sheetName val="Macro1"/>
      <sheetName val="찍기"/>
      <sheetName val="특별교실"/>
      <sheetName val="설계명세서"/>
      <sheetName val="기초자료입력"/>
      <sheetName val="물가시세"/>
      <sheetName val="전기공사 산출"/>
      <sheetName val="단락전류-A"/>
      <sheetName val="자재단가"/>
      <sheetName val="00000000"/>
      <sheetName val="10000000"/>
      <sheetName val="본관토공 및 포장공 산출조서"/>
      <sheetName val="ⴭⴭⴭⴭⴭ"/>
      <sheetName val="안정계산"/>
      <sheetName val="단면검토"/>
      <sheetName val="말뚝지지력산정"/>
      <sheetName val="자압1"/>
      <sheetName val="기술자료 (광화문)"/>
      <sheetName val="데이터"/>
      <sheetName val="초기화면"/>
      <sheetName val="Baby일위대가"/>
      <sheetName val="접수부"/>
      <sheetName val="견"/>
      <sheetName val="설비공사"/>
      <sheetName val="직접기초설계(교대부)"/>
      <sheetName val="통계연보"/>
      <sheetName val="2000.11월설계내역"/>
      <sheetName val="제출내역 (2)"/>
      <sheetName val="전기일위대가"/>
      <sheetName val="빌딩 안내"/>
      <sheetName val="가로등일위대가"/>
      <sheetName val="49단"/>
      <sheetName val="22단"/>
      <sheetName val="부서현황"/>
      <sheetName val="#3E1_GCR"/>
      <sheetName val="매출"/>
      <sheetName val="주식"/>
      <sheetName val="현금"/>
      <sheetName val="예비품"/>
      <sheetName val="Piping(Methanol)"/>
      <sheetName val="D-3109"/>
      <sheetName val="TOT"/>
      <sheetName val="부대공사비"/>
      <sheetName val="식재인부"/>
      <sheetName val="RCMinput"/>
      <sheetName val="날개벽수량표"/>
      <sheetName val="도장수량(하1)"/>
      <sheetName val="포장공"/>
      <sheetName val="B부대공"/>
      <sheetName val="장척총괄"/>
      <sheetName val="수로교총재료집계"/>
      <sheetName val="횡배위치"/>
      <sheetName val="결과조달"/>
      <sheetName val="공사내역"/>
      <sheetName val="T6-6(2)"/>
      <sheetName val="HANDHOLE(2)"/>
      <sheetName val="투찰판"/>
      <sheetName val="삼보지질"/>
      <sheetName val="F-Assump"/>
      <sheetName val="ENG_prog"/>
      <sheetName val="처리단락"/>
      <sheetName val="부산4"/>
      <sheetName val="단면확대공"/>
      <sheetName val="H-BEAM(S2,3)"/>
      <sheetName val="단부정착장치"/>
      <sheetName val="터파기및재료"/>
      <sheetName val="단면상수 및 주빔설계"/>
      <sheetName val="견적사양비교표"/>
      <sheetName val="단위집계표"/>
      <sheetName val="MECH HW GRP"/>
      <sheetName val="실행예산"/>
      <sheetName val="1_설계조건"/>
      <sheetName val="sum1_(2)"/>
      <sheetName val="_견적서"/>
      <sheetName val="BSD_(2)"/>
      <sheetName val="표지_(2)"/>
      <sheetName val="공사비_내역"/>
      <sheetName val="ABUT수량_A1"/>
      <sheetName val="노임,재료비"/>
      <sheetName val="200"/>
      <sheetName val="중기"/>
      <sheetName val="FORM_0"/>
      <sheetName val="R0PS5"/>
      <sheetName val="중량산출"/>
      <sheetName val="P-산#1-1(WOWA1)"/>
      <sheetName val="G.R300경비"/>
      <sheetName val="신길1동"/>
      <sheetName val="날개벽"/>
      <sheetName val="원가계산서구조조정"/>
      <sheetName val="노임 단가"/>
      <sheetName val="내역서(기존내역-수정금지)"/>
      <sheetName val="설계예산서"/>
      <sheetName val="기초계산(Pmax)"/>
      <sheetName val="PROCURE"/>
      <sheetName val="토목내역"/>
      <sheetName val="종배수관"/>
      <sheetName val="A"/>
      <sheetName val="예방접종계획"/>
      <sheetName val="근태계획서"/>
      <sheetName val="맨홀토공산출"/>
      <sheetName val="SP-B1"/>
      <sheetName val="LinerWt"/>
      <sheetName val="토공정보"/>
      <sheetName val="수목데이타 "/>
      <sheetName val="잡비"/>
      <sheetName val="변경총괄지(1)"/>
      <sheetName val="명파하수처리장소방"/>
      <sheetName val="명파하수처리장접지"/>
      <sheetName val="명파하수처리장통신"/>
      <sheetName val="화산경계"/>
      <sheetName val="VXXXXX"/>
      <sheetName val="6.콘덴서"/>
      <sheetName val="미드수량"/>
      <sheetName val="소요자재"/>
      <sheetName val="설계명세서(종합)"/>
      <sheetName val="노무산출서"/>
      <sheetName val="99노임기준"/>
      <sheetName val="매립"/>
      <sheetName val="샘플표지"/>
      <sheetName val="한강운반비"/>
      <sheetName val="표지-1"/>
      <sheetName val="표지-2"/>
      <sheetName val="조 도"/>
      <sheetName val="단위세대(아파트)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조명밀도(을)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영업2"/>
      <sheetName val="영업3"/>
      <sheetName val="수문일1"/>
      <sheetName val="향후예상"/>
      <sheetName val="기초코드"/>
      <sheetName val="단가산출2"/>
      <sheetName val="제수변수량"/>
      <sheetName val="배수관공"/>
      <sheetName val="단가_및_재료비"/>
      <sheetName val="플랜트_설치"/>
      <sheetName val="CATCH_BASIN"/>
      <sheetName val="Cost_bd-&quot;A&quot;"/>
      <sheetName val="2-2.매출분석"/>
      <sheetName val="차액보증"/>
      <sheetName val="1차변경내역"/>
      <sheetName val="횡배수공토공집계"/>
      <sheetName val="1안내역"/>
      <sheetName val="부대토목"/>
      <sheetName val="일위대가(가설)"/>
      <sheetName val="2.단가산출서(총괄)"/>
      <sheetName val="5.일위대가"/>
      <sheetName val="돌담교 상부수량"/>
      <sheetName val="물량산출근거"/>
      <sheetName val="9.자재단가"/>
      <sheetName val="7.산출집계"/>
      <sheetName val="3.단가산출서"/>
      <sheetName val="4.일위산출"/>
      <sheetName val="신당동집계표"/>
      <sheetName val="제안서"/>
      <sheetName val="행정표준(1)"/>
      <sheetName val="행정표준(2)"/>
      <sheetName val="AS포장복구 "/>
      <sheetName val="B1(반포1차)"/>
      <sheetName val="본사인상전"/>
      <sheetName val="토공(완충)"/>
      <sheetName val="PS실 추가 공사"/>
      <sheetName val="적용인원(지우지말것)"/>
      <sheetName val="기초자료"/>
      <sheetName val="견적집계표"/>
      <sheetName val="피벗테이블데이터분석"/>
      <sheetName val="평균높이산출근거"/>
      <sheetName val="횡배수관위치조서"/>
      <sheetName val="WS"/>
      <sheetName val="TOTAL_BOQ"/>
      <sheetName val="CPM챠트 "/>
      <sheetName val="FILE1"/>
      <sheetName val="실행"/>
      <sheetName val="부재력정리"/>
      <sheetName val="Macro(AT)"/>
      <sheetName val="1.설계기준"/>
      <sheetName val="증감내역"/>
      <sheetName val="하수급견적대비"/>
      <sheetName val="PILE"/>
      <sheetName val="20관리비율"/>
      <sheetName val="1련,2련"/>
      <sheetName val="감가상각"/>
      <sheetName val="설계서(설치)"/>
      <sheetName val="FAB별"/>
      <sheetName val="광양 3기 유입수"/>
      <sheetName val="현장지지물물량"/>
      <sheetName val="설계명세"/>
      <sheetName val="수량명세서"/>
      <sheetName val="매입세"/>
      <sheetName val="판매시설"/>
      <sheetName val="전체집계"/>
      <sheetName val="원내역서 그대로"/>
      <sheetName val="h-013211-2"/>
      <sheetName val="인사자료총집계"/>
      <sheetName val="가도공"/>
      <sheetName val="암거공"/>
      <sheetName val="CAB_OD"/>
      <sheetName val="LG제품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1TL종점(1)"/>
      <sheetName val="적용(기계)"/>
      <sheetName val="절단설"/>
      <sheetName val="KSHAHU-6"/>
      <sheetName val="설계명세서(선로)"/>
      <sheetName val="JUCKEYK"/>
      <sheetName val="자재집계"/>
      <sheetName val="노임이"/>
      <sheetName val="음료실행"/>
      <sheetName val="공예을"/>
      <sheetName val="SELTDATA"/>
      <sheetName val="견적정보"/>
      <sheetName val="화재 탐지 설비"/>
      <sheetName val="Graph (LGEN)"/>
      <sheetName val="out_prog"/>
      <sheetName val="선적schedule (2)"/>
      <sheetName val="FRT_O"/>
      <sheetName val="FAB_I"/>
      <sheetName val="설산1.나"/>
      <sheetName val="본사S"/>
      <sheetName val="Facility Information"/>
      <sheetName val="General"/>
      <sheetName val="Instructions"/>
      <sheetName val="People"/>
      <sheetName val="Quality"/>
      <sheetName val="Risk"/>
      <sheetName val="Training"/>
      <sheetName val="대전-교대(A1-A2)"/>
      <sheetName val="수량산출내역1115"/>
      <sheetName val="집수정단"/>
      <sheetName val="내역서(1)"/>
      <sheetName val="철콘공사"/>
      <sheetName val="Final"/>
      <sheetName val="wall"/>
      <sheetName val="30신설일위대가"/>
      <sheetName val="30집계표"/>
      <sheetName val="인테리어내역"/>
      <sheetName val="TNHCHINH"/>
      <sheetName val="TONG HOP VL-NC TT"/>
      <sheetName val="CHITIET VL-NC-TT -1p"/>
      <sheetName val="TDTKP1"/>
      <sheetName val="KPVC-BD "/>
      <sheetName val="골조시행"/>
      <sheetName val="견적대비 견적서"/>
      <sheetName val="총괄"/>
      <sheetName val="1공구(을)"/>
      <sheetName val="내역서 "/>
      <sheetName val="OPT7"/>
      <sheetName val="전선 및 전선관"/>
      <sheetName val="960318-1"/>
      <sheetName val="조작대(1연)"/>
      <sheetName val="콘센트신설"/>
      <sheetName val="하조서"/>
      <sheetName val="ROOF(ALKALI)"/>
      <sheetName val="NEYOK"/>
      <sheetName val="401"/>
      <sheetName val="가설공사내역"/>
      <sheetName val="대,유,램"/>
      <sheetName val="XXXXXXXX"/>
      <sheetName val="배수통관토공수량"/>
      <sheetName val="SORCE1"/>
      <sheetName val="가시설단위수량"/>
      <sheetName val="TABLE"/>
      <sheetName val="기본일위"/>
      <sheetName val="부하LOAD"/>
      <sheetName val="참조_X_"/>
      <sheetName val="보집계표"/>
      <sheetName val="Picture"/>
      <sheetName val="소요자재 "/>
      <sheetName val="신표지1"/>
      <sheetName val="21301동"/>
      <sheetName val="현장경비"/>
      <sheetName val="품셈"/>
      <sheetName val="2.단면가정3.모델링"/>
      <sheetName val="전력구구조물산근"/>
      <sheetName val="가격조사서"/>
      <sheetName val="방송(체육관)"/>
      <sheetName val="Sheet13"/>
      <sheetName val="Sheet14"/>
      <sheetName val="Sheet9"/>
      <sheetName val="조명율데이타"/>
      <sheetName val="ÄÉÀÌºí½Å¼³"/>
      <sheetName val="환율"/>
      <sheetName val="3.하중계산"/>
      <sheetName val="산근터빈"/>
      <sheetName val="NA"/>
      <sheetName val="시중노임단가"/>
      <sheetName val="투찰추정"/>
      <sheetName val="예산내역서"/>
      <sheetName val="예정공정표"/>
      <sheetName val="총계"/>
      <sheetName val="Project Brief"/>
      <sheetName val="현장식당(1)"/>
      <sheetName val="1을"/>
      <sheetName val="단가대비표"/>
      <sheetName val="LED퀀䅰ᰀ䅱턀"/>
      <sheetName val="2공구산출내역"/>
      <sheetName val="경산"/>
      <sheetName val="TH VL, NC, DDHT Thanhphuoc"/>
      <sheetName val="TienLuong"/>
      <sheetName val="실행품의서"/>
      <sheetName val="강관산출"/>
      <sheetName val="배수관접합및부설  "/>
      <sheetName val="토공집계"/>
      <sheetName val="표지(1)"/>
      <sheetName val="BQ"/>
      <sheetName val="L형옹벽(key)"/>
      <sheetName val="원본-내용변경불가"/>
      <sheetName val="DM 56"/>
      <sheetName val="조정금액결과표 (차수별)"/>
      <sheetName val="기성내역"/>
      <sheetName val="명일작업계획 (3)"/>
      <sheetName val="내역기준"/>
      <sheetName val="1.우편집중내역서"/>
      <sheetName val="배수내역 (2)"/>
      <sheetName val="1단계"/>
      <sheetName val="B2BERP"/>
      <sheetName val="Piping Design Data"/>
      <sheetName val="원가 계산서"/>
      <sheetName val="슬래브(유곡)"/>
      <sheetName val="대비"/>
      <sheetName val="을지"/>
      <sheetName val="지구단위계획"/>
      <sheetName val="전신환매도율"/>
      <sheetName val="ASP"/>
      <sheetName val="시공여유율"/>
      <sheetName val="DCVD공정요약"/>
      <sheetName val="총괄 (2)"/>
      <sheetName val="표준품명,속성항목"/>
      <sheetName val="BOM LIST 정리"/>
      <sheetName val="기준정보"/>
      <sheetName val="ITB COST"/>
      <sheetName val="전압강하자료"/>
      <sheetName val="세대부하"/>
      <sheetName val="준검 내역서"/>
      <sheetName val="VC2 10.99"/>
      <sheetName val="RFP002"/>
      <sheetName val="T1"/>
      <sheetName val="노무비 "/>
      <sheetName val="choose"/>
      <sheetName val="목록"/>
      <sheetName val="토적계산서"/>
      <sheetName val="Sheet17"/>
      <sheetName val="노(을)-신고분"/>
      <sheetName val="노(갑)"/>
      <sheetName val="근로자상세내용"/>
      <sheetName val="방음벽기초(H=4m)"/>
      <sheetName val="공종목록표"/>
      <sheetName val="토목공사일반"/>
      <sheetName val="(전기)설계예산서"/>
      <sheetName val="노무자신분증"/>
      <sheetName val="근로내역확인신고서 (2)"/>
      <sheetName val="퇴직"/>
      <sheetName val="현금및현금등가물"/>
      <sheetName val="공무2과"/>
      <sheetName val="가시설수량"/>
      <sheetName val="도급총괄(납품)"/>
      <sheetName val="배수내역"/>
      <sheetName val="부대공사"/>
      <sheetName val="허용전류-IEC DATA"/>
      <sheetName val="품셈1-26"/>
      <sheetName val="법면"/>
      <sheetName val="부대공"/>
      <sheetName val="구조물공"/>
      <sheetName val="배수공1"/>
      <sheetName val="참고자료"/>
      <sheetName val="거래처등록"/>
      <sheetName val="유류대관리"/>
      <sheetName val="영업.일1"/>
      <sheetName val="단가산출서(기계)"/>
      <sheetName val="충격흡수시설세척내역"/>
      <sheetName val="Tbom-tot"/>
      <sheetName val="단양 00 아파트-세부내역"/>
      <sheetName val="합천내역"/>
      <sheetName val="각종장비전압강하계산"/>
      <sheetName val="CB"/>
      <sheetName val="기기리스트"/>
      <sheetName val="BALSHEET"/>
      <sheetName val="APT"/>
      <sheetName val="CODE1"/>
      <sheetName val="BOX 본체"/>
      <sheetName val="참조(X)"/>
      <sheetName val="4.  단락전류의 계산"/>
      <sheetName val="SUN 2000. 10 가격"/>
      <sheetName val="Controls"/>
      <sheetName val="Notes"/>
      <sheetName val="내역서을지"/>
      <sheetName val="N賃率-職"/>
      <sheetName val="부안변전"/>
      <sheetName val="총괄-1"/>
      <sheetName val="시행후면적"/>
      <sheetName val="Macro(전기)"/>
      <sheetName val="95년12월말"/>
      <sheetName val="추원_상가(1)"/>
      <sheetName val="Manual_Valve_List"/>
      <sheetName val="관기성공_내"/>
      <sheetName val="General_Data"/>
      <sheetName val="남양시작동자105노65기1_3화1_2"/>
      <sheetName val="3BL공동구_수량"/>
      <sheetName val="기본_상수"/>
      <sheetName val="2_가정단면"/>
      <sheetName val="BASIC_(2)"/>
      <sheetName val="LS_re_sales"/>
      <sheetName val="4_&amp;_10-inch,_CO2_Combo_&amp;_Sweep"/>
      <sheetName val="현장관리비_산출내역"/>
      <sheetName val="1공구_건정토건_토공"/>
      <sheetName val="광로3_-_48m"/>
      <sheetName val="L형_옹벽"/>
      <sheetName val="Pier_3"/>
      <sheetName val="1_취수장"/>
      <sheetName val="5_모델링"/>
      <sheetName val="실행내역서_"/>
      <sheetName val="조도계산서_(도서)"/>
      <sheetName val="Summary_Sheets"/>
      <sheetName val="IMPEADENCE_MAP_취수장"/>
      <sheetName val="표면정지_집계"/>
      <sheetName val="PET_MAT집계"/>
      <sheetName val="배수공_주요자재_집계표"/>
      <sheetName val="사통공사비"/>
      <sheetName val="new급여T(4을-운전)"/>
      <sheetName val="THCT"/>
      <sheetName val="THDZ0,4"/>
      <sheetName val="TH DZ35"/>
      <sheetName val="THTram"/>
      <sheetName val="hvac(제어동)"/>
      <sheetName val="2F 회의실견적(5_14 일대)"/>
      <sheetName val="EJ"/>
      <sheetName val="Sheet6"/>
      <sheetName val="건축공사 집계표"/>
      <sheetName val="골조"/>
      <sheetName val="공통부대비"/>
      <sheetName val="09.02"/>
      <sheetName val="calcu"/>
      <sheetName val="출력"/>
      <sheetName val="기본단가표"/>
      <sheetName val="연습"/>
      <sheetName val="전체_1설계"/>
      <sheetName val="단가조사표"/>
      <sheetName val="VXXXXXXX"/>
      <sheetName val="공가"/>
      <sheetName val="설계예산2"/>
      <sheetName val="포장물량집계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I4">
            <v>0</v>
          </cell>
          <cell r="J4">
            <v>0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I5">
            <v>0</v>
          </cell>
          <cell r="J5">
            <v>0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I6">
            <v>0</v>
          </cell>
          <cell r="J6">
            <v>0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I7">
            <v>0</v>
          </cell>
          <cell r="J7">
            <v>0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I8">
            <v>0</v>
          </cell>
          <cell r="J8">
            <v>0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I9">
            <v>0</v>
          </cell>
          <cell r="J9">
            <v>0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I10">
            <v>0</v>
          </cell>
          <cell r="J10">
            <v>0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I11">
            <v>0</v>
          </cell>
          <cell r="J11">
            <v>0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노임단가"/>
      <sheetName val="#REF"/>
      <sheetName val="IL-3"/>
      <sheetName val="DATA"/>
      <sheetName val="데이타"/>
      <sheetName val="단가"/>
      <sheetName val="수목표준대가"/>
      <sheetName val="비탈면보호공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단가"/>
      <sheetName val="KMT물량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설직재-1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BQ"/>
      <sheetName val="전기일위대가"/>
      <sheetName val="DATA"/>
      <sheetName val="3BL공동구 수량"/>
      <sheetName val="WORK"/>
      <sheetName val="시설물일위"/>
      <sheetName val="기계내역"/>
      <sheetName val="단면(RW1)"/>
      <sheetName val="DATA1"/>
      <sheetName val="정부노임단가"/>
      <sheetName val="부대내역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조명율표"/>
      <sheetName val="예정(3)"/>
      <sheetName val="동원(3)"/>
      <sheetName val="터널조도"/>
      <sheetName val="1.설계기준"/>
      <sheetName val="3차설계"/>
      <sheetName val="노임"/>
      <sheetName val="현황CODE"/>
      <sheetName val="손익현황"/>
      <sheetName val="기둥(원형)"/>
      <sheetName val="Sheet2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일반공사"/>
      <sheetName val="을"/>
      <sheetName val="JUCK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N賃率-職"/>
      <sheetName val="간선계산"/>
      <sheetName val="FILE1"/>
      <sheetName val="남양시작동자105노65기1.3화1.2"/>
      <sheetName val="단가산출"/>
      <sheetName val="입찰안"/>
      <sheetName val="직노"/>
      <sheetName val="실행내역"/>
      <sheetName val="견적조건"/>
      <sheetName val="견적조건(을지)"/>
      <sheetName val="을지"/>
      <sheetName val="200"/>
      <sheetName val="48전력선로일위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설계예산서"/>
      <sheetName val="수량집계"/>
      <sheetName val="토목"/>
      <sheetName val="가로등내역서"/>
      <sheetName val="수량산출서"/>
      <sheetName val="#REF"/>
      <sheetName val="2000.11월설계내역"/>
      <sheetName val="말뚝지지력산정"/>
      <sheetName val="터파기및재료"/>
      <sheetName val="총괄표"/>
      <sheetName val="전선 및 전선관"/>
      <sheetName val="집계표"/>
      <sheetName val="실행철강하도"/>
      <sheetName val="내역서2안"/>
      <sheetName val="소야공정계획표"/>
      <sheetName val="봉양~조차장간고하개명(신설)"/>
      <sheetName val="하조서"/>
      <sheetName val="내역"/>
      <sheetName val="보증수수료산출"/>
      <sheetName val="준검 내역서"/>
      <sheetName val="6호기"/>
      <sheetName val="수량산출"/>
      <sheetName val="1.수인터널"/>
      <sheetName val="가로등"/>
      <sheetName val="bid"/>
      <sheetName val="주상도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기계경비"/>
      <sheetName val="수목데이타 "/>
      <sheetName val="교각1"/>
      <sheetName val="BASIC (2)"/>
      <sheetName val="단가 및 재료비"/>
      <sheetName val="총괄집계표"/>
      <sheetName val="고창터널(고창방향)"/>
      <sheetName val="옹벽수량집계"/>
      <sheetName val="2006기계경비산출표"/>
      <sheetName val="변압기 및 발전기 용량"/>
      <sheetName val="일위대가표(유단가)"/>
      <sheetName val="20관리비율"/>
      <sheetName val="MOTOR"/>
      <sheetName val="Baby일위대가"/>
      <sheetName val="표지 (2)"/>
      <sheetName val="증감대비"/>
      <sheetName val="공종단가"/>
      <sheetName val="점수계산1-2"/>
      <sheetName val="내역(설계)"/>
      <sheetName val="부대공사비"/>
      <sheetName val="현장관리비집계표"/>
      <sheetName val="Macro1"/>
      <sheetName val="INPUT"/>
      <sheetName val="ASP포장"/>
      <sheetName val="단가산출서(기계)"/>
      <sheetName val="단가조사"/>
      <sheetName val="일위대가표"/>
      <sheetName val="참조-(1)"/>
      <sheetName val="상수도토공집계표"/>
      <sheetName val="2000년1차"/>
      <sheetName val="22단가(철거)"/>
      <sheetName val="49단가"/>
      <sheetName val="49단가(철거)"/>
      <sheetName val="22단가"/>
      <sheetName val="LD일"/>
      <sheetName val="FA설치명세"/>
      <sheetName val="FD"/>
      <sheetName val="동력부하(도산)"/>
      <sheetName val="점검총괄"/>
      <sheetName val="Total"/>
      <sheetName val="내역서(전기)"/>
      <sheetName val="에너지동"/>
      <sheetName val="연습"/>
      <sheetName val="코드표"/>
      <sheetName val="Sheet1 (2)"/>
      <sheetName val="일위대가(목록)"/>
      <sheetName val="재료비"/>
      <sheetName val="부속동"/>
      <sheetName val="단가조사서"/>
      <sheetName val="예산갑지"/>
      <sheetName val="대치판정"/>
      <sheetName val="자재목록"/>
      <sheetName val="9-1차이내역"/>
      <sheetName val="예산변경사항"/>
      <sheetName val="소요자재"/>
      <sheetName val="노무산출서"/>
      <sheetName val="ETC"/>
      <sheetName val="요율"/>
      <sheetName val="자재대"/>
      <sheetName val="통장출금액"/>
      <sheetName val="기계경비시간당손료목록"/>
      <sheetName val="본선차로수량집계표"/>
      <sheetName val="설계내역서"/>
      <sheetName val="대비"/>
      <sheetName val="참고"/>
      <sheetName val="공사개요"/>
      <sheetName val="- INFORMATION -"/>
      <sheetName val="t형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산출내역서집계표"/>
      <sheetName val="돌망태단위수량"/>
      <sheetName val="외주"/>
      <sheetName val="간접1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AS포장복구 "/>
      <sheetName val="CABLE SIZE-3"/>
      <sheetName val="EQUIP-H"/>
      <sheetName val="경비_원본"/>
      <sheetName val="기계경비(시간당)"/>
      <sheetName val="램머"/>
      <sheetName val="공구원가계산"/>
      <sheetName val="2000전체분"/>
      <sheetName val="일반수량"/>
      <sheetName val="VA_code"/>
      <sheetName val="신우"/>
      <sheetName val="가감수량"/>
      <sheetName val="맨홀수량산출"/>
      <sheetName val="철거산출근거"/>
      <sheetName val="단가목록"/>
      <sheetName val="인건비"/>
      <sheetName val="물량표"/>
      <sheetName val="연결관산출조서"/>
      <sheetName val="설계조건"/>
      <sheetName val="98지급계획"/>
      <sheetName val="제-노임"/>
      <sheetName val="제직재"/>
      <sheetName val="노무비"/>
      <sheetName val="부대공Ⅱ"/>
      <sheetName val="AIR SHOWER(3인용)"/>
      <sheetName val="대구실행"/>
      <sheetName val="0.집계"/>
      <sheetName val="매립"/>
      <sheetName val="손익분석"/>
      <sheetName val="부하계산서"/>
      <sheetName val="조도계산서 (도서)"/>
      <sheetName val="일위대가(가설)"/>
      <sheetName val="ITB COST"/>
      <sheetName val="기초단가"/>
      <sheetName val="당초"/>
      <sheetName val="일위대가목차"/>
      <sheetName val="아산추가1220"/>
      <sheetName val="3-1.CB"/>
      <sheetName val="보차도경계석"/>
      <sheetName val="가로등부표"/>
      <sheetName val="LOPCALC"/>
      <sheetName val="재료"/>
      <sheetName val="식생블럭단위수량"/>
      <sheetName val="MAIN_TABLE"/>
      <sheetName val="1.설계조건"/>
      <sheetName val="제경비율"/>
      <sheetName val="원가계산서"/>
      <sheetName val="2F 회의실견적(5_14 일대)"/>
      <sheetName val="수량"/>
      <sheetName val="포장공"/>
      <sheetName val="J直材4"/>
      <sheetName val="금리계산"/>
      <sheetName val="우배수"/>
      <sheetName val="001"/>
      <sheetName val="지주목시비량산출서"/>
      <sheetName val="입찰보고"/>
      <sheetName val="노무비단가"/>
      <sheetName val="XL4Poppy"/>
      <sheetName val="본공사"/>
      <sheetName val="DANGA"/>
      <sheetName val="총계"/>
      <sheetName val="자료입력"/>
      <sheetName val="1차설계변경내역"/>
      <sheetName val="내력서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단가일람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실행내역서"/>
      <sheetName val="CTEMCOST"/>
      <sheetName val="96보완계획7.12"/>
      <sheetName val="계수시트"/>
      <sheetName val="BID-도로"/>
      <sheetName val="율촌법률사무소2내역"/>
      <sheetName val="3.공통공사대비"/>
      <sheetName val="중기일위대가"/>
      <sheetName val="C3"/>
      <sheetName val="부하LOAD"/>
      <sheetName val="내역서 (2)"/>
      <sheetName val="시중노임단가"/>
      <sheetName val="건축내역"/>
      <sheetName val="기본DATA"/>
      <sheetName val="Macro(전선)"/>
      <sheetName val="I一般比"/>
      <sheetName val="맨홀"/>
      <sheetName val="적용공정"/>
      <sheetName val="L_RPTB02_01"/>
      <sheetName val="예산명세서"/>
      <sheetName val="재집"/>
      <sheetName val="직재"/>
      <sheetName val="금호"/>
      <sheetName val="토공"/>
      <sheetName val="부하(성남)"/>
      <sheetName val="연부97-1"/>
      <sheetName val="갑지1"/>
      <sheetName val="설비내역서"/>
      <sheetName val="건축내역서"/>
      <sheetName val="전기내역서"/>
      <sheetName val="주사무실종합"/>
      <sheetName val="98NS-N"/>
      <sheetName val="L_RPTA05_목록"/>
      <sheetName val="토량산출서"/>
      <sheetName val="원가"/>
      <sheetName val="지진시"/>
      <sheetName val="6PILE  (돌출)"/>
      <sheetName val="연결임시"/>
      <sheetName val="90.03실행 "/>
      <sheetName val="Sheet17"/>
      <sheetName val="계산식"/>
      <sheetName val="가도공"/>
      <sheetName val="SG"/>
      <sheetName val="DATE"/>
      <sheetName val="JUCKEYK"/>
      <sheetName val="지급자재"/>
      <sheetName val="철거집계"/>
      <sheetName val="전차선로 물량표"/>
      <sheetName val="한강운반비"/>
      <sheetName val="자재"/>
      <sheetName val="공통(20-91)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간접비"/>
      <sheetName val="합천내역"/>
      <sheetName val="노무비산출"/>
      <sheetName val="CA지입"/>
      <sheetName val="노원열병합  건축공사기성내역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49-119"/>
      <sheetName val="경상직원"/>
      <sheetName val="가시설흙막이"/>
      <sheetName val="인건-측정"/>
      <sheetName val="부대시설"/>
      <sheetName val="Apt내역"/>
      <sheetName val="대외공문"/>
      <sheetName val="조건표"/>
      <sheetName val="JJ"/>
      <sheetName val="설계"/>
      <sheetName val="설 계"/>
      <sheetName val="BJJIN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우수맨홀공제단위수량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주형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DWPM"/>
      <sheetName val="2000년 공정표"/>
      <sheetName val="유첨#2"/>
      <sheetName val="보합"/>
      <sheetName val="1공구(을)"/>
      <sheetName val="단"/>
      <sheetName val="교통대책내역"/>
      <sheetName val="대공종"/>
      <sheetName val="보할공정"/>
      <sheetName val="BOQ(전체)"/>
      <sheetName val="고분전시관"/>
      <sheetName val="설비"/>
      <sheetName val="변경내역을"/>
      <sheetName val="전기2005"/>
      <sheetName val="통신2005"/>
      <sheetName val="단위단가"/>
      <sheetName val="사전공사"/>
      <sheetName val="적상기초자료"/>
      <sheetName val="건축공사"/>
      <sheetName val="개요"/>
      <sheetName val="인사자료총집계"/>
      <sheetName val="물가시세"/>
      <sheetName val="내역서(토목)"/>
      <sheetName val="BOQ"/>
      <sheetName val="본부소개"/>
      <sheetName val="기초자료"/>
      <sheetName val="여과지동"/>
      <sheetName val="내역표지"/>
      <sheetName val="공종별내역서"/>
      <sheetName val="내역총괄"/>
      <sheetName val="내역총괄2"/>
      <sheetName val="내역총괄3"/>
      <sheetName val="건설장비기초단가"/>
      <sheetName val="발신정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현관"/>
      <sheetName val="CAT_5"/>
      <sheetName val="정산내역서"/>
      <sheetName val="물가자료"/>
      <sheetName val="품의서"/>
      <sheetName val="전신환매도율"/>
      <sheetName val="EACT10"/>
      <sheetName val="방음벽기초(H=4m)"/>
      <sheetName val="공종별원가계산"/>
      <sheetName val="Macro(차단기)"/>
      <sheetName val="말고개터널조명전압강하"/>
      <sheetName val=" 상부공통집계(총괄)"/>
      <sheetName val="약품설비"/>
      <sheetName val="BOX전기내역"/>
      <sheetName val="PO-BOQ"/>
      <sheetName val="적용(기계)"/>
      <sheetName val="관로"/>
      <sheetName val="AILC004"/>
      <sheetName val="아파트기별"/>
      <sheetName val="공리일"/>
      <sheetName val="일위대가목록"/>
      <sheetName val="조경일람"/>
      <sheetName val="1차증가원가계산"/>
      <sheetName val="견적대비"/>
      <sheetName val="수로교총재료집계"/>
      <sheetName val="제수변수량"/>
      <sheetName val="공기변수량"/>
      <sheetName val="일위집계표"/>
      <sheetName val="MACRO(MCC)"/>
      <sheetName val="인건비 "/>
      <sheetName val="자재단가표"/>
      <sheetName val="일반수량총괄"/>
      <sheetName val="구조물철거타공정이월"/>
      <sheetName val="의왕내역"/>
      <sheetName val="입출재고현황 (2)"/>
      <sheetName val="변경비교-을"/>
      <sheetName val="데리네이타현황"/>
      <sheetName val="재료집계"/>
      <sheetName val="b_balju_cho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하수급견적대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5.정산서"/>
      <sheetName val="견적의뢰서"/>
      <sheetName val="가시설단위수량"/>
      <sheetName val="SORCE1"/>
      <sheetName val="기자재대비표"/>
      <sheetName val="단면가정"/>
      <sheetName val="담장산출"/>
      <sheetName val="대창(함평)-창열"/>
      <sheetName val="대창(장성)"/>
      <sheetName val="Data&amp;Result"/>
      <sheetName val="일위대가(출입)"/>
      <sheetName val="일위대가(계측기설치)"/>
      <sheetName val="토량1-1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탑(을지)"/>
      <sheetName val="노무비 근거"/>
      <sheetName val="직공비"/>
      <sheetName val="주관사업"/>
      <sheetName val="수문일1"/>
      <sheetName val="발주설계서(당초)"/>
      <sheetName val="금액내역서"/>
      <sheetName val="Mc1"/>
      <sheetName val="2000,9월 일위"/>
      <sheetName val="설계가"/>
      <sheetName val="총집계표"/>
      <sheetName val="guard(mac)"/>
      <sheetName val="물량산출근거"/>
      <sheetName val="토목내역"/>
      <sheetName val="CONCRETE"/>
      <sheetName val="현장관리비내역서"/>
      <sheetName val="설산1.나"/>
      <sheetName val="본사S"/>
      <sheetName val="전압강하계산"/>
      <sheetName val="D-3503"/>
      <sheetName val="과천MAIN"/>
      <sheetName val="조건"/>
      <sheetName val="여흥"/>
      <sheetName val="고등학교"/>
      <sheetName val="제1장"/>
      <sheetName val="제2장"/>
      <sheetName val="제3장"/>
      <sheetName val="제4장"/>
      <sheetName val="TOT"/>
      <sheetName val="접지수량"/>
      <sheetName val="효성CB 1P기초"/>
      <sheetName val="EQ-R1"/>
      <sheetName val="품목"/>
      <sheetName val="일용노임단가"/>
      <sheetName val="전선"/>
      <sheetName val="CABLE"/>
      <sheetName val="전체"/>
      <sheetName val="단가 "/>
      <sheetName val="관리,공감"/>
      <sheetName val="U-TYPE(1)"/>
      <sheetName val="12월31일"/>
      <sheetName val="총괄내역서"/>
      <sheetName val="간접"/>
      <sheetName val="입적표"/>
      <sheetName val="NYS"/>
      <sheetName val="노임변동률"/>
      <sheetName val="COMPRESSOR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9811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버스운행안내"/>
      <sheetName val="예방접종계획"/>
      <sheetName val="½ÇÇà³»¿ª"/>
      <sheetName val=" 견적서"/>
      <sheetName val="기본설계도급항목"/>
      <sheetName val="³ëÀÓ"/>
      <sheetName val="PROJECT BRIEF"/>
      <sheetName val="ELECTRIC"/>
      <sheetName val="SCHEDULE"/>
      <sheetName val="토적표"/>
      <sheetName val="36신설수량"/>
      <sheetName val="공사비집계"/>
      <sheetName val="TYPE-U800"/>
      <sheetName val="공사내역"/>
      <sheetName val="공통비"/>
      <sheetName val="VENDOR LIST"/>
      <sheetName val="소운반"/>
      <sheetName val="품셈표"/>
      <sheetName val="일위대가-1"/>
      <sheetName val="배관내역"/>
      <sheetName val="70%"/>
      <sheetName val="실행갑지"/>
      <sheetName val="제품별"/>
      <sheetName val="sw1"/>
      <sheetName val="plan&amp;section of foundation"/>
      <sheetName val="할증 "/>
      <sheetName val="투찰내역"/>
      <sheetName val="COVER-P"/>
      <sheetName val="기본단가"/>
      <sheetName val="영업소실적"/>
      <sheetName val="변경품셈총괄"/>
      <sheetName val="소방사항"/>
      <sheetName val="eq_data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POWER"/>
      <sheetName val="실행(표지,갑,을)"/>
      <sheetName val="15"/>
      <sheetName val="1SPAN"/>
      <sheetName val="품종별-이름"/>
      <sheetName val=" 갑  지 "/>
      <sheetName val="Y_WORK"/>
      <sheetName val="검사조서"/>
      <sheetName val="집계(총괄)"/>
      <sheetName val="구성비"/>
      <sheetName val="실적보고"/>
      <sheetName val="표준안전집계"/>
      <sheetName val="표준안전내역"/>
      <sheetName val="개보수공사BM"/>
      <sheetName val="1단계"/>
      <sheetName val="EQUIPMENT -2"/>
      <sheetName val="송전재료비"/>
      <sheetName val="환"/>
      <sheetName val="종합기별"/>
      <sheetName val="노무비명세서"/>
      <sheetName val="소요자재명세서"/>
      <sheetName val="적용기준표(98년상반기)"/>
      <sheetName val="기초자료입력"/>
      <sheetName val="역집계1"/>
      <sheetName val="식재인부"/>
      <sheetName val="48일위"/>
      <sheetName val="견적990322"/>
      <sheetName val="금액결정"/>
      <sheetName val="TABLE"/>
      <sheetName val="9GNG운반"/>
      <sheetName val="공비대비"/>
      <sheetName val="빌딩 안내"/>
      <sheetName val="MBR9"/>
      <sheetName val="바닥판"/>
      <sheetName val="품셈"/>
      <sheetName val="SLAB&quot;1&quot;"/>
      <sheetName val="3련 BOX"/>
      <sheetName val="토목주소"/>
      <sheetName val="프랜트면허"/>
      <sheetName val="경산"/>
      <sheetName val="백암비스타내역"/>
      <sheetName val="도급내역서"/>
      <sheetName val="실행간접비용"/>
      <sheetName val="단  가  대  비  표"/>
      <sheetName val="일  위  대  가  목  록"/>
      <sheetName val="Customer Databas"/>
      <sheetName val="경율산정"/>
      <sheetName val="COVER"/>
      <sheetName val="역T형교대(말뚝기초)"/>
      <sheetName val="관접합및부설"/>
      <sheetName val="효동"/>
      <sheetName val="기자재비"/>
      <sheetName val="포장복구집계"/>
      <sheetName val="2002하반기노임기준"/>
      <sheetName val="본부장"/>
      <sheetName val="내역서(삼호)"/>
      <sheetName val="예산조서(무선)"/>
      <sheetName val="토목공사"/>
      <sheetName val="토공산출(주차장)"/>
      <sheetName val="간지"/>
      <sheetName val="기초코드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 부하집계표"/>
      <sheetName val="1.2 변압기 용량계산"/>
      <sheetName val="1.3 동력부하설비 일람표"/>
      <sheetName val="2. Cable(설명)"/>
      <sheetName val="2.2 간선CABLE"/>
      <sheetName val="2.3 CABLE"/>
      <sheetName val="3. 차단기"/>
      <sheetName val="4. Battery"/>
      <sheetName val="5. 콘덴서"/>
      <sheetName val="8. 접지 계산서"/>
      <sheetName val="10. 전기제원표"/>
      <sheetName val="DATA"/>
      <sheetName val="Sheet10"/>
      <sheetName val="Y-WORK"/>
      <sheetName val="일위집계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A5">
            <v>1E-3</v>
          </cell>
          <cell r="D5">
            <v>0.95</v>
          </cell>
          <cell r="E5">
            <v>50</v>
          </cell>
          <cell r="F5">
            <v>15</v>
          </cell>
          <cell r="I5" t="str">
            <v>10/5A</v>
          </cell>
          <cell r="J5" t="str">
            <v>0.5 ~ 6A</v>
          </cell>
          <cell r="K5" t="str">
            <v>-</v>
          </cell>
          <cell r="L5">
            <v>200</v>
          </cell>
          <cell r="M5">
            <v>300</v>
          </cell>
          <cell r="N5">
            <v>400</v>
          </cell>
          <cell r="S5">
            <v>3.5</v>
          </cell>
          <cell r="T5">
            <v>3.5</v>
          </cell>
        </row>
        <row r="6">
          <cell r="A6">
            <v>0.2</v>
          </cell>
          <cell r="B6">
            <v>58</v>
          </cell>
          <cell r="C6">
            <v>53</v>
          </cell>
          <cell r="D6">
            <v>0.95</v>
          </cell>
          <cell r="E6">
            <v>50</v>
          </cell>
          <cell r="F6">
            <v>15</v>
          </cell>
          <cell r="I6" t="str">
            <v>10/5A</v>
          </cell>
          <cell r="J6" t="str">
            <v>0.5 ~ 6A</v>
          </cell>
          <cell r="K6" t="str">
            <v>-</v>
          </cell>
          <cell r="L6">
            <v>200</v>
          </cell>
          <cell r="M6">
            <v>300</v>
          </cell>
          <cell r="N6">
            <v>400</v>
          </cell>
          <cell r="R6">
            <v>900</v>
          </cell>
          <cell r="S6">
            <v>3.5</v>
          </cell>
          <cell r="T6">
            <v>3.5</v>
          </cell>
        </row>
        <row r="7">
          <cell r="A7">
            <v>0.25</v>
          </cell>
          <cell r="B7">
            <v>65</v>
          </cell>
          <cell r="C7">
            <v>63</v>
          </cell>
          <cell r="D7">
            <v>1.1299999999999999</v>
          </cell>
          <cell r="E7">
            <v>50</v>
          </cell>
          <cell r="F7">
            <v>15</v>
          </cell>
          <cell r="I7" t="str">
            <v>-</v>
          </cell>
          <cell r="J7" t="str">
            <v>-</v>
          </cell>
          <cell r="K7" t="str">
            <v>-</v>
          </cell>
          <cell r="L7">
            <v>200</v>
          </cell>
          <cell r="M7">
            <v>300</v>
          </cell>
          <cell r="N7">
            <v>400</v>
          </cell>
          <cell r="R7">
            <v>900</v>
          </cell>
          <cell r="S7">
            <v>3.5</v>
          </cell>
          <cell r="T7">
            <v>3.5</v>
          </cell>
        </row>
        <row r="8">
          <cell r="A8">
            <v>0.4</v>
          </cell>
          <cell r="B8">
            <v>65</v>
          </cell>
          <cell r="C8">
            <v>63</v>
          </cell>
          <cell r="D8">
            <v>1.68</v>
          </cell>
          <cell r="E8">
            <v>50</v>
          </cell>
          <cell r="F8">
            <v>15</v>
          </cell>
          <cell r="I8" t="str">
            <v>10/5A</v>
          </cell>
          <cell r="J8" t="str">
            <v>0.5 ~ 6A</v>
          </cell>
          <cell r="K8" t="str">
            <v>-</v>
          </cell>
          <cell r="L8">
            <v>200</v>
          </cell>
          <cell r="M8">
            <v>300</v>
          </cell>
          <cell r="N8">
            <v>400</v>
          </cell>
          <cell r="R8">
            <v>900</v>
          </cell>
          <cell r="S8">
            <v>3.5</v>
          </cell>
          <cell r="T8">
            <v>3.5</v>
          </cell>
        </row>
        <row r="9">
          <cell r="A9">
            <v>0.5</v>
          </cell>
          <cell r="B9">
            <v>71.5</v>
          </cell>
          <cell r="C9">
            <v>70</v>
          </cell>
          <cell r="D9">
            <v>1.92</v>
          </cell>
          <cell r="E9">
            <v>50</v>
          </cell>
          <cell r="F9">
            <v>15</v>
          </cell>
          <cell r="I9" t="str">
            <v>10/5A</v>
          </cell>
          <cell r="J9" t="str">
            <v>0.5 ~ 6A</v>
          </cell>
          <cell r="K9" t="str">
            <v>-</v>
          </cell>
          <cell r="L9">
            <v>200</v>
          </cell>
          <cell r="M9">
            <v>300</v>
          </cell>
          <cell r="N9">
            <v>400</v>
          </cell>
          <cell r="R9">
            <v>900</v>
          </cell>
          <cell r="S9">
            <v>3.5</v>
          </cell>
          <cell r="T9">
            <v>3.5</v>
          </cell>
        </row>
        <row r="10">
          <cell r="A10">
            <v>0.74</v>
          </cell>
          <cell r="B10">
            <v>71.5</v>
          </cell>
          <cell r="C10">
            <v>70</v>
          </cell>
          <cell r="D10">
            <v>2.5099999999999998</v>
          </cell>
          <cell r="E10">
            <v>50</v>
          </cell>
          <cell r="F10">
            <v>15</v>
          </cell>
          <cell r="I10" t="str">
            <v>10/5A</v>
          </cell>
          <cell r="J10" t="str">
            <v>0.5 ~ 6A</v>
          </cell>
          <cell r="K10" t="str">
            <v>-</v>
          </cell>
          <cell r="L10">
            <v>200</v>
          </cell>
          <cell r="M10">
            <v>300</v>
          </cell>
          <cell r="N10">
            <v>400</v>
          </cell>
          <cell r="R10">
            <v>900</v>
          </cell>
          <cell r="S10">
            <v>3.5</v>
          </cell>
          <cell r="T10">
            <v>3.5</v>
          </cell>
        </row>
        <row r="11">
          <cell r="A11">
            <v>0.75</v>
          </cell>
          <cell r="B11">
            <v>71.5</v>
          </cell>
          <cell r="C11">
            <v>70</v>
          </cell>
          <cell r="D11">
            <v>2.5299999999999998</v>
          </cell>
          <cell r="E11">
            <v>50</v>
          </cell>
          <cell r="F11">
            <v>15</v>
          </cell>
          <cell r="I11" t="str">
            <v>10/5A</v>
          </cell>
          <cell r="J11" t="str">
            <v>0.5 ~ 6A</v>
          </cell>
          <cell r="K11" t="str">
            <v>-</v>
          </cell>
          <cell r="L11">
            <v>200</v>
          </cell>
          <cell r="M11">
            <v>300</v>
          </cell>
          <cell r="N11">
            <v>400</v>
          </cell>
          <cell r="R11">
            <v>900</v>
          </cell>
          <cell r="S11">
            <v>3.5</v>
          </cell>
          <cell r="T11">
            <v>3.5</v>
          </cell>
        </row>
        <row r="12">
          <cell r="A12">
            <v>0.79</v>
          </cell>
          <cell r="B12">
            <v>78</v>
          </cell>
          <cell r="C12">
            <v>75</v>
          </cell>
          <cell r="D12">
            <v>2.62</v>
          </cell>
          <cell r="E12">
            <v>50</v>
          </cell>
          <cell r="F12">
            <v>15</v>
          </cell>
          <cell r="I12" t="str">
            <v>10/5A</v>
          </cell>
          <cell r="J12" t="str">
            <v>-</v>
          </cell>
          <cell r="K12" t="str">
            <v>-</v>
          </cell>
          <cell r="L12">
            <v>200</v>
          </cell>
          <cell r="M12">
            <v>300</v>
          </cell>
          <cell r="N12">
            <v>400</v>
          </cell>
          <cell r="R12">
            <v>900</v>
          </cell>
          <cell r="S12">
            <v>3.5</v>
          </cell>
          <cell r="T12">
            <v>3.5</v>
          </cell>
        </row>
        <row r="13">
          <cell r="A13">
            <v>0.9</v>
          </cell>
          <cell r="B13">
            <v>78</v>
          </cell>
          <cell r="C13">
            <v>75</v>
          </cell>
          <cell r="D13">
            <v>2.87</v>
          </cell>
          <cell r="E13">
            <v>50</v>
          </cell>
          <cell r="F13">
            <v>15</v>
          </cell>
          <cell r="I13" t="str">
            <v>10/5A</v>
          </cell>
          <cell r="J13" t="str">
            <v>-</v>
          </cell>
          <cell r="K13" t="str">
            <v>-</v>
          </cell>
          <cell r="L13">
            <v>200</v>
          </cell>
          <cell r="M13">
            <v>300</v>
          </cell>
          <cell r="N13">
            <v>400</v>
          </cell>
          <cell r="R13">
            <v>900</v>
          </cell>
          <cell r="S13">
            <v>3.5</v>
          </cell>
          <cell r="T13">
            <v>3.5</v>
          </cell>
        </row>
        <row r="14">
          <cell r="A14">
            <v>1.1000000000000001</v>
          </cell>
          <cell r="B14">
            <v>78</v>
          </cell>
          <cell r="C14">
            <v>75</v>
          </cell>
          <cell r="D14">
            <v>3.31</v>
          </cell>
          <cell r="E14">
            <v>50</v>
          </cell>
          <cell r="F14">
            <v>15</v>
          </cell>
          <cell r="I14" t="str">
            <v>10/5A</v>
          </cell>
          <cell r="J14" t="str">
            <v>-</v>
          </cell>
          <cell r="K14" t="str">
            <v>-</v>
          </cell>
          <cell r="L14">
            <v>200</v>
          </cell>
          <cell r="M14">
            <v>300</v>
          </cell>
          <cell r="N14">
            <v>400</v>
          </cell>
          <cell r="R14">
            <v>900</v>
          </cell>
          <cell r="S14">
            <v>3.5</v>
          </cell>
          <cell r="T14">
            <v>3.5</v>
          </cell>
        </row>
        <row r="15">
          <cell r="A15">
            <v>1.1499999999999999</v>
          </cell>
          <cell r="B15">
            <v>78</v>
          </cell>
          <cell r="C15">
            <v>75</v>
          </cell>
          <cell r="D15">
            <v>3.43</v>
          </cell>
          <cell r="E15">
            <v>50</v>
          </cell>
          <cell r="F15">
            <v>15</v>
          </cell>
          <cell r="I15" t="str">
            <v>-</v>
          </cell>
          <cell r="J15" t="str">
            <v>-</v>
          </cell>
          <cell r="K15" t="str">
            <v>-</v>
          </cell>
          <cell r="L15">
            <v>200</v>
          </cell>
          <cell r="M15">
            <v>300</v>
          </cell>
          <cell r="N15">
            <v>400</v>
          </cell>
          <cell r="R15">
            <v>900</v>
          </cell>
          <cell r="S15">
            <v>3.5</v>
          </cell>
          <cell r="T15">
            <v>3.5</v>
          </cell>
        </row>
        <row r="16">
          <cell r="A16">
            <v>1.3</v>
          </cell>
          <cell r="B16">
            <v>78</v>
          </cell>
          <cell r="C16">
            <v>75</v>
          </cell>
          <cell r="D16">
            <v>3.76</v>
          </cell>
          <cell r="E16">
            <v>50</v>
          </cell>
          <cell r="F16">
            <v>15</v>
          </cell>
          <cell r="I16" t="str">
            <v>-</v>
          </cell>
          <cell r="J16" t="str">
            <v>-</v>
          </cell>
          <cell r="K16" t="str">
            <v>-</v>
          </cell>
          <cell r="L16">
            <v>200</v>
          </cell>
          <cell r="M16">
            <v>300</v>
          </cell>
          <cell r="N16">
            <v>400</v>
          </cell>
          <cell r="R16">
            <v>900</v>
          </cell>
          <cell r="S16">
            <v>3.5</v>
          </cell>
          <cell r="T16">
            <v>3.5</v>
          </cell>
        </row>
        <row r="17">
          <cell r="A17">
            <v>1.5</v>
          </cell>
          <cell r="B17">
            <v>78</v>
          </cell>
          <cell r="C17">
            <v>75</v>
          </cell>
          <cell r="D17">
            <v>4.21</v>
          </cell>
          <cell r="E17">
            <v>50</v>
          </cell>
          <cell r="F17">
            <v>15</v>
          </cell>
          <cell r="I17" t="str">
            <v>10/5A</v>
          </cell>
          <cell r="J17" t="str">
            <v>0.5 ~ 6A</v>
          </cell>
          <cell r="K17">
            <v>10</v>
          </cell>
          <cell r="L17">
            <v>200</v>
          </cell>
          <cell r="M17">
            <v>300</v>
          </cell>
          <cell r="N17">
            <v>400</v>
          </cell>
          <cell r="R17">
            <v>900</v>
          </cell>
          <cell r="S17">
            <v>3.5</v>
          </cell>
          <cell r="T17">
            <v>3.5</v>
          </cell>
        </row>
        <row r="18">
          <cell r="A18">
            <v>1.55</v>
          </cell>
          <cell r="B18">
            <v>81</v>
          </cell>
          <cell r="C18">
            <v>77</v>
          </cell>
          <cell r="D18">
            <v>4.33</v>
          </cell>
          <cell r="E18">
            <v>50</v>
          </cell>
          <cell r="F18">
            <v>15</v>
          </cell>
          <cell r="I18" t="str">
            <v>-</v>
          </cell>
          <cell r="J18" t="str">
            <v>-</v>
          </cell>
          <cell r="K18" t="str">
            <v>-</v>
          </cell>
          <cell r="L18">
            <v>200</v>
          </cell>
          <cell r="M18">
            <v>300</v>
          </cell>
          <cell r="N18">
            <v>400</v>
          </cell>
          <cell r="R18">
            <v>900</v>
          </cell>
          <cell r="S18">
            <v>3.5</v>
          </cell>
          <cell r="T18">
            <v>3.5</v>
          </cell>
        </row>
        <row r="19">
          <cell r="A19">
            <v>1.6</v>
          </cell>
          <cell r="B19">
            <v>81</v>
          </cell>
          <cell r="C19">
            <v>77</v>
          </cell>
          <cell r="D19">
            <v>4.4400000000000004</v>
          </cell>
          <cell r="E19">
            <v>50</v>
          </cell>
          <cell r="F19">
            <v>15</v>
          </cell>
          <cell r="I19" t="str">
            <v>-</v>
          </cell>
          <cell r="J19" t="str">
            <v>-</v>
          </cell>
          <cell r="K19" t="str">
            <v>-</v>
          </cell>
          <cell r="L19">
            <v>200</v>
          </cell>
          <cell r="M19">
            <v>300</v>
          </cell>
          <cell r="N19">
            <v>400</v>
          </cell>
          <cell r="R19">
            <v>900</v>
          </cell>
          <cell r="S19">
            <v>3.5</v>
          </cell>
          <cell r="T19">
            <v>3.5</v>
          </cell>
        </row>
        <row r="20">
          <cell r="A20">
            <v>1.8</v>
          </cell>
          <cell r="B20">
            <v>81</v>
          </cell>
          <cell r="C20">
            <v>77</v>
          </cell>
          <cell r="D20">
            <v>4.91</v>
          </cell>
          <cell r="E20">
            <v>50</v>
          </cell>
          <cell r="F20">
            <v>15</v>
          </cell>
          <cell r="I20" t="str">
            <v>-</v>
          </cell>
          <cell r="J20" t="str">
            <v>-</v>
          </cell>
          <cell r="K20" t="str">
            <v>-</v>
          </cell>
          <cell r="L20">
            <v>200</v>
          </cell>
          <cell r="M20">
            <v>300</v>
          </cell>
          <cell r="N20">
            <v>400</v>
          </cell>
          <cell r="R20">
            <v>900</v>
          </cell>
          <cell r="S20">
            <v>3.5</v>
          </cell>
          <cell r="T20">
            <v>3.5</v>
          </cell>
        </row>
        <row r="21">
          <cell r="A21">
            <v>1.9</v>
          </cell>
          <cell r="B21">
            <v>81</v>
          </cell>
          <cell r="C21">
            <v>77</v>
          </cell>
          <cell r="D21">
            <v>5.14</v>
          </cell>
          <cell r="E21">
            <v>50</v>
          </cell>
          <cell r="F21">
            <v>15</v>
          </cell>
          <cell r="I21" t="str">
            <v>-</v>
          </cell>
          <cell r="J21" t="str">
            <v>-</v>
          </cell>
          <cell r="K21" t="str">
            <v>-</v>
          </cell>
          <cell r="L21">
            <v>200</v>
          </cell>
          <cell r="M21">
            <v>300</v>
          </cell>
          <cell r="N21">
            <v>400</v>
          </cell>
          <cell r="R21">
            <v>900</v>
          </cell>
          <cell r="S21">
            <v>3.5</v>
          </cell>
          <cell r="T21">
            <v>3.5</v>
          </cell>
        </row>
        <row r="22">
          <cell r="A22">
            <v>1.95</v>
          </cell>
          <cell r="B22">
            <v>81</v>
          </cell>
          <cell r="C22">
            <v>77</v>
          </cell>
          <cell r="D22">
            <v>5.26</v>
          </cell>
          <cell r="E22">
            <v>50</v>
          </cell>
          <cell r="F22">
            <v>15</v>
          </cell>
          <cell r="I22" t="str">
            <v>-</v>
          </cell>
          <cell r="J22" t="str">
            <v>-</v>
          </cell>
          <cell r="K22" t="str">
            <v>-</v>
          </cell>
          <cell r="L22">
            <v>200</v>
          </cell>
          <cell r="M22">
            <v>300</v>
          </cell>
          <cell r="N22">
            <v>400</v>
          </cell>
          <cell r="R22">
            <v>900</v>
          </cell>
          <cell r="S22">
            <v>3.5</v>
          </cell>
          <cell r="T22">
            <v>3.5</v>
          </cell>
        </row>
        <row r="23">
          <cell r="A23">
            <v>2.2000000000000002</v>
          </cell>
          <cell r="B23">
            <v>81</v>
          </cell>
          <cell r="C23">
            <v>77</v>
          </cell>
          <cell r="D23">
            <v>5.84</v>
          </cell>
          <cell r="E23">
            <v>50</v>
          </cell>
          <cell r="F23">
            <v>15</v>
          </cell>
          <cell r="I23" t="str">
            <v>10/5A</v>
          </cell>
          <cell r="J23" t="str">
            <v>3 ~ 30A</v>
          </cell>
          <cell r="K23">
            <v>15</v>
          </cell>
          <cell r="L23">
            <v>200</v>
          </cell>
          <cell r="M23">
            <v>300</v>
          </cell>
          <cell r="N23">
            <v>400</v>
          </cell>
          <cell r="S23">
            <v>3.5</v>
          </cell>
          <cell r="T23">
            <v>3.5</v>
          </cell>
        </row>
        <row r="24">
          <cell r="A24">
            <v>2.25</v>
          </cell>
          <cell r="B24">
            <v>83</v>
          </cell>
          <cell r="C24">
            <v>78</v>
          </cell>
          <cell r="D24">
            <v>5.95</v>
          </cell>
          <cell r="E24">
            <v>50</v>
          </cell>
          <cell r="F24">
            <v>15</v>
          </cell>
          <cell r="I24" t="str">
            <v>-</v>
          </cell>
          <cell r="J24" t="str">
            <v>-</v>
          </cell>
          <cell r="K24" t="str">
            <v>-</v>
          </cell>
          <cell r="L24">
            <v>200</v>
          </cell>
          <cell r="M24">
            <v>300</v>
          </cell>
          <cell r="N24">
            <v>400</v>
          </cell>
          <cell r="R24">
            <v>900</v>
          </cell>
          <cell r="S24">
            <v>3.5</v>
          </cell>
          <cell r="T24">
            <v>3.5</v>
          </cell>
        </row>
        <row r="25">
          <cell r="A25">
            <v>2.2999999999999998</v>
          </cell>
          <cell r="B25">
            <v>83</v>
          </cell>
          <cell r="C25">
            <v>78</v>
          </cell>
          <cell r="D25">
            <v>6.06</v>
          </cell>
          <cell r="E25">
            <v>50</v>
          </cell>
          <cell r="F25">
            <v>15</v>
          </cell>
          <cell r="I25" t="str">
            <v>-</v>
          </cell>
          <cell r="J25" t="str">
            <v>-</v>
          </cell>
          <cell r="K25" t="str">
            <v>-</v>
          </cell>
          <cell r="L25">
            <v>200</v>
          </cell>
          <cell r="M25">
            <v>300</v>
          </cell>
          <cell r="N25">
            <v>400</v>
          </cell>
          <cell r="R25">
            <v>900</v>
          </cell>
          <cell r="S25">
            <v>3.5</v>
          </cell>
          <cell r="T25">
            <v>3.5</v>
          </cell>
        </row>
        <row r="26">
          <cell r="A26">
            <v>2.5</v>
          </cell>
          <cell r="B26">
            <v>83</v>
          </cell>
          <cell r="C26">
            <v>78</v>
          </cell>
          <cell r="D26">
            <v>6.5</v>
          </cell>
          <cell r="E26">
            <v>50</v>
          </cell>
          <cell r="F26">
            <v>15</v>
          </cell>
          <cell r="I26" t="str">
            <v>-</v>
          </cell>
          <cell r="J26" t="str">
            <v>-</v>
          </cell>
          <cell r="K26" t="str">
            <v>-</v>
          </cell>
          <cell r="L26">
            <v>200</v>
          </cell>
          <cell r="M26">
            <v>300</v>
          </cell>
          <cell r="N26">
            <v>400</v>
          </cell>
          <cell r="R26">
            <v>900</v>
          </cell>
          <cell r="S26">
            <v>3.5</v>
          </cell>
          <cell r="T26">
            <v>3.5</v>
          </cell>
        </row>
        <row r="27">
          <cell r="A27">
            <v>2.6</v>
          </cell>
          <cell r="B27">
            <v>83</v>
          </cell>
          <cell r="C27">
            <v>78</v>
          </cell>
          <cell r="D27">
            <v>6.73</v>
          </cell>
          <cell r="E27">
            <v>50</v>
          </cell>
          <cell r="F27">
            <v>15</v>
          </cell>
          <cell r="I27" t="str">
            <v>-</v>
          </cell>
          <cell r="J27" t="str">
            <v>-</v>
          </cell>
          <cell r="K27" t="str">
            <v>-</v>
          </cell>
          <cell r="L27">
            <v>200</v>
          </cell>
          <cell r="M27">
            <v>300</v>
          </cell>
          <cell r="N27">
            <v>400</v>
          </cell>
          <cell r="R27">
            <v>900</v>
          </cell>
          <cell r="S27">
            <v>3.5</v>
          </cell>
          <cell r="T27">
            <v>3.5</v>
          </cell>
        </row>
        <row r="28">
          <cell r="A28">
            <v>2.65</v>
          </cell>
          <cell r="B28">
            <v>83</v>
          </cell>
          <cell r="C28">
            <v>78</v>
          </cell>
          <cell r="D28">
            <v>6.84</v>
          </cell>
          <cell r="E28">
            <v>50</v>
          </cell>
          <cell r="F28">
            <v>15</v>
          </cell>
          <cell r="I28" t="str">
            <v>-</v>
          </cell>
          <cell r="J28" t="str">
            <v>-</v>
          </cell>
          <cell r="K28" t="str">
            <v>-</v>
          </cell>
          <cell r="L28">
            <v>200</v>
          </cell>
          <cell r="M28">
            <v>300</v>
          </cell>
          <cell r="N28">
            <v>400</v>
          </cell>
          <cell r="R28">
            <v>900</v>
          </cell>
          <cell r="S28">
            <v>3.5</v>
          </cell>
          <cell r="T28">
            <v>3.5</v>
          </cell>
        </row>
        <row r="29">
          <cell r="A29">
            <v>2.7</v>
          </cell>
          <cell r="B29">
            <v>83</v>
          </cell>
          <cell r="C29">
            <v>78</v>
          </cell>
          <cell r="D29">
            <v>6.95</v>
          </cell>
          <cell r="E29">
            <v>50</v>
          </cell>
          <cell r="F29">
            <v>15</v>
          </cell>
          <cell r="I29" t="str">
            <v>-</v>
          </cell>
          <cell r="J29" t="str">
            <v>-</v>
          </cell>
          <cell r="K29" t="str">
            <v>-</v>
          </cell>
          <cell r="L29">
            <v>200</v>
          </cell>
          <cell r="M29">
            <v>300</v>
          </cell>
          <cell r="N29">
            <v>400</v>
          </cell>
          <cell r="R29">
            <v>900</v>
          </cell>
          <cell r="S29">
            <v>3.5</v>
          </cell>
          <cell r="T29">
            <v>3.5</v>
          </cell>
        </row>
        <row r="30">
          <cell r="A30">
            <v>2.8</v>
          </cell>
          <cell r="B30">
            <v>83</v>
          </cell>
          <cell r="C30">
            <v>78</v>
          </cell>
          <cell r="D30">
            <v>7.17</v>
          </cell>
          <cell r="E30">
            <v>50</v>
          </cell>
          <cell r="F30">
            <v>15</v>
          </cell>
          <cell r="I30" t="str">
            <v>-</v>
          </cell>
          <cell r="J30" t="str">
            <v>-</v>
          </cell>
          <cell r="K30" t="str">
            <v>-</v>
          </cell>
          <cell r="L30">
            <v>200</v>
          </cell>
          <cell r="M30">
            <v>300</v>
          </cell>
          <cell r="N30">
            <v>400</v>
          </cell>
          <cell r="R30">
            <v>900</v>
          </cell>
          <cell r="S30">
            <v>3.5</v>
          </cell>
          <cell r="T30">
            <v>3.5</v>
          </cell>
        </row>
        <row r="31">
          <cell r="A31">
            <v>2.9</v>
          </cell>
          <cell r="B31">
            <v>83</v>
          </cell>
          <cell r="C31">
            <v>78</v>
          </cell>
          <cell r="D31">
            <v>7.39</v>
          </cell>
          <cell r="E31">
            <v>50</v>
          </cell>
          <cell r="F31">
            <v>15</v>
          </cell>
          <cell r="I31" t="str">
            <v>-</v>
          </cell>
          <cell r="J31" t="str">
            <v>-</v>
          </cell>
          <cell r="K31" t="str">
            <v>-</v>
          </cell>
          <cell r="L31">
            <v>200</v>
          </cell>
          <cell r="M31">
            <v>300</v>
          </cell>
          <cell r="N31">
            <v>400</v>
          </cell>
          <cell r="R31">
            <v>900</v>
          </cell>
          <cell r="S31">
            <v>3.5</v>
          </cell>
          <cell r="T31">
            <v>3.5</v>
          </cell>
        </row>
        <row r="32">
          <cell r="A32">
            <v>2.95</v>
          </cell>
          <cell r="B32">
            <v>83</v>
          </cell>
          <cell r="C32">
            <v>78</v>
          </cell>
          <cell r="D32">
            <v>7.5</v>
          </cell>
          <cell r="E32">
            <v>50</v>
          </cell>
          <cell r="F32">
            <v>15</v>
          </cell>
          <cell r="I32" t="str">
            <v>-</v>
          </cell>
          <cell r="J32" t="str">
            <v>-</v>
          </cell>
          <cell r="K32" t="str">
            <v>-</v>
          </cell>
          <cell r="L32">
            <v>200</v>
          </cell>
          <cell r="M32">
            <v>300</v>
          </cell>
          <cell r="N32">
            <v>400</v>
          </cell>
          <cell r="R32">
            <v>900</v>
          </cell>
          <cell r="S32">
            <v>3.5</v>
          </cell>
          <cell r="T32">
            <v>3.5</v>
          </cell>
        </row>
        <row r="33">
          <cell r="A33">
            <v>3</v>
          </cell>
          <cell r="B33">
            <v>83</v>
          </cell>
          <cell r="C33">
            <v>78</v>
          </cell>
          <cell r="D33">
            <v>7.61</v>
          </cell>
          <cell r="E33">
            <v>50</v>
          </cell>
          <cell r="F33">
            <v>15</v>
          </cell>
          <cell r="I33" t="str">
            <v>-</v>
          </cell>
          <cell r="J33" t="str">
            <v>-</v>
          </cell>
          <cell r="K33" t="str">
            <v>-</v>
          </cell>
          <cell r="L33">
            <v>200</v>
          </cell>
          <cell r="M33">
            <v>300</v>
          </cell>
          <cell r="N33">
            <v>400</v>
          </cell>
          <cell r="R33">
            <v>900</v>
          </cell>
          <cell r="S33">
            <v>3.5</v>
          </cell>
          <cell r="T33">
            <v>3.5</v>
          </cell>
        </row>
        <row r="34">
          <cell r="A34">
            <v>3.25</v>
          </cell>
          <cell r="B34">
            <v>83</v>
          </cell>
          <cell r="C34">
            <v>78</v>
          </cell>
          <cell r="D34">
            <v>8.16</v>
          </cell>
          <cell r="E34">
            <v>50</v>
          </cell>
          <cell r="F34">
            <v>15</v>
          </cell>
          <cell r="I34" t="str">
            <v>-</v>
          </cell>
          <cell r="J34" t="str">
            <v>-</v>
          </cell>
          <cell r="K34" t="str">
            <v>-</v>
          </cell>
          <cell r="L34">
            <v>200</v>
          </cell>
          <cell r="M34">
            <v>300</v>
          </cell>
          <cell r="N34">
            <v>400</v>
          </cell>
          <cell r="R34">
            <v>900</v>
          </cell>
          <cell r="S34">
            <v>3.5</v>
          </cell>
          <cell r="T34">
            <v>3.5</v>
          </cell>
        </row>
        <row r="35">
          <cell r="A35">
            <v>3.3</v>
          </cell>
          <cell r="B35">
            <v>83</v>
          </cell>
          <cell r="C35">
            <v>78</v>
          </cell>
          <cell r="D35">
            <v>8.27</v>
          </cell>
          <cell r="E35">
            <v>50</v>
          </cell>
          <cell r="F35">
            <v>15</v>
          </cell>
          <cell r="I35" t="str">
            <v>-</v>
          </cell>
          <cell r="J35" t="str">
            <v>-</v>
          </cell>
          <cell r="K35" t="str">
            <v>-</v>
          </cell>
          <cell r="L35">
            <v>200</v>
          </cell>
          <cell r="M35">
            <v>300</v>
          </cell>
          <cell r="N35">
            <v>400</v>
          </cell>
          <cell r="R35">
            <v>900</v>
          </cell>
          <cell r="S35">
            <v>3.5</v>
          </cell>
          <cell r="T35">
            <v>3.5</v>
          </cell>
        </row>
        <row r="36">
          <cell r="A36">
            <v>3.44</v>
          </cell>
          <cell r="B36">
            <v>83</v>
          </cell>
          <cell r="C36">
            <v>78</v>
          </cell>
          <cell r="D36">
            <v>8.58</v>
          </cell>
          <cell r="E36">
            <v>50</v>
          </cell>
          <cell r="F36">
            <v>15</v>
          </cell>
          <cell r="I36" t="str">
            <v>-</v>
          </cell>
          <cell r="J36" t="str">
            <v>-</v>
          </cell>
          <cell r="K36" t="str">
            <v>-</v>
          </cell>
          <cell r="L36">
            <v>200</v>
          </cell>
          <cell r="M36">
            <v>300</v>
          </cell>
          <cell r="N36">
            <v>400</v>
          </cell>
          <cell r="R36">
            <v>900</v>
          </cell>
          <cell r="S36">
            <v>3.5</v>
          </cell>
          <cell r="T36">
            <v>3.5</v>
          </cell>
        </row>
        <row r="37">
          <cell r="A37">
            <v>3.5</v>
          </cell>
          <cell r="B37">
            <v>83</v>
          </cell>
          <cell r="C37">
            <v>78</v>
          </cell>
          <cell r="D37">
            <v>8.7200000000000006</v>
          </cell>
          <cell r="E37">
            <v>50</v>
          </cell>
          <cell r="F37">
            <v>15</v>
          </cell>
          <cell r="I37" t="str">
            <v>-</v>
          </cell>
          <cell r="J37" t="str">
            <v>-</v>
          </cell>
          <cell r="K37" t="str">
            <v>-</v>
          </cell>
          <cell r="L37">
            <v>200</v>
          </cell>
          <cell r="M37">
            <v>300</v>
          </cell>
          <cell r="N37">
            <v>400</v>
          </cell>
          <cell r="R37">
            <v>900</v>
          </cell>
          <cell r="S37">
            <v>3.5</v>
          </cell>
          <cell r="T37">
            <v>3.5</v>
          </cell>
        </row>
        <row r="38">
          <cell r="A38">
            <v>3.7</v>
          </cell>
          <cell r="B38">
            <v>83</v>
          </cell>
          <cell r="C38">
            <v>78</v>
          </cell>
          <cell r="D38">
            <v>9.16</v>
          </cell>
          <cell r="E38">
            <v>50</v>
          </cell>
          <cell r="F38">
            <v>30</v>
          </cell>
          <cell r="I38" t="str">
            <v>15/5A</v>
          </cell>
          <cell r="J38" t="str">
            <v>3 ~ 30A</v>
          </cell>
          <cell r="K38">
            <v>20</v>
          </cell>
          <cell r="L38">
            <v>200</v>
          </cell>
          <cell r="M38">
            <v>300</v>
          </cell>
          <cell r="N38">
            <v>400</v>
          </cell>
          <cell r="R38">
            <v>900</v>
          </cell>
          <cell r="S38">
            <v>3.5</v>
          </cell>
          <cell r="T38">
            <v>3.5</v>
          </cell>
        </row>
        <row r="39">
          <cell r="A39">
            <v>3.75</v>
          </cell>
          <cell r="B39">
            <v>85</v>
          </cell>
          <cell r="C39">
            <v>77</v>
          </cell>
          <cell r="D39">
            <v>9.2899999999999991</v>
          </cell>
          <cell r="E39">
            <v>50</v>
          </cell>
          <cell r="F39">
            <v>30</v>
          </cell>
          <cell r="I39" t="str">
            <v>-</v>
          </cell>
          <cell r="J39" t="str">
            <v>-</v>
          </cell>
          <cell r="K39" t="str">
            <v>-</v>
          </cell>
          <cell r="L39">
            <v>200</v>
          </cell>
          <cell r="M39">
            <v>300</v>
          </cell>
          <cell r="N39">
            <v>400</v>
          </cell>
          <cell r="R39">
            <v>900</v>
          </cell>
          <cell r="S39">
            <v>3.5</v>
          </cell>
          <cell r="T39">
            <v>3.5</v>
          </cell>
        </row>
        <row r="40">
          <cell r="A40">
            <v>4.2</v>
          </cell>
          <cell r="B40">
            <v>85</v>
          </cell>
          <cell r="C40">
            <v>77</v>
          </cell>
          <cell r="D40">
            <v>10.42</v>
          </cell>
          <cell r="E40">
            <v>50</v>
          </cell>
          <cell r="F40">
            <v>30</v>
          </cell>
          <cell r="I40" t="str">
            <v>-</v>
          </cell>
          <cell r="J40" t="str">
            <v>-</v>
          </cell>
          <cell r="K40" t="str">
            <v>-</v>
          </cell>
          <cell r="L40">
            <v>200</v>
          </cell>
          <cell r="M40">
            <v>300</v>
          </cell>
          <cell r="N40">
            <v>400</v>
          </cell>
          <cell r="R40">
            <v>900</v>
          </cell>
          <cell r="S40">
            <v>3.5</v>
          </cell>
          <cell r="T40">
            <v>3.5</v>
          </cell>
        </row>
        <row r="41">
          <cell r="A41">
            <v>4.4000000000000004</v>
          </cell>
          <cell r="B41">
            <v>85</v>
          </cell>
          <cell r="C41">
            <v>77</v>
          </cell>
          <cell r="D41">
            <v>10.92</v>
          </cell>
          <cell r="E41">
            <v>50</v>
          </cell>
          <cell r="F41">
            <v>30</v>
          </cell>
          <cell r="I41" t="str">
            <v>-</v>
          </cell>
          <cell r="J41" t="str">
            <v>-</v>
          </cell>
          <cell r="K41" t="str">
            <v>-</v>
          </cell>
          <cell r="L41">
            <v>200</v>
          </cell>
          <cell r="M41">
            <v>300</v>
          </cell>
          <cell r="N41">
            <v>400</v>
          </cell>
          <cell r="R41">
            <v>900</v>
          </cell>
          <cell r="S41">
            <v>3.5</v>
          </cell>
          <cell r="T41">
            <v>3.5</v>
          </cell>
        </row>
        <row r="42">
          <cell r="A42">
            <v>4.45</v>
          </cell>
          <cell r="B42">
            <v>85</v>
          </cell>
          <cell r="C42">
            <v>77</v>
          </cell>
          <cell r="D42">
            <v>11.04</v>
          </cell>
          <cell r="E42">
            <v>50</v>
          </cell>
          <cell r="F42">
            <v>30</v>
          </cell>
          <cell r="I42" t="str">
            <v>-</v>
          </cell>
          <cell r="J42" t="str">
            <v>-</v>
          </cell>
          <cell r="K42" t="str">
            <v>-</v>
          </cell>
          <cell r="L42">
            <v>200</v>
          </cell>
          <cell r="M42">
            <v>300</v>
          </cell>
          <cell r="N42">
            <v>400</v>
          </cell>
          <cell r="R42">
            <v>900</v>
          </cell>
          <cell r="S42">
            <v>3.5</v>
          </cell>
          <cell r="T42">
            <v>3.5</v>
          </cell>
        </row>
        <row r="43">
          <cell r="A43">
            <v>4.5</v>
          </cell>
          <cell r="B43">
            <v>85</v>
          </cell>
          <cell r="C43">
            <v>77</v>
          </cell>
          <cell r="D43">
            <v>11.17</v>
          </cell>
          <cell r="E43">
            <v>50</v>
          </cell>
          <cell r="F43">
            <v>30</v>
          </cell>
          <cell r="I43" t="str">
            <v>-</v>
          </cell>
          <cell r="J43" t="str">
            <v>-</v>
          </cell>
          <cell r="K43" t="str">
            <v>-</v>
          </cell>
          <cell r="L43">
            <v>200</v>
          </cell>
          <cell r="M43">
            <v>300</v>
          </cell>
          <cell r="N43">
            <v>400</v>
          </cell>
          <cell r="R43">
            <v>900</v>
          </cell>
          <cell r="S43">
            <v>3.5</v>
          </cell>
          <cell r="T43">
            <v>3.5</v>
          </cell>
        </row>
        <row r="44">
          <cell r="A44">
            <v>4.7</v>
          </cell>
          <cell r="B44">
            <v>85</v>
          </cell>
          <cell r="C44">
            <v>77</v>
          </cell>
          <cell r="D44">
            <v>11.67</v>
          </cell>
          <cell r="E44">
            <v>50</v>
          </cell>
          <cell r="F44">
            <v>40</v>
          </cell>
          <cell r="I44" t="str">
            <v>-</v>
          </cell>
          <cell r="J44" t="str">
            <v>-</v>
          </cell>
          <cell r="K44" t="str">
            <v>-</v>
          </cell>
          <cell r="L44">
            <v>200</v>
          </cell>
          <cell r="M44">
            <v>300</v>
          </cell>
          <cell r="N44">
            <v>400</v>
          </cell>
          <cell r="R44">
            <v>900</v>
          </cell>
          <cell r="S44">
            <v>3.5</v>
          </cell>
          <cell r="T44">
            <v>3.5</v>
          </cell>
        </row>
        <row r="45">
          <cell r="A45">
            <v>5.2</v>
          </cell>
          <cell r="B45">
            <v>83</v>
          </cell>
          <cell r="C45">
            <v>78</v>
          </cell>
          <cell r="D45">
            <v>12.93</v>
          </cell>
          <cell r="E45">
            <v>50</v>
          </cell>
          <cell r="F45">
            <v>40</v>
          </cell>
          <cell r="I45" t="str">
            <v>-</v>
          </cell>
          <cell r="J45" t="str">
            <v>-</v>
          </cell>
          <cell r="K45" t="str">
            <v>-</v>
          </cell>
          <cell r="L45">
            <v>200</v>
          </cell>
          <cell r="M45">
            <v>300</v>
          </cell>
          <cell r="N45">
            <v>400</v>
          </cell>
          <cell r="R45">
            <v>900</v>
          </cell>
          <cell r="S45">
            <v>3.5</v>
          </cell>
          <cell r="T45">
            <v>3.5</v>
          </cell>
        </row>
        <row r="46">
          <cell r="A46">
            <v>5.5</v>
          </cell>
          <cell r="B46">
            <v>85</v>
          </cell>
          <cell r="C46">
            <v>77</v>
          </cell>
          <cell r="D46">
            <v>13.68</v>
          </cell>
          <cell r="E46">
            <v>50</v>
          </cell>
          <cell r="F46">
            <v>40</v>
          </cell>
          <cell r="G46">
            <v>50</v>
          </cell>
          <cell r="H46">
            <v>20</v>
          </cell>
          <cell r="I46" t="str">
            <v>20/5A</v>
          </cell>
          <cell r="J46" t="str">
            <v>3 ~ 30A</v>
          </cell>
          <cell r="K46">
            <v>50</v>
          </cell>
          <cell r="L46">
            <v>200</v>
          </cell>
          <cell r="M46">
            <v>300</v>
          </cell>
          <cell r="N46">
            <v>400</v>
          </cell>
          <cell r="Q46">
            <v>800</v>
          </cell>
          <cell r="R46">
            <v>900</v>
          </cell>
          <cell r="S46">
            <v>5.5</v>
          </cell>
          <cell r="T46">
            <v>3.5</v>
          </cell>
        </row>
        <row r="47">
          <cell r="A47">
            <v>5.95</v>
          </cell>
          <cell r="B47">
            <v>86</v>
          </cell>
          <cell r="C47">
            <v>78</v>
          </cell>
          <cell r="D47">
            <v>14.63</v>
          </cell>
          <cell r="E47">
            <v>50</v>
          </cell>
          <cell r="F47">
            <v>50</v>
          </cell>
          <cell r="G47">
            <v>50</v>
          </cell>
          <cell r="H47">
            <v>20</v>
          </cell>
          <cell r="I47" t="str">
            <v>-</v>
          </cell>
          <cell r="J47" t="str">
            <v>-</v>
          </cell>
          <cell r="K47" t="str">
            <v>-</v>
          </cell>
          <cell r="L47">
            <v>200</v>
          </cell>
          <cell r="M47">
            <v>300</v>
          </cell>
          <cell r="N47">
            <v>400</v>
          </cell>
          <cell r="Q47">
            <v>800</v>
          </cell>
          <cell r="R47">
            <v>900</v>
          </cell>
          <cell r="S47">
            <v>5.5</v>
          </cell>
          <cell r="T47">
            <v>3.5</v>
          </cell>
        </row>
        <row r="48">
          <cell r="A48">
            <v>6</v>
          </cell>
          <cell r="B48">
            <v>86</v>
          </cell>
          <cell r="C48">
            <v>78</v>
          </cell>
          <cell r="D48">
            <v>14.73</v>
          </cell>
          <cell r="E48">
            <v>50</v>
          </cell>
          <cell r="F48">
            <v>50</v>
          </cell>
          <cell r="G48">
            <v>50</v>
          </cell>
          <cell r="H48">
            <v>20</v>
          </cell>
          <cell r="I48" t="str">
            <v>-</v>
          </cell>
          <cell r="J48" t="str">
            <v>-</v>
          </cell>
          <cell r="K48" t="str">
            <v>-</v>
          </cell>
          <cell r="L48">
            <v>200</v>
          </cell>
          <cell r="M48">
            <v>300</v>
          </cell>
          <cell r="N48">
            <v>400</v>
          </cell>
          <cell r="Q48">
            <v>800</v>
          </cell>
          <cell r="R48">
            <v>900</v>
          </cell>
          <cell r="S48">
            <v>5.5</v>
          </cell>
          <cell r="T48">
            <v>3.5</v>
          </cell>
        </row>
        <row r="49">
          <cell r="A49">
            <v>6.25</v>
          </cell>
          <cell r="B49">
            <v>86</v>
          </cell>
          <cell r="C49">
            <v>78</v>
          </cell>
          <cell r="D49">
            <v>15.26</v>
          </cell>
          <cell r="E49">
            <v>50</v>
          </cell>
          <cell r="F49">
            <v>50</v>
          </cell>
          <cell r="G49">
            <v>50</v>
          </cell>
          <cell r="H49">
            <v>20</v>
          </cell>
          <cell r="I49" t="str">
            <v>-</v>
          </cell>
          <cell r="J49" t="str">
            <v>-</v>
          </cell>
          <cell r="K49" t="str">
            <v>-</v>
          </cell>
          <cell r="L49">
            <v>200</v>
          </cell>
          <cell r="M49">
            <v>300</v>
          </cell>
          <cell r="N49">
            <v>400</v>
          </cell>
          <cell r="Q49">
            <v>800</v>
          </cell>
          <cell r="R49">
            <v>900</v>
          </cell>
          <cell r="S49">
            <v>5.5</v>
          </cell>
          <cell r="T49">
            <v>3.5</v>
          </cell>
        </row>
        <row r="50">
          <cell r="A50">
            <v>7</v>
          </cell>
          <cell r="B50">
            <v>86</v>
          </cell>
          <cell r="C50">
            <v>78</v>
          </cell>
          <cell r="D50">
            <v>16.84</v>
          </cell>
          <cell r="E50">
            <v>50</v>
          </cell>
          <cell r="F50">
            <v>50</v>
          </cell>
          <cell r="G50">
            <v>50</v>
          </cell>
          <cell r="H50">
            <v>20</v>
          </cell>
          <cell r="I50" t="str">
            <v>-</v>
          </cell>
          <cell r="J50" t="str">
            <v>-</v>
          </cell>
          <cell r="K50" t="str">
            <v>-</v>
          </cell>
          <cell r="L50">
            <v>200</v>
          </cell>
          <cell r="M50">
            <v>300</v>
          </cell>
          <cell r="N50">
            <v>400</v>
          </cell>
          <cell r="Q50">
            <v>800</v>
          </cell>
          <cell r="R50">
            <v>900</v>
          </cell>
          <cell r="S50">
            <v>5.5</v>
          </cell>
          <cell r="T50">
            <v>3.5</v>
          </cell>
        </row>
        <row r="51">
          <cell r="A51">
            <v>7.4</v>
          </cell>
          <cell r="B51">
            <v>86</v>
          </cell>
          <cell r="C51">
            <v>78</v>
          </cell>
          <cell r="D51">
            <v>17.68</v>
          </cell>
          <cell r="E51">
            <v>50</v>
          </cell>
          <cell r="F51">
            <v>50</v>
          </cell>
          <cell r="G51">
            <v>50</v>
          </cell>
          <cell r="H51">
            <v>20</v>
          </cell>
          <cell r="I51" t="str">
            <v>-</v>
          </cell>
          <cell r="J51" t="str">
            <v>-</v>
          </cell>
          <cell r="K51" t="str">
            <v>-</v>
          </cell>
          <cell r="L51">
            <v>200</v>
          </cell>
          <cell r="M51">
            <v>300</v>
          </cell>
          <cell r="N51">
            <v>400</v>
          </cell>
          <cell r="Q51">
            <v>800</v>
          </cell>
          <cell r="R51">
            <v>900</v>
          </cell>
          <cell r="S51">
            <v>5.5</v>
          </cell>
          <cell r="T51">
            <v>3.5</v>
          </cell>
        </row>
        <row r="52">
          <cell r="A52">
            <v>7.5</v>
          </cell>
          <cell r="B52">
            <v>86</v>
          </cell>
          <cell r="C52">
            <v>78</v>
          </cell>
          <cell r="D52">
            <v>17.89</v>
          </cell>
          <cell r="E52">
            <v>50</v>
          </cell>
          <cell r="F52">
            <v>50</v>
          </cell>
          <cell r="G52">
            <v>50</v>
          </cell>
          <cell r="H52">
            <v>30</v>
          </cell>
          <cell r="I52" t="str">
            <v>30/5A</v>
          </cell>
          <cell r="J52" t="str">
            <v>3 ~ 30A</v>
          </cell>
          <cell r="K52">
            <v>75</v>
          </cell>
          <cell r="L52">
            <v>200</v>
          </cell>
          <cell r="M52">
            <v>300</v>
          </cell>
          <cell r="N52">
            <v>400</v>
          </cell>
          <cell r="O52">
            <v>500</v>
          </cell>
          <cell r="Q52">
            <v>800</v>
          </cell>
          <cell r="R52">
            <v>900</v>
          </cell>
          <cell r="S52">
            <v>8</v>
          </cell>
          <cell r="T52">
            <v>3.5</v>
          </cell>
        </row>
        <row r="53">
          <cell r="A53">
            <v>7.75</v>
          </cell>
          <cell r="B53">
            <v>87</v>
          </cell>
          <cell r="C53">
            <v>79</v>
          </cell>
          <cell r="D53">
            <v>18.420000000000002</v>
          </cell>
          <cell r="E53">
            <v>50</v>
          </cell>
          <cell r="F53">
            <v>50</v>
          </cell>
          <cell r="G53">
            <v>50</v>
          </cell>
          <cell r="H53">
            <v>30</v>
          </cell>
          <cell r="I53" t="str">
            <v>40/5A</v>
          </cell>
          <cell r="J53" t="str">
            <v>3 ~ 30A</v>
          </cell>
          <cell r="K53">
            <v>100</v>
          </cell>
          <cell r="L53">
            <v>200</v>
          </cell>
          <cell r="M53">
            <v>300</v>
          </cell>
          <cell r="N53">
            <v>400</v>
          </cell>
          <cell r="O53">
            <v>500</v>
          </cell>
          <cell r="Q53">
            <v>800</v>
          </cell>
          <cell r="R53">
            <v>900</v>
          </cell>
          <cell r="S53">
            <v>8</v>
          </cell>
          <cell r="T53">
            <v>3.5</v>
          </cell>
        </row>
        <row r="54">
          <cell r="A54">
            <v>8.4</v>
          </cell>
          <cell r="B54">
            <v>87</v>
          </cell>
          <cell r="C54">
            <v>79</v>
          </cell>
          <cell r="D54">
            <v>19.79</v>
          </cell>
          <cell r="E54">
            <v>50</v>
          </cell>
          <cell r="F54">
            <v>50</v>
          </cell>
          <cell r="G54">
            <v>50</v>
          </cell>
          <cell r="H54">
            <v>30</v>
          </cell>
          <cell r="I54" t="str">
            <v>40/5A</v>
          </cell>
          <cell r="J54" t="str">
            <v>3 ~ 30A</v>
          </cell>
          <cell r="K54">
            <v>100</v>
          </cell>
          <cell r="L54">
            <v>200</v>
          </cell>
          <cell r="M54">
            <v>300</v>
          </cell>
          <cell r="N54">
            <v>400</v>
          </cell>
          <cell r="O54">
            <v>500</v>
          </cell>
          <cell r="Q54">
            <v>800</v>
          </cell>
          <cell r="R54">
            <v>900</v>
          </cell>
          <cell r="S54">
            <v>8</v>
          </cell>
          <cell r="T54">
            <v>3.5</v>
          </cell>
        </row>
        <row r="55">
          <cell r="A55">
            <v>8.85</v>
          </cell>
          <cell r="B55">
            <v>87</v>
          </cell>
          <cell r="C55">
            <v>79</v>
          </cell>
          <cell r="D55">
            <v>20.73</v>
          </cell>
          <cell r="E55">
            <v>50</v>
          </cell>
          <cell r="F55">
            <v>50</v>
          </cell>
          <cell r="G55">
            <v>50</v>
          </cell>
          <cell r="H55">
            <v>30</v>
          </cell>
          <cell r="I55" t="str">
            <v>40/5A</v>
          </cell>
          <cell r="J55" t="str">
            <v>3 ~ 30A</v>
          </cell>
          <cell r="K55">
            <v>100</v>
          </cell>
          <cell r="L55">
            <v>200</v>
          </cell>
          <cell r="M55">
            <v>300</v>
          </cell>
          <cell r="N55">
            <v>400</v>
          </cell>
          <cell r="O55">
            <v>500</v>
          </cell>
          <cell r="Q55">
            <v>800</v>
          </cell>
          <cell r="R55">
            <v>900</v>
          </cell>
          <cell r="S55">
            <v>8</v>
          </cell>
          <cell r="T55">
            <v>3.5</v>
          </cell>
        </row>
        <row r="56">
          <cell r="A56">
            <v>11</v>
          </cell>
          <cell r="B56">
            <v>87</v>
          </cell>
          <cell r="C56">
            <v>79</v>
          </cell>
          <cell r="D56">
            <v>25.26</v>
          </cell>
          <cell r="E56">
            <v>100</v>
          </cell>
          <cell r="F56">
            <v>75</v>
          </cell>
          <cell r="G56">
            <v>50</v>
          </cell>
          <cell r="H56">
            <v>40</v>
          </cell>
          <cell r="I56" t="str">
            <v>40/5A</v>
          </cell>
          <cell r="J56" t="str">
            <v>3 ~ 30A</v>
          </cell>
          <cell r="K56">
            <v>100</v>
          </cell>
          <cell r="L56">
            <v>200</v>
          </cell>
          <cell r="M56">
            <v>400</v>
          </cell>
          <cell r="N56">
            <v>500</v>
          </cell>
          <cell r="O56">
            <v>500</v>
          </cell>
          <cell r="Q56">
            <v>800</v>
          </cell>
          <cell r="R56">
            <v>1100</v>
          </cell>
          <cell r="S56">
            <v>8</v>
          </cell>
          <cell r="T56">
            <v>5.5</v>
          </cell>
        </row>
        <row r="57">
          <cell r="A57">
            <v>11.1</v>
          </cell>
          <cell r="B57">
            <v>87</v>
          </cell>
          <cell r="C57">
            <v>79</v>
          </cell>
          <cell r="D57">
            <v>25.48</v>
          </cell>
          <cell r="E57">
            <v>100</v>
          </cell>
          <cell r="F57">
            <v>75</v>
          </cell>
          <cell r="G57">
            <v>50</v>
          </cell>
          <cell r="H57">
            <v>40</v>
          </cell>
          <cell r="I57" t="str">
            <v>-</v>
          </cell>
          <cell r="J57" t="str">
            <v>-</v>
          </cell>
          <cell r="K57" t="str">
            <v>-</v>
          </cell>
          <cell r="L57">
            <v>200</v>
          </cell>
          <cell r="M57">
            <v>400</v>
          </cell>
          <cell r="N57">
            <v>500</v>
          </cell>
          <cell r="O57">
            <v>500</v>
          </cell>
          <cell r="Q57">
            <v>800</v>
          </cell>
          <cell r="R57">
            <v>1100</v>
          </cell>
          <cell r="S57">
            <v>8</v>
          </cell>
          <cell r="T57">
            <v>5.5</v>
          </cell>
        </row>
        <row r="58">
          <cell r="A58">
            <v>11.25</v>
          </cell>
          <cell r="B58">
            <v>87</v>
          </cell>
          <cell r="C58">
            <v>79</v>
          </cell>
          <cell r="D58">
            <v>25.82</v>
          </cell>
          <cell r="E58">
            <v>100</v>
          </cell>
          <cell r="F58">
            <v>75</v>
          </cell>
          <cell r="G58">
            <v>50</v>
          </cell>
          <cell r="H58">
            <v>40</v>
          </cell>
          <cell r="I58" t="str">
            <v>-</v>
          </cell>
          <cell r="J58" t="str">
            <v>-</v>
          </cell>
          <cell r="K58" t="str">
            <v>-</v>
          </cell>
          <cell r="L58">
            <v>200</v>
          </cell>
          <cell r="M58">
            <v>400</v>
          </cell>
          <cell r="N58">
            <v>500</v>
          </cell>
          <cell r="O58">
            <v>500</v>
          </cell>
          <cell r="Q58">
            <v>800</v>
          </cell>
          <cell r="R58">
            <v>1100</v>
          </cell>
          <cell r="S58">
            <v>8</v>
          </cell>
          <cell r="T58">
            <v>5.5</v>
          </cell>
        </row>
        <row r="59">
          <cell r="A59">
            <v>11.75</v>
          </cell>
          <cell r="B59">
            <v>87</v>
          </cell>
          <cell r="C59">
            <v>79</v>
          </cell>
          <cell r="D59">
            <v>26.94</v>
          </cell>
          <cell r="E59">
            <v>100</v>
          </cell>
          <cell r="F59">
            <v>75</v>
          </cell>
          <cell r="G59">
            <v>50</v>
          </cell>
          <cell r="H59">
            <v>40</v>
          </cell>
          <cell r="I59" t="str">
            <v>-</v>
          </cell>
          <cell r="J59" t="str">
            <v>-</v>
          </cell>
          <cell r="K59" t="str">
            <v>-</v>
          </cell>
          <cell r="L59">
            <v>200</v>
          </cell>
          <cell r="M59">
            <v>400</v>
          </cell>
          <cell r="N59">
            <v>500</v>
          </cell>
          <cell r="O59">
            <v>500</v>
          </cell>
          <cell r="Q59">
            <v>800</v>
          </cell>
          <cell r="R59">
            <v>1100</v>
          </cell>
          <cell r="S59">
            <v>8</v>
          </cell>
          <cell r="T59">
            <v>5.5</v>
          </cell>
        </row>
        <row r="60">
          <cell r="A60">
            <v>12</v>
          </cell>
          <cell r="B60">
            <v>87</v>
          </cell>
          <cell r="C60">
            <v>79</v>
          </cell>
          <cell r="D60">
            <v>27.5</v>
          </cell>
          <cell r="E60">
            <v>100</v>
          </cell>
          <cell r="F60">
            <v>75</v>
          </cell>
          <cell r="G60">
            <v>50</v>
          </cell>
          <cell r="H60">
            <v>40</v>
          </cell>
          <cell r="I60" t="str">
            <v>-</v>
          </cell>
          <cell r="J60" t="str">
            <v>-</v>
          </cell>
          <cell r="K60" t="str">
            <v>-</v>
          </cell>
          <cell r="L60">
            <v>200</v>
          </cell>
          <cell r="M60">
            <v>400</v>
          </cell>
          <cell r="N60">
            <v>500</v>
          </cell>
          <cell r="O60">
            <v>500</v>
          </cell>
          <cell r="Q60">
            <v>800</v>
          </cell>
          <cell r="R60">
            <v>1100</v>
          </cell>
          <cell r="S60">
            <v>8</v>
          </cell>
          <cell r="T60">
            <v>5.5</v>
          </cell>
        </row>
        <row r="61">
          <cell r="A61">
            <v>13.6</v>
          </cell>
          <cell r="B61">
            <v>87</v>
          </cell>
          <cell r="C61">
            <v>79</v>
          </cell>
          <cell r="D61">
            <v>31.08</v>
          </cell>
          <cell r="E61">
            <v>100</v>
          </cell>
          <cell r="F61">
            <v>75</v>
          </cell>
          <cell r="G61">
            <v>50</v>
          </cell>
          <cell r="H61">
            <v>40</v>
          </cell>
          <cell r="I61" t="str">
            <v>-</v>
          </cell>
          <cell r="J61" t="str">
            <v>-</v>
          </cell>
          <cell r="K61" t="str">
            <v>-</v>
          </cell>
          <cell r="L61">
            <v>200</v>
          </cell>
          <cell r="M61">
            <v>400</v>
          </cell>
          <cell r="N61">
            <v>500</v>
          </cell>
          <cell r="O61">
            <v>500</v>
          </cell>
          <cell r="Q61">
            <v>800</v>
          </cell>
          <cell r="R61">
            <v>1100</v>
          </cell>
          <cell r="S61">
            <v>8</v>
          </cell>
          <cell r="T61">
            <v>5.5</v>
          </cell>
        </row>
        <row r="62">
          <cell r="A62">
            <v>14.35</v>
          </cell>
          <cell r="B62">
            <v>87</v>
          </cell>
          <cell r="C62">
            <v>79</v>
          </cell>
          <cell r="D62">
            <v>32.76</v>
          </cell>
          <cell r="E62">
            <v>100</v>
          </cell>
          <cell r="F62">
            <v>75</v>
          </cell>
          <cell r="G62">
            <v>50</v>
          </cell>
          <cell r="H62">
            <v>40</v>
          </cell>
          <cell r="I62" t="str">
            <v>-</v>
          </cell>
          <cell r="J62" t="str">
            <v>-</v>
          </cell>
          <cell r="K62" t="str">
            <v>-</v>
          </cell>
          <cell r="L62">
            <v>200</v>
          </cell>
          <cell r="M62">
            <v>400</v>
          </cell>
          <cell r="N62">
            <v>500</v>
          </cell>
          <cell r="O62">
            <v>500</v>
          </cell>
          <cell r="Q62">
            <v>800</v>
          </cell>
          <cell r="R62">
            <v>1100</v>
          </cell>
          <cell r="S62">
            <v>8</v>
          </cell>
          <cell r="T62">
            <v>5.5</v>
          </cell>
        </row>
        <row r="63">
          <cell r="A63">
            <v>15</v>
          </cell>
          <cell r="B63">
            <v>88</v>
          </cell>
          <cell r="C63">
            <v>79.5</v>
          </cell>
          <cell r="D63">
            <v>34.21</v>
          </cell>
          <cell r="E63">
            <v>100</v>
          </cell>
          <cell r="F63">
            <v>100</v>
          </cell>
          <cell r="G63">
            <v>50</v>
          </cell>
          <cell r="H63">
            <v>50</v>
          </cell>
          <cell r="I63" t="str">
            <v>60/5A</v>
          </cell>
          <cell r="J63" t="str">
            <v>5 ~ 60A</v>
          </cell>
          <cell r="K63">
            <v>100</v>
          </cell>
          <cell r="L63">
            <v>200</v>
          </cell>
          <cell r="M63">
            <v>400</v>
          </cell>
          <cell r="N63">
            <v>500</v>
          </cell>
          <cell r="O63">
            <v>500</v>
          </cell>
          <cell r="Q63">
            <v>800</v>
          </cell>
          <cell r="R63">
            <v>1100</v>
          </cell>
          <cell r="S63">
            <v>14</v>
          </cell>
          <cell r="T63">
            <v>5.5</v>
          </cell>
        </row>
        <row r="64">
          <cell r="A64">
            <v>15.4</v>
          </cell>
          <cell r="B64">
            <v>88.5</v>
          </cell>
          <cell r="C64">
            <v>80</v>
          </cell>
          <cell r="D64">
            <v>33.049999999999997</v>
          </cell>
          <cell r="E64">
            <v>100</v>
          </cell>
          <cell r="F64">
            <v>100</v>
          </cell>
          <cell r="G64">
            <v>100</v>
          </cell>
          <cell r="H64">
            <v>60</v>
          </cell>
          <cell r="I64" t="str">
            <v>-</v>
          </cell>
          <cell r="J64" t="str">
            <v>-</v>
          </cell>
          <cell r="K64" t="str">
            <v>-</v>
          </cell>
          <cell r="L64">
            <v>200</v>
          </cell>
          <cell r="M64">
            <v>400</v>
          </cell>
          <cell r="N64">
            <v>500</v>
          </cell>
          <cell r="O64">
            <v>500</v>
          </cell>
          <cell r="Q64">
            <v>800</v>
          </cell>
          <cell r="R64">
            <v>1100</v>
          </cell>
          <cell r="S64">
            <v>14</v>
          </cell>
          <cell r="T64">
            <v>5.5</v>
          </cell>
        </row>
        <row r="65">
          <cell r="A65">
            <v>16.5</v>
          </cell>
          <cell r="B65">
            <v>88.5</v>
          </cell>
          <cell r="C65">
            <v>80</v>
          </cell>
          <cell r="D65">
            <v>35.409999999999997</v>
          </cell>
          <cell r="E65">
            <v>100</v>
          </cell>
          <cell r="F65">
            <v>100</v>
          </cell>
          <cell r="G65">
            <v>100</v>
          </cell>
          <cell r="H65">
            <v>60</v>
          </cell>
          <cell r="I65" t="str">
            <v>-</v>
          </cell>
          <cell r="J65" t="str">
            <v>-</v>
          </cell>
          <cell r="K65" t="str">
            <v>-</v>
          </cell>
          <cell r="L65">
            <v>200</v>
          </cell>
          <cell r="M65">
            <v>400</v>
          </cell>
          <cell r="N65">
            <v>500</v>
          </cell>
          <cell r="O65">
            <v>500</v>
          </cell>
          <cell r="Q65">
            <v>800</v>
          </cell>
          <cell r="R65">
            <v>1100</v>
          </cell>
          <cell r="S65">
            <v>14</v>
          </cell>
          <cell r="T65">
            <v>5.5</v>
          </cell>
        </row>
        <row r="66">
          <cell r="A66">
            <v>18.5</v>
          </cell>
          <cell r="B66">
            <v>88.5</v>
          </cell>
          <cell r="C66">
            <v>80</v>
          </cell>
          <cell r="D66">
            <v>41.58</v>
          </cell>
          <cell r="E66">
            <v>100</v>
          </cell>
          <cell r="F66">
            <v>100</v>
          </cell>
          <cell r="G66">
            <v>100</v>
          </cell>
          <cell r="H66">
            <v>60</v>
          </cell>
          <cell r="I66" t="str">
            <v>75/5A</v>
          </cell>
          <cell r="J66" t="str">
            <v>5 ~ 60A</v>
          </cell>
          <cell r="K66">
            <v>150</v>
          </cell>
          <cell r="L66">
            <v>300</v>
          </cell>
          <cell r="M66">
            <v>400</v>
          </cell>
          <cell r="N66">
            <v>500</v>
          </cell>
          <cell r="O66">
            <v>600</v>
          </cell>
          <cell r="Q66">
            <v>800</v>
          </cell>
          <cell r="R66">
            <v>1200</v>
          </cell>
          <cell r="S66">
            <v>14</v>
          </cell>
          <cell r="T66">
            <v>5.5</v>
          </cell>
        </row>
        <row r="67">
          <cell r="A67">
            <v>22</v>
          </cell>
          <cell r="B67">
            <v>89</v>
          </cell>
          <cell r="C67">
            <v>80.5</v>
          </cell>
          <cell r="D67">
            <v>48.95</v>
          </cell>
          <cell r="E67">
            <v>225</v>
          </cell>
          <cell r="F67">
            <v>125</v>
          </cell>
          <cell r="G67">
            <v>100</v>
          </cell>
          <cell r="H67">
            <v>75</v>
          </cell>
          <cell r="I67" t="str">
            <v>100/5A</v>
          </cell>
          <cell r="J67" t="str">
            <v>5 ~ 60A</v>
          </cell>
          <cell r="K67">
            <v>150</v>
          </cell>
          <cell r="L67">
            <v>300</v>
          </cell>
          <cell r="M67">
            <v>500</v>
          </cell>
          <cell r="N67">
            <v>600</v>
          </cell>
          <cell r="O67">
            <v>600</v>
          </cell>
          <cell r="Q67">
            <v>800</v>
          </cell>
          <cell r="R67">
            <v>1200</v>
          </cell>
          <cell r="S67">
            <v>22</v>
          </cell>
          <cell r="T67">
            <v>8</v>
          </cell>
        </row>
        <row r="68">
          <cell r="A68">
            <v>22.35</v>
          </cell>
          <cell r="B68">
            <v>89.5</v>
          </cell>
          <cell r="C68">
            <v>81</v>
          </cell>
          <cell r="D68">
            <v>46.84</v>
          </cell>
          <cell r="E68">
            <v>225</v>
          </cell>
          <cell r="F68">
            <v>125</v>
          </cell>
          <cell r="G68">
            <v>100</v>
          </cell>
          <cell r="H68">
            <v>100</v>
          </cell>
          <cell r="I68" t="str">
            <v>-</v>
          </cell>
          <cell r="J68" t="str">
            <v>-</v>
          </cell>
          <cell r="K68" t="str">
            <v>-</v>
          </cell>
          <cell r="L68">
            <v>300</v>
          </cell>
          <cell r="M68">
            <v>500</v>
          </cell>
          <cell r="N68">
            <v>600</v>
          </cell>
          <cell r="O68">
            <v>600</v>
          </cell>
          <cell r="Q68">
            <v>800</v>
          </cell>
          <cell r="R68">
            <v>1200</v>
          </cell>
          <cell r="S68">
            <v>22</v>
          </cell>
          <cell r="T68">
            <v>8</v>
          </cell>
        </row>
        <row r="69">
          <cell r="A69">
            <v>22.9</v>
          </cell>
          <cell r="B69">
            <v>89.5</v>
          </cell>
          <cell r="C69">
            <v>81</v>
          </cell>
          <cell r="D69">
            <v>47.99</v>
          </cell>
          <cell r="E69">
            <v>225</v>
          </cell>
          <cell r="F69">
            <v>125</v>
          </cell>
          <cell r="G69">
            <v>100</v>
          </cell>
          <cell r="H69">
            <v>100</v>
          </cell>
          <cell r="I69" t="str">
            <v>-</v>
          </cell>
          <cell r="J69" t="str">
            <v>-</v>
          </cell>
          <cell r="K69" t="str">
            <v>-</v>
          </cell>
          <cell r="L69">
            <v>300</v>
          </cell>
          <cell r="M69">
            <v>500</v>
          </cell>
          <cell r="N69">
            <v>600</v>
          </cell>
          <cell r="O69">
            <v>600</v>
          </cell>
          <cell r="Q69">
            <v>800</v>
          </cell>
          <cell r="R69">
            <v>1200</v>
          </cell>
          <cell r="S69">
            <v>22</v>
          </cell>
          <cell r="T69">
            <v>8</v>
          </cell>
        </row>
        <row r="70">
          <cell r="A70">
            <v>28.45</v>
          </cell>
          <cell r="B70">
            <v>89.5</v>
          </cell>
          <cell r="C70">
            <v>81</v>
          </cell>
          <cell r="D70">
            <v>59.63</v>
          </cell>
          <cell r="E70">
            <v>225</v>
          </cell>
          <cell r="F70">
            <v>125</v>
          </cell>
          <cell r="G70">
            <v>100</v>
          </cell>
          <cell r="H70">
            <v>100</v>
          </cell>
          <cell r="I70" t="str">
            <v>-</v>
          </cell>
          <cell r="J70" t="str">
            <v>-</v>
          </cell>
          <cell r="K70" t="str">
            <v>-</v>
          </cell>
          <cell r="L70">
            <v>300</v>
          </cell>
          <cell r="M70">
            <v>500</v>
          </cell>
          <cell r="N70">
            <v>600</v>
          </cell>
          <cell r="O70">
            <v>600</v>
          </cell>
          <cell r="Q70">
            <v>800</v>
          </cell>
          <cell r="R70">
            <v>1200</v>
          </cell>
          <cell r="S70">
            <v>22</v>
          </cell>
          <cell r="T70">
            <v>8</v>
          </cell>
        </row>
        <row r="71">
          <cell r="A71">
            <v>30</v>
          </cell>
          <cell r="B71">
            <v>89.5</v>
          </cell>
          <cell r="C71">
            <v>81</v>
          </cell>
          <cell r="D71">
            <v>65.790000000000006</v>
          </cell>
          <cell r="E71">
            <v>225</v>
          </cell>
          <cell r="F71">
            <v>125</v>
          </cell>
          <cell r="G71">
            <v>100</v>
          </cell>
          <cell r="H71">
            <v>100</v>
          </cell>
          <cell r="I71" t="str">
            <v>100/5A</v>
          </cell>
          <cell r="J71" t="str">
            <v>10 ~ 120A</v>
          </cell>
          <cell r="K71">
            <v>200</v>
          </cell>
          <cell r="L71">
            <v>300</v>
          </cell>
          <cell r="M71">
            <v>500</v>
          </cell>
          <cell r="N71">
            <v>600</v>
          </cell>
          <cell r="O71">
            <v>600</v>
          </cell>
          <cell r="Q71">
            <v>800</v>
          </cell>
          <cell r="R71">
            <v>1800</v>
          </cell>
          <cell r="S71">
            <v>22</v>
          </cell>
          <cell r="T71">
            <v>8</v>
          </cell>
        </row>
        <row r="72">
          <cell r="A72">
            <v>37</v>
          </cell>
          <cell r="B72">
            <v>90</v>
          </cell>
          <cell r="C72">
            <v>81.5</v>
          </cell>
          <cell r="D72">
            <v>84.21</v>
          </cell>
          <cell r="E72">
            <v>225</v>
          </cell>
          <cell r="F72">
            <v>150</v>
          </cell>
          <cell r="G72">
            <v>225</v>
          </cell>
          <cell r="H72">
            <v>125</v>
          </cell>
          <cell r="I72" t="str">
            <v>100/5A</v>
          </cell>
          <cell r="J72" t="str">
            <v>10 ~ 120A</v>
          </cell>
          <cell r="K72">
            <v>250</v>
          </cell>
          <cell r="L72">
            <v>300</v>
          </cell>
          <cell r="M72">
            <v>500</v>
          </cell>
          <cell r="N72">
            <v>600</v>
          </cell>
          <cell r="O72">
            <v>900</v>
          </cell>
          <cell r="Q72">
            <v>800</v>
          </cell>
          <cell r="R72">
            <v>1800</v>
          </cell>
          <cell r="S72">
            <v>38</v>
          </cell>
          <cell r="T72">
            <v>8</v>
          </cell>
        </row>
        <row r="73">
          <cell r="A73">
            <v>45</v>
          </cell>
          <cell r="B73">
            <v>90.5</v>
          </cell>
          <cell r="C73">
            <v>82</v>
          </cell>
          <cell r="D73">
            <v>100</v>
          </cell>
          <cell r="E73">
            <v>225</v>
          </cell>
          <cell r="F73">
            <v>200</v>
          </cell>
          <cell r="G73">
            <v>225</v>
          </cell>
          <cell r="H73">
            <v>150</v>
          </cell>
          <cell r="I73" t="str">
            <v>150/5A</v>
          </cell>
          <cell r="J73" t="str">
            <v>20 ~ 240A</v>
          </cell>
          <cell r="K73">
            <v>400</v>
          </cell>
          <cell r="L73">
            <v>300</v>
          </cell>
          <cell r="M73">
            <v>500</v>
          </cell>
          <cell r="N73">
            <v>600</v>
          </cell>
          <cell r="O73">
            <v>900</v>
          </cell>
          <cell r="Q73">
            <v>800</v>
          </cell>
          <cell r="R73">
            <v>1800</v>
          </cell>
          <cell r="S73">
            <v>38</v>
          </cell>
          <cell r="T73">
            <v>8</v>
          </cell>
        </row>
        <row r="74">
          <cell r="A74">
            <v>55</v>
          </cell>
          <cell r="B74">
            <v>0.90100000000000002</v>
          </cell>
          <cell r="C74">
            <v>0.877</v>
          </cell>
          <cell r="D74">
            <v>121</v>
          </cell>
          <cell r="E74">
            <v>225</v>
          </cell>
          <cell r="F74">
            <v>200</v>
          </cell>
          <cell r="G74">
            <v>225</v>
          </cell>
          <cell r="H74">
            <v>175</v>
          </cell>
          <cell r="I74" t="str">
            <v>200/5A</v>
          </cell>
          <cell r="J74" t="str">
            <v>20 ~ 240A</v>
          </cell>
          <cell r="K74">
            <v>500</v>
          </cell>
          <cell r="L74">
            <v>300</v>
          </cell>
          <cell r="M74">
            <v>500</v>
          </cell>
          <cell r="N74">
            <v>600</v>
          </cell>
          <cell r="O74">
            <v>900</v>
          </cell>
          <cell r="P74">
            <v>2300</v>
          </cell>
          <cell r="Q74">
            <v>800</v>
          </cell>
          <cell r="R74">
            <v>1800</v>
          </cell>
          <cell r="S74">
            <v>60</v>
          </cell>
          <cell r="T74">
            <v>14</v>
          </cell>
        </row>
        <row r="75">
          <cell r="A75">
            <v>75</v>
          </cell>
          <cell r="B75">
            <v>0.90700000000000003</v>
          </cell>
          <cell r="C75">
            <v>0.879</v>
          </cell>
          <cell r="D75">
            <v>163</v>
          </cell>
          <cell r="E75">
            <v>400</v>
          </cell>
          <cell r="F75">
            <v>300</v>
          </cell>
          <cell r="G75">
            <v>400</v>
          </cell>
          <cell r="H75">
            <v>250</v>
          </cell>
          <cell r="I75" t="str">
            <v>200/5A</v>
          </cell>
          <cell r="J75" t="str">
            <v>20 ~ 240A</v>
          </cell>
          <cell r="K75">
            <v>650</v>
          </cell>
          <cell r="L75">
            <v>400</v>
          </cell>
          <cell r="M75">
            <v>700</v>
          </cell>
          <cell r="N75">
            <v>600</v>
          </cell>
          <cell r="O75">
            <v>1200</v>
          </cell>
          <cell r="P75">
            <v>2300</v>
          </cell>
          <cell r="Q75">
            <v>1000</v>
          </cell>
          <cell r="R75">
            <v>1800</v>
          </cell>
          <cell r="S75">
            <v>100</v>
          </cell>
          <cell r="T75">
            <v>22</v>
          </cell>
        </row>
        <row r="76">
          <cell r="A76">
            <v>90</v>
          </cell>
          <cell r="B76">
            <v>0.89900000000000002</v>
          </cell>
          <cell r="C76">
            <v>0.88</v>
          </cell>
          <cell r="D76">
            <v>168</v>
          </cell>
          <cell r="E76">
            <v>400</v>
          </cell>
          <cell r="F76">
            <v>400</v>
          </cell>
          <cell r="G76">
            <v>400</v>
          </cell>
          <cell r="H76">
            <v>300</v>
          </cell>
          <cell r="I76" t="str">
            <v>300/5A</v>
          </cell>
          <cell r="J76" t="str">
            <v>30 ~ 360A</v>
          </cell>
          <cell r="K76">
            <v>800</v>
          </cell>
          <cell r="L76">
            <v>400</v>
          </cell>
          <cell r="M76">
            <v>700</v>
          </cell>
          <cell r="N76">
            <v>600</v>
          </cell>
          <cell r="O76">
            <v>1200</v>
          </cell>
          <cell r="P76">
            <v>2300</v>
          </cell>
          <cell r="Q76">
            <v>1000</v>
          </cell>
          <cell r="R76">
            <v>1800</v>
          </cell>
          <cell r="S76">
            <v>150</v>
          </cell>
          <cell r="T76">
            <v>22</v>
          </cell>
        </row>
        <row r="77">
          <cell r="A77">
            <v>110</v>
          </cell>
          <cell r="B77">
            <v>0.91700000000000004</v>
          </cell>
          <cell r="C77">
            <v>0.88100000000000001</v>
          </cell>
          <cell r="D77">
            <v>203</v>
          </cell>
          <cell r="E77">
            <v>600</v>
          </cell>
          <cell r="F77">
            <v>500</v>
          </cell>
          <cell r="G77">
            <v>400</v>
          </cell>
          <cell r="H77">
            <v>350</v>
          </cell>
          <cell r="I77" t="str">
            <v>400/6A</v>
          </cell>
          <cell r="J77" t="str">
            <v>30 ~ 360A</v>
          </cell>
          <cell r="K77">
            <v>1000</v>
          </cell>
          <cell r="L77">
            <v>400</v>
          </cell>
          <cell r="M77">
            <v>700</v>
          </cell>
          <cell r="N77">
            <v>700</v>
          </cell>
          <cell r="O77">
            <v>1400</v>
          </cell>
          <cell r="P77">
            <v>2300</v>
          </cell>
          <cell r="Q77">
            <v>1200</v>
          </cell>
          <cell r="R77">
            <v>1800</v>
          </cell>
          <cell r="S77">
            <v>200</v>
          </cell>
          <cell r="T77">
            <v>38</v>
          </cell>
        </row>
        <row r="78">
          <cell r="A78">
            <v>132</v>
          </cell>
          <cell r="B78">
            <v>0.93</v>
          </cell>
          <cell r="C78">
            <v>0.89500000000000002</v>
          </cell>
          <cell r="D78">
            <v>244</v>
          </cell>
          <cell r="E78">
            <v>600</v>
          </cell>
          <cell r="F78">
            <v>500</v>
          </cell>
          <cell r="G78">
            <v>400</v>
          </cell>
          <cell r="H78">
            <v>400</v>
          </cell>
          <cell r="I78" t="str">
            <v>500/7A</v>
          </cell>
          <cell r="J78" t="str">
            <v>30 ~ 360A</v>
          </cell>
          <cell r="K78">
            <v>1100</v>
          </cell>
          <cell r="L78">
            <v>800</v>
          </cell>
          <cell r="M78">
            <v>1000</v>
          </cell>
          <cell r="N78">
            <v>1000</v>
          </cell>
          <cell r="O78">
            <v>1400</v>
          </cell>
          <cell r="P78">
            <v>2300</v>
          </cell>
          <cell r="Q78">
            <v>1200</v>
          </cell>
          <cell r="S78">
            <v>250</v>
          </cell>
          <cell r="T78">
            <v>38</v>
          </cell>
        </row>
        <row r="79">
          <cell r="A79">
            <v>150</v>
          </cell>
          <cell r="D79">
            <v>273</v>
          </cell>
          <cell r="E79">
            <v>600</v>
          </cell>
          <cell r="F79">
            <v>600</v>
          </cell>
          <cell r="G79">
            <v>600</v>
          </cell>
          <cell r="H79">
            <v>500</v>
          </cell>
          <cell r="I79" t="str">
            <v>500/5A</v>
          </cell>
          <cell r="J79" t="str">
            <v>30 ~ 360A</v>
          </cell>
          <cell r="K79">
            <v>1200</v>
          </cell>
          <cell r="L79">
            <v>800</v>
          </cell>
          <cell r="M79">
            <v>1200</v>
          </cell>
          <cell r="N79">
            <v>1200</v>
          </cell>
          <cell r="P79">
            <v>2300</v>
          </cell>
          <cell r="Q79">
            <v>1200</v>
          </cell>
          <cell r="S79">
            <v>325</v>
          </cell>
          <cell r="T79">
            <v>60</v>
          </cell>
        </row>
        <row r="80">
          <cell r="A80">
            <v>262</v>
          </cell>
          <cell r="D80">
            <v>526.84</v>
          </cell>
          <cell r="L80">
            <v>800</v>
          </cell>
          <cell r="M80">
            <v>1200</v>
          </cell>
          <cell r="N80">
            <v>1200</v>
          </cell>
          <cell r="P80">
            <v>2300</v>
          </cell>
          <cell r="Q80">
            <v>1200</v>
          </cell>
          <cell r="S80">
            <v>325</v>
          </cell>
          <cell r="T80">
            <v>60</v>
          </cell>
        </row>
      </sheetData>
      <sheetData sheetId="13" refreshError="1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표지 (2)"/>
      <sheetName val="견적서"/>
      <sheetName val="PI-ILWE"/>
      <sheetName val="WORK"/>
      <sheetName val="Y-WORK"/>
      <sheetName val="함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ta"/>
      <sheetName val="조도기준"/>
      <sheetName val="Macro1"/>
      <sheetName val="Macro2"/>
      <sheetName val="Macro3"/>
      <sheetName val="Macro4"/>
      <sheetName val="#REF"/>
      <sheetName val="강재단중표"/>
      <sheetName val="Sheet10"/>
      <sheetName val="견적서"/>
      <sheetName val="견적990322"/>
      <sheetName val="기계시공"/>
      <sheetName val="총괄표"/>
      <sheetName val="내역서 "/>
      <sheetName val="기초"/>
      <sheetName val="Y-WORK"/>
      <sheetName val="정부노임단가"/>
      <sheetName val="중기일위대가"/>
      <sheetName val="조도계산서 (도서)"/>
      <sheetName val="일반공사"/>
      <sheetName val="일위대가"/>
      <sheetName val="Front"/>
      <sheetName val="wall"/>
      <sheetName val="제직재"/>
      <sheetName val="설직재-1"/>
      <sheetName val="제-노임"/>
    </sheetNames>
    <sheetDataSet>
      <sheetData sheetId="0" refreshError="1"/>
      <sheetData sheetId="1" refreshError="1">
        <row r="4">
          <cell r="P4">
            <v>0</v>
          </cell>
          <cell r="Q4" t="str">
            <v>J</v>
          </cell>
          <cell r="S4" t="str">
            <v>FCL 20W</v>
          </cell>
          <cell r="T4">
            <v>1040</v>
          </cell>
          <cell r="AA4">
            <v>0</v>
          </cell>
          <cell r="AB4">
            <v>3</v>
          </cell>
          <cell r="AC4">
            <v>4</v>
          </cell>
          <cell r="AD4">
            <v>6</v>
          </cell>
          <cell r="AE4" t="str">
            <v>A</v>
          </cell>
        </row>
        <row r="5">
          <cell r="P5">
            <v>0.7</v>
          </cell>
          <cell r="Q5" t="str">
            <v>I</v>
          </cell>
          <cell r="S5" t="str">
            <v>FCL 30W</v>
          </cell>
          <cell r="T5">
            <v>1580</v>
          </cell>
          <cell r="AA5">
            <v>3.1</v>
          </cell>
          <cell r="AB5">
            <v>6</v>
          </cell>
          <cell r="AC5">
            <v>10</v>
          </cell>
          <cell r="AD5">
            <v>15</v>
          </cell>
          <cell r="AE5" t="str">
            <v>B</v>
          </cell>
        </row>
        <row r="6">
          <cell r="P6">
            <v>0.9</v>
          </cell>
          <cell r="Q6" t="str">
            <v>H</v>
          </cell>
          <cell r="S6" t="str">
            <v>FCL 32W</v>
          </cell>
          <cell r="T6">
            <v>1940</v>
          </cell>
          <cell r="AA6">
            <v>6.1</v>
          </cell>
          <cell r="AB6">
            <v>15</v>
          </cell>
          <cell r="AC6">
            <v>20</v>
          </cell>
          <cell r="AD6">
            <v>30</v>
          </cell>
          <cell r="AE6" t="str">
            <v>C</v>
          </cell>
        </row>
        <row r="7">
          <cell r="P7">
            <v>1.1200000000000001</v>
          </cell>
          <cell r="Q7" t="str">
            <v>G</v>
          </cell>
          <cell r="S7" t="str">
            <v>FCL 40W</v>
          </cell>
          <cell r="T7">
            <v>2660</v>
          </cell>
          <cell r="AA7">
            <v>15.1</v>
          </cell>
          <cell r="AB7">
            <v>30</v>
          </cell>
          <cell r="AC7">
            <v>40</v>
          </cell>
          <cell r="AD7">
            <v>60</v>
          </cell>
          <cell r="AE7" t="str">
            <v>D</v>
          </cell>
        </row>
        <row r="8">
          <cell r="P8">
            <v>1.38</v>
          </cell>
          <cell r="Q8" t="str">
            <v>F</v>
          </cell>
          <cell r="S8" t="str">
            <v>FL 1/20W</v>
          </cell>
          <cell r="T8">
            <v>1160</v>
          </cell>
          <cell r="AA8">
            <v>30.1</v>
          </cell>
          <cell r="AB8">
            <v>60</v>
          </cell>
          <cell r="AC8">
            <v>100</v>
          </cell>
          <cell r="AD8">
            <v>150</v>
          </cell>
          <cell r="AE8" t="str">
            <v>E</v>
          </cell>
        </row>
        <row r="9">
          <cell r="P9">
            <v>1.75</v>
          </cell>
          <cell r="Q9" t="str">
            <v>E</v>
          </cell>
          <cell r="S9" t="str">
            <v>FL 1/40W</v>
          </cell>
          <cell r="T9">
            <v>2880</v>
          </cell>
          <cell r="AA9">
            <v>60.1</v>
          </cell>
          <cell r="AB9">
            <v>150</v>
          </cell>
          <cell r="AC9">
            <v>200</v>
          </cell>
          <cell r="AD9">
            <v>300</v>
          </cell>
          <cell r="AE9" t="str">
            <v>F</v>
          </cell>
        </row>
        <row r="10">
          <cell r="P10">
            <v>2.25</v>
          </cell>
          <cell r="Q10" t="str">
            <v>D</v>
          </cell>
          <cell r="S10" t="str">
            <v>FL 2/20W</v>
          </cell>
          <cell r="T10">
            <v>2320</v>
          </cell>
          <cell r="AA10">
            <v>150.1</v>
          </cell>
          <cell r="AB10">
            <v>300</v>
          </cell>
          <cell r="AC10">
            <v>400</v>
          </cell>
          <cell r="AD10">
            <v>600</v>
          </cell>
          <cell r="AE10" t="str">
            <v>G</v>
          </cell>
        </row>
        <row r="11">
          <cell r="P11">
            <v>2.75</v>
          </cell>
          <cell r="Q11" t="str">
            <v>C</v>
          </cell>
          <cell r="S11" t="str">
            <v>FL 2/32W</v>
          </cell>
          <cell r="T11">
            <v>6100</v>
          </cell>
          <cell r="AA11">
            <v>300.10000000000002</v>
          </cell>
          <cell r="AB11">
            <v>600</v>
          </cell>
          <cell r="AC11">
            <v>1000</v>
          </cell>
          <cell r="AD11">
            <v>1500</v>
          </cell>
          <cell r="AE11" t="str">
            <v>H</v>
          </cell>
        </row>
        <row r="12">
          <cell r="P12">
            <v>3.5</v>
          </cell>
          <cell r="Q12" t="str">
            <v>B</v>
          </cell>
          <cell r="S12" t="str">
            <v>FL 2/40W</v>
          </cell>
          <cell r="T12">
            <v>5760</v>
          </cell>
          <cell r="AA12">
            <v>600.1</v>
          </cell>
          <cell r="AB12">
            <v>1500</v>
          </cell>
          <cell r="AC12">
            <v>2000</v>
          </cell>
          <cell r="AD12">
            <v>3000</v>
          </cell>
          <cell r="AE12" t="str">
            <v>I</v>
          </cell>
        </row>
        <row r="13">
          <cell r="P13">
            <v>4.5</v>
          </cell>
          <cell r="Q13" t="str">
            <v>A</v>
          </cell>
          <cell r="S13" t="str">
            <v>FUL 13W</v>
          </cell>
          <cell r="T13">
            <v>800</v>
          </cell>
          <cell r="AA13">
            <v>1500.1</v>
          </cell>
          <cell r="AB13">
            <v>3000</v>
          </cell>
          <cell r="AC13">
            <v>4000</v>
          </cell>
          <cell r="AD13">
            <v>6000</v>
          </cell>
          <cell r="AE13" t="str">
            <v>J</v>
          </cell>
        </row>
        <row r="14">
          <cell r="S14" t="str">
            <v>FUL 18W</v>
          </cell>
          <cell r="T14">
            <v>1070</v>
          </cell>
          <cell r="AA14">
            <v>3000.1</v>
          </cell>
          <cell r="AB14">
            <v>6000</v>
          </cell>
          <cell r="AC14">
            <v>10000</v>
          </cell>
          <cell r="AD14">
            <v>15000</v>
          </cell>
          <cell r="AE14" t="str">
            <v>K</v>
          </cell>
        </row>
        <row r="15">
          <cell r="S15" t="str">
            <v>FUL 27W</v>
          </cell>
          <cell r="T15">
            <v>1550</v>
          </cell>
        </row>
        <row r="16">
          <cell r="S16" t="str">
            <v>IL 100W</v>
          </cell>
          <cell r="T16">
            <v>1440</v>
          </cell>
        </row>
        <row r="17">
          <cell r="S17" t="str">
            <v>IL 10W</v>
          </cell>
          <cell r="T17">
            <v>71</v>
          </cell>
        </row>
        <row r="18">
          <cell r="S18" t="str">
            <v>IL 150W</v>
          </cell>
          <cell r="T18">
            <v>2380</v>
          </cell>
        </row>
        <row r="19">
          <cell r="S19" t="str">
            <v>IL 200W</v>
          </cell>
          <cell r="T19">
            <v>3300</v>
          </cell>
        </row>
        <row r="20">
          <cell r="S20" t="str">
            <v>IL 20W</v>
          </cell>
          <cell r="T20">
            <v>164</v>
          </cell>
        </row>
        <row r="21">
          <cell r="S21" t="str">
            <v>IL 30W</v>
          </cell>
          <cell r="T21">
            <v>305</v>
          </cell>
        </row>
        <row r="22">
          <cell r="S22" t="str">
            <v>IL 40W</v>
          </cell>
          <cell r="T22">
            <v>450</v>
          </cell>
        </row>
        <row r="23">
          <cell r="S23" t="str">
            <v>IL 60W</v>
          </cell>
          <cell r="T23">
            <v>780</v>
          </cell>
        </row>
        <row r="24">
          <cell r="S24" t="str">
            <v>MH 100W</v>
          </cell>
          <cell r="T24">
            <v>6500</v>
          </cell>
        </row>
        <row r="25">
          <cell r="S25" t="str">
            <v>MH 175W</v>
          </cell>
          <cell r="T25">
            <v>14500</v>
          </cell>
        </row>
        <row r="26">
          <cell r="S26" t="str">
            <v>MH 250W</v>
          </cell>
          <cell r="T26">
            <v>20000</v>
          </cell>
        </row>
        <row r="27">
          <cell r="S27" t="str">
            <v>MH 400W</v>
          </cell>
          <cell r="T27">
            <v>34000</v>
          </cell>
        </row>
        <row r="28">
          <cell r="S28" t="str">
            <v>NH 110W</v>
          </cell>
          <cell r="T28">
            <v>9000</v>
          </cell>
        </row>
        <row r="29">
          <cell r="S29" t="str">
            <v>NH 150W</v>
          </cell>
          <cell r="T29">
            <v>13000</v>
          </cell>
        </row>
        <row r="30">
          <cell r="S30" t="str">
            <v>NH 220W</v>
          </cell>
          <cell r="T30">
            <v>23500</v>
          </cell>
        </row>
        <row r="31">
          <cell r="S31" t="str">
            <v>NH 70W</v>
          </cell>
          <cell r="T31">
            <v>6200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data"/>
      <sheetName val="3BL공동구 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터파기및재료"/>
      <sheetName val="말뚝지지력산정"/>
      <sheetName val="날개벽수량표"/>
      <sheetName val="산출내역서집계표"/>
      <sheetName val="일위"/>
      <sheetName val="대로근거"/>
      <sheetName val="중로근거"/>
      <sheetName val="Sheet1"/>
      <sheetName val="실행철강하도"/>
      <sheetName val="제잡비"/>
      <sheetName val="원형맨홀수량"/>
      <sheetName val="woo(mac)"/>
      <sheetName val="기초단가"/>
      <sheetName val="집수정(600-700)"/>
      <sheetName val="환경평가"/>
      <sheetName val="인구"/>
      <sheetName val="사다리"/>
      <sheetName val="DATE"/>
      <sheetName val="1.설계조건"/>
      <sheetName val="일위대가"/>
      <sheetName val="Y-WORK"/>
      <sheetName val="옥외등신설"/>
      <sheetName val="저케CV22신설"/>
      <sheetName val="저케CV38신설"/>
      <sheetName val="저케CV8신설"/>
      <sheetName val="접지3종"/>
      <sheetName val="우각부보강"/>
      <sheetName val="소비자가"/>
      <sheetName val="9GNG운반"/>
      <sheetName val="날개벽(시점좌측)"/>
      <sheetName val="난간벽단위"/>
      <sheetName val="맨홀토공"/>
      <sheetName val="직재"/>
      <sheetName val="#REF"/>
      <sheetName val="심사계산"/>
      <sheetName val="심사물량"/>
      <sheetName val="보집계표"/>
      <sheetName val="1.설계기준"/>
      <sheetName val="3.공통공사대비"/>
      <sheetName val="ABUT수량-A1"/>
      <sheetName val="data"/>
      <sheetName val="Danga"/>
      <sheetName val="노임단가"/>
      <sheetName val="조명시설"/>
      <sheetName val="I.설계조건"/>
      <sheetName val="3.하중산정4.지지력"/>
      <sheetName val="여과지동"/>
      <sheetName val="기초자료"/>
      <sheetName val="총괄표"/>
      <sheetName val="지구단위계획"/>
      <sheetName val="Sheet1 (2)"/>
      <sheetName val="공사비집계"/>
      <sheetName val="산출근거"/>
      <sheetName val="b_balju"/>
      <sheetName val="일위대가표"/>
      <sheetName val="설계조건"/>
      <sheetName val="호표"/>
      <sheetName val="MOTOR"/>
      <sheetName val="안양동교 1안"/>
      <sheetName val="자재단가"/>
      <sheetName val="원가서"/>
      <sheetName val="단가"/>
      <sheetName val="역T형"/>
      <sheetName val="맨홀수량"/>
      <sheetName val="기계경비"/>
      <sheetName val="한강운반비"/>
      <sheetName val="주차구획선수량"/>
      <sheetName val="간지"/>
      <sheetName val="내역서"/>
      <sheetName val="터널조도"/>
      <sheetName val="수량(남촌)"/>
      <sheetName val="기둥(원형)"/>
      <sheetName val="을"/>
      <sheetName val="총공사내역서"/>
      <sheetName val="전기일위대가"/>
      <sheetName val="단위중량"/>
      <sheetName val="신우"/>
      <sheetName val="단가산출서"/>
      <sheetName val="건축내역"/>
      <sheetName val="plan&amp;section of foundation"/>
      <sheetName val="design criteria"/>
      <sheetName val="COPING"/>
      <sheetName val="ITB COST"/>
      <sheetName val="6,000"/>
      <sheetName val="배수관공"/>
      <sheetName val="깨기"/>
      <sheetName val="Total"/>
      <sheetName val="차액보증"/>
      <sheetName val="산출근거1"/>
      <sheetName val="지장물C"/>
      <sheetName val="20관리비율"/>
      <sheetName val="경비_원본"/>
      <sheetName val="가시설수량"/>
      <sheetName val="시점교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기기"/>
      <sheetName val="단가"/>
      <sheetName val="관급현황"/>
      <sheetName val="일위대가목차"/>
      <sheetName val="실행철강하도"/>
      <sheetName val="터파기및재료"/>
      <sheetName val="여과지동"/>
      <sheetName val="화재 탐지 설비"/>
      <sheetName val="토공개요"/>
      <sheetName val="일위대가(1)"/>
      <sheetName val="기초자료"/>
      <sheetName val="원하대비"/>
      <sheetName val="원도급"/>
      <sheetName val="하도급"/>
      <sheetName val="데이타"/>
      <sheetName val="DATA"/>
      <sheetName val="FAN중량"/>
      <sheetName val="하우징(12초)"/>
      <sheetName val="하우징(15초)"/>
      <sheetName val="하우징(18초)"/>
      <sheetName val="하우징(9초)"/>
      <sheetName val="깨기"/>
      <sheetName val="전기일위대가"/>
      <sheetName val="공사비집계"/>
      <sheetName val="직재"/>
      <sheetName val="산근#1(설계비)"/>
      <sheetName val="토목(대안)"/>
      <sheetName val="내역서(총)"/>
      <sheetName val="전기단가조사서"/>
      <sheetName val="국산화"/>
      <sheetName val="원가서"/>
      <sheetName val="3ND 64M"/>
      <sheetName val="산출내역서집계표"/>
      <sheetName val="단위세대"/>
      <sheetName val="터널조도"/>
      <sheetName val="일위대가"/>
      <sheetName val="집계표"/>
      <sheetName val="노임단가"/>
      <sheetName val="내역서을지"/>
      <sheetName val="견적정보"/>
      <sheetName val="대비2"/>
      <sheetName val="자재단가"/>
      <sheetName val="산출근거"/>
      <sheetName val="CABLE SIZE-1"/>
      <sheetName val="조명율표"/>
      <sheetName val="집계표결과"/>
      <sheetName val="입찰안"/>
      <sheetName val="약품공급2"/>
      <sheetName val="표"/>
      <sheetName val="표지"/>
      <sheetName val="단산"/>
      <sheetName val="일위"/>
      <sheetName val="자재"/>
      <sheetName val="1"/>
      <sheetName val="2"/>
      <sheetName val="증감"/>
      <sheetName val="변경"/>
      <sheetName val="식재인부"/>
      <sheetName val="원가"/>
      <sheetName val="2000전체분"/>
      <sheetName val="2000년1차"/>
      <sheetName val="sheets"/>
      <sheetName val="기자재비"/>
      <sheetName val="환율"/>
      <sheetName val="교각계산"/>
      <sheetName val="Sheet10"/>
      <sheetName val="대로근거"/>
      <sheetName val="중로근거"/>
      <sheetName val="기계경비"/>
      <sheetName val="내역"/>
      <sheetName val="토량산출서"/>
      <sheetName val="DATE"/>
      <sheetName val="대비"/>
      <sheetName val="ABUT수량-A1"/>
      <sheetName val="지급자재"/>
      <sheetName val="준검 내역서"/>
      <sheetName val="안양동교 1안"/>
      <sheetName val="단위수량"/>
      <sheetName val="맨홀수량산출"/>
      <sheetName val="기초공"/>
      <sheetName val="기둥(원형)"/>
      <sheetName val="사각맨홀"/>
      <sheetName val="배수관공"/>
      <sheetName val="총공사내역서"/>
      <sheetName val="개요"/>
      <sheetName val="설비"/>
      <sheetName val="BID"/>
      <sheetName val="I一般比"/>
      <sheetName val="N賃率-職"/>
      <sheetName val="날개벽수량표"/>
      <sheetName val="WORK"/>
      <sheetName val="물가대비표"/>
      <sheetName val="부시자재"/>
      <sheetName val="2공구산출내역"/>
      <sheetName val="Y-WORK"/>
      <sheetName val="기초"/>
      <sheetName val="요율표"/>
      <sheetName val="신천3호용수로"/>
      <sheetName val="시운전연료비"/>
      <sheetName val="직노"/>
      <sheetName val="투자비"/>
      <sheetName val="조성원가DATA"/>
      <sheetName val="사업비"/>
      <sheetName val="설계조건"/>
      <sheetName val="내역서"/>
      <sheetName val="COVER"/>
      <sheetName val="한강운반비"/>
      <sheetName val="노원열병합  건축공사기성내역서"/>
      <sheetName val="기계내역서"/>
      <sheetName val="단가산출"/>
      <sheetName val="공사비증감"/>
      <sheetName val="일위대가표"/>
      <sheetName val="토사(PE)"/>
      <sheetName val="건축내역서"/>
      <sheetName val="수량산출"/>
      <sheetName val="건축원가계산서"/>
      <sheetName val="기계시공"/>
      <sheetName val="건축내역"/>
      <sheetName val="건축내역서총괄표"/>
      <sheetName val="기계총괄"/>
      <sheetName val="배관내역서"/>
      <sheetName val="일위대가_1_"/>
      <sheetName val="밸브설치"/>
      <sheetName val="시화점실행"/>
      <sheetName val="환경평가"/>
      <sheetName val="인구"/>
      <sheetName val="기초단가"/>
      <sheetName val="자재단가비교표"/>
      <sheetName val="소비자가"/>
      <sheetName val="PREFACE"/>
      <sheetName val="통신집계표1"/>
      <sheetName val="전기"/>
      <sheetName val="금액내역서"/>
      <sheetName val="unit 4"/>
      <sheetName val="여방토공 "/>
      <sheetName val="환율change"/>
      <sheetName val="철거산출근거"/>
      <sheetName val="I.설계조건"/>
      <sheetName val="추가예산"/>
      <sheetName val="위치"/>
      <sheetName val="98NS-N"/>
      <sheetName val="날개벽(시점좌측)"/>
      <sheetName val="말뚝지지력산정"/>
      <sheetName val="FOB발"/>
      <sheetName val="FAB별"/>
      <sheetName val="옥외등신설"/>
      <sheetName val="저케CV22신설"/>
      <sheetName val="저케CV38신설"/>
      <sheetName val="저케CV8신설"/>
      <sheetName val="접지3종"/>
      <sheetName val="설계기준"/>
      <sheetName val="내역1"/>
      <sheetName val="6호기"/>
      <sheetName val="본체"/>
      <sheetName val="대림경상68억"/>
      <sheetName val="차액보증"/>
      <sheetName val="비교견적_(2)"/>
      <sheetName val="화재_탐지_설비"/>
      <sheetName val="#REF"/>
      <sheetName val="1.설계기준"/>
      <sheetName val="Macro3"/>
      <sheetName val="수전기기DATA"/>
      <sheetName val="횡배수관"/>
      <sheetName val="교대(A1-A2)"/>
      <sheetName val="20관리비율"/>
      <sheetName val="공사비"/>
      <sheetName val="단가산출서"/>
      <sheetName val="5지구단위"/>
      <sheetName val="계약내력"/>
      <sheetName val="eq_data"/>
      <sheetName val="154TW"/>
      <sheetName val="3련 BOX"/>
      <sheetName val="계산근거"/>
      <sheetName val="남양내역"/>
      <sheetName val="용수간선"/>
      <sheetName val="BEND LOSS"/>
      <sheetName val="자재일위(경)"/>
      <sheetName val="페이징 배관배선"/>
      <sheetName val="단면가정"/>
      <sheetName val="Sheet22"/>
      <sheetName val="경산"/>
      <sheetName val="Sheet3"/>
      <sheetName val="단가표"/>
      <sheetName val="9GNG운반"/>
      <sheetName val="대가표(품셈)"/>
      <sheetName val="자재운반단가일람표"/>
      <sheetName val="심사계산"/>
      <sheetName val="심사물량"/>
      <sheetName val="Factor"/>
      <sheetName val="개산공사비"/>
      <sheetName val="용수량(생활용수)"/>
      <sheetName val="연습"/>
      <sheetName val="설계명세서"/>
      <sheetName val="절단표"/>
      <sheetName val="제잡비"/>
      <sheetName val="피벗테이블데이터분석"/>
      <sheetName val="적용단위길이"/>
      <sheetName val="경영상태"/>
      <sheetName val="일집"/>
      <sheetName val="DT"/>
      <sheetName val="98수문일위"/>
      <sheetName val="다곡2교"/>
      <sheetName val="진주방향"/>
      <sheetName val="감가상각비"/>
      <sheetName val="TOTAL"/>
      <sheetName val="허용전류-IEC DATA"/>
      <sheetName val="내역서단가산출용"/>
      <sheetName val="TEL"/>
      <sheetName val="TNC(1안)"/>
      <sheetName val="호표"/>
      <sheetName val="969910( R)"/>
      <sheetName val="제-노임"/>
      <sheetName val="적용건축"/>
      <sheetName val="data2"/>
      <sheetName val="총괄표"/>
      <sheetName val="TB-내역서"/>
      <sheetName val="인건비"/>
      <sheetName val="TIE-IN"/>
      <sheetName val="도"/>
      <sheetName val="요약&amp;결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11"/>
      <sheetName val="1.설계조건"/>
      <sheetName val="입찰안"/>
      <sheetName val="공사내역"/>
      <sheetName val="노원열병합  건축공사기성내역서"/>
      <sheetName val="input"/>
      <sheetName val="ABUT수량-A1"/>
      <sheetName val="말뚝지지력산정"/>
      <sheetName val="3련 BOX"/>
      <sheetName val="Danga"/>
      <sheetName val="노임단가"/>
      <sheetName val="data"/>
    </sheetNames>
    <sheetDataSet>
      <sheetData sheetId="0"/>
      <sheetData sheetId="1">
        <row r="23">
          <cell r="D23">
            <v>2.15</v>
          </cell>
        </row>
        <row r="24">
          <cell r="D24">
            <v>1.7</v>
          </cell>
          <cell r="J24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과천MAIN"/>
      <sheetName val="TEL"/>
      <sheetName val="부대대비"/>
      <sheetName val="냉연집계"/>
      <sheetName val="Sheet3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N賃率-職"/>
      <sheetName val="설계조건"/>
      <sheetName val="직노"/>
      <sheetName val="경산"/>
      <sheetName val="Sheet2"/>
      <sheetName val="직재"/>
      <sheetName val="20관리비율"/>
      <sheetName val="C-노임단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danga"/>
      <sheetName val="ilch"/>
      <sheetName val="유림골조"/>
      <sheetName val="소비자가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도"/>
      <sheetName val="전기일위대가"/>
      <sheetName val="DATA"/>
      <sheetName val="BID"/>
      <sheetName val="내역"/>
      <sheetName val="건축내역"/>
      <sheetName val="을지"/>
      <sheetName val="DB"/>
      <sheetName val="LEGEND"/>
      <sheetName val="설직재-1"/>
      <sheetName val="주소록"/>
      <sheetName val="Sheet1"/>
      <sheetName val="갑지(추정)"/>
      <sheetName val="합천내역"/>
      <sheetName val="조경"/>
      <sheetName val="계산서(곡선부)"/>
      <sheetName val="-치수표(곡선부)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본장"/>
      <sheetName val="도체종-상수표"/>
      <sheetName val="OPT7"/>
      <sheetName val="원가계산서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장애코드"/>
      <sheetName val="현금예금"/>
      <sheetName val="1안"/>
      <sheetName val="음료실행"/>
      <sheetName val="APT내역"/>
      <sheetName val="부대시설"/>
      <sheetName val="기둥(원형)"/>
      <sheetName val="UserData"/>
      <sheetName val="환율"/>
      <sheetName val="화재 탐지 설비"/>
      <sheetName val="工완성공사율"/>
      <sheetName val="Y-WORK"/>
      <sheetName val="11.단가비교표_"/>
      <sheetName val="16.기계경비산출내역_"/>
      <sheetName val="EACT10"/>
      <sheetName val="일위단가"/>
      <sheetName val="Sheet9"/>
      <sheetName val="신규 수주분(사용자 정의)"/>
      <sheetName val="소상 &quot;1&quot;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타견적1"/>
      <sheetName val="타견적2"/>
      <sheetName val="타견적3"/>
      <sheetName val="기성금내역서"/>
      <sheetName val="밸브설치"/>
      <sheetName val="원본(갑지)"/>
      <sheetName val="판매96"/>
      <sheetName val="Sheet7"/>
      <sheetName val="통신원가"/>
      <sheetName val="금액집계"/>
      <sheetName val="터파기및재료"/>
      <sheetName val="원가"/>
      <sheetName val="운반"/>
      <sheetName val="UR2-Calculation"/>
      <sheetName val="GAEYO"/>
      <sheetName val="부속동"/>
      <sheetName val="공사개요(좌)"/>
      <sheetName val="직공비"/>
      <sheetName val="매입세율"/>
      <sheetName val="공사개요"/>
      <sheetName val="어음광고주"/>
      <sheetName val="내역서1999.8최종"/>
      <sheetName val="단가표"/>
      <sheetName val="사통"/>
      <sheetName val="단"/>
      <sheetName val="FPA"/>
      <sheetName val="Data Vol"/>
      <sheetName val="순수개발"/>
      <sheetName val="차수"/>
      <sheetName val="공통가설"/>
      <sheetName val="전체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copy"/>
      <sheetName val="입출재고현황 (2)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실행내역"/>
      <sheetName val="조도계산서 _도서_"/>
      <sheetName val="기계내역"/>
      <sheetName val="CTEMCOST"/>
      <sheetName val="가로등기초"/>
      <sheetName val="견적대비 견적서"/>
      <sheetName val="BASIC (2)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품산출서"/>
      <sheetName val="간지"/>
      <sheetName val="물량표S"/>
      <sheetName val="단면가정"/>
      <sheetName val="토목"/>
      <sheetName val="98수문일위"/>
      <sheetName val="7.1 자재단가표(케이블)"/>
      <sheetName val="dt0301"/>
      <sheetName val="dtt0301"/>
      <sheetName val="자판실행"/>
      <sheetName val="제잡비"/>
      <sheetName val="플랜트 설치"/>
      <sheetName val="교대(A1-A2)"/>
      <sheetName val="공사비집계"/>
      <sheetName val="건축"/>
      <sheetName val="B(함)일반수량"/>
      <sheetName val="산출근거"/>
      <sheetName val="대치판정"/>
      <sheetName val="기성"/>
      <sheetName val="목록"/>
      <sheetName val="전기"/>
      <sheetName val="날개벽수량표"/>
      <sheetName val="토공계산서(부체도로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화재_탐지_설비"/>
      <sheetName val="VE절감"/>
      <sheetName val="금액내역서"/>
      <sheetName val="물가시세"/>
      <sheetName val="ITEM"/>
      <sheetName val="type-F"/>
      <sheetName val="실행"/>
      <sheetName val="LOAD-46"/>
      <sheetName val="부하(성남)"/>
      <sheetName val="내부부하"/>
      <sheetName val="간선계산"/>
      <sheetName val="소업1교"/>
      <sheetName val="dtxl"/>
      <sheetName val="단가조사서"/>
      <sheetName val="목차"/>
      <sheetName val="BUS제원1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말뚝지지력산정"/>
      <sheetName val="예산대비"/>
      <sheetName val="공문"/>
      <sheetName val="본체"/>
      <sheetName val="설계내역(2001)"/>
      <sheetName val="sub"/>
      <sheetName val="7내역"/>
      <sheetName val="견내"/>
      <sheetName val="매립"/>
      <sheetName val="건축내역서"/>
      <sheetName val="rate"/>
      <sheetName val="BOX"/>
      <sheetName val="담장산출"/>
      <sheetName val="원가 (2)"/>
      <sheetName val="소상_&quot;1&quot;"/>
      <sheetName val="진주방향"/>
      <sheetName val="실정공사비단가표"/>
      <sheetName val="PROCESS"/>
      <sheetName val="일위대가(계측기설치)"/>
      <sheetName val="제품"/>
      <sheetName val="견적계산"/>
      <sheetName val="유통망계획"/>
      <sheetName val="기준자료"/>
      <sheetName val="NEYOK"/>
      <sheetName val="외주가공"/>
      <sheetName val="7단가"/>
      <sheetName val="1-1"/>
      <sheetName val="차도조도계산"/>
      <sheetName val="DRUM"/>
      <sheetName val="TRE TABLE"/>
      <sheetName val="협조전"/>
      <sheetName val=" HIT-&gt;HMC 견적(3900)"/>
      <sheetName val="CB"/>
      <sheetName val="단위수량"/>
      <sheetName val="호표"/>
      <sheetName val="횡 연장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표지판단위"/>
      <sheetName val="설계"/>
      <sheetName val="시행후면적"/>
      <sheetName val="수지예산"/>
      <sheetName val="단가대비"/>
      <sheetName val="소요자재"/>
      <sheetName val="ROOF(ALKALI)"/>
      <sheetName val="일위대가(4층원격)"/>
      <sheetName val="자료"/>
      <sheetName val="우각부보강"/>
      <sheetName val="건축집계표"/>
      <sheetName val="단가표 "/>
      <sheetName val="FACTOR"/>
      <sheetName val="Cost bd-&quot;A&quot;"/>
      <sheetName val="cost"/>
      <sheetName val="총괄"/>
      <sheetName val="공사비"/>
      <sheetName val="단가목록"/>
      <sheetName val="대창(장성)"/>
      <sheetName val="자재운반단가일람표"/>
      <sheetName val="건축원가계산서"/>
      <sheetName val="OPT"/>
      <sheetName val="SV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99총공사내역서"/>
      <sheetName val="변압기 및 발전기 용량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노무비 근거"/>
      <sheetName val="부대내역"/>
      <sheetName val="실행내역서_"/>
      <sheetName val="3련 BOX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안정검토"/>
      <sheetName val="배수내역 (2)"/>
      <sheetName val="DHEQSUPT"/>
      <sheetName val="DATA1"/>
      <sheetName val="도근좌표"/>
      <sheetName val="FAB별"/>
      <sheetName val="상승노임"/>
      <sheetName val="단위중량"/>
      <sheetName val="목표세부명세"/>
      <sheetName val="수량산출서 갑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원가입력"/>
      <sheetName val="교통대책내역"/>
      <sheetName val="집계"/>
      <sheetName val="TYPE-A"/>
      <sheetName val="전체현황"/>
      <sheetName val="자재조사표(참고용)"/>
      <sheetName val="품셈집계표"/>
      <sheetName val="일반부표집계표"/>
      <sheetName val="설계예산서(2016년 보안등 신설공사 단가계약-).xls"/>
      <sheetName val="I.설계조건"/>
      <sheetName val="재1"/>
      <sheetName val="기초단가"/>
      <sheetName val="수량집계"/>
      <sheetName val="수량산출서 (2)"/>
      <sheetName val="CAL"/>
      <sheetName val="공주-교대(A1)"/>
      <sheetName val="COVER-P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맨홀토공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Ekog10"/>
      <sheetName val="코드표"/>
      <sheetName val="주요측점"/>
      <sheetName val="15100"/>
      <sheetName val="시행예산"/>
      <sheetName val="현장지지물물량"/>
      <sheetName val="두앙"/>
      <sheetName val="재료비"/>
      <sheetName val="보온자재단가표"/>
      <sheetName val="11"/>
      <sheetName val="변화치수"/>
      <sheetName val="BQ_Utl_Off"/>
      <sheetName val="BREAKDOWN(철거설치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콘_재료분리(1)"/>
      <sheetName val="계약내력"/>
      <sheetName val="입상내역"/>
      <sheetName val="견적(갑지)"/>
      <sheetName val="9호관로"/>
      <sheetName val="실행간접비용"/>
      <sheetName val="단가대비표 표지"/>
      <sheetName val="2000시행"/>
      <sheetName val="배수통관(좌)"/>
      <sheetName val="안정계산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공종별내역서"/>
      <sheetName val="소운반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CATV"/>
      <sheetName val="암거공"/>
      <sheetName val="자재"/>
      <sheetName val=" 냉각수펌프"/>
      <sheetName val="토사(PE)"/>
      <sheetName val="대전-교대(A1-A2)"/>
      <sheetName val="유림총괄"/>
      <sheetName val="본실행경비"/>
      <sheetName val="8-1"/>
      <sheetName val="단위수량산출"/>
      <sheetName val="안정성검토"/>
      <sheetName val="하중계산"/>
      <sheetName val="설계기준"/>
      <sheetName val="기초안정검토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총괄표"/>
      <sheetName val="대상공사(조달청)"/>
      <sheetName val="자료(통합)"/>
      <sheetName val="JUCKEYK"/>
      <sheetName val="수목표준대가"/>
      <sheetName val="식재가격"/>
      <sheetName val="식재총괄"/>
      <sheetName val="일위목록"/>
      <sheetName val="2000년1차"/>
      <sheetName val="횡배수관집현황(2공구)"/>
      <sheetName val="웅진교-S2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Customer Databas"/>
      <sheetName val="기초자료입력"/>
      <sheetName val="Baby일위대가"/>
      <sheetName val="해상PCB"/>
      <sheetName val="물량산출근거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시 (수정 및 삭제금지)"/>
      <sheetName val="예산내역서"/>
      <sheetName val="Controls"/>
      <sheetName val="가격표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우수"/>
      <sheetName val="원형맨홀수량"/>
      <sheetName val="기기리스트"/>
      <sheetName val="01"/>
      <sheetName val="연돌일위집계"/>
      <sheetName val="VENDOR LIST"/>
      <sheetName val="물가"/>
      <sheetName val="BOQ(전체)"/>
      <sheetName val="EPro"/>
      <sheetName val="오존실배관내역"/>
      <sheetName val="특별교실"/>
      <sheetName val="원계약서"/>
      <sheetName val="총괄내역"/>
      <sheetName val="옹벽1"/>
      <sheetName val="맨홀토공산출"/>
      <sheetName val="AHU집계"/>
      <sheetName val="BSD (2)"/>
      <sheetName val="Proposal"/>
      <sheetName val="CALCULATION"/>
      <sheetName val="Macro(전선)"/>
      <sheetName val="매크로"/>
      <sheetName val="사전공사"/>
      <sheetName val="분류작업"/>
      <sheetName val="기본자료"/>
      <sheetName val="2002상반기노임기준"/>
      <sheetName val="시중노임(공사)"/>
      <sheetName val="식재"/>
      <sheetName val="시설물"/>
      <sheetName val="식재출력용"/>
      <sheetName val="유지관리"/>
      <sheetName val="총요약서"/>
      <sheetName val="지주목시비량산출서"/>
      <sheetName val="1,2공구원가계산서"/>
      <sheetName val="2공구산출내역"/>
      <sheetName val="1공구산출내역서"/>
      <sheetName val="1-3.조건,바닥판 "/>
      <sheetName val="설계명세서"/>
      <sheetName val="각종양식"/>
      <sheetName val="직접인건비"/>
      <sheetName val="일위대가1"/>
      <sheetName val="원형측구(B-type)"/>
      <sheetName val="SW개발대상목록(기능점수)"/>
      <sheetName val="깨기수량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원가계산하도"/>
      <sheetName val="기초공"/>
      <sheetName val="물량표"/>
      <sheetName val="평가데이터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3.공통공사대비"/>
      <sheetName val="월말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산수배수"/>
      <sheetName val="출입자명단"/>
      <sheetName val="뚝토공"/>
      <sheetName val="토적표"/>
      <sheetName val="Front"/>
      <sheetName val="사용성검토"/>
      <sheetName val="일위목차"/>
      <sheetName val="24.보증금(전신전화가입권)"/>
      <sheetName val="계정code"/>
      <sheetName val="시산표"/>
      <sheetName val="비교1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배수공 시멘트 및 골재량 산출"/>
      <sheetName val="내역서(삼호)"/>
      <sheetName val="규격"/>
      <sheetName val="입고장부 (4)"/>
      <sheetName val="공사손익실적"/>
      <sheetName val="견적보고(총액)"/>
      <sheetName val="C.배수관공"/>
      <sheetName val="비용"/>
      <sheetName val="4.2.1 마루높이 검토"/>
      <sheetName val="타견적(을)"/>
      <sheetName val="기성내역서"/>
      <sheetName val="마산방향"/>
      <sheetName val="사리부설"/>
      <sheetName val="요율"/>
      <sheetName val="일위집계(기존)"/>
      <sheetName val="제경비"/>
      <sheetName val="SANTOGO"/>
      <sheetName val="SANBAISU"/>
      <sheetName val="3.현장배치"/>
      <sheetName val="역T형교대(말뚝기초)"/>
      <sheetName val="물가자료"/>
      <sheetName val="부대집계1"/>
      <sheetName val="가도단위"/>
      <sheetName val="단락전류-A"/>
      <sheetName val="참조"/>
      <sheetName val="9.1지하2층하부보"/>
      <sheetName val="anchor"/>
      <sheetName val="서울대규장각_가시설흙막이_"/>
      <sheetName val="기본DATA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STEEL BOX 단면설계(SEC.8)"/>
      <sheetName val="군자4교하부-Ö_x0000_"/>
      <sheetName val="회사기초자료"/>
      <sheetName val="사업수지"/>
      <sheetName val="첨부1-1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F4-F7"/>
      <sheetName val="현장식당(1)"/>
      <sheetName val="가시설단위수량"/>
      <sheetName val="eq_data"/>
      <sheetName val="현장관리비"/>
      <sheetName val="지급자재조서"/>
      <sheetName val="통합"/>
      <sheetName val="실행예산서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우수공"/>
      <sheetName val="11.자재단가"/>
      <sheetName val="NEGO"/>
      <sheetName val="관로공표지"/>
      <sheetName val="종합단가표"/>
      <sheetName val="woo(mac)"/>
      <sheetName val="FOOTING단면력"/>
      <sheetName val="본사공가현황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8-3기계경비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총蚨ϖ"/>
      <sheetName val="총蓨ώ"/>
      <sheetName val="총벝l"/>
      <sheetName val="총벝ê"/>
      <sheetName val="우棌"/>
      <sheetName val="총_x0000_ϭ"/>
      <sheetName val="우륀"/>
      <sheetName val="식재ط"/>
      <sheetName val="총_x0002__x0000_"/>
      <sheetName val="40총괄"/>
      <sheetName val="40집계"/>
      <sheetName val="23"/>
      <sheetName val="제품별"/>
      <sheetName val="내역_ver1.0"/>
      <sheetName val="일위총괄표"/>
      <sheetName val="증감내역서"/>
      <sheetName val="TARGET"/>
      <sheetName val="기계경비일람"/>
      <sheetName val="범례표"/>
      <sheetName val="투찰"/>
      <sheetName val="전기자료"/>
      <sheetName val="단漰_x001d_潼"/>
      <sheetName val="95년12월말"/>
      <sheetName val="basic_info"/>
      <sheetName val="1.2.1 마루높이결정"/>
      <sheetName val="부적합유형"/>
      <sheetName val="부적합 유형"/>
      <sheetName val="직접경비"/>
      <sheetName val="05년"/>
      <sheetName val="6공구(당초)"/>
      <sheetName val="Calcs"/>
      <sheetName val="시설물일위"/>
      <sheetName val="근생APT-신마감"/>
      <sheetName val="복지관_FIART"/>
      <sheetName val="근생APT-FIART"/>
      <sheetName val="근생-FIART"/>
      <sheetName val="설계내역"/>
      <sheetName val="이름정의"/>
      <sheetName val="교량data"/>
      <sheetName val="데이터"/>
      <sheetName val=" 내역"/>
      <sheetName val="분양가표"/>
      <sheetName val="잔공사현황"/>
      <sheetName val="토공"/>
      <sheetName val="CVT산정"/>
      <sheetName val="3.CCTV설비공사"/>
      <sheetName val="일반수량총괄집계"/>
      <sheetName val="경비2내역"/>
      <sheetName val="구조물터파기수량집계"/>
      <sheetName val="b"/>
      <sheetName val="Bill 2.2 Villa 2 beds"/>
      <sheetName val="一発シート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노무비(전지2기)"/>
      <sheetName val="노임단가표"/>
      <sheetName val="소일위대가코드표"/>
      <sheetName val="날개벽(시점좌측)"/>
      <sheetName val="식재품셈"/>
      <sheetName val="진행 DATA (2)"/>
      <sheetName val="품의양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건축공사 집계표"/>
      <sheetName val="골조"/>
      <sheetName val="품셈TABLE"/>
      <sheetName val="시점교대"/>
      <sheetName val="총괄BOQ"/>
      <sheetName val="골조시행"/>
      <sheetName val="BOX1"/>
      <sheetName val="Trans"/>
      <sheetName val="1.개요"/>
      <sheetName val="소요자재명세서2"/>
      <sheetName val="원본"/>
      <sheetName val="총_x0010__x0000_"/>
      <sheetName val="총肸"/>
      <sheetName val="총Ῐᅯ"/>
      <sheetName val="총葨ù"/>
      <sheetName val="총_x0005__x0000_"/>
      <sheetName val="유지관_x0000_"/>
      <sheetName val="수량산출서-2"/>
      <sheetName val="내역(전체)"/>
      <sheetName val="양수장"/>
      <sheetName val="양수장내역"/>
      <sheetName val="외천교"/>
      <sheetName val="표지 (2)"/>
      <sheetName val="지사인원사무실"/>
      <sheetName val="입력"/>
      <sheetName val="DOGI"/>
      <sheetName val="원가서"/>
      <sheetName val="물가시세표"/>
      <sheetName val="감액총괄표"/>
      <sheetName val="내역(영일)"/>
      <sheetName val="내역(입찰)"/>
      <sheetName val="TEST1"/>
      <sheetName val="제안서입력"/>
      <sheetName val="절감계산"/>
      <sheetName val="sheet10"/>
      <sheetName val="단면 (2)"/>
      <sheetName val="총"/>
      <sheetName val="[TOTAL.xls]______D_2001_______3"/>
      <sheetName val="[TOTAL.xls]______D_2001_______2"/>
      <sheetName val="[TOTAL.xls]______D_2001_______4"/>
      <sheetName val="[TOTAL.xls]______D_2001_______5"/>
      <sheetName val="수목단가"/>
      <sheetName val="시설수량표"/>
      <sheetName val="식재수량표"/>
      <sheetName val="설계서을"/>
      <sheetName val="가압장구체수량산출서"/>
      <sheetName val="TOTAL.xls"/>
      <sheetName val="계수시트"/>
      <sheetName val="간접"/>
      <sheetName val="c_balju"/>
      <sheetName val="조작대(1연)"/>
      <sheetName val="차선도색수량집계"/>
      <sheetName val="EQ-R1"/>
      <sheetName val="VS P-Q"/>
      <sheetName val="7 th"/>
      <sheetName val="C_DATA"/>
      <sheetName val="내역서01"/>
      <sheetName val="전체내역 (2)"/>
      <sheetName val="단 box"/>
      <sheetName val="은행코드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금주1교"/>
      <sheetName val="철근량"/>
      <sheetName val="신림자금"/>
      <sheetName val=" 총괄표"/>
      <sheetName val="총 괄 표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인건비 "/>
      <sheetName val="총집계표"/>
      <sheetName val="공양식"/>
      <sheetName val="토적"/>
      <sheetName val="기계공사"/>
      <sheetName val="공통부대비"/>
      <sheetName val="회로내역(승인䠎"/>
      <sheetName val="회로내역(승인Ԉ"/>
      <sheetName val="설계산출기초"/>
      <sheetName val="98NS-N"/>
      <sheetName val="공내역"/>
      <sheetName val="REINF."/>
      <sheetName val="SKETCH"/>
      <sheetName val="LOADS"/>
      <sheetName val="design criteria"/>
      <sheetName val="CHECK1"/>
      <sheetName val="주식"/>
      <sheetName val="안_x0000__x0000_"/>
      <sheetName val="총缀⇐"/>
      <sheetName val="총䮘໪"/>
      <sheetName val="총ꘓÀ"/>
      <sheetName val="총鎠ັ"/>
      <sheetName val="총㳨⎱"/>
      <sheetName val="총౐ʥ"/>
      <sheetName val="총ꊐ˕"/>
      <sheetName val="총ꊐʮ"/>
      <sheetName val="집수정(600-700)"/>
      <sheetName val="상세내역서"/>
      <sheetName val="#2-3 일위대가"/>
      <sheetName val="#2-4 단가대비표"/>
      <sheetName val="3BL공동구 수_x0000_"/>
      <sheetName val="3BL공동구 수嚠"/>
      <sheetName val="3BL공동구 수吐"/>
      <sheetName val="노무단가"/>
      <sheetName val="안정검토(온1"/>
      <sheetName val="안정검토(온1렷"/>
      <sheetName val="총_xdfcc_"/>
      <sheetName val="암거날개벽"/>
      <sheetName val="암거ၒ"/>
      <sheetName val="대상공사(조_x0011__x0000__x0000_"/>
      <sheetName val="관람석제출"/>
      <sheetName val="투찰금액"/>
      <sheetName val="예산조서"/>
      <sheetName val="[TOTAL.xls]__4_c_1_________TO_2"/>
      <sheetName val="최적단면"/>
      <sheetName val="아파트 "/>
      <sheetName val="금융"/>
      <sheetName val="평균H"/>
      <sheetName val="입찰내역 발주처 양식"/>
      <sheetName val="산근"/>
      <sheetName val="시중노임단가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costing_ESDV"/>
      <sheetName val="costing_FE"/>
      <sheetName val="costing_MOV"/>
      <sheetName val="costing_Press"/>
      <sheetName val="anaysis_sheet"/>
      <sheetName val="재무가정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1"/>
      <sheetName val="업무처리전"/>
      <sheetName val="설비_(FAB)"/>
      <sheetName val="Prices"/>
      <sheetName val="대비표"/>
      <sheetName val="P-J"/>
      <sheetName val="고객리스트 담당자"/>
      <sheetName val="견적 (2)"/>
      <sheetName val="[TOTAL.xls]___________________2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BREAKDOWN(철거설치_x0011_"/>
      <sheetName val="BREAKDOWN(철거설치Æ"/>
      <sheetName val="TARG＠ͷ"/>
      <sheetName val="설䨕쟛ꀀ"/>
      <sheetName val="안정검토(온1ȕ"/>
      <sheetName val="94"/>
      <sheetName val="예산계획"/>
      <sheetName val="DHEQSU_x0000__x0000_"/>
      <sheetName val="가도공"/>
      <sheetName val="유화"/>
      <sheetName val="특수선일위대가"/>
      <sheetName val="공문(신)"/>
      <sheetName val="쌍송교"/>
      <sheetName val="입찰보고"/>
      <sheetName val="9811"/>
      <sheetName val="교각토공"/>
      <sheetName val="각형맨홀"/>
      <sheetName val="공사요율"/>
      <sheetName val="산출내역서"/>
      <sheetName val="전기일위목록"/>
      <sheetName val="변경증감내역서"/>
      <sheetName val="충주"/>
      <sheetName val="TTL"/>
      <sheetName val="1.설계기준 "/>
      <sheetName val="배수내역"/>
      <sheetName val="집 계 표"/>
      <sheetName val="업무분장"/>
      <sheetName val="설계명세"/>
      <sheetName val="CAT_5"/>
      <sheetName val="일집"/>
      <sheetName val="건축2"/>
      <sheetName val="내역(2000년)"/>
      <sheetName val="도급자재"/>
      <sheetName val="실행(표지,갑,을)"/>
      <sheetName val="의정부문예회관변경내역"/>
      <sheetName val="자  재"/>
      <sheetName val="건축외주"/>
      <sheetName val="工관리비율"/>
      <sheetName val="견적내역서"/>
      <sheetName val="인천제철"/>
      <sheetName val="(포장)BOQ-실적공사"/>
      <sheetName val="2.1  노무비 평균단가산출"/>
      <sheetName val="일반부표"/>
      <sheetName val="일위산출"/>
      <sheetName val="실행예산"/>
      <sheetName val="[TOTAL.xls]______D_2001_______6"/>
      <sheetName val="[TOTAL.xls]______D_2001_______7"/>
      <sheetName val="Sheet16"/>
      <sheetName val="횡배수관"/>
      <sheetName val="중간부"/>
      <sheetName val="일위집계표"/>
      <sheetName val="eq. mobilization"/>
      <sheetName val="7.PILE  (돌출)"/>
      <sheetName val="현장경비"/>
      <sheetName val="database"/>
      <sheetName val="방배동내역 (총괄)"/>
      <sheetName val="cost9702"/>
      <sheetName val="남춘천IC접속_x0000__x0000__x0005__x0000_"/>
      <sheetName val="총Ć_x0000_"/>
      <sheetName val="공통비"/>
      <sheetName val="조건 (A)"/>
      <sheetName val="b_balju_cho"/>
      <sheetName val="샘플표⁑"/>
      <sheetName val="샘플표⣨"/>
      <sheetName val="샘플표쁑"/>
      <sheetName val="샘플표샨"/>
      <sheetName val="2.재료비"/>
      <sheetName val="1.인건비"/>
      <sheetName val="총?"/>
      <sheetName val="안"/>
      <sheetName val="간접비"/>
      <sheetName val="인사자료총집계"/>
      <sheetName val="인부신상자료"/>
      <sheetName val="연락처"/>
      <sheetName val="_______________2021______2021_2"/>
      <sheetName val="ITB COST"/>
      <sheetName val="DAN"/>
      <sheetName val="백호우계수"/>
      <sheetName val="노무비단가"/>
      <sheetName val="FRP배관단가(만수)"/>
      <sheetName val="만수배관단가"/>
      <sheetName val="급수공사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1.설계기준"/>
      <sheetName val="계측-정부노임단가"/>
      <sheetName val="보차도경계석"/>
      <sheetName val="CPM챠트"/>
      <sheetName val="노임단가명세표"/>
      <sheetName val="단중표"/>
      <sheetName val="초기화면1"/>
      <sheetName val="순공사비"/>
      <sheetName val="총괄뀀"/>
      <sheetName val="음봉방향"/>
      <sheetName val="GI-LIST"/>
      <sheetName val="가설건물"/>
      <sheetName val="1차 내역서"/>
      <sheetName val="토적계산서"/>
      <sheetName val="제잡비계산"/>
      <sheetName val="지불내역(장비비)"/>
      <sheetName val="_Users_USER_Downloads_________2"/>
      <sheetName val="MEMORY"/>
      <sheetName val="지원5월"/>
      <sheetName val="cash"/>
      <sheetName val="주안3차A-_x0000_"/>
      <sheetName val="GEN"/>
      <sheetName val="VVVVVVVa"/>
      <sheetName val="교육계획"/>
      <sheetName val="문서처리전"/>
      <sheetName val="샘플표⃨"/>
      <sheetName val="SCH"/>
      <sheetName val="실내건축일위대가"/>
      <sheetName val="PART_DISCOUNT"/>
      <sheetName val="_내역"/>
      <sheetName val="시설장비"/>
      <sheetName val="양식"/>
      <sheetName val="계산DATA입력"/>
      <sheetName val="상세 계산 내역"/>
      <sheetName val="계산정보"/>
      <sheetName val="적용토목"/>
      <sheetName val="지하"/>
      <sheetName val="법인카드정산내역서7월"/>
      <sheetName val="법인카드정산내역서7월 (2)"/>
      <sheetName val="법인카드정산내역서8월 (3)"/>
      <sheetName val="법인카드정산내역서8월"/>
      <sheetName val="금액산정"/>
      <sheetName val="pile bearing capa &amp; arrenge"/>
      <sheetName val="design load"/>
      <sheetName val="working load at the btm ft."/>
      <sheetName val="stability check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기계상세"/>
      <sheetName val="연령_x0000__x0000_"/>
      <sheetName val="FC-101"/>
      <sheetName val="TB-내역서"/>
      <sheetName val="SILICATE"/>
      <sheetName val="Option"/>
      <sheetName val="BLR-S"/>
      <sheetName val="뜃맟뭁돽띿맟?-BLDG"/>
      <sheetName val="CAPVC"/>
      <sheetName val="1호인버트수량"/>
      <sheetName val="수량산출서 (ૐƴ"/>
      <sheetName val="수량산출서 (柖"/>
      <sheetName val="수량산출서 (_x0000__x0000_"/>
      <sheetName val="수량산출서 (葔ǯ"/>
      <sheetName val="본댐설계"/>
      <sheetName val="원가계산(샷시포함총괄ESC)"/>
      <sheetName val="장비가동"/>
      <sheetName val="토사聢ἂ堃ꊐ"/>
      <sheetName val="설계예산"/>
      <sheetName val="차량구입"/>
      <sheetName val="경계석수량집계"/>
      <sheetName val="2-1. 경관조명 내역총괄표"/>
      <sheetName val="운용방안"/>
      <sheetName val="1.우편집중내역서"/>
      <sheetName val="kich thuoc"/>
      <sheetName val="DTHH"/>
      <sheetName val="본부소개"/>
      <sheetName val="3BL공동구 수_x0005_"/>
      <sheetName val="작업일ၒ"/>
      <sheetName val="군자4교하부-ז_x0000_"/>
      <sheetName val="투자효율분석"/>
      <sheetName val="PROJECT BRIEF(EX.NEW)"/>
      <sheetName val="G.R300경颳"/>
      <sheetName val="0226"/>
      <sheetName val="TOTAL_BOQ"/>
      <sheetName val="계산서(직선부_x0000_"/>
      <sheetName val="파일"/>
      <sheetName val="시멘트"/>
      <sheetName val="_총괄표"/>
      <sheetName val="100만평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[TOTAL_xls]___________________2"/>
      <sheetName val="TOTAL_xls"/>
      <sheetName val="조정금액결과표_(차수별)"/>
      <sheetName val="대상공사(조"/>
      <sheetName val="5_모델링"/>
      <sheetName val="REINF_"/>
      <sheetName val="design_criteria"/>
      <sheetName val="2_재료비"/>
      <sheetName val="1_인건비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DUT-BAT1"/>
      <sheetName val="G2설비도급"/>
      <sheetName val="토목내역"/>
      <sheetName val=" 갑  지 "/>
      <sheetName val="BM"/>
      <sheetName val="Adimi bldg"/>
      <sheetName val="Pump House"/>
      <sheetName val="Fuel Regu Station"/>
      <sheetName val="WEON"/>
      <sheetName val="CAUDIT"/>
      <sheetName val="h-013211-2"/>
      <sheetName val="EQT-ESTN"/>
      <sheetName val="기성내역"/>
      <sheetName val="C &amp; G RHS"/>
      <sheetName val="3.하중산정4.지지력"/>
      <sheetName val="지수적용공사비내역서"/>
      <sheetName val="L형집계"/>
      <sheetName val="지명 안내게시판"/>
      <sheetName val="적용환율"/>
      <sheetName val="환산TB"/>
      <sheetName val="월별손익"/>
      <sheetName val="SHEET PILE단가"/>
      <sheetName val="단가조사표"/>
      <sheetName val="일위대가(가설)"/>
      <sheetName val="노면및방향"/>
      <sheetName val="eq__mobilization"/>
      <sheetName val="기준가"/>
      <sheetName val="Summary Sheets"/>
      <sheetName val="구성비"/>
      <sheetName val="1월"/>
      <sheetName val="xxxxxx"/>
      <sheetName val="Sheet6"/>
      <sheetName val="Sheet8"/>
      <sheetName val="Sheet11"/>
      <sheetName val="Sheet12"/>
      <sheetName val="Sheet15"/>
      <sheetName val="펌프부하"/>
      <sheetName val="공사대장"/>
      <sheetName val="TIE-INS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실적"/>
      <sheetName val="경고문"/>
      <sheetName val="토류Y_x0000_"/>
      <sheetName val="제출내역 (2)"/>
      <sheetName val="비탈면보호공수량산출"/>
      <sheetName val="하중_x0000__x0000_"/>
      <sheetName val="샘플표_xd800_"/>
      <sheetName val="LG제품"/>
      <sheetName val="신축이음"/>
      <sheetName val="개거호형별수량"/>
      <sheetName val="SORCE1"/>
      <sheetName val="File_관급"/>
      <sheetName val="X17-TOTAL"/>
      <sheetName val="내역서(재노경)"/>
      <sheetName val="현금및현금등가물"/>
      <sheetName val="동력"/>
      <sheetName val="맨홀토공수량"/>
      <sheetName val="유림䳆꽆"/>
      <sheetName val="유지관_xddc0_"/>
      <sheetName val="양식_자재단가조사표"/>
      <sheetName val="구동"/>
      <sheetName val="2유플(내부협의안)"/>
      <sheetName val="유지㐠ͮ"/>
      <sheetName val="유지⠨ᥚ"/>
      <sheetName val="원형_x0000__x0000_Ԁ_x0000_"/>
      <sheetName val="DC등"/>
      <sheetName val="경비"/>
      <sheetName val="DA"/>
      <sheetName val="내역서(펌프장)"/>
      <sheetName val="토량산출서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>
        <row r="1">
          <cell r="A1" t="str">
            <v>단  종</v>
          </cell>
        </row>
      </sheetData>
      <sheetData sheetId="1214">
        <row r="1">
          <cell r="A1" t="str">
            <v>단  종</v>
          </cell>
        </row>
      </sheetData>
      <sheetData sheetId="1215"/>
      <sheetData sheetId="1216">
        <row r="1">
          <cell r="A1" t="str">
            <v>단  종</v>
          </cell>
        </row>
      </sheetData>
      <sheetData sheetId="1217">
        <row r="1">
          <cell r="A1" t="str">
            <v>단  종</v>
          </cell>
        </row>
      </sheetData>
      <sheetData sheetId="1218">
        <row r="1">
          <cell r="A1" t="str">
            <v>단  종</v>
          </cell>
        </row>
      </sheetData>
      <sheetData sheetId="1219"/>
      <sheetData sheetId="1220">
        <row r="1">
          <cell r="A1" t="str">
            <v>단  종</v>
          </cell>
        </row>
      </sheetData>
      <sheetData sheetId="1221">
        <row r="1">
          <cell r="A1" t="str">
            <v>단  종</v>
          </cell>
        </row>
      </sheetData>
      <sheetData sheetId="1222">
        <row r="1">
          <cell r="A1" t="str">
            <v>단  종</v>
          </cell>
        </row>
      </sheetData>
      <sheetData sheetId="1223">
        <row r="1">
          <cell r="A1" t="str">
            <v>단  종</v>
          </cell>
        </row>
      </sheetData>
      <sheetData sheetId="1224">
        <row r="1">
          <cell r="A1" t="str">
            <v>단  종</v>
          </cell>
        </row>
      </sheetData>
      <sheetData sheetId="1225">
        <row r="1">
          <cell r="A1" t="str">
            <v>단  종</v>
          </cell>
        </row>
      </sheetData>
      <sheetData sheetId="1226">
        <row r="1">
          <cell r="A1" t="str">
            <v>단  종</v>
          </cell>
        </row>
      </sheetData>
      <sheetData sheetId="1227">
        <row r="1">
          <cell r="A1" t="str">
            <v>단  종</v>
          </cell>
        </row>
      </sheetData>
      <sheetData sheetId="1228">
        <row r="1">
          <cell r="A1" t="str">
            <v>단  종</v>
          </cell>
        </row>
      </sheetData>
      <sheetData sheetId="1229">
        <row r="1">
          <cell r="A1" t="str">
            <v>단  종</v>
          </cell>
        </row>
      </sheetData>
      <sheetData sheetId="1230">
        <row r="1">
          <cell r="A1" t="str">
            <v>단  종</v>
          </cell>
        </row>
      </sheetData>
      <sheetData sheetId="1231">
        <row r="1">
          <cell r="A1" t="str">
            <v>단  종</v>
          </cell>
        </row>
      </sheetData>
      <sheetData sheetId="1232" refreshError="1"/>
      <sheetData sheetId="1233" refreshError="1"/>
      <sheetData sheetId="1234" refreshError="1"/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>
        <row r="1">
          <cell r="A1" t="str">
            <v>단  종</v>
          </cell>
        </row>
      </sheetData>
      <sheetData sheetId="1241">
        <row r="1">
          <cell r="A1" t="str">
            <v>단  종</v>
          </cell>
        </row>
      </sheetData>
      <sheetData sheetId="1242">
        <row r="1">
          <cell r="A1" t="str">
            <v>단  종</v>
          </cell>
        </row>
      </sheetData>
      <sheetData sheetId="1243">
        <row r="1">
          <cell r="A1" t="str">
            <v>단  종</v>
          </cell>
        </row>
      </sheetData>
      <sheetData sheetId="1244">
        <row r="1">
          <cell r="A1" t="str">
            <v>단  종</v>
          </cell>
        </row>
      </sheetData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>
        <row r="1">
          <cell r="A1" t="str">
            <v>단  종</v>
          </cell>
        </row>
      </sheetData>
      <sheetData sheetId="1248">
        <row r="1">
          <cell r="A1" t="str">
            <v>단  종</v>
          </cell>
        </row>
      </sheetData>
      <sheetData sheetId="1249">
        <row r="1">
          <cell r="A1" t="str">
            <v>단  종</v>
          </cell>
        </row>
      </sheetData>
      <sheetData sheetId="1250">
        <row r="1">
          <cell r="A1" t="str">
            <v>단  종</v>
          </cell>
        </row>
      </sheetData>
      <sheetData sheetId="1251">
        <row r="1">
          <cell r="A1" t="str">
            <v>단  종</v>
          </cell>
        </row>
      </sheetData>
      <sheetData sheetId="1252">
        <row r="1">
          <cell r="A1" t="str">
            <v>단  종</v>
          </cell>
        </row>
      </sheetData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>
        <row r="1">
          <cell r="A1" t="str">
            <v>단  종</v>
          </cell>
        </row>
      </sheetData>
      <sheetData sheetId="1343">
        <row r="1">
          <cell r="A1" t="str">
            <v>단  종</v>
          </cell>
        </row>
      </sheetData>
      <sheetData sheetId="1344">
        <row r="1">
          <cell r="A1" t="str">
            <v>단  종</v>
          </cell>
        </row>
      </sheetData>
      <sheetData sheetId="1345">
        <row r="1">
          <cell r="A1" t="str">
            <v>단  종</v>
          </cell>
        </row>
      </sheetData>
      <sheetData sheetId="1346">
        <row r="1">
          <cell r="A1" t="str">
            <v>단  종</v>
          </cell>
        </row>
      </sheetData>
      <sheetData sheetId="1347">
        <row r="1">
          <cell r="A1" t="str">
            <v>단  종</v>
          </cell>
        </row>
      </sheetData>
      <sheetData sheetId="1348">
        <row r="1">
          <cell r="A1" t="str">
            <v>단  종</v>
          </cell>
        </row>
      </sheetData>
      <sheetData sheetId="1349">
        <row r="1">
          <cell r="A1" t="str">
            <v>단  종</v>
          </cell>
        </row>
      </sheetData>
      <sheetData sheetId="1350">
        <row r="1">
          <cell r="A1" t="str">
            <v>단  종</v>
          </cell>
        </row>
      </sheetData>
      <sheetData sheetId="1351"/>
      <sheetData sheetId="1352">
        <row r="1">
          <cell r="A1" t="str">
            <v>단  종</v>
          </cell>
        </row>
      </sheetData>
      <sheetData sheetId="1353">
        <row r="1">
          <cell r="A1" t="str">
            <v>단  종</v>
          </cell>
        </row>
      </sheetData>
      <sheetData sheetId="1354">
        <row r="1">
          <cell r="A1" t="str">
            <v>단  종</v>
          </cell>
        </row>
      </sheetData>
      <sheetData sheetId="1355">
        <row r="1">
          <cell r="A1" t="str">
            <v>단  종</v>
          </cell>
        </row>
      </sheetData>
      <sheetData sheetId="1356">
        <row r="1">
          <cell r="A1" t="str">
            <v>단  종</v>
          </cell>
        </row>
      </sheetData>
      <sheetData sheetId="1357">
        <row r="1">
          <cell r="A1" t="str">
            <v>단  종</v>
          </cell>
        </row>
      </sheetData>
      <sheetData sheetId="1358">
        <row r="1">
          <cell r="A1" t="str">
            <v>단  종</v>
          </cell>
        </row>
      </sheetData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/>
      <sheetData sheetId="1430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/>
      <sheetData sheetId="1498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/>
      <sheetData sheetId="1512"/>
      <sheetData sheetId="1513">
        <row r="1">
          <cell r="A1" t="str">
            <v>단  종</v>
          </cell>
        </row>
      </sheetData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/>
      <sheetData sheetId="1548" refreshError="1"/>
      <sheetData sheetId="1549" refreshError="1"/>
      <sheetData sheetId="1550" refreshError="1"/>
      <sheetData sheetId="1551" refreshError="1"/>
      <sheetData sheetId="1552"/>
      <sheetData sheetId="1553" refreshError="1"/>
      <sheetData sheetId="1554" refreshError="1"/>
      <sheetData sheetId="1555" refreshError="1"/>
      <sheetData sheetId="1556"/>
      <sheetData sheetId="1557" refreshError="1"/>
      <sheetData sheetId="1558" refreshError="1"/>
      <sheetData sheetId="1559" refreshError="1"/>
      <sheetData sheetId="1560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 refreshError="1"/>
      <sheetData sheetId="1763" refreshError="1"/>
      <sheetData sheetId="1764"/>
      <sheetData sheetId="1765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노임단가"/>
      <sheetName val="일위목록"/>
      <sheetName val="요율"/>
      <sheetName val="7단가"/>
      <sheetName val="터널조도"/>
      <sheetName val="G.R300경비"/>
      <sheetName val="단가조사"/>
      <sheetName val="ILLU"/>
      <sheetName val="경산"/>
      <sheetName val="일위대가"/>
      <sheetName val="코드표"/>
      <sheetName val="증감대비"/>
      <sheetName val="4-7.중앙전기실(노임단가)"/>
      <sheetName val="담장산출"/>
      <sheetName val="비교1"/>
      <sheetName val="BID"/>
      <sheetName val="A갑지"/>
      <sheetName val="건축"/>
      <sheetName val="식재가격"/>
      <sheetName val="식재총괄"/>
      <sheetName val="수목표준대가"/>
      <sheetName val="비탈면보호공수량산출"/>
      <sheetName val="9509"/>
      <sheetName val="전기"/>
      <sheetName val="COPING"/>
      <sheetName val="포장복구집계"/>
      <sheetName val="???"/>
      <sheetName val="인건비 "/>
      <sheetName val="BQ(실행)"/>
      <sheetName val="DATE"/>
      <sheetName val="#REF"/>
      <sheetName val="내역서"/>
      <sheetName val="COST"/>
      <sheetName val="점수계산1-2"/>
      <sheetName val="COVER"/>
      <sheetName val="NEGO"/>
      <sheetName val="TEL"/>
      <sheetName val="입찰안"/>
      <sheetName val="I一般比"/>
      <sheetName val="N賃率-職"/>
      <sheetName val="토사(PE)"/>
      <sheetName val="기계경비(시간당)"/>
      <sheetName val="램머"/>
      <sheetName val="전기일위대가"/>
      <sheetName val="Sheet3"/>
      <sheetName val="대비"/>
      <sheetName val="내역"/>
      <sheetName val="Y-WORK"/>
      <sheetName val="건축내역"/>
      <sheetName val="경비_원본"/>
      <sheetName val="수량-가로등"/>
      <sheetName val="직노"/>
      <sheetName val="MOTOR"/>
      <sheetName val="CABdata"/>
      <sheetName val="단위일위"/>
      <sheetName val="종배수관면벽신"/>
      <sheetName val="적용단위길이"/>
      <sheetName val="자재단가"/>
      <sheetName val="토목"/>
      <sheetName val="단락전류-A"/>
      <sheetName val="공종구간"/>
      <sheetName val="EQ-R1"/>
      <sheetName val="노무비"/>
      <sheetName val="냉천부속동"/>
      <sheetName val="기성내역서표지"/>
      <sheetName val="진주방향"/>
      <sheetName val="설계조건"/>
      <sheetName val="안정계산"/>
      <sheetName val="단면검토"/>
      <sheetName val="단가비교"/>
      <sheetName val="b_balju_cho"/>
      <sheetName val="도급"/>
      <sheetName val="인건비"/>
      <sheetName val="노임9월"/>
      <sheetName val="무산소조"/>
      <sheetName val="File_관급"/>
      <sheetName val="공정집계"/>
      <sheetName val="전산망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11.1 단면hwp"/>
      <sheetName val="기계경비"/>
      <sheetName val="일반자재"/>
      <sheetName val="배수공"/>
      <sheetName val="자료"/>
      <sheetName val="을"/>
      <sheetName val="calculation"/>
      <sheetName val="수량산출"/>
      <sheetName val="LIST"/>
      <sheetName val="WORK"/>
      <sheetName val="단가산출2"/>
      <sheetName val="단가 및 재료비"/>
      <sheetName val="단가산출1"/>
      <sheetName val="일위대가목차"/>
      <sheetName val="자재"/>
      <sheetName val="wall"/>
      <sheetName val="Front"/>
      <sheetName val="사용성검토"/>
      <sheetName val="소비자가"/>
      <sheetName val="Customer Databas"/>
      <sheetName val="설비"/>
      <sheetName val="01상노임"/>
      <sheetName val="집계표"/>
      <sheetName val="설비내역서"/>
      <sheetName val="건축내역서"/>
      <sheetName val="전기내역서"/>
      <sheetName val="토공계산서(부체도로)"/>
      <sheetName val="고창터널(고창방향)"/>
      <sheetName val="ⴭⴭⴭⴭⴭ"/>
      <sheetName val="EACT10"/>
      <sheetName val="사급자재"/>
      <sheetName val="대운반(신설-관급)"/>
      <sheetName val="공종목록표"/>
      <sheetName val="조도계산"/>
      <sheetName val="AC포장수량"/>
      <sheetName val="수량산출서"/>
      <sheetName val="데리네이타현황"/>
      <sheetName val="공주-교대(A1)"/>
      <sheetName val="수안보-MBR1"/>
      <sheetName val="단가 "/>
      <sheetName val="일위총괄표"/>
      <sheetName val="출력-내역서"/>
      <sheetName val="견적서세부내용"/>
      <sheetName val="견적내용입력"/>
      <sheetName val="발신정보"/>
      <sheetName val="상반기손익차2총괄"/>
      <sheetName val="산업"/>
      <sheetName val="남양주부대"/>
      <sheetName val="부하계산서"/>
      <sheetName val="단 box"/>
      <sheetName val="노단"/>
      <sheetName val="단가"/>
      <sheetName val="수량인공"/>
      <sheetName val="세부내역"/>
      <sheetName val="WEIGHT LIST"/>
      <sheetName val="POL6차-PIPING"/>
      <sheetName val="산#2-1 (2)"/>
      <sheetName val="산#3-1"/>
      <sheetName val="1단계"/>
      <sheetName val="TRE TABLE"/>
      <sheetName val="ASEM내역"/>
      <sheetName val="dt0301"/>
      <sheetName val="dtt0301"/>
      <sheetName val="INFO"/>
      <sheetName val="DESIGN CRITERIA"/>
      <sheetName val="TYPE-A"/>
      <sheetName val="일위집계(기존)"/>
      <sheetName val="NEYOK"/>
      <sheetName val="°æ»ê"/>
      <sheetName val="첨부1"/>
      <sheetName val="품셈표"/>
      <sheetName val="터파기및재료"/>
      <sheetName val="장비"/>
      <sheetName val="시중노임(공사)"/>
      <sheetName val="공통가설"/>
      <sheetName val="날개벽"/>
      <sheetName val="노무"/>
      <sheetName val="교각1"/>
      <sheetName val="손익분석"/>
      <sheetName val="AS복구"/>
      <sheetName val="중기터파기"/>
      <sheetName val="변수값"/>
      <sheetName val="중기상차"/>
      <sheetName val="DATA 입력부"/>
      <sheetName val="기둥(원형)"/>
      <sheetName val="단면 (2)"/>
      <sheetName val="6호기"/>
      <sheetName val="1차 내역서"/>
      <sheetName val="노임이"/>
      <sheetName val="부표총괄"/>
      <sheetName val="플랜트 설치"/>
      <sheetName val="전기산출"/>
      <sheetName val="건축내역(도급)"/>
      <sheetName val="내역서(기계)"/>
      <sheetName val="산수배수"/>
      <sheetName val="교통대책내역"/>
      <sheetName val="2경간"/>
      <sheetName val="1-1"/>
      <sheetName val="2.냉난방설비공사"/>
      <sheetName val="7.자동제어공사"/>
      <sheetName val="변압기 및 발전기 용량"/>
      <sheetName val="2001년 건설노임"/>
      <sheetName val="단가산출"/>
      <sheetName val="간선계산"/>
      <sheetName val="예산명세서"/>
      <sheetName val="설계명세서"/>
      <sheetName val="자료입력"/>
      <sheetName val="원가계산서"/>
      <sheetName val="건축집계표"/>
      <sheetName val="MATERIAL"/>
      <sheetName val="b_balju"/>
      <sheetName val="주공기준"/>
      <sheetName val="CATCH BASIN"/>
      <sheetName val="옹벽"/>
      <sheetName val="제품"/>
      <sheetName val="맨홀수량산출"/>
      <sheetName val="자재단가표"/>
      <sheetName val="물가"/>
      <sheetName val="가격조사"/>
      <sheetName val="일위목차"/>
      <sheetName val="인부노임"/>
      <sheetName val="96노임기준"/>
      <sheetName val="1.설계조건"/>
      <sheetName val="제잡비 산출내역(실적공사비)"/>
      <sheetName val="9811"/>
      <sheetName val="원형1호맨홀토공수량"/>
      <sheetName val="노원열병합  건축공사기성내역서"/>
      <sheetName val="2.가정단면"/>
      <sheetName val="노임목록"/>
      <sheetName val="자재목록"/>
      <sheetName val="중기목록"/>
      <sheetName val="h-013211-2"/>
      <sheetName val="신규 수주분(사용자 정의)"/>
      <sheetName val="비용"/>
      <sheetName val="시설물"/>
      <sheetName val="식재출력용"/>
      <sheetName val="식재"/>
      <sheetName val="유지관리"/>
      <sheetName val="기본일위"/>
      <sheetName val="노임단"/>
      <sheetName val="부대공"/>
      <sheetName val="운반공"/>
      <sheetName val="자재단"/>
      <sheetName val="장비단"/>
      <sheetName val="내역서2안"/>
      <sheetName val="단가코드"/>
      <sheetName val="CIVIL"/>
      <sheetName val="DATA(광속)"/>
      <sheetName val="자동차폐수처리장"/>
      <sheetName val="개소별수량산출"/>
      <sheetName val="조명율표"/>
      <sheetName val="내역서(갑)"/>
      <sheetName val="단위중량"/>
      <sheetName val="부대내역"/>
      <sheetName val="말고개터널조명전압강하"/>
      <sheetName val="SLAB&quot;1&quot;"/>
      <sheetName val="하수급견적대비"/>
      <sheetName val="실행내역"/>
      <sheetName val="토 적 표"/>
      <sheetName val="2009노임(공사)"/>
      <sheetName val="공문"/>
      <sheetName val="(A)내역서"/>
      <sheetName val="유류사용"/>
      <sheetName val="내역서(총)"/>
      <sheetName val="일위대가(가설)"/>
      <sheetName val="제잡비1"/>
      <sheetName val="산출근거"/>
      <sheetName val="횡배수관"/>
      <sheetName val="CODE"/>
      <sheetName val="대로근거"/>
      <sheetName val="중간부"/>
      <sheetName val="Sheet1 (2)"/>
      <sheetName val="내역분기"/>
      <sheetName val="견적서"/>
      <sheetName val="실행대비"/>
      <sheetName val="부대대비"/>
      <sheetName val="냉연집계"/>
      <sheetName val="Imp-Data"/>
      <sheetName val="조건표"/>
      <sheetName val="노무비 "/>
      <sheetName val="일위집계"/>
      <sheetName val="부하계산"/>
      <sheetName val="내부부하"/>
      <sheetName val="재집"/>
      <sheetName val="직재"/>
      <sheetName val="견적을지"/>
      <sheetName val="기계경비산출기준"/>
      <sheetName val="일위대가표"/>
      <sheetName val="갑지(추정)"/>
      <sheetName val="금융비용"/>
      <sheetName val="우수토적(진입도로)"/>
      <sheetName val="3.하중산정4.지지력"/>
      <sheetName val="관로내역원"/>
      <sheetName val="갑지"/>
      <sheetName val="건축(충일분)"/>
      <sheetName val="금액집계"/>
      <sheetName val="재료비"/>
      <sheetName val="수목데이타 "/>
      <sheetName val="예정(3)"/>
      <sheetName val="동원(3)"/>
      <sheetName val="예산변경사항"/>
      <sheetName val="현장관리비"/>
      <sheetName val="옹벽기초자료"/>
      <sheetName val="현황산출서"/>
      <sheetName val="전장품(관리용)"/>
      <sheetName val="공통가설비"/>
      <sheetName val="자재단가-1"/>
      <sheetName val="단가대비"/>
      <sheetName val="일위대가(건축)"/>
      <sheetName val="실행내역 "/>
      <sheetName val="도급정산"/>
      <sheetName val="관급"/>
      <sheetName val="토공1"/>
      <sheetName val="6PILE  (돌출)"/>
      <sheetName val="토목주소"/>
      <sheetName val="TB-내역서"/>
      <sheetName val="전체현황"/>
      <sheetName val="첨부파일"/>
      <sheetName val="차수"/>
      <sheetName val="월별손익"/>
      <sheetName val="일위대가 (100%)"/>
      <sheetName val="실적원가"/>
      <sheetName val="총괄표"/>
      <sheetName val="인공산출"/>
      <sheetName val="단가비교표"/>
      <sheetName val="말뚝지지력산정"/>
      <sheetName val="공통가설공사"/>
      <sheetName val="정부노임단가"/>
      <sheetName val="기초일위"/>
      <sheetName val="시설일위"/>
      <sheetName val="조명일위"/>
      <sheetName val="소총괄표1"/>
      <sheetName val="견적업체"/>
      <sheetName val="제출내역 (2)"/>
      <sheetName val="과천MAIN"/>
      <sheetName val="교대시점"/>
      <sheetName val="중기조종사 단위단가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Macro(전선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4동급수"/>
      <sheetName val="방송일위대가"/>
      <sheetName val="3련 BOX"/>
      <sheetName val="남대문빌딩"/>
      <sheetName val="적용률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Mc1"/>
      <sheetName val="일위_파일"/>
      <sheetName val="공조기"/>
      <sheetName val="계수시트"/>
      <sheetName val="XL4Poppy"/>
      <sheetName val="2004,상노임"/>
      <sheetName val="자단"/>
      <sheetName val="을지"/>
      <sheetName val="Manual Valve List"/>
      <sheetName val="원가계산서 "/>
      <sheetName val="2. 공원조도(전통공원)"/>
      <sheetName val="Sheet9"/>
      <sheetName val="발전기"/>
      <sheetName val="Sheet5"/>
      <sheetName val="설변물량"/>
      <sheetName val="본부소개"/>
      <sheetName val="배선DATA"/>
      <sheetName val="전동기DATA"/>
      <sheetName val="설계내역(2001)"/>
      <sheetName val="1"/>
      <sheetName val="102역사"/>
      <sheetName val="NEWDRAW"/>
      <sheetName val="각종장비전압강하계산"/>
      <sheetName val="노임단가표"/>
      <sheetName val="단가조사서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기본"/>
      <sheetName val="Sheet15"/>
      <sheetName val="960318-1"/>
      <sheetName val="난간벽단위"/>
      <sheetName val="교각별수량"/>
      <sheetName val="DATA1"/>
      <sheetName val="일위"/>
      <sheetName val="비목군단가비교표"/>
      <sheetName val="INPUT(덕도방향-시점)"/>
      <sheetName val="기자재대비표"/>
      <sheetName val="시설물일위"/>
      <sheetName val="input"/>
      <sheetName val="교각계산"/>
      <sheetName val="G_R300경비"/>
      <sheetName val="단가_"/>
      <sheetName val="4-7_중앙전기실(노임단가)"/>
      <sheetName val="성곽내역서"/>
      <sheetName val="내역(2000년)"/>
      <sheetName val="일위노임단가"/>
      <sheetName val="지급자재"/>
      <sheetName val="안정검토"/>
      <sheetName val="아스.노면절삭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비용display"/>
      <sheetName val="2000,9월 일위"/>
      <sheetName val="쌍송교"/>
      <sheetName val="Total"/>
      <sheetName val="guard(mac)"/>
      <sheetName val="실행내역서 "/>
      <sheetName val="차도조도계산"/>
      <sheetName val="철근단면적"/>
      <sheetName val="말뚝기초"/>
      <sheetName val="진접"/>
      <sheetName val="6. 직접경비"/>
      <sheetName val="TOTAL3"/>
      <sheetName val="본사업"/>
      <sheetName val="SG"/>
      <sheetName val="MOTOR3"/>
      <sheetName val="경비2내역"/>
      <sheetName val="배수장토목공사비"/>
      <sheetName val="공내역"/>
      <sheetName val="기둥"/>
      <sheetName val="저판(버림100)"/>
      <sheetName val="수도일위대가"/>
      <sheetName val="총괄"/>
      <sheetName val="감액총괄표"/>
      <sheetName val="통합"/>
      <sheetName val="WO"/>
      <sheetName val="공사내역"/>
      <sheetName val="철콘공사"/>
      <sheetName val="22-2M단"/>
      <sheetName val="22-1소단"/>
      <sheetName val="36신설수량"/>
      <sheetName val="11.자재단가"/>
      <sheetName val="기초자료입력"/>
      <sheetName val="KMT물량"/>
      <sheetName val="G2설비도급"/>
      <sheetName val="노임데이터"/>
      <sheetName val="자판실행"/>
      <sheetName val="2_냉난방설비공사"/>
      <sheetName val="총괄내역서"/>
      <sheetName val="관접합및부설"/>
      <sheetName val="8.2TON"/>
      <sheetName val="견"/>
      <sheetName val="중기사용료산출근거"/>
      <sheetName val="견적"/>
      <sheetName val="수량집계"/>
      <sheetName val="총괄집계표"/>
      <sheetName val="인건비_"/>
      <sheetName val="11_1_단면hwp"/>
      <sheetName val="G_R300°æºñ"/>
      <sheetName val="Customer_Databas"/>
      <sheetName val="예산M12A"/>
      <sheetName val="신우"/>
      <sheetName val="Macro1"/>
      <sheetName val="견적집계표"/>
      <sheetName val="견적990322"/>
      <sheetName val="간선"/>
      <sheetName val="Sheet13"/>
      <sheetName val="Sheet14"/>
      <sheetName val="Sheet10"/>
      <sheetName val="전기자료"/>
      <sheetName val="도장수량(하1)"/>
      <sheetName val="주형"/>
      <sheetName val="협조전"/>
      <sheetName val="기술자료 (광화문)"/>
      <sheetName val="02하반기노임"/>
      <sheetName val="자재단가비교표"/>
      <sheetName val="공량산출서"/>
      <sheetName val="일위산출"/>
      <sheetName val="지주토목내역서"/>
      <sheetName val="1.동력공사"/>
      <sheetName val="콘크리트타설입력"/>
      <sheetName val="레미콘입고현황"/>
      <sheetName val="예산M2"/>
      <sheetName val="조명시설"/>
      <sheetName val="건축원가계산서"/>
      <sheetName val="11"/>
      <sheetName val="입력"/>
      <sheetName val="22수량"/>
      <sheetName val="48신설수량"/>
      <sheetName val="예산M5A"/>
      <sheetName val="당초"/>
      <sheetName val="참조"/>
      <sheetName val="돈암사업"/>
      <sheetName val="36단가"/>
      <sheetName val="36수량"/>
      <sheetName val="기계내역"/>
      <sheetName val="기타경비"/>
      <sheetName val="단가표"/>
      <sheetName val="복구경비"/>
      <sheetName val="소업1교"/>
      <sheetName val="CRUDE RE-bar"/>
      <sheetName val="Macro3"/>
      <sheetName val="Macro2"/>
      <sheetName val="송라터널총괄"/>
      <sheetName val="danga"/>
      <sheetName val="ilch"/>
      <sheetName val="실행철강하도"/>
      <sheetName val="ABUT수량-A1"/>
      <sheetName val="10.공통-노임단가"/>
      <sheetName val="SIL98"/>
      <sheetName val="ITEM"/>
      <sheetName val="토공"/>
      <sheetName val="95WBS"/>
      <sheetName val="계산근거"/>
      <sheetName val="내역표지"/>
      <sheetName val="Noname 1"/>
      <sheetName val="원가"/>
      <sheetName val="납부서"/>
      <sheetName val="금광1터널"/>
      <sheetName val="효성CB 1P기초"/>
      <sheetName val="현장경비"/>
      <sheetName val="토공(우물통,기타) "/>
      <sheetName val="BSD (2)"/>
      <sheetName val="첨부1-1"/>
      <sheetName val="부하"/>
      <sheetName val="IN"/>
      <sheetName val="Macro(차단기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_BOQ"/>
      <sheetName val="일위대가(1)"/>
      <sheetName val="eq_data"/>
      <sheetName val="정산노무"/>
      <sheetName val="정산재료"/>
      <sheetName val="상부공"/>
      <sheetName val="SP"/>
      <sheetName val="가도공"/>
      <sheetName val="배수장공사비명세서"/>
      <sheetName val="법면"/>
      <sheetName val="구조물공"/>
      <sheetName val="중기일위대가"/>
      <sheetName val="배수공1"/>
      <sheetName val="참고자료"/>
      <sheetName val="000000"/>
      <sheetName val="2010노임(공사)"/>
      <sheetName val="총요약서"/>
      <sheetName val="소일위대가코드표"/>
      <sheetName val="sub"/>
      <sheetName val="00000"/>
      <sheetName val="CON'C"/>
      <sheetName val="총2000실2000연"/>
      <sheetName val="동해title"/>
      <sheetName val="공정코드"/>
      <sheetName val="목차"/>
      <sheetName val="측량노임단가"/>
      <sheetName val="옹벽1"/>
      <sheetName val="공종"/>
      <sheetName val="대치판정"/>
      <sheetName val="1.설계기준"/>
      <sheetName val="4)유동표"/>
      <sheetName val="토공2"/>
      <sheetName val="구조물토공1"/>
      <sheetName val="토공3"/>
      <sheetName val="백암비스타내역"/>
      <sheetName val="ZONE.1"/>
      <sheetName val="기둥(하중)"/>
      <sheetName val="노임표"/>
      <sheetName val="CAT_5"/>
      <sheetName val="순공사비"/>
      <sheetName val="공조기휀"/>
      <sheetName val="AHU집계"/>
      <sheetName val="주방동력"/>
      <sheetName val="공량예산"/>
      <sheetName val="재료단가"/>
      <sheetName val="총괄갑 "/>
      <sheetName val="다심-cable"/>
      <sheetName val="1C-cable"/>
      <sheetName val="식재인부"/>
      <sheetName val="공사설명서"/>
      <sheetName val="공사계획서"/>
      <sheetName val="IMPEADENCE MAP 취수장"/>
      <sheetName val="전직종(노임단가)"/>
      <sheetName val="산출내역서집계표"/>
      <sheetName val="도"/>
      <sheetName val="남양시작동자105노65기1.3화1.2"/>
      <sheetName val="가시설단위수량"/>
      <sheetName val="제경비적용기준"/>
      <sheetName val="단"/>
      <sheetName val="SUMMARYMCA"/>
      <sheetName val="9902"/>
      <sheetName val="01_ 원가계산서"/>
      <sheetName val="단가일람"/>
      <sheetName val="조경일람"/>
      <sheetName val="계약내력"/>
      <sheetName val="2000전체분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금액내역서"/>
      <sheetName val="가로등기초"/>
      <sheetName val="PAD TR보호대기초"/>
      <sheetName val="재료"/>
      <sheetName val="총 괄 표"/>
      <sheetName val="산근1"/>
      <sheetName val="참고 1"/>
      <sheetName val="건축공사 집계표"/>
      <sheetName val="골조"/>
      <sheetName val="중로근거"/>
      <sheetName val="_x0000_pY&lt;u_x0000__x0000__x0000__x0000__x0000__x0000__x0000__x0000_ô+_x001f__x0000_I}0_x0012__x0004__x0000__x0000__x0001_"/>
      <sheetName val="가설공사내역"/>
      <sheetName val="401"/>
      <sheetName val="건축2"/>
      <sheetName val="국별인원"/>
      <sheetName val="인건-측정"/>
      <sheetName val="산출"/>
      <sheetName val="패널"/>
      <sheetName val="XXXXXX"/>
      <sheetName val="재무가정"/>
      <sheetName val="바닥판"/>
      <sheetName val="입력DATA"/>
      <sheetName val="제수"/>
      <sheetName val="집계장(대목_실행)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표지"/>
      <sheetName val="Sheet6"/>
      <sheetName val="방음벽 기초 일반수량"/>
      <sheetName val="단 부"/>
      <sheetName val="신리"/>
      <sheetName val="SORCE1"/>
      <sheetName val="단위수량"/>
      <sheetName val="중갑지"/>
      <sheetName val="빌딩 안내"/>
      <sheetName val="예산작성기준(전기)"/>
      <sheetName val="가감수량"/>
      <sheetName val="단가조건(02년)"/>
      <sheetName val="기준액"/>
      <sheetName val="품셈(기초)"/>
      <sheetName val="변압기_및_발전기_용량"/>
      <sheetName val="Sheet1_(2)"/>
      <sheetName val="토_적_표"/>
      <sheetName val="노원열병합__건축공사기성내역서"/>
      <sheetName val="물가대비표"/>
      <sheetName val="노임단가(2006하)"/>
      <sheetName val="Inputs"/>
      <sheetName val="Cost Inputs"/>
      <sheetName val="시설C"/>
      <sheetName val="내2"/>
      <sheetName val="FACTOR"/>
      <sheetName val="견적을Ԁ"/>
      <sheetName val="견적을_x0000_"/>
      <sheetName val="공무2과"/>
      <sheetName val="전직종(노임က_x0000_䠀"/>
      <sheetName val="토공(완충)"/>
      <sheetName val="___"/>
      <sheetName val="2"/>
      <sheetName val="__MAIN"/>
      <sheetName val="배관"/>
      <sheetName val="회로내역(승인)"/>
      <sheetName val="노무단가"/>
      <sheetName val="부대tu"/>
      <sheetName val="변경현황"/>
      <sheetName val="내역서(교량)전체"/>
      <sheetName val="archi(본사)"/>
      <sheetName val="crude.SLAB RE-bar"/>
      <sheetName val="BUS제원1"/>
      <sheetName val="예산서"/>
      <sheetName val="Main"/>
      <sheetName val="대전21토목내역서"/>
      <sheetName val="기존단가 (2)"/>
      <sheetName val="전체"/>
      <sheetName val="연습"/>
      <sheetName val="갑지1"/>
      <sheetName val="연부97-1"/>
      <sheetName val="철콘-부대"/>
      <sheetName val="TB_내역서"/>
      <sheetName val="견적조건"/>
      <sheetName val="철탑"/>
      <sheetName val="제철"/>
      <sheetName val="시행예산"/>
      <sheetName val="구역화물"/>
      <sheetName val="골조시행"/>
      <sheetName val="토공집계"/>
      <sheetName val="기초공"/>
      <sheetName val="1호인버트수량"/>
      <sheetName val="남양구조시험동"/>
      <sheetName val="견적내역"/>
      <sheetName val="여과지동"/>
      <sheetName val="G_R300경비1"/>
      <sheetName val="4-7_중앙전기실(노임단가)1"/>
      <sheetName val="JUCKEYK"/>
      <sheetName val="제경비율"/>
      <sheetName val="도급전체"/>
      <sheetName val="표준차도부연장집계-ASP"/>
      <sheetName val="보도포장연장조서-표준차도부"/>
      <sheetName val="표준차도부연장조서-ASP"/>
      <sheetName val="Summary Sheets"/>
      <sheetName val="간접비내역-1"/>
      <sheetName val="내역1"/>
      <sheetName val="VXXXXXXX"/>
      <sheetName val="건축원가"/>
      <sheetName val="YOEMAGUM"/>
      <sheetName val="5차설계"/>
      <sheetName val="E01-02(EV-1-LBS)"/>
      <sheetName val="5지구단위"/>
      <sheetName val="전등"/>
      <sheetName val="Config"/>
      <sheetName val="전기집계표"/>
      <sheetName val="산출서"/>
      <sheetName val="2008년상반기"/>
      <sheetName val="GAEYO"/>
      <sheetName val="2010공임"/>
      <sheetName val="기중"/>
      <sheetName val="sw1"/>
      <sheetName val="NOMUBI"/>
      <sheetName val="기본단가"/>
      <sheetName val="말뚝물량"/>
      <sheetName val="수원역(전체분)설계서"/>
      <sheetName val="11.우각부 보강"/>
      <sheetName val="단가산출서(기계)"/>
      <sheetName val="공문(신)"/>
      <sheetName val="I.설계조건"/>
      <sheetName val="경비"/>
      <sheetName val="ECOD10"/>
      <sheetName val="작성"/>
      <sheetName val="갈현동"/>
      <sheetName val="원가계산서(공사)"/>
      <sheetName val="UNIT"/>
      <sheetName val="공기"/>
      <sheetName val="견적대비"/>
      <sheetName val="LOPCALC"/>
      <sheetName val="1안"/>
      <sheetName val="2공구산출내역"/>
      <sheetName val="총괄집계(2차)"/>
      <sheetName val="70%"/>
      <sheetName val="산출2-기기동력"/>
      <sheetName val="화전내"/>
      <sheetName val="AV시스템"/>
      <sheetName val="소방"/>
      <sheetName val="배수내역"/>
      <sheetName val="예산M11A"/>
      <sheetName val="품셈집계표"/>
      <sheetName val="2호맨홀공제수량"/>
      <sheetName val="기준단가"/>
      <sheetName val="산출단가"/>
      <sheetName val="98태백"/>
      <sheetName val="자  재"/>
      <sheetName val="건축외주"/>
      <sheetName val="7.노임단가"/>
      <sheetName val="예산내역서"/>
      <sheetName val="설계예산서"/>
      <sheetName val="견적서-골조공사"/>
      <sheetName val="TEST1"/>
      <sheetName val="슬래브(유곡)"/>
      <sheetName val="10.공통-노ԯ_x0000_缀"/>
      <sheetName val="10.공통-노頀亁_xdc00_"/>
      <sheetName val="가정조건"/>
      <sheetName val="1련박스"/>
      <sheetName val="NAI"/>
      <sheetName val="7.단가조사서"/>
      <sheetName val="5.일위대가목록"/>
      <sheetName val="工완성공사율"/>
      <sheetName val="공사비증감"/>
      <sheetName val="각종양식"/>
      <sheetName val="산출근거1"/>
      <sheetName val="1.우편집중내역서"/>
      <sheetName val="단가(1)"/>
      <sheetName val="8.PILE  (돌출)"/>
      <sheetName val="설변내역서"/>
      <sheetName val="소운반"/>
      <sheetName val="철거산출근거"/>
      <sheetName val="총투입계"/>
      <sheetName val="시추주상도"/>
      <sheetName val="일위대가목록"/>
      <sheetName val="C3"/>
      <sheetName val="장비집계"/>
      <sheetName val="기안"/>
      <sheetName val="기별명세"/>
      <sheetName val="역T형옹벽단위수량"/>
      <sheetName val="자 110% &amp; 노 70%"/>
      <sheetName val="T6-6(2)"/>
      <sheetName val="토공사"/>
      <sheetName val="부하LOAD"/>
      <sheetName val="총공사내역서"/>
      <sheetName val="마산방향철근집계"/>
      <sheetName val="마산방향"/>
      <sheetName val="가압장구체수량산출서"/>
      <sheetName val="노무비단가"/>
      <sheetName val="밸브설치"/>
      <sheetName val="table"/>
      <sheetName val="허용전류-IEC DATA"/>
      <sheetName val="낙찰표"/>
      <sheetName val="원가입력"/>
      <sheetName val="단면가정"/>
      <sheetName val="단가대비표"/>
      <sheetName val="품의서"/>
      <sheetName val="9GNG운반"/>
      <sheetName val="자재테이블"/>
      <sheetName val="차액보증"/>
      <sheetName val="부안일위"/>
      <sheetName val="전㑈ď鎀"/>
      <sheetName val="전기내역"/>
      <sheetName val="소상 &quot;1&quot;"/>
      <sheetName val="98수문일위"/>
      <sheetName val="PANEL가격"/>
      <sheetName val="YM-IL1"/>
      <sheetName val="원형맨홀수량"/>
      <sheetName val="우수공"/>
      <sheetName val="원가기준정보"/>
      <sheetName val="원가배부작업시간"/>
      <sheetName val="Tables"/>
      <sheetName val="고압허용전류(KS)"/>
      <sheetName val="전선관굵기산정"/>
      <sheetName val="접지선의정의"/>
      <sheetName val="저압허용전류(IEC)"/>
      <sheetName val="케이블(6)"/>
      <sheetName val="FD"/>
      <sheetName val="LD"/>
      <sheetName val="물량산출"/>
      <sheetName val="준공사진"/>
      <sheetName val="외주가공"/>
      <sheetName val="표지 (2)"/>
      <sheetName val="기자재단가조사서"/>
      <sheetName val="ELECTRIC"/>
      <sheetName val="SHEET PILE단가"/>
      <sheetName val="약품공급2"/>
      <sheetName val="전기설계변경"/>
      <sheetName val="hvac(제어동)"/>
      <sheetName val="단면설계"/>
      <sheetName val="7.단가비교표"/>
      <sheetName val="36+45-113-18+19+20I"/>
      <sheetName val="기본단가표"/>
      <sheetName val="2. 공원조도"/>
      <sheetName val="8.수량산출 (2)"/>
      <sheetName val="품목"/>
      <sheetName val="역T형"/>
      <sheetName val="감가상각"/>
      <sheetName val="A-4"/>
      <sheetName val="마감"/>
      <sheetName val="ITB COST"/>
      <sheetName val="원가계산서(남측)"/>
      <sheetName val="양산물금"/>
      <sheetName val="기술자료 (연수)"/>
      <sheetName val="삼성전기"/>
      <sheetName val="토목공종세부집계"/>
      <sheetName val="내역(전체)"/>
      <sheetName val="ET2TOT"/>
      <sheetName val="S0"/>
      <sheetName val="이토변실(A3-LINE)"/>
      <sheetName val="동원인원"/>
      <sheetName val="물량산출근거"/>
      <sheetName val="FANDBS"/>
      <sheetName val="GRDATA"/>
      <sheetName val="SHAFTDBSE"/>
      <sheetName val="Eq. Mobilization"/>
      <sheetName val="단위단가"/>
      <sheetName val="교대(A1)"/>
      <sheetName val="나뚜루"/>
      <sheetName val="9,10월신제품 (2)"/>
      <sheetName val="장비비"/>
      <sheetName val="아스_노면절삭"/>
      <sheetName val="단_box"/>
      <sheetName val="3련_BOX"/>
      <sheetName val="VENDOR LIST"/>
      <sheetName val="공통비"/>
      <sheetName val="공사비명세서"/>
      <sheetName val="DHEQSUPT"/>
      <sheetName val="품셈1-17"/>
      <sheetName val="VXXXXX"/>
      <sheetName val="LANGUAGE"/>
      <sheetName val="공통단가"/>
      <sheetName val="운반비"/>
      <sheetName val="설계가"/>
      <sheetName val="일집"/>
      <sheetName val="90.03실행 "/>
      <sheetName val="2002상반기노임기준"/>
      <sheetName val="목록"/>
      <sheetName val="횡배수관토공수량"/>
      <sheetName val="기계실냉난방"/>
      <sheetName val="내역서을지"/>
      <sheetName val="성남여성복지내역"/>
      <sheetName val="제잡비(본선)"/>
      <sheetName val="단면치수"/>
      <sheetName val="네고율"/>
      <sheetName val="참조(X)"/>
      <sheetName val="수로단위수량"/>
      <sheetName val="공사요율"/>
      <sheetName val="RAHMEN"/>
      <sheetName val="C1"/>
      <sheetName val="정렬"/>
      <sheetName val="SILICATE"/>
      <sheetName val="CTEMCOST"/>
      <sheetName val="SCHEDULE"/>
      <sheetName val="PART_DISCOUNT"/>
      <sheetName val="기기리스트"/>
      <sheetName val="장부(05상)"/>
      <sheetName val="열린교실"/>
      <sheetName val=" 냉각수펌프"/>
      <sheetName val="배수통관(좌)"/>
      <sheetName val="산출내역서"/>
      <sheetName val="계정"/>
      <sheetName val="가로등내역서"/>
      <sheetName val="투찰판"/>
      <sheetName val="MCC제원"/>
      <sheetName val="허용전류-IEC"/>
      <sheetName val="선로정수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단가표 (2)"/>
      <sheetName val="공감비"/>
      <sheetName val="조작대(1연)"/>
      <sheetName val="3CHBDC"/>
      <sheetName val="1. 설계조건 2.단면가정 3. 하중계산"/>
      <sheetName val="DATA 입력란"/>
      <sheetName val="증감내역서"/>
      <sheetName val="투찰추정"/>
      <sheetName val="단가산출서"/>
      <sheetName val="tggwan(mac)"/>
      <sheetName val="기본입력"/>
      <sheetName val="기계경비일람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내역(입찰)"/>
      <sheetName val="설계내역2"/>
      <sheetName val="bearing"/>
      <sheetName val="BOX규격및 설계조건입력"/>
      <sheetName val="내촌육교방음벽수량집계표"/>
      <sheetName val="견적대비 견적서"/>
      <sheetName val="공사비집계"/>
      <sheetName val="산출근거 (세도)"/>
      <sheetName val="전체공사"/>
      <sheetName val="노임기준"/>
      <sheetName val="계약내역서"/>
      <sheetName val="전차선로 물량표"/>
      <sheetName val="대비2"/>
      <sheetName val="화산경계"/>
      <sheetName val="03년상반기장비부표"/>
      <sheetName val="인원"/>
      <sheetName val="현북"/>
      <sheetName val="2.1중기사용목차"/>
      <sheetName val="제경비율조정계수"/>
      <sheetName val="설계서을"/>
      <sheetName val="용수량(생활용수)"/>
      <sheetName val="2@ BOX"/>
      <sheetName val="콘크리트측구연ე"/>
      <sheetName val="콘크리트측구연_x0006_"/>
      <sheetName val="전직종(노임딈㩧0"/>
      <sheetName val="전직종(노임딊㩧0"/>
      <sheetName val="전직종(노임堌᬴怀"/>
      <sheetName val="전직종(노임堌᬴堀"/>
      <sheetName val=" 내역"/>
      <sheetName val="참조(2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b_yesan"/>
      <sheetName val="GEN"/>
      <sheetName val="DS기성최종"/>
      <sheetName val="DS설변내역서"/>
      <sheetName val="Carepack"/>
      <sheetName val="OPT"/>
      <sheetName val="SV"/>
      <sheetName val="공조焸F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닑⿱"/>
      <sheetName val="CAB_OD"/>
      <sheetName val="날개벽(TYPE3)"/>
      <sheetName val="노임조서"/>
      <sheetName val="DIAPHRAGM"/>
      <sheetName val="sum"/>
      <sheetName val="CABLE"/>
      <sheetName val="공조滘0"/>
      <sheetName val="출력X"/>
      <sheetName val="gr_val"/>
      <sheetName val="gr_sum"/>
      <sheetName val="중간_____기착지"/>
      <sheetName val="EQUIP-H"/>
      <sheetName val="99노임기준"/>
      <sheetName val="흄관수량D600"/>
      <sheetName val="맨홀수량산출(1.0×1.0×2.5)"/>
      <sheetName val="DATA (2)"/>
      <sheetName val="도체종-상수표"/>
      <sheetName val="Macro(전기)"/>
      <sheetName val="노집"/>
      <sheetName val="1.2 동력설비 부하계산서"/>
      <sheetName val="1.1 부하집계표"/>
      <sheetName val="수리계산(2016)"/>
      <sheetName val="용량(1-2)"/>
      <sheetName val="6.콘덴서"/>
      <sheetName val="부표총괄표"/>
      <sheetName val="하부철근수량"/>
      <sheetName val="직접경비호표"/>
      <sheetName val="심사계산"/>
      <sheetName val="심사물량"/>
      <sheetName val="154TW"/>
      <sheetName val="2차분공정표"/>
      <sheetName val="내역집계표_소방"/>
      <sheetName val="견적 세부내역서"/>
      <sheetName val="중기(목록)"/>
      <sheetName val="일위대가(목록)"/>
      <sheetName val="산근(목록)"/>
      <sheetName val="CPM챠트"/>
      <sheetName val="일위대가집계표"/>
      <sheetName val="부하(반월)"/>
      <sheetName val="FND3"/>
      <sheetName val="UG1"/>
      <sheetName val="TRENCH"/>
      <sheetName val="TOEC"/>
      <sheetName val="견적단가"/>
      <sheetName val="공종집계"/>
      <sheetName val="조㽟Ĵ_x0000_"/>
      <sheetName val="유림골조"/>
      <sheetName val="집계"/>
      <sheetName val="물가시세"/>
      <sheetName val="CAL(1)."/>
      <sheetName val="명곡교 강교"/>
      <sheetName val="6.입력자료"/>
      <sheetName val="wing"/>
      <sheetName val="낙석방지책"/>
      <sheetName val="조경"/>
      <sheetName val="버스운행안내"/>
      <sheetName val="예방접종계획"/>
      <sheetName val="근태계획서"/>
      <sheetName val="자재대"/>
      <sheetName val="측량요율"/>
      <sheetName val="Sheet1(X)"/>
      <sheetName val="설계"/>
      <sheetName val="포장면적산출"/>
      <sheetName val="매크로"/>
      <sheetName val="001"/>
      <sheetName val="재료비노무비"/>
      <sheetName val="Tender Summary"/>
      <sheetName val="H-PILE수량집계"/>
      <sheetName val="구의33고"/>
      <sheetName val="계장 집계"/>
      <sheetName val="금액결정"/>
      <sheetName val="R&amp;D"/>
      <sheetName val="스포회원매출"/>
      <sheetName val="LEGEND"/>
      <sheetName val="기초단가"/>
      <sheetName val="단위수량-2"/>
      <sheetName val="기계"/>
      <sheetName val="출입구총집계"/>
      <sheetName val="단가현황"/>
      <sheetName val="총괄내역단가"/>
      <sheetName val="21301동"/>
      <sheetName val="보도공제면적"/>
      <sheetName val="Macro"/>
      <sheetName val="일위대가목록표"/>
      <sheetName val="단가조사표"/>
      <sheetName val="A"/>
      <sheetName val="기숙사본건물도급내역"/>
      <sheetName val="공사비 내역 (가)"/>
      <sheetName val="PumpSpec"/>
      <sheetName val="원가 계산서"/>
      <sheetName val="철콘-⦆"/>
      <sheetName val="일일근태현황"/>
      <sheetName val="sc0314 Index"/>
      <sheetName val="기본사항"/>
      <sheetName val="REACTION(USE평시)"/>
      <sheetName val="REACTION(USD지진시)"/>
      <sheetName val="백호우계수"/>
      <sheetName val="BLOCK(1)"/>
      <sheetName val="용산1(해보)"/>
      <sheetName val="민감도"/>
      <sheetName val="발전嚰"/>
      <sheetName val="발전多"/>
      <sheetName val="발전멫"/>
      <sheetName val="평당원가"/>
      <sheetName val="방음벽기초"/>
      <sheetName val="날개벽(시점좌측)"/>
      <sheetName val="설계명세"/>
      <sheetName val="공사비 증감 내역서"/>
      <sheetName val="1.2.1 마루높이결정"/>
      <sheetName val="6차실행(승인)"/>
      <sheetName val="백암비스타내삘"/>
      <sheetName val="총계"/>
      <sheetName val="토공집계표"/>
      <sheetName val="건설기계_목록"/>
      <sheetName val="단가산출_목록"/>
      <sheetName val="실적공사 단가"/>
      <sheetName val="일위대가_목록"/>
      <sheetName val="산출기준자료"/>
      <sheetName val="출력표"/>
      <sheetName val="제직재"/>
      <sheetName val="암거공"/>
      <sheetName val="총괄변경내역서"/>
      <sheetName val="2.대외공문"/>
      <sheetName val="장비분석"/>
      <sheetName val="기계경비산출기_x0000_"/>
      <sheetName val="-배수구조_x0005__x0000__x0000_"/>
      <sheetName val="96보완계획7.12"/>
      <sheetName val="AS포장복구 "/>
      <sheetName val="준검 내역서"/>
      <sheetName val="기계경비_시간당_"/>
      <sheetName val="설계서"/>
      <sheetName val="3.현장배치"/>
      <sheetName val="물가자료"/>
      <sheetName val="FCU (2)"/>
      <sheetName val="기계경_x0000__x0000_Ԁ_x0000_退"/>
      <sheetName val="6차2회변경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FRP배관단가(만수)"/>
      <sheetName val="만수배관단가"/>
      <sheetName val="메인거더-크로스빔200연결부"/>
      <sheetName val="기계경Çྑ_xdb8c__x0000_切"/>
      <sheetName val="대림경상68억"/>
      <sheetName val="1.취수장"/>
      <sheetName val="c_balju"/>
      <sheetName val="Deduction"/>
      <sheetName val="other"/>
      <sheetName val="2003상반기노임기준"/>
      <sheetName val="계화배수"/>
      <sheetName val="전제"/>
      <sheetName val="동원인원계획표"/>
      <sheetName val="실행비교"/>
      <sheetName val="삭제금지단가"/>
      <sheetName val="HVAC"/>
      <sheetName val="제경비"/>
      <sheetName val="인제내역"/>
      <sheetName val="간접"/>
      <sheetName val="10월장비가동월보"/>
      <sheetName val="명세서"/>
      <sheetName val="집계장(대목_실º"/>
      <sheetName val="시설물기초"/>
      <sheetName val="가BM"/>
      <sheetName val="APT내역"/>
      <sheetName val="UR2-Calculation"/>
      <sheetName val="최종총괄"/>
      <sheetName val="세부산출내역서"/>
      <sheetName val="FAB별"/>
      <sheetName val="유효폭의 계산"/>
      <sheetName val="장비경비"/>
      <sheetName val="중기솔뇨"/>
      <sheetName val="화재 탐지 설비"/>
      <sheetName val="1차분내역-2"/>
      <sheetName val="인구"/>
      <sheetName val="SLAB"/>
      <sheetName val="도장"/>
      <sheetName val="선정요령"/>
      <sheetName val="3BL공동구 수량"/>
      <sheetName val="골막이(야매)"/>
      <sheetName val="민감도분석"/>
      <sheetName val="ROI"/>
      <sheetName val="토공정보"/>
      <sheetName val="포장_x0000_"/>
      <sheetName val="건설산출"/>
      <sheetName val="단가_및__x0000__x0000_Ԁ"/>
      <sheetName val="FOB발"/>
      <sheetName val="모래기초"/>
      <sheetName val="정sw(원)"/>
      <sheetName val="고상실행"/>
      <sheetName val="견적정보"/>
      <sheetName val="건축집계"/>
      <sheetName val="PI"/>
      <sheetName val="#2_일위대가목록"/>
      <sheetName val="3.공통공사대비"/>
      <sheetName val="통신물량"/>
      <sheetName val="건축공사"/>
      <sheetName val="FxExchangeRatesBudget"/>
      <sheetName val="실행간접비용"/>
      <sheetName val="품셈TABLE"/>
      <sheetName val="J直材4"/>
      <sheetName val="CAL"/>
      <sheetName val="관급자재"/>
      <sheetName val="변경관급자재"/>
      <sheetName val="재1"/>
      <sheetName val="JUCK"/>
      <sheetName val="공사원가계산서(8공구)"/>
      <sheetName val="암거날개벽"/>
      <sheetName val="COA-17"/>
      <sheetName val="C-18"/>
      <sheetName val="기본DATA"/>
      <sheetName val="Paint,Fire-Proof,Insul(48)"/>
      <sheetName val="시중노임단가"/>
      <sheetName val="대가호표"/>
      <sheetName val="시공계획"/>
      <sheetName val="방음벽_기초_일반수량"/>
      <sheetName val="1_설계기준"/>
      <sheetName val="인사자료총집계"/>
      <sheetName val="공사별 가중치 산출근거(건축)"/>
      <sheetName val="공사별 가중치 산출근거(토목)"/>
      <sheetName val="가중치근거(조경)"/>
      <sheetName val="CAL."/>
      <sheetName val="횡배수관㦬⊄㰀"/>
      <sheetName val="시중96"/>
      <sheetName val="cable-data"/>
      <sheetName val="잡철물"/>
      <sheetName val="실행(ALT1)"/>
      <sheetName val="견적대비표"/>
      <sheetName val="00내역서"/>
      <sheetName val="Baby일위대가"/>
      <sheetName val="주방"/>
      <sheetName val="노임대장"/>
      <sheetName val="작업시작"/>
      <sheetName val="본선부단위수량"/>
      <sheetName val="수입"/>
      <sheetName val="보차도경계석"/>
      <sheetName val="본장"/>
      <sheetName val="기계설비"/>
      <sheetName val="건축공사실행"/>
      <sheetName val="계산서(곡선부)"/>
      <sheetName val="-치수표(곡선부)"/>
      <sheetName val="적현로"/>
      <sheetName val="CAP"/>
      <sheetName val="dV&amp;Cl"/>
      <sheetName val="Var."/>
      <sheetName val="R"/>
      <sheetName val="단면A-A(TR)"/>
      <sheetName val="기초input"/>
      <sheetName val="5.단면검토"/>
      <sheetName val="Data&amp;Result"/>
      <sheetName val="Data &amp; Result"/>
      <sheetName val="수지예산"/>
      <sheetName val="예산내역"/>
      <sheetName val="총괄수지표"/>
      <sheetName val="2000상반기노임"/>
      <sheetName val="보험료산출"/>
      <sheetName val="J"/>
      <sheetName val="산출내역(4월)"/>
      <sheetName val="산출내역(5월) (2)"/>
      <sheetName val="기준단가현황"/>
      <sheetName val="공사개요(입력)"/>
      <sheetName val="부전지"/>
      <sheetName val="7.PILE  (돌출)"/>
      <sheetName val="자재단가비⃊"/>
      <sheetName val="내역전기"/>
      <sheetName val="수도连Ｊ_x0000_"/>
      <sheetName val="수도킳辌Ｊ_x0000_"/>
      <sheetName val="수도킳쿣锼_x0000_"/>
      <sheetName val="수도삳맥꣠_x0000_"/>
      <sheetName val="첨부킳馌㍭"/>
      <sheetName val="견적-내역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건축공사_집계표"/>
      <sheetName val="10_공통-노임단가1"/>
      <sheetName val="남양시작동자105노65기1_3화1_21"/>
      <sheetName val="Noname_11"/>
      <sheetName val="토공(우물통,기타)_1"/>
      <sheetName val="PAD_TR보호대기초"/>
      <sheetName val="기술자료_(연수)"/>
      <sheetName val="기존단가_(2)1"/>
      <sheetName val="빌딩_안내1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품셈총괄"/>
      <sheetName val="기본DATA Sheet"/>
      <sheetName val="수량총괄"/>
      <sheetName val="환율"/>
      <sheetName val="8.4전기트레이"/>
      <sheetName val="8.5계측트레이"/>
      <sheetName val="2.부하본문"/>
      <sheetName val="3.3간선계산"/>
      <sheetName val="MCC별 세부부하"/>
      <sheetName val="가설공사"/>
      <sheetName val="작성기준"/>
      <sheetName val="견적990讘.圸"/>
      <sheetName val="견적990踨%囈"/>
      <sheetName val="상부§"/>
      <sheetName val="수목단가"/>
      <sheetName val="시설수량표"/>
      <sheetName val="식재수량표"/>
      <sheetName val="원본"/>
      <sheetName val="1.설계기Í"/>
      <sheetName val="__05_csm_c_P_Iso_Calc_St2_ILL_2"/>
      <sheetName val="정산설계"/>
      <sheetName val="가설개략"/>
      <sheetName val="토공A"/>
      <sheetName val="일위대가(계측기설치)"/>
      <sheetName val="단가산출(T)"/>
      <sheetName val="원가계_x0000__x0000__x0005_"/>
      <sheetName val="정산노魘"/>
      <sheetName val="TOTAL_B_x0000__x0000_"/>
      <sheetName val="자萘"/>
      <sheetName val="자砨"/>
      <sheetName val="공사원가계산서(총괄)"/>
      <sheetName val="우각부보강"/>
      <sheetName val="설계카드"/>
      <sheetName val="설계내역(퀀᥿ఃᣵ栁"/>
      <sheetName val="설계내역(倀游_x0000_Ā"/>
      <sheetName val="설계내역(쀀⿞橫_x0000_Ā"/>
      <sheetName val="설계내역(_x0000__x0000_Ԁ"/>
      <sheetName val="_x0000_pY&lt;u_x0000__x0000__x0000__x0000__x0000__x0000__x0000__x0000_ô+_x001f__x0000_IŒ}0_x0012__x0004__x0000__x0000__x0001_"/>
      <sheetName val="단가조사-2"/>
      <sheetName val="본사공가현황"/>
      <sheetName val="Macro(전동기)"/>
      <sheetName val="전신환매도율"/>
      <sheetName val="PROJECT BRIEF(EX.NEW)"/>
      <sheetName val="업무처리전"/>
      <sheetName val="OCT"/>
      <sheetName val="S&amp;R"/>
      <sheetName val="CABLE SIZE-3"/>
      <sheetName val="FRP내역서"/>
      <sheetName val="년도별실"/>
      <sheetName val="본실행경비"/>
      <sheetName val="분석"/>
      <sheetName val="포장茨"/>
      <sheetName val="단위량당중기"/>
      <sheetName val="공조¹"/>
      <sheetName val="_x005f_x0000_pY&lt;u_x005f_x0000__x005f_x0000__x0000"/>
      <sheetName val="DATA(BAC)"/>
      <sheetName val="ENG_prog"/>
      <sheetName val="매설지선굴착"/>
      <sheetName val="공사기본내용입력"/>
      <sheetName val="실행"/>
      <sheetName val="공사개요"/>
      <sheetName val="커튼월(pfg)"/>
      <sheetName val="물량표"/>
      <sheetName val="관로공사"/>
      <sheetName val="신당동집계표"/>
      <sheetName val="내역을"/>
      <sheetName val="준공조서갑지"/>
      <sheetName val="입적표"/>
      <sheetName val="기계공사"/>
      <sheetName val="투찰가"/>
      <sheetName val="5. 차단기 용량계산"/>
      <sheetName val="덕전리"/>
      <sheetName val="단위세대"/>
      <sheetName val="날개벽수량표"/>
      <sheetName val="BANG TONG HOP (2)"/>
      <sheetName val="단가_및_"/>
      <sheetName val="-배수구조_x0005_"/>
      <sheetName val="전직종(노임က"/>
      <sheetName val="10.공통-노ԯ"/>
      <sheetName val="10.공통-노頀亁?"/>
      <sheetName val="기계경"/>
      <sheetName val="XZLC003_PART1"/>
      <sheetName val="dtxl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산근"/>
      <sheetName val="C_DATA"/>
      <sheetName val="대비내역"/>
      <sheetName val="부대공사"/>
      <sheetName val="청주(철골발주의뢰서)"/>
      <sheetName val=" 입력 DATA"/>
      <sheetName val="노무집계"/>
      <sheetName val="CMTD"/>
      <sheetName val="암거단위-1련"/>
      <sheetName val="암거단위"/>
      <sheetName val="횡 연장"/>
      <sheetName val="G_R300°䠀ᒙ谀"/>
      <sheetName val="G_R300°︀ԯ"/>
      <sheetName val="G_R300°_x0000__x0000_尀"/>
      <sheetName val="산근"/>
      <sheetName val="10.자재단가"/>
      <sheetName val="특별교실"/>
      <sheetName val="복지시설"/>
      <sheetName val="간접비"/>
      <sheetName val="여성복지회관(통신)"/>
      <sheetName val="기초노무비"/>
      <sheetName val="CAPVC"/>
      <sheetName val="일위(PN)"/>
      <sheetName val="우배수"/>
      <sheetName val="구조물터파기수량집계"/>
      <sheetName val="배수공 시멘트 및 골재량 산출"/>
      <sheetName val="예산璘"/>
      <sheetName val="E.P.T수량산출서"/>
      <sheetName val="수문일1"/>
      <sheetName val="기성내역"/>
      <sheetName val="일위단가"/>
      <sheetName val="집수정"/>
      <sheetName val="Sheet4"/>
      <sheetName val="선수금,기성"/>
      <sheetName val="단가_사입자재"/>
      <sheetName val="공사직종별노임"/>
      <sheetName val="_산근2_"/>
      <sheetName val="_산근4_"/>
      <sheetName val="_산근5_"/>
      <sheetName val="소방기계"/>
      <sheetName val="시설_x0000__x0000__x0005_"/>
      <sheetName val="1.설계조건(NEW)"/>
      <sheetName val="EQUIP LIST"/>
      <sheetName val="물량표S"/>
      <sheetName val="일반공사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설명서"/>
      <sheetName val="공예율"/>
      <sheetName val="FB25JN"/>
      <sheetName val="Sheet16"/>
      <sheetName val="__05_csm_c_P_Iso_Calc_St2_ILL_3"/>
      <sheetName val="3-구교-오리지날"/>
      <sheetName val="금융"/>
      <sheetName val="1.수인터널"/>
      <sheetName val="설계조서"/>
      <sheetName val="설계요율표"/>
      <sheetName val="관로공집계표"/>
      <sheetName val="건_xdbe0_類"/>
      <sheetName val="건_xdf80_ꋏ"/>
      <sheetName val="조정율"/>
      <sheetName val="건_x0000__x0000_"/>
      <sheetName val="천방교접속"/>
      <sheetName val="대포2교접속"/>
      <sheetName val="소요자재"/>
      <sheetName val="거동"/>
      <sheetName val="사기도장"/>
      <sheetName val="비용di蠻埿㤁ᮄ쐀"/>
      <sheetName val="Estimate Comparison"/>
      <sheetName val="단가내역서"/>
      <sheetName val="접속도로1"/>
      <sheetName val="중기손료"/>
      <sheetName val="제-노임"/>
      <sheetName val="설직재-1"/>
      <sheetName val="20관리비율"/>
      <sheetName val="선로정수계산"/>
      <sheetName val="깨기"/>
      <sheetName val="II-11"/>
      <sheetName val="수문보고"/>
      <sheetName val="내역서(가중치)"/>
      <sheetName val="2F 회의실견적(5_14 일대)"/>
      <sheetName val="추원 상가(1)"/>
      <sheetName val="수도³_x0000__x0000__x0001_"/>
      <sheetName val="CAUDIT"/>
      <sheetName val="L_RPTA05_목록"/>
      <sheetName val="ELECTRICAL"/>
      <sheetName val="계장 품셈표"/>
      <sheetName val="1_설계기준1"/>
      <sheetName val="01__원가계산서1"/>
      <sheetName val="1_동력공사1"/>
      <sheetName val="총괄갑_1"/>
      <sheetName val="CRUDE_RE-bar1"/>
      <sheetName val="IMPEADENCE_MAP_취수장1"/>
      <sheetName val="기술자료_(광화문)1"/>
      <sheetName val="I_설계조건1"/>
      <sheetName val="7_단가조사서1"/>
      <sheetName val="5_일위대가목록1"/>
      <sheetName val="1_우편집중내역서1"/>
      <sheetName val="8_PILE__(돌출)1"/>
      <sheetName val="DATA_(2)1"/>
      <sheetName val="11_우각부_보강1"/>
      <sheetName val="PAD_TR보호대기초1"/>
      <sheetName val="방음벽_기초_일반수량1"/>
      <sheetName val="_냉각수펌프1"/>
      <sheetName val="단_부1"/>
      <sheetName val="자_110%_&amp;_노_70%1"/>
      <sheetName val="Summary_Sheets1"/>
      <sheetName val="ITB_COST1"/>
      <sheetName val="7_노임단가1"/>
      <sheetName val="계장_집계1"/>
      <sheetName val="plan&amp;section_of_foundation1"/>
      <sheetName val="pile_bearing_capa_&amp;_arrenge1"/>
      <sheetName val="design_load1"/>
      <sheetName val="working_load_at_the_btm_ft_1"/>
      <sheetName val="stability_check1"/>
      <sheetName val="허용전류-IEC_DATA1"/>
      <sheetName val="설계서(1)"/>
      <sheetName val="조명율데이타"/>
      <sheetName val="시실누(모) "/>
      <sheetName val="3. 동력설비"/>
      <sheetName val="금광ᆰ★吁"/>
      <sheetName val="자재일람"/>
      <sheetName val="G_R300°æ剏_x0010_"/>
      <sheetName val="공사대장"/>
      <sheetName val="가시설수량"/>
      <sheetName val="가시설(TYPE-A)"/>
      <sheetName val="1호맨홀가감수량"/>
      <sheetName val="1-1평균터파기고(1)"/>
      <sheetName val="1호맨홀수량산출"/>
      <sheetName val="일반맨홀수량집계(A-7 LINE)"/>
      <sheetName val="일반맨홀수량집계"/>
      <sheetName val="특2호하천산근"/>
      <sheetName val="특2호부관하천산근"/>
      <sheetName val="전_x0000__x0000__x0005_"/>
      <sheetName val="약품설비"/>
      <sheetName val="22-_x0000__x0000__x0005_"/>
      <sheetName val="guard(mac_x0000_"/>
      <sheetName val="계산서(ჺ_x0000_䀀៵"/>
      <sheetName val="계산서(ჺ_x0000_쀀贸"/>
      <sheetName val="계산서(჏"/>
      <sheetName val="단가목록"/>
      <sheetName val="용역단가"/>
      <sheetName val="단가조정"/>
      <sheetName val="공종별집계표"/>
      <sheetName val="노임근거"/>
      <sheetName val="1F"/>
      <sheetName val="1공구내역서(1)"/>
      <sheetName val="101동"/>
      <sheetName val="공사비_증감_내역서"/>
      <sheetName val="crude_SLAB_RE-bar1"/>
      <sheetName val="산출근거_(세도)1"/>
      <sheetName val="기술자료_(연수)1"/>
      <sheetName val="건축공사_집계표1"/>
      <sheetName val="공사비_증감_내역서1"/>
      <sheetName val="4-7_중앙전기실(노임단가)4"/>
      <sheetName val="G_R300경비4"/>
      <sheetName val="Customer_Databas3"/>
      <sheetName val="인건비_3"/>
      <sheetName val="2_냉난방설비공사3"/>
      <sheetName val="7_자동제어공사3"/>
      <sheetName val="G_R300°æºñ3"/>
      <sheetName val="11_1_단면hwp3"/>
      <sheetName val="단가_3"/>
      <sheetName val="DATA_입력부3"/>
      <sheetName val="단가_및_재료비3"/>
      <sheetName val="변압기_및_발전기_용량3"/>
      <sheetName val="CATCH_BASIN2"/>
      <sheetName val="노원열병합__건축공사기성내역서3"/>
      <sheetName val="2_가정단면2"/>
      <sheetName val="1차_내역서2"/>
      <sheetName val="1_설계조건3"/>
      <sheetName val="제잡비_산출내역(실적공사비)3"/>
      <sheetName val="플랜트_설치2"/>
      <sheetName val="Sheet1_(2)3"/>
      <sheetName val="단면_(2)2"/>
      <sheetName val="토_적_표3"/>
      <sheetName val="TRE_TABLE3"/>
      <sheetName val="3_하중산정4_지지력2"/>
      <sheetName val="단_box2"/>
      <sheetName val="신규_수주분(사용자_정의)2"/>
      <sheetName val="제출내역_(2)2"/>
      <sheetName val="6PILE__(돌출)2"/>
      <sheetName val="3련_BOX2"/>
      <sheetName val="4-7_Áß¾ÓÀü±â½Ç(³ëÀÓ´Ü°¡)2"/>
      <sheetName val="11_1_´Ü¸éhwp2"/>
      <sheetName val="ÀÎ°Çºñ_2"/>
      <sheetName val="1Â÷_³»¿ª¼­2"/>
      <sheetName val="´Ü°¡_2"/>
      <sheetName val="경__비_2"/>
      <sheetName val="중기조종사_단위단가2"/>
      <sheetName val="관기성공_내2"/>
      <sheetName val="2000,9월_일위2"/>
      <sheetName val="실행내역서_2"/>
      <sheetName val="BSD_(2)2"/>
      <sheetName val="실행내역_2"/>
      <sheetName val="일위대가_(100%)2"/>
      <sheetName val="WEIGHT_LIST2"/>
      <sheetName val="산#2-1_(2)2"/>
      <sheetName val="8_2TON2"/>
      <sheetName val="효성CB_1P기초2"/>
      <sheetName val="전선_및_전선관2"/>
      <sheetName val="2001년_건설노임2"/>
      <sheetName val="수목데이타_2"/>
      <sheetName val="노무비_2"/>
      <sheetName val="DESIGN_CRITERIA2"/>
      <sheetName val="원가계산서_2"/>
      <sheetName val="아스_노면절삭2"/>
      <sheetName val="Manual_Valve_List2"/>
      <sheetName val="10_공통-노임단가2"/>
      <sheetName val="기존단가_(2)2"/>
      <sheetName val="총_괄_표2"/>
      <sheetName val="참고_12"/>
      <sheetName val="Noname_12"/>
      <sheetName val="2__공원조도(전통공원)2"/>
      <sheetName val="6__직접경비2"/>
      <sheetName val="ZONE_12"/>
      <sheetName val="토공(우물통,기타)_2"/>
      <sheetName val="Summary_Sheets2"/>
      <sheetName val="남양시작동자105노65기1_3화1_22"/>
      <sheetName val="plan&amp;section_of_foundation2"/>
      <sheetName val="1_설계기준2"/>
      <sheetName val="PAD_TR보호대기초2"/>
      <sheetName val="방음벽_기초_일반수량2"/>
      <sheetName val="1_동력공사2"/>
      <sheetName val="crude_SLAB_RE-bar2"/>
      <sheetName val="CRUDE_RE-bar2"/>
      <sheetName val="11_자재단가2"/>
      <sheetName val="I_설계조건2"/>
      <sheetName val="산출근거_(세도)2"/>
      <sheetName val="DATA_(2)2"/>
      <sheetName val="빌딩_안내2"/>
      <sheetName val="기술자료_(연수)2"/>
      <sheetName val="총괄갑_2"/>
      <sheetName val="건축공사_집계표2"/>
      <sheetName val="공사비_증감_내역서2"/>
      <sheetName val="ITB_COST2"/>
      <sheetName val="01__원가계산서2"/>
      <sheetName val="기술자료_(광화문)2"/>
      <sheetName val="부대공Ⅱ"/>
      <sheetName val="INPUTDATA"/>
      <sheetName val="BOX"/>
      <sheetName val="적격점수"/>
      <sheetName val="심사평가"/>
      <sheetName val="자재인력"/>
      <sheetName val="설계실행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전기집계"/>
      <sheetName val="전기투찰"/>
      <sheetName val="토목총괄"/>
      <sheetName val="전기총괄"/>
      <sheetName val="3.바닥판설계"/>
      <sheetName val="추풍최종"/>
      <sheetName val="견적내역서"/>
      <sheetName val="기별수량산출서"/>
      <sheetName val="전 기"/>
      <sheetName val="입출재고현황 (2)"/>
      <sheetName val="프랜트면허"/>
      <sheetName val="일위대가표(DEEP)"/>
      <sheetName val="포장수량집계"/>
      <sheetName val="자재단·_x0000_Ԁ_x0000_"/>
      <sheetName val="사업수지"/>
      <sheetName val="지장물C"/>
      <sheetName val="노무자데이터"/>
      <sheetName val="포장총괄집계표"/>
      <sheetName val="주소록"/>
      <sheetName val="5.단가산출서"/>
      <sheetName val="견적㢸ø"/>
      <sheetName val="원내역서 그대로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 refreshError="1"/>
      <sheetData sheetId="1051" refreshError="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/>
      <sheetData sheetId="1370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/>
      <sheetData sheetId="1379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/>
      <sheetData sheetId="140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/>
      <sheetData sheetId="1915" refreshError="1"/>
      <sheetData sheetId="1916"/>
      <sheetData sheetId="1917" refreshError="1"/>
      <sheetData sheetId="1918" refreshError="1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 refreshError="1"/>
      <sheetData sheetId="193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/>
      <sheetData sheetId="1956" refreshError="1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input"/>
      <sheetName val="ABUT수량-A1"/>
      <sheetName val="부대내역"/>
      <sheetName val="차액보증"/>
      <sheetName val="진주방향"/>
      <sheetName val="1.설계조건"/>
      <sheetName val="data"/>
      <sheetName val="터파기및재료"/>
      <sheetName val="3련 BOX"/>
      <sheetName val="일위대가표 (2)"/>
      <sheetName val="wall"/>
    </sheetNames>
    <sheetDataSet>
      <sheetData sheetId="0"/>
      <sheetData sheetId="1" refreshError="1">
        <row r="40">
          <cell r="I40">
            <v>2</v>
          </cell>
          <cell r="Y40">
            <v>1</v>
          </cell>
        </row>
        <row r="41">
          <cell r="I41">
            <v>35</v>
          </cell>
        </row>
        <row r="64">
          <cell r="I64">
            <v>240</v>
          </cell>
          <cell r="M64">
            <v>4000</v>
          </cell>
        </row>
      </sheetData>
      <sheetData sheetId="2" refreshError="1">
        <row r="82">
          <cell r="Z82">
            <v>0.30967939938948058</v>
          </cell>
        </row>
      </sheetData>
      <sheetData sheetId="3"/>
      <sheetData sheetId="4" refreshError="1">
        <row r="4">
          <cell r="K4">
            <v>0.85</v>
          </cell>
          <cell r="AA4">
            <v>0.7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  <sheetName val="교각1"/>
      <sheetName val="단면 (2)"/>
      <sheetName val="TYPE-A"/>
      <sheetName val="약품공급2"/>
      <sheetName val="시멘트"/>
      <sheetName val="간선계산"/>
      <sheetName val="8.PILE  (돌출)"/>
      <sheetName val="#REF"/>
      <sheetName val="날개벽(시점좌측)"/>
      <sheetName val="COPING"/>
      <sheetName val="1.설계기준"/>
      <sheetName val="I.설계조건"/>
      <sheetName val="주형"/>
      <sheetName val="3.바닥판설계"/>
      <sheetName val="1.설계조건"/>
      <sheetName val="일반서식"/>
      <sheetName val="교대(A1-A2)"/>
      <sheetName val="횡배수관집현황(2공구)"/>
      <sheetName val="6PILE  (돌출)"/>
      <sheetName val="수량산출"/>
      <sheetName val="부대공집계표"/>
      <sheetName val="CABLE SIZE-3"/>
      <sheetName val="변경품셈"/>
      <sheetName val="교각계산"/>
      <sheetName val="횡배수관토공수량"/>
      <sheetName val="guard(mac)"/>
      <sheetName val="B부대공"/>
      <sheetName val="XL4Poppy"/>
      <sheetName val="역T형"/>
      <sheetName val="내역서"/>
      <sheetName val="EQUIP-H"/>
      <sheetName val="안정검토"/>
      <sheetName val="단면설계"/>
      <sheetName val="Sheet1"/>
      <sheetName val="이름정의"/>
      <sheetName val="상수도토공집계표"/>
      <sheetName val="세부내역(직접인건비)"/>
      <sheetName val="노임단가"/>
      <sheetName val="단가조사"/>
      <sheetName val="B2BERP"/>
      <sheetName val="도장수량(하1)"/>
      <sheetName val="직접인건비호표(항목60%)"/>
      <sheetName val="직접경비호표"/>
      <sheetName val="부대공"/>
      <sheetName val="방호벽"/>
      <sheetName val="교통표지"/>
      <sheetName val="낙석방지책"/>
      <sheetName val="INPUT"/>
      <sheetName val="포장공"/>
      <sheetName val="덕전리"/>
      <sheetName val="단가 및 재료비"/>
      <sheetName val="전차선로 물량표"/>
      <sheetName val="양수장(기계)"/>
      <sheetName val="설계조건"/>
      <sheetName val="안정계산"/>
      <sheetName val="단면검토"/>
      <sheetName val="자(3.0m)"/>
      <sheetName val="제수"/>
      <sheetName val="ABUT수량-A1"/>
      <sheetName val="일위대가(계측기설치)"/>
      <sheetName val="Data&amp;Result"/>
      <sheetName val="5지구단위"/>
      <sheetName val="내역"/>
      <sheetName val="구조물공"/>
      <sheetName val="DATE"/>
      <sheetName val="진주방향"/>
      <sheetName val="IMPEADENCE MAP 취수장"/>
      <sheetName val="2.단면가정"/>
      <sheetName val="수로교총재료집계"/>
      <sheetName val="제출내역 (2)"/>
      <sheetName val="진입부 단위수량"/>
      <sheetName val="공사비예산서(토목분)"/>
      <sheetName val="2000년1차"/>
      <sheetName val="일위대가(목록)"/>
      <sheetName val="산근(목록)"/>
      <sheetName val="재료비"/>
      <sheetName val="경비"/>
      <sheetName val="토공"/>
      <sheetName val="이형관중량"/>
      <sheetName val="마산방향"/>
      <sheetName val="말뚝물량"/>
      <sheetName val="Sheet17"/>
      <sheetName val="5.정산서"/>
      <sheetName val="SLIDES"/>
      <sheetName val="설정"/>
      <sheetName val="약품설비"/>
      <sheetName val="보도경계블럭"/>
      <sheetName val="중기비"/>
      <sheetName val="집수정"/>
      <sheetName val="빗물받이(910-510-410)"/>
      <sheetName val="N賃率-職"/>
      <sheetName val="기초공"/>
      <sheetName val="기둥(원형)"/>
      <sheetName val="변수"/>
      <sheetName val="DATA"/>
      <sheetName val="U-TYPE(1)"/>
      <sheetName val="사다리"/>
      <sheetName val="배수공"/>
      <sheetName val="날개벽수량표"/>
      <sheetName val="편입용지조서"/>
      <sheetName val="AS복구"/>
      <sheetName val="중기터파기"/>
      <sheetName val="변수값"/>
      <sheetName val="중기상차"/>
      <sheetName val="VXXXXXX"/>
      <sheetName val="100만평"/>
      <sheetName val="기초INPUT"/>
      <sheetName val="평가내역"/>
      <sheetName val="1. 설계조건 2.단면가정 3. 하중계산"/>
      <sheetName val="DATA 입력란"/>
      <sheetName val="금액내역서"/>
      <sheetName val="일위대가"/>
      <sheetName val="대로근거"/>
      <sheetName val="중로근거"/>
      <sheetName val="포장복구집계"/>
      <sheetName val="배수통관토공수량"/>
      <sheetName val="집수정현황"/>
      <sheetName val="단위수량"/>
      <sheetName val="지급자재"/>
      <sheetName val="조건입력"/>
      <sheetName val="조건입력(2)"/>
      <sheetName val="장비선정"/>
    </sheetNames>
    <sheetDataSet>
      <sheetData sheetId="0" refreshError="1"/>
      <sheetData sheetId="1" refreshError="1">
        <row r="2">
          <cell r="H2">
            <v>36651</v>
          </cell>
        </row>
        <row r="8">
          <cell r="D8">
            <v>1.0416666666666666E-2</v>
          </cell>
          <cell r="E8">
            <v>8.3333333333333332E-3</v>
          </cell>
        </row>
      </sheetData>
      <sheetData sheetId="2" refreshError="1">
        <row r="2">
          <cell r="H2">
            <v>36651</v>
          </cell>
        </row>
      </sheetData>
      <sheetData sheetId="3" refreshError="1">
        <row r="3">
          <cell r="I3" t="str">
            <v>●</v>
          </cell>
        </row>
        <row r="5">
          <cell r="B5">
            <v>1999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일위대가"/>
      <sheetName val="산출근거(집계)"/>
      <sheetName val="산출근거-1"/>
      <sheetName val="산출근거-2"/>
      <sheetName val="단가비교표"/>
      <sheetName val="단위수량-1"/>
      <sheetName val="노무비 근거"/>
      <sheetName val="9GNG운반"/>
      <sheetName val="MOTOR"/>
      <sheetName val="000000"/>
      <sheetName val="작업예정량"/>
      <sheetName val="관.자 제작비"/>
      <sheetName val="단가산출 (2)"/>
      <sheetName val="단가산출기초조사서"/>
      <sheetName val="노무비 "/>
      <sheetName val="총괄내역서(1구역)"/>
      <sheetName val="제경비산출서(1구역)"/>
      <sheetName val="총괄표(1구역)"/>
      <sheetName val="원가계산서(1)"/>
      <sheetName val="설계서(갑)"/>
      <sheetName val="갑지1"/>
      <sheetName val="총괄내역서(2구역)"/>
      <sheetName val="제경비산출서(2구역)"/>
      <sheetName val="총괄표(2구역)"/>
      <sheetName val="원가계산서(2구역)"/>
      <sheetName val="설계서(갑2)"/>
      <sheetName val="갑지2"/>
      <sheetName val="준공조서1구역"/>
      <sheetName val="준공조서2구역"/>
      <sheetName val="합정로내역서(토목)"/>
      <sheetName val="금액결정"/>
      <sheetName val="산출내역서"/>
      <sheetName val="자재단가"/>
      <sheetName val="기술부 VENDOR LIST"/>
      <sheetName val="전차선로 물량표"/>
      <sheetName val="한강운반비"/>
      <sheetName val="#REF"/>
      <sheetName val="자재"/>
      <sheetName val="공통(20-91)"/>
      <sheetName val="기둥(원형)"/>
      <sheetName val="배수내역"/>
      <sheetName val="원가계산서"/>
      <sheetName val="1,2공구원가계산서"/>
      <sheetName val="1공구산출내역서"/>
      <sheetName val="DATA"/>
      <sheetName val="데이타"/>
      <sheetName val="2.1  노무비 평균단가산출"/>
      <sheetName val="전체"/>
      <sheetName val="산출"/>
      <sheetName val="북방3터널"/>
      <sheetName val="2공구산출내역"/>
      <sheetName val="실행철강하도"/>
      <sheetName val="유입량"/>
      <sheetName val="인부신상자료"/>
      <sheetName val="원형1호맨홀토공수량"/>
      <sheetName val="기흥하도용"/>
      <sheetName val="갑지"/>
      <sheetName val="관급"/>
      <sheetName val="DANGA"/>
      <sheetName val="기초코드"/>
      <sheetName val="DATE"/>
      <sheetName val="건설실행"/>
      <sheetName val="코드표"/>
      <sheetName val="이형관중량"/>
      <sheetName val="일위대가(목록)"/>
      <sheetName val="산근(목록)"/>
      <sheetName val="재료비"/>
      <sheetName val="토공"/>
      <sheetName val="L_RPTB02_01"/>
      <sheetName val="노임"/>
      <sheetName val="이월"/>
      <sheetName val="업체별기성내역"/>
      <sheetName val="사용자일위"/>
      <sheetName val="터널조도"/>
      <sheetName val="공사비집계"/>
      <sheetName val="을"/>
      <sheetName val="화재 탐지 설비"/>
      <sheetName val="산수배수"/>
      <sheetName val="기자재비"/>
      <sheetName val="단가비교"/>
      <sheetName val="단가산출서"/>
      <sheetName val="저"/>
      <sheetName val="sheet1"/>
      <sheetName val="본공사"/>
      <sheetName val="일위대가(1)"/>
      <sheetName val="수량산출"/>
      <sheetName val="인력터파기품"/>
      <sheetName val="단가산출"/>
      <sheetName val="여과지동"/>
      <sheetName val="기초자료"/>
      <sheetName val="투찰내역"/>
      <sheetName val="단가 및 재료비"/>
      <sheetName val="ITEM"/>
      <sheetName val="일괄인쇄"/>
      <sheetName val="현장관리비"/>
      <sheetName val="설계내역서"/>
      <sheetName val="Macro2"/>
      <sheetName val="Macro1"/>
      <sheetName val="SG"/>
      <sheetName val="맨홀수량산출"/>
      <sheetName val="노임조서"/>
      <sheetName val="인제내역"/>
      <sheetName val="내역서"/>
      <sheetName val="산출근거"/>
      <sheetName val="12.일위대가"/>
      <sheetName val="을지"/>
      <sheetName val="ABUT수량-A1"/>
      <sheetName val="인원"/>
      <sheetName val="b_balju"/>
      <sheetName val="예산총괄"/>
      <sheetName val="단가대비표"/>
      <sheetName val="bid"/>
      <sheetName val="갑(전기)"/>
      <sheetName val="갑(계장)"/>
      <sheetName val="사업수지"/>
      <sheetName val="일위대가(동대문운동장별관)"/>
      <sheetName val="22인공"/>
      <sheetName val="총괄내역서"/>
      <sheetName val="A-4"/>
      <sheetName val="Sheet2"/>
      <sheetName val="안양동교 1안"/>
      <sheetName val="식재"/>
      <sheetName val="시설물"/>
      <sheetName val="식재출력용"/>
      <sheetName val="유지관리"/>
      <sheetName val="단가"/>
      <sheetName val="단위수량"/>
      <sheetName val="B1(반포1차)"/>
      <sheetName val="내역"/>
      <sheetName val="설계예시"/>
      <sheetName val="노임단가"/>
      <sheetName val="시화점실행"/>
      <sheetName val=" HIT-&gt;HMC 견적(3900)"/>
      <sheetName val="터파기및재료"/>
      <sheetName val="토목단가"/>
      <sheetName val="1유리"/>
      <sheetName val="공사비증감"/>
      <sheetName val="수량산출서"/>
      <sheetName val="산출서집계"/>
      <sheetName val="간선계산"/>
      <sheetName val="기본단가표"/>
      <sheetName val="일위"/>
      <sheetName val="연습"/>
      <sheetName val="단위중량"/>
      <sheetName val="노무"/>
      <sheetName val="b_balju (2)"/>
      <sheetName val="b_gunmul"/>
      <sheetName val="간접비계산"/>
      <sheetName val="3.공통공사대비"/>
      <sheetName val="부하계산서"/>
      <sheetName val="설계조건"/>
      <sheetName val="가로등기초"/>
      <sheetName val="PAD TR보호대기초"/>
      <sheetName val="정부노임단가"/>
      <sheetName val="가스"/>
      <sheetName val="일위대가표"/>
      <sheetName val="단위단가"/>
      <sheetName val="차액보증"/>
      <sheetName val="재료"/>
      <sheetName val="투자효율분석"/>
      <sheetName val="도로포장면적산출(1)"/>
      <sheetName val="급수공사"/>
      <sheetName val="설계카드"/>
      <sheetName val="J"/>
      <sheetName val="제출내역 (2)"/>
      <sheetName val="토목"/>
      <sheetName val="옥외외등집계표"/>
      <sheetName val="원하대비"/>
      <sheetName val="원도급"/>
      <sheetName val="하도급"/>
      <sheetName val="철거산출근거"/>
      <sheetName val="인입관수량총괄"/>
      <sheetName val="대차"/>
      <sheetName val="원가"/>
      <sheetName val="일위(시설)"/>
      <sheetName val="IT-BAT"/>
      <sheetName val="포장공"/>
      <sheetName val="유치원내역"/>
      <sheetName val="이월가격"/>
      <sheetName val="원가서"/>
      <sheetName val="기본단가"/>
      <sheetName val="준검 내역서"/>
      <sheetName val="Y-WORK"/>
      <sheetName val="인원계획"/>
      <sheetName val="CTEMCOST"/>
      <sheetName val="토공실행"/>
      <sheetName val="9509"/>
      <sheetName val="실행대비"/>
      <sheetName val="XL4Poppy"/>
      <sheetName val="예산변경사항"/>
      <sheetName val="Baby일위대가"/>
      <sheetName val="개요"/>
      <sheetName val="Total"/>
      <sheetName val="일위대가(계측기설치)"/>
      <sheetName val="Sheet3"/>
      <sheetName val="노무비"/>
      <sheetName val="인건비"/>
      <sheetName val="자재테이블"/>
      <sheetName val="SP-B1"/>
      <sheetName val="정산내역"/>
      <sheetName val="IMPEADENCE MAP 취수장"/>
      <sheetName val="배관배선 단가조사"/>
      <sheetName val="일위대가집계"/>
      <sheetName val="I一般比"/>
      <sheetName val="N賃率-職"/>
      <sheetName val="목차"/>
      <sheetName val="3련 BOX"/>
      <sheetName val="산출내역서집계표"/>
      <sheetName val="집계"/>
      <sheetName val="예가표"/>
      <sheetName val="5.공량산출서"/>
      <sheetName val="공사비총괄표"/>
      <sheetName val="Tot-sum"/>
      <sheetName val="집계표"/>
      <sheetName val="간접(90)"/>
      <sheetName val="개소별수량산출"/>
      <sheetName val="식재인부"/>
      <sheetName val="VXXXXXXX"/>
      <sheetName val="모델명"/>
      <sheetName val="2"/>
      <sheetName val="조건표"/>
      <sheetName val="백암비스타내역"/>
      <sheetName val="견적"/>
      <sheetName val="가로등내역서"/>
      <sheetName val="3월집계"/>
      <sheetName val="공사비예산서"/>
      <sheetName val="첨부1"/>
      <sheetName val="설 계"/>
      <sheetName val="DATA입력"/>
      <sheetName val="단면상수 및 주빔설계"/>
      <sheetName val="대치판정"/>
      <sheetName val="1.수인터널"/>
      <sheetName val="PAY2002"/>
      <sheetName val="실행기초"/>
      <sheetName val="인천제철"/>
      <sheetName val="송전재료비"/>
      <sheetName val="xxxxxx"/>
      <sheetName val="3BL공동구 수량"/>
      <sheetName val="BOX(1.5X1.5)"/>
      <sheetName val="표지 (2)"/>
      <sheetName val="제경비율"/>
      <sheetName val="본사인상전"/>
      <sheetName val="단가조사서"/>
      <sheetName val="2공구하도급내역서"/>
      <sheetName val="기본설계기준"/>
      <sheetName val="심의위원명단"/>
      <sheetName val="추가예산"/>
      <sheetName val="A LINE"/>
      <sheetName val="총괄표"/>
      <sheetName val="입찰견적보고서"/>
      <sheetName val="일반부표"/>
      <sheetName val="일위집계(기존)"/>
      <sheetName val="위치조서"/>
      <sheetName val="부표(010427)"/>
      <sheetName val="원가계산서(변경)"/>
      <sheetName val="식음료"/>
      <sheetName val="기준"/>
      <sheetName val="기성내역"/>
      <sheetName val="인건비(VOICE)"/>
      <sheetName val="본선"/>
      <sheetName val="단락전류-A"/>
      <sheetName val="2002하반기노임기준"/>
      <sheetName val="단면치수"/>
      <sheetName val="설비"/>
      <sheetName val="시운전연료비"/>
      <sheetName val="COPING"/>
      <sheetName val="통신원가"/>
      <sheetName val="J直材4"/>
      <sheetName val="파이프류"/>
      <sheetName val="간선"/>
      <sheetName val="하조서"/>
      <sheetName val="자재일람"/>
      <sheetName val="Sheet13"/>
      <sheetName val="주소"/>
      <sheetName val="중기일위대가"/>
      <sheetName val="Sheet5"/>
      <sheetName val="기계경비(시간당)"/>
      <sheetName val="투찰"/>
      <sheetName val="일위목록"/>
      <sheetName val="선로정수"/>
      <sheetName val="공정집계_국별"/>
      <sheetName val="설계서"/>
      <sheetName val="97년 추정"/>
      <sheetName val="WORK"/>
      <sheetName val="일반공사"/>
      <sheetName val="현장관리비 산출내역"/>
      <sheetName val="여암교"/>
      <sheetName val="참조"/>
      <sheetName val="가시설수량"/>
      <sheetName val="1공구원가계산서"/>
      <sheetName val="부대시설"/>
      <sheetName val="전기"/>
      <sheetName val="2000년1차"/>
      <sheetName val="CT"/>
      <sheetName val="물가대비표"/>
      <sheetName val="그림모음"/>
      <sheetName val="Proposal"/>
      <sheetName val="토공(1)"/>
      <sheetName val="차수공(1)"/>
      <sheetName val="골조시행"/>
      <sheetName val="전선 및 전선관"/>
      <sheetName val="4)유동표"/>
      <sheetName val="부하계산"/>
      <sheetName val="대림경상68억"/>
      <sheetName val="금리계산"/>
      <sheetName val="1.적격점수"/>
      <sheetName val="내역서(상세)"/>
      <sheetName val="경비"/>
      <sheetName val="200"/>
      <sheetName val="2련간지"/>
      <sheetName val="실행내역서 "/>
      <sheetName val="일위대가(가설)"/>
      <sheetName val="6PILE  (돌출)"/>
      <sheetName val="2.대외공문"/>
      <sheetName val="간 지1"/>
      <sheetName val="91"/>
      <sheetName val="71"/>
      <sheetName val="TEL"/>
      <sheetName val="수곡내역"/>
      <sheetName val="제경비"/>
      <sheetName val="조명율표"/>
      <sheetName val="입찰안"/>
      <sheetName val="자재총괄"/>
      <sheetName val="단가일람"/>
      <sheetName val="공내역서"/>
      <sheetName val="96보완계획7.12"/>
      <sheetName val="노무비_근거"/>
      <sheetName val="관_자_제작비"/>
      <sheetName val="단가산출_(2)"/>
      <sheetName val="노무비_"/>
      <sheetName val="2_1__노무비_평균단가산출"/>
      <sheetName val="전차선로_물량표"/>
      <sheetName val="기술부_VENDOR_LIST"/>
      <sheetName val="화재_탐지_설비"/>
      <sheetName val="단가_및_재료비"/>
      <sheetName val="안양동교_1안"/>
      <sheetName val="_HIT-&gt;HMC_견적(3900)"/>
      <sheetName val="실행"/>
      <sheetName val="개거총"/>
      <sheetName val="단가표"/>
      <sheetName val="공내역"/>
      <sheetName val="미장"/>
      <sheetName val="철골"/>
      <sheetName val="#2_일위대가목록"/>
      <sheetName val="MAT"/>
      <sheetName val="NOMUBI"/>
      <sheetName val="자재단가비교표"/>
      <sheetName val="관급자재"/>
      <sheetName val="포장복구집계"/>
      <sheetName val="½ÄÀçÃâ·Â¿ë"/>
      <sheetName val="½Ã¼³¹°"/>
      <sheetName val="½ÄÀç"/>
      <sheetName val="À¯Áö°ü¸®"/>
      <sheetName val="´Ü°¡"/>
      <sheetName val="일위대가(총괄)"/>
      <sheetName val="일위_파일"/>
      <sheetName val="대비"/>
      <sheetName val="실행간접비"/>
      <sheetName val="TEMP1"/>
      <sheetName val="TEMP2"/>
      <sheetName val="BS"/>
      <sheetName val="PL"/>
      <sheetName val="동력설비"/>
      <sheetName val="6.이토처리시간"/>
      <sheetName val="IMP(MAIN)"/>
      <sheetName val="IMP (REACTOR)"/>
      <sheetName val="BJJIN"/>
      <sheetName val="공사개요"/>
      <sheetName val="견적정보"/>
      <sheetName val="CM 1"/>
      <sheetName val="단가(자재)"/>
      <sheetName val="단가(노임)"/>
      <sheetName val="기초목록"/>
      <sheetName val="1차 내역서"/>
      <sheetName val="유림총괄"/>
      <sheetName val="FACTOR"/>
      <sheetName val="대우단가(풍산)"/>
      <sheetName val="수정계획3"/>
      <sheetName val="증감내역서"/>
      <sheetName val="제진기"/>
      <sheetName val="일위대가목차"/>
      <sheetName val="단가조사-1"/>
      <sheetName val="단가조사-2"/>
      <sheetName val="공통가설"/>
      <sheetName val="건축공사실행"/>
      <sheetName val="건축원가"/>
      <sheetName val="1월"/>
      <sheetName val="전압강하계산"/>
      <sheetName val="을 2"/>
      <sheetName val="을 1"/>
      <sheetName val="와동수량"/>
      <sheetName val="조명시설"/>
      <sheetName val="내역서(당초변경)"/>
      <sheetName val="Imp-Data"/>
      <sheetName val="6월실적"/>
      <sheetName val="Testing"/>
      <sheetName val="손익분석"/>
      <sheetName val="TABLE"/>
      <sheetName val="공사비 내역 (가)"/>
      <sheetName val="사전총괄표"/>
      <sheetName val="지급자재"/>
      <sheetName val="1.설계조건"/>
      <sheetName val="동우-견적서"/>
      <sheetName val="98NS-N"/>
      <sheetName val="남양주부대"/>
      <sheetName val="도근좌표"/>
      <sheetName val="기초"/>
      <sheetName val="당정동경상이수"/>
      <sheetName val="당정동공통이수"/>
      <sheetName val="토목주소"/>
      <sheetName val="Xunit (단위환산)"/>
      <sheetName val="1"/>
      <sheetName val="굴착현장"/>
      <sheetName val="실행간접비용"/>
      <sheetName val="전기설계변경"/>
      <sheetName val="다곡2교"/>
      <sheetName val="인명부"/>
      <sheetName val="일반수량총괄집계"/>
      <sheetName val="NYS"/>
      <sheetName val="공정량산출내역서 "/>
      <sheetName val="횡배위치"/>
      <sheetName val="00년재노경"/>
      <sheetName val="내역서 "/>
      <sheetName val="인원DATA"/>
      <sheetName val="수량명세서"/>
      <sheetName val="Sheet1 (2)"/>
      <sheetName val="통신물량"/>
      <sheetName val="주공 갑지"/>
      <sheetName val="단가조사"/>
      <sheetName val="의정부문예회관변경내역"/>
      <sheetName val="갑"/>
      <sheetName val="신고조서"/>
      <sheetName val="DATA1"/>
      <sheetName val="주요항목별"/>
      <sheetName val="시점교대"/>
      <sheetName val="갑지(추정)"/>
      <sheetName val="제잡비산출내역"/>
      <sheetName val="공종"/>
      <sheetName val="일대"/>
      <sheetName val="분전함신설"/>
      <sheetName val="접지1종"/>
      <sheetName val="s"/>
      <sheetName val="안정계산"/>
      <sheetName val="단면검토"/>
      <sheetName val="BSD (2)"/>
      <sheetName val="사용자정의"/>
      <sheetName val="제품표준규격"/>
      <sheetName val="비대칭계수"/>
      <sheetName val="전동기 SPEC"/>
      <sheetName val="보할공정"/>
      <sheetName val="내   역"/>
      <sheetName val="기"/>
      <sheetName val="전선(총)"/>
      <sheetName val="영흥TL(UP,DOWN) "/>
      <sheetName val="단 부"/>
      <sheetName val="MAIN_TABLE"/>
      <sheetName val="대운반(철재)"/>
      <sheetName val="환경평가"/>
      <sheetName val="인구"/>
      <sheetName val="차도조도계산"/>
      <sheetName val="우수공,맨홀,집수정"/>
      <sheetName val="비용"/>
      <sheetName val="기계경비"/>
      <sheetName val="한전분담금"/>
      <sheetName val="중기비"/>
      <sheetName val="각종단가"/>
      <sheetName val="1단계"/>
      <sheetName val="base"/>
      <sheetName val="주beam"/>
      <sheetName val="현장별"/>
      <sheetName val="하수급견적대비"/>
      <sheetName val="환경성검토산출근거"/>
      <sheetName val="감시제어"/>
      <sheetName val="목차임시"/>
      <sheetName val="견적대비"/>
      <sheetName val="명단"/>
      <sheetName val="5. 현장관리비(new) "/>
      <sheetName val="철거 및 신설 노무비 산출내역"/>
      <sheetName val="가중치"/>
      <sheetName val="경산"/>
      <sheetName val="코드"/>
      <sheetName val="남양내역"/>
      <sheetName val="도면자료제출일정"/>
      <sheetName val="wall"/>
      <sheetName val="잔수량(작성)"/>
      <sheetName val="대비2"/>
      <sheetName val="문학간접"/>
      <sheetName val="건축공사"/>
      <sheetName val="bm(CIcable)"/>
      <sheetName val="도수로집계"/>
      <sheetName val="편성절차"/>
      <sheetName val="플랜트 설치"/>
      <sheetName val="견적서갑지연속"/>
      <sheetName val="화설내"/>
      <sheetName val="우성교간선"/>
      <sheetName val="현황정리"/>
      <sheetName val="SLAB"/>
      <sheetName val="전국현황"/>
      <sheetName val="이설집계(1공구)"/>
      <sheetName val="단가비교표_공통1"/>
      <sheetName val="진주방향"/>
      <sheetName val="건              축"/>
      <sheetName val="3.2.1 마루높이결정"/>
      <sheetName val="DB"/>
      <sheetName val="부하표"/>
      <sheetName val="빌딩 안내"/>
      <sheetName val="G.R300경비"/>
      <sheetName val="12_일위대가"/>
      <sheetName val="1.설계기준"/>
      <sheetName val="기준액"/>
      <sheetName val="수목데이타"/>
      <sheetName val="Cash"/>
      <sheetName val="48단가"/>
      <sheetName val="인입직관"/>
      <sheetName val="익산-"/>
      <sheetName val="기계경비적용기준"/>
      <sheetName val="주안3차A-A"/>
      <sheetName val="전기공사"/>
      <sheetName val="자재일위(경)"/>
      <sheetName val="신우"/>
      <sheetName val="설계예산서(2_소천우회토목)"/>
      <sheetName val="98내역"/>
      <sheetName val="SW개발대상목록(기능점수)"/>
      <sheetName val="심사물량"/>
      <sheetName val="부대공"/>
      <sheetName val="방호벽"/>
      <sheetName val="낙석방지책"/>
      <sheetName val="직접비"/>
      <sheetName val="ilch"/>
      <sheetName val="시약"/>
      <sheetName val="조달청적격심사"/>
      <sheetName val="전체도급"/>
      <sheetName val="당초명세(평)"/>
      <sheetName val="설계"/>
      <sheetName val="적용인원(지우지말것)"/>
      <sheetName val="Sheet4"/>
      <sheetName val="옥외등신설"/>
      <sheetName val="저케CV22신설"/>
      <sheetName val="저케CV38신설"/>
      <sheetName val="저케CV8신설"/>
      <sheetName val="접지3종"/>
      <sheetName val="직재"/>
      <sheetName val="중기사용료산출근거"/>
      <sheetName val="내역서2안"/>
      <sheetName val="단"/>
      <sheetName val="감액총괄표"/>
      <sheetName val="요율"/>
      <sheetName val="설직재-1"/>
      <sheetName val="직노"/>
      <sheetName val="기성갑지"/>
      <sheetName val="공종별집계표(창고-52평)"/>
      <sheetName val="벽체면적당일위대가"/>
      <sheetName val="기초단가"/>
      <sheetName val="입력"/>
      <sheetName val="날개벽수량표"/>
      <sheetName val="맨홀수량산출(A-LINE)"/>
      <sheetName val="당사실시1"/>
      <sheetName val="옹벽"/>
      <sheetName val="6호기"/>
      <sheetName val="수토공단위당"/>
      <sheetName val="견적내역"/>
      <sheetName val="건축내역서"/>
      <sheetName val="표지"/>
      <sheetName val="월별수입"/>
      <sheetName val="노무비(DB)"/>
      <sheetName val="산출및내역"/>
      <sheetName val="토사(PE)"/>
      <sheetName val="총괄"/>
      <sheetName val="국산화"/>
      <sheetName val="목록"/>
      <sheetName val="일위집계표"/>
      <sheetName val="설계명세서"/>
      <sheetName val="MCC제원"/>
      <sheetName val="허용전류-IEC DATA"/>
      <sheetName val="인건-측정"/>
      <sheetName val="부대대비"/>
      <sheetName val="냉연집계"/>
      <sheetName val="일위총괄표"/>
      <sheetName val="20관리비율"/>
      <sheetName val="1.변압기용량"/>
      <sheetName val="요약&amp;결과"/>
      <sheetName val="산근9사전재해영향소요인력"/>
      <sheetName val="교각1"/>
      <sheetName val="실행내역_원본"/>
      <sheetName val="을지  (2)"/>
      <sheetName val="국내조달(통합-1)"/>
      <sheetName val="자료"/>
      <sheetName val="시설물일위"/>
      <sheetName val="가설공사"/>
      <sheetName val="단가결정"/>
      <sheetName val="내역아"/>
      <sheetName val="울타리"/>
      <sheetName val="간접"/>
      <sheetName val="교통대책내역"/>
      <sheetName val="FB25JN"/>
      <sheetName val="48전력선로일위"/>
      <sheetName val="특수선일위대가"/>
      <sheetName val="배수공"/>
      <sheetName val="가중치근거(조경)"/>
      <sheetName val="자동제어"/>
      <sheetName val="2.펌프장(사급자재)"/>
      <sheetName val="대가표(품셈)"/>
      <sheetName val="선급금신청서"/>
      <sheetName val="VOR설치(총괄)"/>
      <sheetName val="옥외인입"/>
      <sheetName val="일위총괄"/>
      <sheetName val="제품현황"/>
      <sheetName val="3층"/>
      <sheetName val="1층"/>
      <sheetName val="내역서 (평창)"/>
      <sheetName val="값"/>
      <sheetName val="토공연장"/>
      <sheetName val="표준차도부연장집계-ASP"/>
      <sheetName val="퍼스트"/>
      <sheetName val="5_공량산출서"/>
      <sheetName val="PAD_TR보호대기초"/>
      <sheetName val="준검_내역서"/>
      <sheetName val="현장관리비_산출내역"/>
      <sheetName val="97년_추정"/>
      <sheetName val="b_balju_(2)"/>
      <sheetName val="E2부하산출서"/>
      <sheetName val="__"/>
      <sheetName val="sw1"/>
      <sheetName val="제잡비"/>
      <sheetName val="제잡비1"/>
      <sheetName val="수량산출내역1115"/>
      <sheetName val="Drop Down"/>
      <sheetName val="내역서적용"/>
      <sheetName val="노무,재료"/>
      <sheetName val="소방사항"/>
      <sheetName val="첨"/>
      <sheetName val="경율산정.XLS"/>
      <sheetName val="마산월령동골조물량변경"/>
      <sheetName val="소비자가"/>
      <sheetName val="토목내역서"/>
      <sheetName val="06 일위대가목록"/>
      <sheetName val="증감대비"/>
      <sheetName val="명일작업계획 (3)"/>
      <sheetName val="관개"/>
      <sheetName val="허용전류-IEC"/>
      <sheetName val="1호맨홀가감수량"/>
      <sheetName val="(A)내역서"/>
      <sheetName val="소요자재"/>
      <sheetName val="100"/>
      <sheetName val="기계내역"/>
      <sheetName val="할증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집1"/>
      <sheetName val="터파기및재료"/>
      <sheetName val="설계조건"/>
      <sheetName val="안정계산"/>
      <sheetName val="단면검토"/>
      <sheetName val="강재단중표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"/>
    </sheetNames>
    <definedNames>
      <definedName name="HANGUL"/>
      <definedName name="MADEPRICE"/>
      <definedName name="MASS"/>
      <definedName name="MASS1"/>
      <definedName name="OPBU"/>
      <definedName name="PRINTING"/>
      <definedName name="QUOTA1"/>
      <definedName name="QUOTA2"/>
      <definedName name="QUOTA3"/>
      <definedName name="QUOTA4"/>
      <definedName name="QUOTA5"/>
      <definedName name="SACA"/>
      <definedName name="SAVEE"/>
      <definedName name="SELECT1"/>
      <definedName name="SELECT2"/>
    </defined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N賃率-職"/>
      <sheetName val="수량산출"/>
      <sheetName val="경율산정.XLS"/>
      <sheetName val="직재"/>
      <sheetName val="#REF"/>
      <sheetName val="내역서"/>
      <sheetName val="내역"/>
      <sheetName val="금액내역서"/>
      <sheetName val="archi(본사)"/>
      <sheetName val="OPT7"/>
      <sheetName val="부표총괄"/>
      <sheetName val=""/>
      <sheetName val="실행내역서"/>
      <sheetName val="견적대비 견적서"/>
      <sheetName val="연결"/>
      <sheetName val="Galaxy 소비자가격표"/>
      <sheetName val="일위대가(계측기설치)"/>
      <sheetName val="부하계산서"/>
      <sheetName val="골조시행"/>
      <sheetName val="노임이"/>
      <sheetName val="일위대가"/>
      <sheetName val="부하(성남)"/>
      <sheetName val="1ST"/>
      <sheetName val="20관리비율"/>
      <sheetName val="건축"/>
      <sheetName val="지주목시비량산출서"/>
      <sheetName val="단가표 "/>
      <sheetName val="ZURRIEQ"/>
      <sheetName val="계화배수"/>
      <sheetName val="일위대가목차"/>
      <sheetName val="횡배수관토공수량"/>
      <sheetName val="J直材4"/>
      <sheetName val="C-직노1"/>
      <sheetName val="D-경비1"/>
      <sheetName val="설직재-1"/>
      <sheetName val="제직재"/>
      <sheetName val="제-노임"/>
      <sheetName val="대비"/>
      <sheetName val="노임단가"/>
      <sheetName val="별첨 #1-1. 각기능별개발원가"/>
      <sheetName val="입력변수"/>
      <sheetName val="공사내역"/>
      <sheetName val="Oper Amount"/>
      <sheetName val="물량"/>
      <sheetName val="부하"/>
      <sheetName val="시행후면적"/>
      <sheetName val="수로단위수량"/>
      <sheetName val="Customer Databas"/>
      <sheetName val="CTEMCOST"/>
      <sheetName val="설계내역서"/>
      <sheetName val="수목데이타 "/>
      <sheetName val="종배수관면벽신"/>
      <sheetName val="표지 (2)"/>
      <sheetName val=" 남대문,중앙 AA지점 인테리어공사.xlsx"/>
      <sheetName val=" 홍릉,장안 AA지점 인테리어공사.xlsx"/>
      <sheetName val="I一般比"/>
      <sheetName val="업무"/>
      <sheetName val="기본일위"/>
      <sheetName val="집계"/>
      <sheetName val="직노"/>
      <sheetName val="내역서2안"/>
      <sheetName val="실행내역"/>
      <sheetName val="관로공사"/>
      <sheetName val="3BL공동구 수량"/>
      <sheetName val="차액보증"/>
      <sheetName val="Y-WORK"/>
      <sheetName val="현장관리비"/>
      <sheetName val="을"/>
      <sheetName val="공사설계서"/>
      <sheetName val="COVER-P"/>
      <sheetName val="GAEYO"/>
      <sheetName val="소방"/>
      <sheetName val="설계명세서(선로)"/>
      <sheetName val="견적서"/>
      <sheetName val="직접인건비"/>
      <sheetName val="6PILE  (돌출)"/>
      <sheetName val="토목주소"/>
      <sheetName val="진주방향"/>
      <sheetName val="마산방향"/>
      <sheetName val="마산방향철근집계"/>
      <sheetName val="날개벽수량표"/>
      <sheetName val="wall"/>
      <sheetName val="입찰안"/>
      <sheetName val="PAD TR보호대기초"/>
      <sheetName val="가로등기초"/>
      <sheetName val="HANDHOLE(2)"/>
      <sheetName val="산출2-기기동력"/>
      <sheetName val="갑지1"/>
      <sheetName val="BSD (2)"/>
      <sheetName val="갑지(추정)"/>
      <sheetName val="인사자료총집계"/>
      <sheetName val="1.설계조건"/>
      <sheetName val="간선계산"/>
      <sheetName val="DATA"/>
      <sheetName val="단가"/>
      <sheetName val="전기일위대가"/>
      <sheetName val="데이타"/>
      <sheetName val="ITEM"/>
      <sheetName val="Macro(차단기)"/>
      <sheetName val="터널조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유림골조"/>
      <sheetName val="VXXXXXXX"/>
      <sheetName val="ECSYSTEM"/>
      <sheetName val="ECSYSTEM_2"/>
      <sheetName val="ECSYSTEM_3"/>
      <sheetName val="원가"/>
      <sheetName val="소요량"/>
      <sheetName val="목록"/>
      <sheetName val="일위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danga"/>
      <sheetName val="ilch"/>
      <sheetName val="일위대가표"/>
      <sheetName val="FAB별"/>
      <sheetName val="연돌일위집계"/>
      <sheetName val="96월별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LOPCALC"/>
      <sheetName val="Macro2"/>
      <sheetName val="TABLE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발"/>
      <sheetName val="점수"/>
      <sheetName val="Sheet1"/>
      <sheetName val="목공사품의서"/>
      <sheetName val="설비품의서"/>
      <sheetName val="설비 (2)"/>
      <sheetName val="건축"/>
      <sheetName val="설비"/>
      <sheetName val="공사원가계산서"/>
      <sheetName val="Sheet3"/>
      <sheetName val="1.우편집중내역서"/>
      <sheetName val="danga"/>
      <sheetName val="ilch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공문"/>
      <sheetName val="변경계"/>
      <sheetName val="현장기술자변경현황"/>
      <sheetName val="현장관리도"/>
      <sheetName val="조직도"/>
      <sheetName val="간지"/>
      <sheetName val="카메라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을"/>
      <sheetName val="표지"/>
      <sheetName val="총괄원가계산서"/>
      <sheetName val="내역서 (갑)1"/>
      <sheetName val="건축원가"/>
      <sheetName val="건축공종별"/>
      <sheetName val="건축 (2)"/>
      <sheetName val="건일"/>
      <sheetName val="토목원가"/>
      <sheetName val="토목 공종별"/>
      <sheetName val="토목 (2)"/>
      <sheetName val="토일"/>
      <sheetName val="기계원가"/>
      <sheetName val="기계공종별"/>
      <sheetName val="기계내역"/>
      <sheetName val="기일"/>
      <sheetName val="세부내역(직접인건비)"/>
      <sheetName val="설변공종별"/>
      <sheetName val="설변조정내역"/>
      <sheetName val="건기토원가"/>
      <sheetName val="건축집계"/>
      <sheetName val="건축내역"/>
      <sheetName val="토목내역"/>
      <sheetName val="단가"/>
      <sheetName val="단가표"/>
      <sheetName val="직공비"/>
      <sheetName val="남양내역"/>
      <sheetName val="DATA"/>
      <sheetName val="내역서 "/>
      <sheetName val="CODE"/>
      <sheetName val="단면가정"/>
      <sheetName val="전기"/>
      <sheetName val="Sheet5"/>
      <sheetName val="01"/>
      <sheetName val="1-1"/>
      <sheetName val="점수계산1-2"/>
      <sheetName val="esc"/>
      <sheetName val="WORK"/>
      <sheetName val="교각1"/>
      <sheetName val="Y-WORK"/>
      <sheetName val="산출내역서집계표"/>
      <sheetName val="단락전류-A"/>
      <sheetName val="주소록"/>
      <sheetName val="내역서"/>
      <sheetName val="물가자료"/>
      <sheetName val="금액"/>
      <sheetName val="일위대가(계측기설치)"/>
      <sheetName val="공통가설"/>
      <sheetName val="설계조건"/>
      <sheetName val="정읍농소"/>
      <sheetName val="2000년1차"/>
      <sheetName val=""/>
      <sheetName val="적격심사(주공)"/>
      <sheetName val="1호인버트수량"/>
      <sheetName val="토공"/>
      <sheetName val="성남여성복지내역"/>
      <sheetName val="공사비예산서(토목분)"/>
      <sheetName val="1월"/>
      <sheetName val="JUCKEYK"/>
      <sheetName val="BID"/>
      <sheetName val="NEYOK"/>
      <sheetName val="코드"/>
      <sheetName val="전체"/>
      <sheetName val="기둥(원형)"/>
      <sheetName val="VXXXXXX"/>
      <sheetName val="00000"/>
      <sheetName val="메인집계"/>
      <sheetName val="월간손익현황"/>
      <sheetName val="월간집계"/>
      <sheetName val="투입금액"/>
      <sheetName val="금액대비"/>
      <sheetName val="부산토건기성"/>
      <sheetName val="배수장공사비명세서"/>
      <sheetName val="입출재고현황 (2)"/>
      <sheetName val="계화배수"/>
      <sheetName val="COPING"/>
      <sheetName val="손익분석"/>
      <sheetName val="Sheet2"/>
      <sheetName val="ITB COST"/>
      <sheetName val="ITEM"/>
      <sheetName val="기본"/>
      <sheetName val="INPUT(덕도방향-시점)"/>
      <sheetName val="B부대공"/>
      <sheetName val="주방환기"/>
      <sheetName val="오억미만"/>
      <sheetName val="차집시설수량집계"/>
      <sheetName val="guard(mac)"/>
      <sheetName val="현장예산"/>
      <sheetName val="날개벽(시점좌측)"/>
      <sheetName val="주경기-오배수"/>
      <sheetName val="법면보호공내역서"/>
      <sheetName val="3.하중산정"/>
      <sheetName val="BK-6-O-1"/>
      <sheetName val="인건-측정"/>
      <sheetName val="견적대비 견적서"/>
      <sheetName val="LOAD-46"/>
      <sheetName val="코드표"/>
      <sheetName val="CPM챠트"/>
      <sheetName val="공틀공사"/>
      <sheetName val="KMT물량"/>
      <sheetName val="조경"/>
      <sheetName val="공통가설공사"/>
      <sheetName val="Sheet10"/>
      <sheetName val="200"/>
      <sheetName val="sc0314 Index"/>
      <sheetName val="간접비내역-1"/>
      <sheetName val="아파트"/>
      <sheetName val="단위수량"/>
      <sheetName val="산근목록"/>
      <sheetName val="#REF"/>
      <sheetName val="토내역"/>
      <sheetName val="보할"/>
      <sheetName val="아파트1"/>
      <sheetName val="발주율분섽"/>
      <sheetName val="c_balju"/>
      <sheetName val="내역서(우)"/>
      <sheetName val="1.설계조건"/>
      <sheetName val="단가산출1"/>
      <sheetName val="단가산출2"/>
      <sheetName val="금회"/>
      <sheetName val="관기성공.내"/>
      <sheetName val="현장식당(1)"/>
      <sheetName val="기초자료"/>
      <sheetName val="단가대비"/>
      <sheetName val="토공사"/>
      <sheetName val="Macro(전선)"/>
      <sheetName val="연부97-1"/>
      <sheetName val="갑지1"/>
      <sheetName val="SLAB&quot;1&quot;"/>
      <sheetName val="을지"/>
      <sheetName val="포장단가"/>
      <sheetName val="부대비율"/>
      <sheetName val="실행내역서 "/>
      <sheetName val="설계예산2"/>
      <sheetName val="토공총괄집계"/>
      <sheetName val="XXXXXXXX"/>
      <sheetName val="건축내역서"/>
      <sheetName val="단가비교표"/>
      <sheetName val="자료입력"/>
      <sheetName val="총갑지"/>
      <sheetName val="DATE"/>
      <sheetName val="역T형"/>
      <sheetName val="수로교총재료집계"/>
      <sheetName val="Facility Information"/>
      <sheetName val="General"/>
      <sheetName val="Instructions"/>
      <sheetName val="People"/>
      <sheetName val="Quality"/>
      <sheetName val="Risk"/>
      <sheetName val="Training"/>
      <sheetName val="진주방향"/>
      <sheetName val="마산방향"/>
      <sheetName val="마산방향철근집계"/>
      <sheetName val="김포공항정거장 공사비분개"/>
      <sheetName val="06.04.28물량내역"/>
      <sheetName val="노임단가"/>
      <sheetName val="#REF!"/>
      <sheetName val="지급자재"/>
      <sheetName val="산출"/>
      <sheetName val="YES-T"/>
      <sheetName val="3-4BOM"/>
      <sheetName val="부표총괄"/>
      <sheetName val="일위대가표"/>
      <sheetName val="간선계산"/>
      <sheetName val="3BL공동구 수량"/>
      <sheetName val="노임"/>
      <sheetName val="KHEATEX"/>
      <sheetName val="접속도로1"/>
      <sheetName val="9811"/>
      <sheetName val="BLR 1"/>
      <sheetName val="GEN"/>
      <sheetName val="GAS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원형1호맨홀토공수량"/>
      <sheetName val="조사내역"/>
      <sheetName val="최초 bpm"/>
      <sheetName val="input"/>
      <sheetName val="제수"/>
      <sheetName val="공기"/>
      <sheetName val="BSD (2)"/>
      <sheetName val="전체내역서"/>
      <sheetName val="공사비"/>
      <sheetName val="MATRLDATA"/>
      <sheetName val="라바보철콘"/>
      <sheetName val="터파기및재료"/>
      <sheetName val="실행내역"/>
      <sheetName val="수량산출"/>
      <sheetName val="우배수"/>
      <sheetName val="도급내역"/>
      <sheetName val="공내역(총괄)"/>
      <sheetName val="서울산업대(토)"/>
      <sheetName val="정보매체A동"/>
      <sheetName val="LABTOTAL"/>
      <sheetName val="토목공정"/>
      <sheetName val="단"/>
      <sheetName val="설계예산"/>
      <sheetName val="원가입력"/>
      <sheetName val="공내역서"/>
      <sheetName val="CODE(2)"/>
      <sheetName val="말뚝물량"/>
      <sheetName val="6호기"/>
      <sheetName val="공사내역"/>
      <sheetName val="철근콘크리트"/>
      <sheetName val="파일항타"/>
      <sheetName val="파일항타 (2)"/>
      <sheetName val="내역총괄표"/>
      <sheetName val="3.하중산정4.지지력"/>
      <sheetName val="수량(건축)"/>
      <sheetName val="CAT_5"/>
      <sheetName val="입찰안"/>
      <sheetName val="7.경제성결과"/>
      <sheetName val="총집계표"/>
      <sheetName val="옥외"/>
      <sheetName val="9509"/>
      <sheetName val="지주목시비량산출서"/>
      <sheetName val="COST"/>
      <sheetName val="CIVIL"/>
      <sheetName val="관음목장(제출용)자105인97.5"/>
      <sheetName val="점검내역서(data) (2)"/>
      <sheetName val="GAEYO"/>
      <sheetName val="초등학교내역서"/>
      <sheetName val="단가조사"/>
      <sheetName val="Breakdown"/>
      <sheetName val="UnitRate"/>
      <sheetName val="Project Brief"/>
      <sheetName val="품셈TABLE"/>
      <sheetName val="A-4"/>
      <sheetName val="견적을지"/>
      <sheetName val="목록"/>
      <sheetName val="열린교실"/>
      <sheetName val="투찰"/>
      <sheetName val="국공유지및사유지"/>
      <sheetName val="일반전기"/>
      <sheetName val="단면 (2)"/>
      <sheetName val="설계예시"/>
      <sheetName val="설계명세서"/>
      <sheetName val="예산명세서"/>
      <sheetName val="2공구산출내역"/>
      <sheetName val="전화번호DATA (2001)"/>
      <sheetName val="206 무장,정비 장비용량 산출"/>
      <sheetName val="기본DATA"/>
      <sheetName val="빌딩 안내"/>
      <sheetName val="낙찰표"/>
      <sheetName val="공무2과"/>
      <sheetName val="횡배수관토공수량"/>
      <sheetName val="상수도토공집계표"/>
      <sheetName val="일위대가"/>
      <sheetName val="별표 "/>
      <sheetName val="000000"/>
      <sheetName val="4.장비손료"/>
      <sheetName val="설계내역서"/>
      <sheetName val="정부노임단가"/>
      <sheetName val="정렬"/>
      <sheetName val="월별자금계획"/>
      <sheetName val="소요자재"/>
      <sheetName val="Sheet1 (2)"/>
      <sheetName val="삼성전기"/>
      <sheetName val="4"/>
      <sheetName val="11"/>
      <sheetName val="8"/>
      <sheetName val="2"/>
      <sheetName val="7"/>
      <sheetName val="6"/>
      <sheetName val="5"/>
      <sheetName val="10"/>
      <sheetName val="9"/>
      <sheetName val="MAIN"/>
      <sheetName val="옥내아파트(전기)"/>
      <sheetName val="1단지 단위세대 내역서"/>
      <sheetName val="DATA1"/>
      <sheetName val="P&amp;ID650"/>
      <sheetName val="중간"/>
      <sheetName val="수원권선3-1블럭"/>
      <sheetName val="각종양식"/>
      <sheetName val="자료"/>
      <sheetName val="부서현황"/>
      <sheetName val="패널"/>
      <sheetName val="B1"/>
      <sheetName val="약품설비"/>
      <sheetName val="견적990322"/>
      <sheetName val="ABUT수량-A1"/>
      <sheetName val="말뚝지지력산정"/>
      <sheetName val="960318-1"/>
      <sheetName val="공사기본자료"/>
      <sheetName val="L_RPTB02_01"/>
      <sheetName val="2.가정단면"/>
      <sheetName val="품셈표"/>
      <sheetName val="사급자재"/>
      <sheetName val="평가내역"/>
      <sheetName val="단가조사서"/>
      <sheetName val="2000전체분"/>
      <sheetName val="계양가시설"/>
      <sheetName val="시화점실행"/>
      <sheetName val="직노"/>
      <sheetName val="토공 total"/>
      <sheetName val="COA-17"/>
      <sheetName val="C-18"/>
      <sheetName val="단가산출"/>
      <sheetName val="인6월"/>
      <sheetName val="건식PD설치현황표"/>
      <sheetName val="제경비율"/>
      <sheetName val="EACT10"/>
      <sheetName val="OIL-light Arab"/>
      <sheetName val="CALCULATION"/>
      <sheetName val="구조물공사공내역서"/>
      <sheetName val="갑지(추정)"/>
      <sheetName val="Bid_Detail"/>
      <sheetName val="기자재비"/>
      <sheetName val="공통단가"/>
      <sheetName val="운반비"/>
      <sheetName val="Mc1"/>
      <sheetName val="2000,9월 일위"/>
      <sheetName val="이토변실(A3-LINE)"/>
      <sheetName val="조도계산서 (도서)"/>
      <sheetName val="입력DATA"/>
      <sheetName val="바닥판"/>
      <sheetName val="가시설수량"/>
      <sheetName val="실행철강하도"/>
      <sheetName val="대치판정"/>
      <sheetName val="문학간접"/>
      <sheetName val="일위대가_계측기설치_"/>
      <sheetName val="인테리어내역"/>
      <sheetName val="전장품(관리용)"/>
      <sheetName val="품셈1-17"/>
      <sheetName val="준공시전망_원본"/>
      <sheetName val="수량산출서"/>
      <sheetName val="Macro3"/>
      <sheetName val="6동"/>
      <sheetName val="원가계산서"/>
      <sheetName val="착공내역"/>
      <sheetName val="실행대비"/>
      <sheetName val="1위임보수"/>
      <sheetName val="1호맨홀토공"/>
      <sheetName val="HW GROUP-수정"/>
      <sheetName val="제품"/>
      <sheetName val="TEST1"/>
      <sheetName val="토공총괄표"/>
      <sheetName val="Project Assumptions"/>
      <sheetName val="설비_(2)"/>
      <sheetName val="Sheet6"/>
      <sheetName val="데이타"/>
      <sheetName val="국내"/>
      <sheetName val="변경내역"/>
      <sheetName val="3.바닥판설계"/>
      <sheetName val="환율"/>
      <sheetName val="TB-내역서"/>
      <sheetName val="내역서을지"/>
      <sheetName val="메서,변+증"/>
      <sheetName val="일위대가내역"/>
      <sheetName val="RAHMEN"/>
      <sheetName val="단가산출서"/>
      <sheetName val="PBS"/>
      <sheetName val="배관일위"/>
      <sheetName val="적용단가"/>
      <sheetName val="단가대비표"/>
      <sheetName val="ETC"/>
      <sheetName val="VXXXXXXX"/>
      <sheetName val="D.B"/>
      <sheetName val="공량산출서"/>
      <sheetName val="Front"/>
      <sheetName val="wall"/>
      <sheetName val="조건표"/>
      <sheetName val="산출근거"/>
      <sheetName val="copy"/>
      <sheetName val="서식"/>
      <sheetName val="MCC제원"/>
      <sheetName val="OD5000"/>
      <sheetName val="CAL."/>
      <sheetName val="형틀공사"/>
      <sheetName val="C1ㅇ"/>
      <sheetName val="설계변경내역세부"/>
      <sheetName val="변압94"/>
      <sheetName val="소방일위 "/>
      <sheetName val="유치원내역"/>
      <sheetName val="신규 수주분(사용자 정의)"/>
      <sheetName val="I.설계조건"/>
      <sheetName val="연령현황"/>
      <sheetName val="품셈기준"/>
      <sheetName val="1 자원총괄"/>
      <sheetName val="8.PILE  (돌출)"/>
      <sheetName val="공사개요"/>
      <sheetName val="SIHEUNG"/>
      <sheetName val="TOT"/>
      <sheetName val="조작대(1연)"/>
      <sheetName val="설 계"/>
      <sheetName val="도"/>
      <sheetName val="견적대비표"/>
      <sheetName val="Y_WORK"/>
      <sheetName val="중기"/>
      <sheetName val="기초1"/>
      <sheetName val="전차선로 물량표"/>
      <sheetName val="변경을지(송산)"/>
      <sheetName val="산출집계"/>
      <sheetName val="단위집계표"/>
      <sheetName val="사통공사비"/>
      <sheetName val="토목품셈"/>
      <sheetName val="TYPE-A"/>
      <sheetName val="대전노은1차_조적_집계표"/>
      <sheetName val="강교"/>
      <sheetName val="2차총원가"/>
      <sheetName val="자금집행_현황"/>
      <sheetName val="노임대장_(2)"/>
      <sheetName val="노임대장_(3)"/>
      <sheetName val="내역서_(갑)1"/>
      <sheetName val="건축_(2)"/>
      <sheetName val="토목_공종별"/>
      <sheetName val="토목_(2)"/>
      <sheetName val="2_기구조직도"/>
      <sheetName val="03차_견적실행총괄표"/>
      <sheetName val="아파트_"/>
      <sheetName val="1_우편집중내역서"/>
      <sheetName val="내역서_"/>
      <sheetName val="입출재고현황_(2)"/>
      <sheetName val="3_하중산정"/>
      <sheetName val="1_설계조건"/>
      <sheetName val="관기성공_내"/>
      <sheetName val="실행내역서_"/>
      <sheetName val="ITB_COST"/>
      <sheetName val="견적대비_견적서"/>
      <sheetName val="Facility_Information"/>
      <sheetName val="sc0314_Index"/>
      <sheetName val="3BL공동구_수량"/>
      <sheetName val="단중표"/>
      <sheetName val="단가입력창"/>
      <sheetName val="산출명세"/>
      <sheetName val="내역(입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8"/>
      <sheetName val="내역서"/>
      <sheetName val="단가조사"/>
      <sheetName val="WORK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삼성전기"/>
      <sheetName val="Sheet1 (2)"/>
      <sheetName val="A-4"/>
      <sheetName val="WORK"/>
      <sheetName val="일위대가목차"/>
      <sheetName val="단면가정"/>
      <sheetName val="CAB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Sheet1"/>
      <sheetName val="#REF"/>
      <sheetName val="Y-WORK"/>
      <sheetName val="토사(PE)"/>
      <sheetName val="바닥판"/>
      <sheetName val="입력DATA"/>
      <sheetName val="맨홀수량집계"/>
      <sheetName val="내역서1999.8최종"/>
      <sheetName val="일위대가목록"/>
      <sheetName val="TABLE"/>
      <sheetName val="관경별내역서"/>
      <sheetName val="2003상반기노임기준"/>
      <sheetName val="말뚝지지력산정"/>
      <sheetName val="토목검측서"/>
      <sheetName val="쌍송교"/>
      <sheetName val="계정"/>
      <sheetName val="덤프운반거리산출(토)"/>
      <sheetName val="덤프운반거리산출(풍)"/>
      <sheetName val="덤프운반거리산출(연)"/>
      <sheetName val="일반맨홀수량집계(A-7 LINE)"/>
      <sheetName val="ITEM"/>
      <sheetName val="인천학익동 동아풍림아파트현장"/>
      <sheetName val="단위중량"/>
      <sheetName val="SORCE1"/>
      <sheetName val="가시설단위수량"/>
      <sheetName val="단위수량"/>
      <sheetName val="Sheet1 (2)"/>
      <sheetName val="6호기"/>
      <sheetName val="물가시세"/>
      <sheetName val="보도경계블럭"/>
      <sheetName val="일위대가 "/>
      <sheetName val="투자비"/>
      <sheetName val="조성원가DATA"/>
      <sheetName val="사업비"/>
      <sheetName val="조명시설"/>
      <sheetName val="산정표"/>
      <sheetName val="집수정(600-700)"/>
      <sheetName val="LP-S"/>
      <sheetName val="입력란"/>
      <sheetName val="97노임단가"/>
      <sheetName val="보차도경계석"/>
      <sheetName val="플랜트 설치"/>
      <sheetName val="계획금액"/>
      <sheetName val="3BL공동구 수량"/>
      <sheetName val="H-PILE수량집계"/>
      <sheetName val="수량산출"/>
      <sheetName val="설계내역"/>
      <sheetName val="원가계산"/>
      <sheetName val="신림자금"/>
      <sheetName val="간_지"/>
      <sheetName val="상다㎡당_단가"/>
      <sheetName val="일위대가표__(2)"/>
      <sheetName val="견적서__(2)"/>
      <sheetName val="견적서__(3)"/>
      <sheetName val="8.석축단위(H=1.5M)"/>
      <sheetName val="가도공"/>
      <sheetName val="지장물C"/>
      <sheetName val="우수공"/>
      <sheetName val="DATA"/>
      <sheetName val="역T형교대(말뚝기초)"/>
      <sheetName val="을지"/>
      <sheetName val="변화치수"/>
      <sheetName val="부대내역"/>
      <sheetName val="일위-1"/>
      <sheetName val="표지"/>
      <sheetName val="실행대비"/>
      <sheetName val="대비"/>
      <sheetName val="오산갈곳"/>
      <sheetName val="아파트 내역"/>
      <sheetName val="RAHMEN"/>
      <sheetName val="식생블럭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정부노임단가"/>
      <sheetName val="MOTOR"/>
      <sheetName val="BSD (2)"/>
      <sheetName val="001"/>
      <sheetName val="ⴭⴭⴭⴭ"/>
      <sheetName val="설산1.나"/>
      <sheetName val="본사S"/>
      <sheetName val="노임단가"/>
      <sheetName val="3BL공동구 수량"/>
      <sheetName val="조끼"/>
      <sheetName val="금액내역서"/>
      <sheetName val="Y-WORK"/>
      <sheetName val="조도계산서 (도서)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Sheet1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JUCK"/>
      <sheetName val="MOTOR"/>
      <sheetName val="노무비"/>
      <sheetName val="부하계산서"/>
      <sheetName val="#REF"/>
      <sheetName val="Baby일위대가"/>
      <sheetName val="45,46"/>
      <sheetName val="BID-도로"/>
      <sheetName val="교대(A1-A2)"/>
      <sheetName val="기계내역"/>
      <sheetName val="2000년1차"/>
      <sheetName val="건축"/>
      <sheetName val="기간등록"/>
      <sheetName val="정화조동내역"/>
      <sheetName val="입찰안"/>
      <sheetName val="1차설계변경내역"/>
      <sheetName val="EQ-R1"/>
      <sheetName val="노임"/>
      <sheetName val="인건-측정"/>
      <sheetName val="일위대가(가설)"/>
      <sheetName val="전신환매도율"/>
      <sheetName val="총괄내역서"/>
      <sheetName val="70%"/>
      <sheetName val="날개벽수량표"/>
      <sheetName val="덕전리"/>
      <sheetName val="9811"/>
      <sheetName val="노임단가"/>
      <sheetName val="교대(A1)"/>
      <sheetName val="단위수량"/>
      <sheetName val="AS포장복구 "/>
      <sheetName val="BID"/>
      <sheetName val="Sheet17"/>
      <sheetName val="구조     ."/>
      <sheetName val="재정비직인"/>
      <sheetName val="재정비내역"/>
      <sheetName val="지적고시내역"/>
      <sheetName val="철거산출근거"/>
      <sheetName val="대구-교대(A1-A2)"/>
      <sheetName val="설계"/>
      <sheetName val="원형1호맨홀토공수량"/>
      <sheetName val="내역"/>
      <sheetName val="수량집계"/>
      <sheetName val="200"/>
      <sheetName val="기계경비(시간당)"/>
      <sheetName val="가로등내역서"/>
      <sheetName val="램머"/>
      <sheetName val="가설건물"/>
      <sheetName val="U-TYPE(1)"/>
      <sheetName val="Macro3"/>
      <sheetName val="일반공사"/>
      <sheetName val="공주-교대(A1)"/>
      <sheetName val="상행-교대(A1)"/>
      <sheetName val="unit 4"/>
      <sheetName val="관리사무소"/>
      <sheetName val="전기일위대가"/>
      <sheetName val="단가산출서 (2)"/>
      <sheetName val="단가산출서"/>
      <sheetName val="단위단가"/>
      <sheetName val="집계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STORAGE"/>
      <sheetName val="Y-WORK"/>
      <sheetName val="설계예산서"/>
      <sheetName val="총괄"/>
      <sheetName val="토목"/>
      <sheetName val="DATA"/>
      <sheetName val="수량산출서"/>
      <sheetName val="2000.11월설계내역"/>
      <sheetName val="터파기및재료"/>
      <sheetName val="조명율표"/>
      <sheetName val="단가"/>
      <sheetName val="총괄표"/>
      <sheetName val="말뚝지지력산정"/>
      <sheetName val="전선 및 전선관"/>
      <sheetName val="실행철강하도"/>
      <sheetName val="내역서2안"/>
      <sheetName val="내역서"/>
      <sheetName val="소야공정계획표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설계내역서"/>
      <sheetName val="단가조사"/>
      <sheetName val="본선차로수량집계표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부대내역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ASP포장"/>
      <sheetName val="내역서(전기)"/>
      <sheetName val="정부노임단가"/>
      <sheetName val="3BL공동구 수량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교각1"/>
      <sheetName val="요율"/>
      <sheetName val="자재대"/>
      <sheetName val="소요자재"/>
      <sheetName val="노무산출서"/>
      <sheetName val="ETC"/>
      <sheetName val="토공"/>
      <sheetName val="산출내역서집계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을지"/>
      <sheetName val="조도계산서 (도서)"/>
      <sheetName val="간선계산"/>
      <sheetName val="기초단가"/>
      <sheetName val="대구실행"/>
      <sheetName val="0.집계"/>
      <sheetName val="LOPCALC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가로등부표"/>
      <sheetName val="재료"/>
      <sheetName val="N賃率-職"/>
      <sheetName val="매립"/>
      <sheetName val="MAIN_TABLE"/>
      <sheetName val="1.설계조건"/>
      <sheetName val="제경비율"/>
      <sheetName val="3-1.CB"/>
      <sheetName val="일위대가목차"/>
      <sheetName val="아산추가1220"/>
      <sheetName val="XL4Poppy"/>
      <sheetName val="입찰보고"/>
      <sheetName val="노무비단가"/>
      <sheetName val="당초"/>
      <sheetName val="98지급계획"/>
      <sheetName val="본공사"/>
      <sheetName val="DANGA"/>
      <sheetName val="실행내역서"/>
      <sheetName val="인건비"/>
      <sheetName val="BQ"/>
      <sheetName val="동원(3)"/>
      <sheetName val="예정(3)"/>
      <sheetName val="001"/>
      <sheetName val="총계"/>
      <sheetName val="건축공사"/>
      <sheetName val="주형"/>
      <sheetName val="설계조건"/>
      <sheetName val="날개벽(TYPE3)"/>
      <sheetName val="비교표"/>
      <sheetName val="내력서"/>
      <sheetName val="대창(함평)-창열"/>
      <sheetName val="대창(장성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일위대가표(유단가)"/>
      <sheetName val="WORK"/>
      <sheetName val="단면(RW1)"/>
      <sheetName val="시설물일위"/>
      <sheetName val="소비자가"/>
      <sheetName val="ilch"/>
      <sheetName val="오산갈곳"/>
      <sheetName val="A-4"/>
      <sheetName val="IMP(MAIN)"/>
      <sheetName val="IMP (REACTOR)"/>
      <sheetName val="맨홀수량집계"/>
      <sheetName val="차액보증"/>
      <sheetName val="안정계산"/>
      <sheetName val="단면검토"/>
      <sheetName val="경비2내역"/>
      <sheetName val="현장관리비내역서"/>
      <sheetName val="일위대가목록"/>
      <sheetName val="DATA1"/>
      <sheetName val="포장복구집계"/>
      <sheetName val="1.설계기준"/>
      <sheetName val="터널조도"/>
      <sheetName val="3차설계"/>
      <sheetName val="현황CODE"/>
      <sheetName val="손익현황"/>
      <sheetName val="기둥(원형)"/>
      <sheetName val="ABUT수량-A1"/>
      <sheetName val="3.바닥판설계"/>
      <sheetName val="밸브설치"/>
      <sheetName val="CABLE SIZE-3"/>
      <sheetName val="EQUIP-H"/>
      <sheetName val="경비_원본"/>
      <sheetName val="기계경비시간당손료목록"/>
      <sheetName val="동력부하(도산)"/>
      <sheetName val="간접1"/>
      <sheetName val="공구원가계산"/>
      <sheetName val="2000전체분"/>
      <sheetName val="일반수량"/>
      <sheetName val="VA_code"/>
      <sheetName val="20관리비율"/>
      <sheetName val="신우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EACT10"/>
      <sheetName val="원가계산서 (총괄)"/>
      <sheetName val="원가계산서 (건축)"/>
      <sheetName val="(총괄집계)"/>
      <sheetName val="방음벽기초(H=4m)"/>
      <sheetName val="가감수량"/>
      <sheetName val="맨홀수량산출"/>
      <sheetName val="원가"/>
      <sheetName val="외주"/>
      <sheetName val="대치판정"/>
      <sheetName val="구조물철거타공정이월"/>
      <sheetName val="Macro(차단기)"/>
      <sheetName val="상수도토공집계표"/>
      <sheetName val="자재목록"/>
      <sheetName val="연결관산출조서"/>
      <sheetName val="점검총괄"/>
      <sheetName val="통장출금액"/>
      <sheetName val="BOX전기내역"/>
      <sheetName val=" 상부공통집계(총괄)"/>
      <sheetName val="부속동"/>
      <sheetName val="예산갑지"/>
      <sheetName val="단가일람"/>
      <sheetName val="조경일람"/>
      <sheetName val="하수급견적대비"/>
      <sheetName val="참조-(1)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1차증가원가계산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기준액"/>
      <sheetName val="유림골조"/>
      <sheetName val="현금"/>
      <sheetName val="공통비"/>
      <sheetName val="중기일위대가"/>
      <sheetName val="대로근거"/>
      <sheetName val="현장예산"/>
      <sheetName val="단가표(전산)"/>
      <sheetName val="2219-SPOOL BOM"/>
      <sheetName val="내역서단가산출용"/>
      <sheetName val="구체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관급"/>
      <sheetName val="위치조서"/>
      <sheetName val="front"/>
      <sheetName val="매매"/>
      <sheetName val="전신"/>
      <sheetName val="CTEMCOST"/>
      <sheetName val="다곡2교"/>
      <sheetName val="UNIT"/>
      <sheetName val="3련 BOX"/>
      <sheetName val="토사(PE)"/>
      <sheetName val="3.자재비(총괄)"/>
      <sheetName val="5.정산서"/>
      <sheetName val="성서방향-교대(A2)"/>
      <sheetName val="기계경비일람"/>
      <sheetName val="빗물받이(910-510-410)"/>
      <sheetName val="공용시설내역"/>
      <sheetName val="TRE TABLE"/>
      <sheetName val="보차도경계석"/>
      <sheetName val="공사기본자료"/>
      <sheetName val="간접"/>
      <sheetName val="신공"/>
      <sheetName val="단가조사서"/>
      <sheetName val="적용(기계)"/>
      <sheetName val="Mc1"/>
      <sheetName val="2000,9월 일위"/>
      <sheetName val="BASIC (2)"/>
      <sheetName val="guard(mac)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조건"/>
      <sheetName val="여흥"/>
      <sheetName val="설계가"/>
      <sheetName val="48전력선로일위"/>
      <sheetName val="96보완계획7.12"/>
      <sheetName val="구역화물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부대공Ⅱ"/>
      <sheetName val="계수시트"/>
      <sheetName val="AIR SHOWER(3인용)"/>
      <sheetName val="2F 회의실견적(5_14 일대)"/>
      <sheetName val="재집"/>
      <sheetName val="직재"/>
      <sheetName val="원가계산서"/>
      <sheetName val="금리계산"/>
      <sheetName val="손익분석"/>
      <sheetName val="ITB COST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제-노임"/>
      <sheetName val="제직재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기초및구체공"/>
      <sheetName val="가CP"/>
      <sheetName val="DATE"/>
      <sheetName val="1)fs"/>
      <sheetName val="청구내역(9807)"/>
      <sheetName val="인사자료총집계"/>
      <sheetName val="시초1교"/>
      <sheetName val="97 사업추정(WEKI)"/>
      <sheetName val="지진시"/>
      <sheetName val="3.공통공사대비"/>
      <sheetName val="6PILE  (돌출)"/>
      <sheetName val="98NS-N"/>
      <sheetName val="토량산출서"/>
      <sheetName val="90.03실행 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대림경상68억"/>
      <sheetName val="부대tu"/>
      <sheetName val="APT"/>
      <sheetName val="구간산출"/>
      <sheetName val="대구-교대(A1)"/>
      <sheetName val="우수공,맨홀,집수정"/>
      <sheetName val="GI-LIST"/>
      <sheetName val="기계"/>
      <sheetName val="정화조"/>
      <sheetName val="조경"/>
      <sheetName val="표준안전집계"/>
      <sheetName val="표준안전내역"/>
      <sheetName val="9GNG운반"/>
      <sheetName val="무전표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견적의뢰서"/>
      <sheetName val="물량표"/>
      <sheetName val="일위집계표"/>
      <sheetName val="단가목록"/>
      <sheetName val="15"/>
      <sheetName val="총괄집계표"/>
      <sheetName val="CAT_5"/>
      <sheetName val="일위대가목록(1)"/>
      <sheetName val="단가대비표(1)"/>
      <sheetName val="1공구(을)"/>
      <sheetName val="공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2터널시점"/>
      <sheetName val="기본"/>
      <sheetName val="AILC004"/>
      <sheetName val="PO-BOQ"/>
      <sheetName val="몰탈재료산출"/>
      <sheetName val="단위목록"/>
      <sheetName val="기계경비목록"/>
      <sheetName val="신공항A-9(원가수정)"/>
      <sheetName val="포장공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 갑  지 "/>
      <sheetName val="LP-S"/>
      <sheetName val="대전-교대(A1-A2)"/>
      <sheetName val="공통(20-91)"/>
      <sheetName val="전차선로 물량표"/>
      <sheetName val="한강운반비"/>
      <sheetName val="자재"/>
      <sheetName val="연결임시"/>
      <sheetName val="지주목시비량산출서"/>
      <sheetName val="지급자재"/>
      <sheetName val="99총공사내역서"/>
      <sheetName val="투찰내역"/>
      <sheetName val=""/>
      <sheetName val="쌍송교"/>
      <sheetName val="현황산출서"/>
      <sheetName val="상행-교대(A1-A2)"/>
      <sheetName val="단위량당중기"/>
      <sheetName val="공정코드"/>
      <sheetName val="정공공사"/>
      <sheetName val="예산내역서"/>
      <sheetName val="내역서 (2)"/>
      <sheetName val="집수정(600-700)"/>
      <sheetName val="49-119"/>
      <sheetName val="설직재-1"/>
      <sheetName val="노원열병합  건축공사기성내역서"/>
      <sheetName val="공종별내역서"/>
      <sheetName val="바닥판"/>
      <sheetName val="본체"/>
      <sheetName val="1. 가로등 설비 공사(산출)"/>
      <sheetName val="실행에산"/>
      <sheetName val="견적서1"/>
      <sheetName val="발신정보"/>
      <sheetName val="단가조정표"/>
      <sheetName val="기초자료입력"/>
      <sheetName val="설계명세서"/>
      <sheetName val="중기사용료산출근거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/>
      <sheetData sheetId="672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Y-WORK"/>
      <sheetName val="TABLE"/>
      <sheetName val="조도계산서 (도서)"/>
      <sheetName val="부대내역"/>
      <sheetName val="단위중량"/>
      <sheetName val="MOTOR"/>
      <sheetName val="맨홀수량집계"/>
      <sheetName val="설계조건"/>
      <sheetName val="안정계산"/>
      <sheetName val="단면검토"/>
      <sheetName val="입력DATA"/>
      <sheetName val="바닥판"/>
      <sheetName val="안정검토"/>
      <sheetName val="집1"/>
      <sheetName val="장비집계"/>
      <sheetName val="단위수량"/>
      <sheetName val="횡배위치"/>
      <sheetName val="3BL공동구 수량"/>
      <sheetName val="ITEM"/>
      <sheetName val="중기일위대가"/>
      <sheetName val="일반공사"/>
      <sheetName val="정부노임단가"/>
      <sheetName val="ABUT수량-A1"/>
      <sheetName val="터파기및재료"/>
      <sheetName val="SLAB&quot;1&quot;"/>
      <sheetName val="변화치수"/>
      <sheetName val="수안보-MBR1"/>
      <sheetName val="골재집계"/>
      <sheetName val="기초공"/>
      <sheetName val="기둥(원형)"/>
      <sheetName val="플랜트 설치"/>
      <sheetName val="가시설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기초"/>
      <sheetName val="자재단가"/>
      <sheetName val="분전함신설"/>
      <sheetName val="접지1종"/>
      <sheetName val="노무비"/>
      <sheetName val="을지"/>
      <sheetName val="일위대가"/>
      <sheetName val="대공종"/>
      <sheetName val="철거산출근거"/>
      <sheetName val="48수량"/>
      <sheetName val="49일위"/>
      <sheetName val="22일위"/>
      <sheetName val="49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단계내역서"/>
      <sheetName val="일위대가목차"/>
      <sheetName val="일위대가"/>
      <sheetName val="중기(목록)"/>
      <sheetName val="일위대가2"/>
      <sheetName val="중기"/>
      <sheetName val="단가조사서"/>
      <sheetName val="노무비단가"/>
      <sheetName val="토공수량집계표"/>
      <sheetName val="각음수대별수량집계"/>
      <sheetName val="토사구간"/>
      <sheetName val="ASP구간"/>
      <sheetName val="CON'C구간"/>
      <sheetName val="소형고압블럭구간"/>
      <sheetName val="조경석구간"/>
      <sheetName val="포장공주요자재"/>
      <sheetName val="포장공수량집계표"/>
      <sheetName val="각음수대별수량집계 (3)"/>
      <sheetName val="관로공수량집계표-각음수대별"/>
      <sheetName val="이후로 출력안함"/>
      <sheetName val="관로수량산출근거"/>
      <sheetName val="부대공주요자재"/>
      <sheetName val="부대공수량집계-각음수대별"/>
      <sheetName val="부대공수량(3단계)"/>
      <sheetName val="급수대기초(팔각)"/>
      <sheetName val="급수대기초(사각)"/>
      <sheetName val="총괄자재집계표"/>
      <sheetName val="총괄수량집계표"/>
      <sheetName val="총괄수량집계표-각음수대별"/>
      <sheetName val="ASP포장"/>
      <sheetName val="콘크리트포장"/>
      <sheetName val="소형고압블럭"/>
      <sheetName val="도로경계석"/>
      <sheetName val="폐기물총괄집계표 "/>
      <sheetName val="폐기물집계표"/>
      <sheetName val="노무비"/>
      <sheetName val="MOTOR"/>
      <sheetName val="A-4"/>
      <sheetName val="정부노임단가"/>
      <sheetName val="ITEM"/>
      <sheetName val="노임단가"/>
      <sheetName val="1호인버트수량"/>
      <sheetName val="데이타"/>
      <sheetName val="L_RPTA05_목록"/>
      <sheetName val="wall"/>
      <sheetName val="DATA"/>
      <sheetName val="WORK"/>
      <sheetName val="토목총괄내역(3단계)"/>
      <sheetName val="D-RMIL"/>
      <sheetName val="JUCK"/>
      <sheetName val="설계조건"/>
      <sheetName val="OZ049E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>
        <row r="3">
          <cell r="A3" t="str">
            <v>건설기계운전기사</v>
          </cell>
          <cell r="B3" t="str">
            <v>인</v>
          </cell>
          <cell r="C3">
            <v>81246</v>
          </cell>
          <cell r="D3" t="str">
            <v>L00001</v>
          </cell>
        </row>
        <row r="4">
          <cell r="A4" t="str">
            <v>건설기계운전조수</v>
          </cell>
          <cell r="B4" t="str">
            <v>인</v>
          </cell>
          <cell r="C4">
            <v>53719</v>
          </cell>
          <cell r="D4" t="str">
            <v>L00002</v>
          </cell>
        </row>
        <row r="5">
          <cell r="A5" t="str">
            <v>건설기계운전조장</v>
          </cell>
          <cell r="B5" t="str">
            <v>인</v>
          </cell>
          <cell r="C5">
            <v>87216</v>
          </cell>
          <cell r="D5" t="str">
            <v>L00003</v>
          </cell>
        </row>
        <row r="6">
          <cell r="A6" t="str">
            <v>내선전공</v>
          </cell>
          <cell r="B6" t="str">
            <v>인</v>
          </cell>
          <cell r="C6">
            <v>72268</v>
          </cell>
          <cell r="D6" t="str">
            <v>L00004</v>
          </cell>
        </row>
        <row r="7">
          <cell r="A7" t="str">
            <v>도장공</v>
          </cell>
          <cell r="B7" t="str">
            <v>인</v>
          </cell>
          <cell r="C7">
            <v>79956</v>
          </cell>
          <cell r="D7" t="str">
            <v>L00005</v>
          </cell>
        </row>
        <row r="8">
          <cell r="A8" t="str">
            <v>미장공</v>
          </cell>
          <cell r="B8" t="str">
            <v>인</v>
          </cell>
          <cell r="C8">
            <v>89051</v>
          </cell>
          <cell r="D8" t="str">
            <v>L00006</v>
          </cell>
        </row>
        <row r="9">
          <cell r="A9" t="str">
            <v>방수공</v>
          </cell>
          <cell r="B9" t="str">
            <v>인</v>
          </cell>
          <cell r="C9">
            <v>69668</v>
          </cell>
          <cell r="D9" t="str">
            <v>L00007</v>
          </cell>
        </row>
        <row r="10">
          <cell r="A10" t="str">
            <v>배관공</v>
          </cell>
          <cell r="B10" t="str">
            <v>인</v>
          </cell>
          <cell r="C10">
            <v>76823</v>
          </cell>
          <cell r="D10" t="str">
            <v>L00008</v>
          </cell>
        </row>
        <row r="11">
          <cell r="A11" t="str">
            <v>배전전공</v>
          </cell>
          <cell r="B11" t="str">
            <v>인</v>
          </cell>
          <cell r="C11">
            <v>171178</v>
          </cell>
          <cell r="D11" t="str">
            <v>L00009</v>
          </cell>
        </row>
        <row r="12">
          <cell r="A12" t="str">
            <v>보통인부</v>
          </cell>
          <cell r="B12" t="str">
            <v>인</v>
          </cell>
          <cell r="C12">
            <v>50683</v>
          </cell>
          <cell r="D12" t="str">
            <v>L00010</v>
          </cell>
        </row>
        <row r="13">
          <cell r="A13" t="str">
            <v>비계공</v>
          </cell>
          <cell r="B13" t="str">
            <v>인</v>
          </cell>
          <cell r="C13">
            <v>93650</v>
          </cell>
          <cell r="D13" t="str">
            <v>L00011</v>
          </cell>
        </row>
        <row r="14">
          <cell r="A14" t="str">
            <v>시험사2급</v>
          </cell>
          <cell r="B14" t="str">
            <v>인</v>
          </cell>
          <cell r="C14">
            <v>47331</v>
          </cell>
          <cell r="D14" t="str">
            <v>L00012</v>
          </cell>
        </row>
        <row r="15">
          <cell r="A15" t="str">
            <v>운전사(기계)</v>
          </cell>
          <cell r="B15" t="str">
            <v>인</v>
          </cell>
          <cell r="C15">
            <v>59707</v>
          </cell>
          <cell r="D15" t="str">
            <v>L00013</v>
          </cell>
        </row>
        <row r="16">
          <cell r="A16" t="str">
            <v>운전사(운반차)</v>
          </cell>
          <cell r="B16" t="str">
            <v>인</v>
          </cell>
          <cell r="C16">
            <v>61857</v>
          </cell>
          <cell r="D16" t="str">
            <v>L00014</v>
          </cell>
        </row>
        <row r="17">
          <cell r="A17" t="str">
            <v>용접공(일반)</v>
          </cell>
          <cell r="B17" t="str">
            <v>인</v>
          </cell>
          <cell r="C17">
            <v>79947</v>
          </cell>
          <cell r="D17" t="str">
            <v>L00015</v>
          </cell>
        </row>
        <row r="18">
          <cell r="A18" t="str">
            <v>저압케이블공</v>
          </cell>
          <cell r="B18" t="str">
            <v>인</v>
          </cell>
          <cell r="C18">
            <v>79938</v>
          </cell>
          <cell r="D18" t="str">
            <v>L00016</v>
          </cell>
        </row>
        <row r="19">
          <cell r="A19" t="str">
            <v>철공</v>
          </cell>
          <cell r="B19" t="str">
            <v>인</v>
          </cell>
          <cell r="C19">
            <v>85754</v>
          </cell>
          <cell r="D19" t="str">
            <v>L00017</v>
          </cell>
        </row>
        <row r="20">
          <cell r="A20" t="str">
            <v>철근공</v>
          </cell>
          <cell r="B20" t="str">
            <v>인</v>
          </cell>
          <cell r="C20">
            <v>93853</v>
          </cell>
          <cell r="D20" t="str">
            <v>L00018</v>
          </cell>
        </row>
        <row r="21">
          <cell r="A21" t="str">
            <v>콘크리트공</v>
          </cell>
          <cell r="B21" t="str">
            <v>인</v>
          </cell>
          <cell r="C21">
            <v>90048</v>
          </cell>
          <cell r="D21" t="str">
            <v>L00019</v>
          </cell>
        </row>
        <row r="22">
          <cell r="A22" t="str">
            <v>특별인부</v>
          </cell>
          <cell r="B22" t="str">
            <v>인</v>
          </cell>
          <cell r="C22">
            <v>65734</v>
          </cell>
          <cell r="D22" t="str">
            <v>L00020</v>
          </cell>
        </row>
        <row r="23">
          <cell r="A23" t="str">
            <v>포장공</v>
          </cell>
          <cell r="B23" t="str">
            <v>인</v>
          </cell>
          <cell r="C23">
            <v>75117</v>
          </cell>
          <cell r="D23" t="str">
            <v>L00021</v>
          </cell>
        </row>
        <row r="24">
          <cell r="A24" t="str">
            <v>플랜트 전공</v>
          </cell>
          <cell r="B24" t="str">
            <v>인</v>
          </cell>
          <cell r="C24">
            <v>77517</v>
          </cell>
          <cell r="D24" t="str">
            <v>L00022</v>
          </cell>
        </row>
        <row r="25">
          <cell r="A25" t="str">
            <v>형틀목공</v>
          </cell>
          <cell r="B25" t="str">
            <v>인</v>
          </cell>
          <cell r="C25">
            <v>91573</v>
          </cell>
          <cell r="D25" t="str">
            <v>L00023</v>
          </cell>
        </row>
        <row r="26">
          <cell r="A26" t="str">
            <v>작업반장</v>
          </cell>
          <cell r="B26" t="str">
            <v>인</v>
          </cell>
          <cell r="C26">
            <v>69109</v>
          </cell>
          <cell r="D26" t="str">
            <v>L00024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문학간접"/>
      <sheetName val="1"/>
      <sheetName val="수량산출"/>
      <sheetName val="입찰안"/>
      <sheetName val="#REF"/>
      <sheetName val="내역서"/>
    </sheetNames>
    <sheetDataSet>
      <sheetData sheetId="0"/>
      <sheetData sheetId="1"/>
      <sheetData sheetId="2" refreshError="1">
        <row r="4">
          <cell r="C4" t="str">
            <v>마이크로소프트</v>
          </cell>
        </row>
        <row r="5">
          <cell r="C5">
            <v>1234567890</v>
          </cell>
        </row>
      </sheetData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C순서"/>
      <sheetName val="기계 부하표"/>
      <sheetName val="부하표LIST"/>
      <sheetName val="TR용량"/>
      <sheetName val="TR용량 (2)"/>
      <sheetName val="TR용량 (3)"/>
      <sheetName val="CABLE SIZE CALCULATION SHEET"/>
      <sheetName val="CABLECALC"/>
      <sheetName val="IMPEADENCE MAP "/>
      <sheetName val="IMPEADENCE "/>
      <sheetName val="MCCCALC"/>
      <sheetName val="------LOPCALC-----"/>
      <sheetName val="Macro2"/>
      <sheetName val="TABLE"/>
      <sheetName val="IO-LIST"/>
      <sheetName val="IO-TOT"/>
      <sheetName val="DATA"/>
      <sheetName val="DATA1"/>
      <sheetName val="CABLE"/>
      <sheetName val="MOTOR"/>
      <sheetName val="계측기기 LIST"/>
      <sheetName val="Sheet1 (2)"/>
      <sheetName val="Sheet7"/>
      <sheetName val="TR용량 (1)"/>
      <sheetName val="LOPCALC"/>
      <sheetName val="Sheet8"/>
      <sheetName val="Sheet9"/>
      <sheetName val="Sheet10"/>
      <sheetName val="Macro1"/>
      <sheetName val="설계조건"/>
      <sheetName val="안정계산"/>
      <sheetName val="단면검토"/>
      <sheetName val="노임단가"/>
      <sheetName val="3련 BO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노임"/>
      <sheetName val="DATE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JUCK"/>
      <sheetName val="ITEM"/>
      <sheetName val="MOTOR"/>
      <sheetName val="부하계산서"/>
      <sheetName val="MEXICO-C"/>
      <sheetName val="Sheet2"/>
      <sheetName val="합의경상"/>
      <sheetName val="1.설계조건"/>
      <sheetName val="FOOTING단면력"/>
      <sheetName val="장비내역서"/>
      <sheetName val="BID"/>
      <sheetName val="명세서"/>
      <sheetName val="부대내역"/>
      <sheetName val="INPUT"/>
      <sheetName val="송장"/>
      <sheetName val="일반공사"/>
      <sheetName val="정부노임단가"/>
      <sheetName val="노임단가"/>
      <sheetName val="COPING"/>
      <sheetName val="배수공 주요자재 집계표"/>
      <sheetName val="#REF"/>
      <sheetName val="전차선로 물량표"/>
      <sheetName val="노원열병합  건축공사기성내역서"/>
      <sheetName val="DATA"/>
      <sheetName val="청구내역(9807)"/>
      <sheetName val="업체별기성내역"/>
      <sheetName val="가설건물"/>
      <sheetName val="유동표(변경)"/>
      <sheetName val="부하LOAD"/>
      <sheetName val="공통(20-91)"/>
      <sheetName val="내역서"/>
      <sheetName val="봉양~조차장간고하개명(신설)"/>
      <sheetName val="바닥판"/>
      <sheetName val="Sheet3"/>
      <sheetName val="변경실행(2차) "/>
      <sheetName val="쌍송교"/>
      <sheetName val="노무비"/>
      <sheetName val="설계조건"/>
      <sheetName val="날개벽(TYPE3)"/>
      <sheetName val="부하(성남)"/>
      <sheetName val="수량산출서"/>
      <sheetName val="ⴭⴭⴭⴭ"/>
      <sheetName val="Total"/>
      <sheetName val="CONCRETE"/>
      <sheetName val="2공구수량"/>
      <sheetName val="WORK"/>
      <sheetName val="부하(반월)"/>
      <sheetName val="인건-측정"/>
      <sheetName val="비교표"/>
      <sheetName val="내역"/>
      <sheetName val="터널조도"/>
      <sheetName val="플랜트 설치"/>
      <sheetName val="전기"/>
      <sheetName val="데이타"/>
      <sheetName val="wall"/>
      <sheetName val="공용시설내역"/>
      <sheetName val="L-type"/>
      <sheetName val="A-4"/>
      <sheetName val="외천교"/>
      <sheetName val="Sheet17"/>
      <sheetName val="자재수량"/>
      <sheetName val="간접비"/>
      <sheetName val="Macro(차단기)"/>
      <sheetName val="3BL공동구 수량"/>
      <sheetName val="전력구구조물산근"/>
      <sheetName val="기계경비일람"/>
      <sheetName val="개요"/>
      <sheetName val="품의서"/>
      <sheetName val="Y-WORK"/>
      <sheetName val="중기일위대가"/>
      <sheetName val="Sheet4"/>
      <sheetName val="DATE"/>
      <sheetName val="EJ"/>
      <sheetName val="W-현원가"/>
      <sheetName val="4)유동표"/>
      <sheetName val="I.설계조건"/>
      <sheetName val="전력구구조물산근2구간"/>
      <sheetName val="일위대가"/>
      <sheetName val="자재단가"/>
      <sheetName val="날개벽(시점좌측)"/>
      <sheetName val="BLOCK(1)"/>
      <sheetName val="토공A"/>
      <sheetName val="포장공"/>
      <sheetName val="Macro2"/>
      <sheetName val="001"/>
      <sheetName val="차액보증"/>
      <sheetName val="MBR9"/>
      <sheetName val="Macro1"/>
      <sheetName val="FEXS"/>
      <sheetName val="2000년1차"/>
      <sheetName val="ABUT수량-A1"/>
      <sheetName val="LOPCALC"/>
      <sheetName val="TRE TABLE"/>
      <sheetName val="Site Expenses"/>
      <sheetName val="동력부하(도산)"/>
      <sheetName val="유동표"/>
      <sheetName val="기초공"/>
      <sheetName val="기둥(원형)"/>
      <sheetName val="bearing"/>
      <sheetName val="일위대가목록"/>
      <sheetName val="일위대가(계측기설치)"/>
      <sheetName val="Cost bd-&quot;A&quot;"/>
      <sheetName val="3련 BOX"/>
      <sheetName val="BQ(실행)"/>
      <sheetName val="프랜트면허"/>
      <sheetName val="MACRO(MCC)"/>
      <sheetName val="조도계산서 (도서)"/>
      <sheetName val="200"/>
      <sheetName val="대구실행"/>
      <sheetName val="현장지지물물량"/>
      <sheetName val="입고장부 (4)"/>
      <sheetName val="노임"/>
      <sheetName val="L_RPTA05_목록"/>
      <sheetName val="IMP(MAIN)"/>
      <sheetName val="IMP (REACTOR)"/>
      <sheetName val="c_balju"/>
      <sheetName val="J"/>
      <sheetName val="협조전"/>
      <sheetName val="Macro(AT)"/>
      <sheetName val="견적서"/>
      <sheetName val="7.1유효폭"/>
      <sheetName val="CA지입"/>
      <sheetName val="현장관리비내역서"/>
      <sheetName val="소운반"/>
      <sheetName val="토목내역"/>
      <sheetName val="LOAD-AY"/>
      <sheetName val="날개벽수량표"/>
      <sheetName val="XL4Poppy"/>
      <sheetName val="을"/>
      <sheetName val="입력DATA"/>
      <sheetName val="안정검토"/>
      <sheetName val="보차도경계석"/>
      <sheetName val="수량산출"/>
      <sheetName val="cost"/>
      <sheetName val="다이꾸"/>
      <sheetName val="1-1"/>
      <sheetName val="지진시"/>
      <sheetName val="맨홀수량집계"/>
      <sheetName val="부대공"/>
      <sheetName val="단가대비표"/>
      <sheetName val="COVER"/>
      <sheetName val="명단원자료(이전)"/>
      <sheetName val="Sheet5"/>
      <sheetName val="실행철강하도"/>
      <sheetName val="현황산출서"/>
      <sheetName val="옹벽기초자료"/>
      <sheetName val="토목주소"/>
      <sheetName val="BSD (2)"/>
      <sheetName val="Languages"/>
      <sheetName val="배수관공"/>
      <sheetName val="우각부보강"/>
      <sheetName val="교각계산"/>
      <sheetName val="골재집계"/>
      <sheetName val="경상비"/>
      <sheetName val="단면치수"/>
      <sheetName val="표지 (2)"/>
      <sheetName val="말뚝물량"/>
      <sheetName val="조명율표"/>
      <sheetName val="공사비집계"/>
      <sheetName val="TYPE1"/>
      <sheetName val="철근량"/>
      <sheetName val="집계표(육상)"/>
      <sheetName val="BQ"/>
      <sheetName val="환률"/>
      <sheetName val="RAHMEN"/>
      <sheetName val="안정계산"/>
      <sheetName val="단면검토"/>
      <sheetName val="실행예산"/>
      <sheetName val="경비2내역"/>
      <sheetName val="단가비교표"/>
      <sheetName val="산거각호표"/>
      <sheetName val="주형"/>
      <sheetName val="단위중량"/>
      <sheetName val="1공구(을)"/>
      <sheetName val="기계실"/>
      <sheetName val="일위대가목차"/>
      <sheetName val="U-TYPE(1)"/>
      <sheetName val="부하(도서)"/>
      <sheetName val="E.P.T수량산출서"/>
      <sheetName val="수질정화시설"/>
      <sheetName val="매크로"/>
      <sheetName val="외주가공"/>
      <sheetName val="타공종이기"/>
      <sheetName val="수량"/>
      <sheetName val="조명율데이타"/>
      <sheetName val="참조"/>
      <sheetName val="TABLE"/>
      <sheetName val="조명시설"/>
      <sheetName val="????"/>
      <sheetName val="당초"/>
      <sheetName val="Process"/>
      <sheetName val="기본일위"/>
      <sheetName val="인건비"/>
      <sheetName val="C1ㅇ"/>
      <sheetName val="DG-LAP6"/>
      <sheetName val="工완성공사율"/>
      <sheetName val="도담구내 개소별 명세"/>
      <sheetName val="을부담운반비"/>
      <sheetName val="주식"/>
      <sheetName val="Sheet1 (2)"/>
      <sheetName val="총괄표"/>
      <sheetName val="예산서"/>
      <sheetName val="일위산출"/>
      <sheetName val="한강운반비"/>
      <sheetName val="자재"/>
      <sheetName val="ilch"/>
      <sheetName val="원형맨홀수량"/>
      <sheetName val="설산1.나"/>
      <sheetName val="본사S"/>
      <sheetName val="품목납기"/>
      <sheetName val="장비집계"/>
      <sheetName val="견적정보"/>
      <sheetName val="특별교실"/>
      <sheetName val="5. 차단기 용량계산"/>
      <sheetName val="관리사무소"/>
      <sheetName val="6PILE  (돌출)"/>
      <sheetName val="입찰안"/>
      <sheetName val="Dae_Jiju"/>
      <sheetName val="Sikje_ingun"/>
      <sheetName val="TREE_D"/>
      <sheetName val="가로등제어반 설치공사(수량)"/>
      <sheetName val="발신정보"/>
      <sheetName val="가도공"/>
      <sheetName val="소비자가"/>
      <sheetName val="일위대가표"/>
      <sheetName val="날개벽"/>
      <sheetName val="목차"/>
      <sheetName val="역T형"/>
      <sheetName val="굴착현장"/>
      <sheetName val="PILE"/>
      <sheetName val="투찰"/>
      <sheetName val="토공"/>
      <sheetName val="설직재-1"/>
      <sheetName val="CHITIET VL-NC-TT -1p"/>
      <sheetName val="TDTKP1"/>
      <sheetName val="단위수량"/>
      <sheetName val="전기일위대가"/>
      <sheetName val="전압강하계산"/>
      <sheetName val="2F 회의실견적(5_14 일대)"/>
      <sheetName val="단가표 "/>
      <sheetName val="원형1호맨홀토공수량"/>
      <sheetName val="와동25-3(변경)"/>
      <sheetName val="토사(PE)"/>
      <sheetName val="조명률표"/>
      <sheetName val="설계자료"/>
      <sheetName val="22-2M단"/>
      <sheetName val="22-1소단"/>
      <sheetName val="호안공"/>
      <sheetName val="단가산출집계"/>
      <sheetName val="갑지"/>
      <sheetName val="경비"/>
      <sheetName val="토공(완충)"/>
      <sheetName val="공사비예산서(토목분)"/>
      <sheetName val="견"/>
      <sheetName val="BJJIN"/>
      <sheetName val="직원동원SCH"/>
      <sheetName val="일위대가(가설)"/>
      <sheetName val="운용방안"/>
      <sheetName val="토공및부대2차"/>
      <sheetName val="월선수금"/>
      <sheetName val="TYPE-1"/>
      <sheetName val="CATV"/>
      <sheetName val="기계내역"/>
      <sheetName val="MAT"/>
      <sheetName val="SRC-B3U2"/>
      <sheetName val="물가시세"/>
      <sheetName val="L형측구단위수량"/>
      <sheetName val="L형측구연장조서"/>
      <sheetName val="도로경계블럭단위수량"/>
      <sheetName val="도로경계블럭단위토공"/>
      <sheetName val="갑지(추정)"/>
      <sheetName val="공사기본자료"/>
      <sheetName val="목록"/>
      <sheetName val="양식"/>
      <sheetName val="단위내역서"/>
      <sheetName val="원가"/>
      <sheetName val="code"/>
      <sheetName val="TYPE-B 평균H"/>
      <sheetName val="공사비증감"/>
      <sheetName val="96작생능"/>
      <sheetName val="뚝토공"/>
      <sheetName val="접속도로1"/>
      <sheetName val="포장복구집계"/>
      <sheetName val="K"/>
      <sheetName val="집행(2-1)"/>
      <sheetName val="통합"/>
      <sheetName val="실행품의서"/>
      <sheetName val="PROJECT COST ESTIMATE (cont)"/>
      <sheetName val="LG제품"/>
      <sheetName val="총계"/>
      <sheetName val="주사무실종합"/>
      <sheetName val="단중표"/>
      <sheetName val="정산입력"/>
      <sheetName val="변화치수"/>
      <sheetName val="공통부대비"/>
      <sheetName val="1"/>
      <sheetName val="표지판현황"/>
      <sheetName val="회사99"/>
      <sheetName val="1_설계조건"/>
      <sheetName val="전차선로_물량표"/>
      <sheetName val="노원열병합__건축공사기성내역서"/>
      <sheetName val="배수공_주요자재_집계표"/>
      <sheetName val="현금"/>
      <sheetName val="농로수량집계"/>
      <sheetName val="농로토공집계"/>
      <sheetName val="설계서(7)"/>
      <sheetName val="예산서(6)"/>
      <sheetName val="적용단위길이"/>
      <sheetName val="종배수관(신)"/>
      <sheetName val="LEVEL0~4"/>
      <sheetName val="건축내역"/>
      <sheetName val="처리단락"/>
      <sheetName val="LD"/>
      <sheetName val="약전닥트"/>
      <sheetName val="건축부하"/>
      <sheetName val="일지-H"/>
      <sheetName val="FA설치명세"/>
      <sheetName val="김포IO"/>
      <sheetName val="FB25JN"/>
      <sheetName val="SLAB"/>
      <sheetName val="전기일위목록"/>
      <sheetName val="단"/>
      <sheetName val="집수정단"/>
      <sheetName val="오산갈곳"/>
      <sheetName val="지표"/>
      <sheetName val="단가"/>
      <sheetName val="시설물일위"/>
      <sheetName val="자재집계표"/>
      <sheetName val="FD"/>
      <sheetName val="99관저"/>
      <sheetName val="물량산출_LP-1"/>
      <sheetName val="물량산출_LP-2"/>
      <sheetName val="물량산출_LP-3"/>
      <sheetName val="물량산출_LP-4"/>
      <sheetName val="대비"/>
      <sheetName val="가시설수량"/>
      <sheetName val="하중계산"/>
      <sheetName val="중기조종사 단위단가"/>
      <sheetName val="LXLIST1"/>
      <sheetName val="비대칭계수"/>
      <sheetName val="전동기 SPEC"/>
      <sheetName val="자재대"/>
      <sheetName val="일반맨홀수량집계(A-7 LINE)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교량명원본"/>
      <sheetName val="BOX제원원본"/>
      <sheetName val="OZ049E"/>
      <sheetName val="type-F"/>
      <sheetName val="Main"/>
      <sheetName val="내역서비교"/>
      <sheetName val="역T형교대(말뚝기초)"/>
      <sheetName val="연습"/>
      <sheetName val="토공산출(주차장)"/>
      <sheetName val="현장관리"/>
      <sheetName val="공통가설"/>
      <sheetName val="매입"/>
      <sheetName val="공사개요"/>
      <sheetName val="토공산출 (아파트)"/>
      <sheetName val="문학간접"/>
      <sheetName val="간접"/>
      <sheetName val="입력"/>
      <sheetName val="EP0618"/>
      <sheetName val="내역(정지)"/>
      <sheetName val="8. 내진해석"/>
      <sheetName val="산출근거"/>
      <sheetName val="기성집계"/>
      <sheetName val="자료입력"/>
      <sheetName val="설계서(설치)"/>
      <sheetName val="Picture"/>
      <sheetName val="guard(mac)"/>
      <sheetName val="준공조서"/>
      <sheetName val="공사준공계"/>
      <sheetName val="준공검사보고서"/>
      <sheetName val="대포2교접속"/>
      <sheetName val="원데이타"/>
      <sheetName val="찍기"/>
      <sheetName val="횡배수관집현황(2공구)"/>
      <sheetName val="조견표"/>
      <sheetName val="조명율"/>
      <sheetName val="철거산출근거"/>
      <sheetName val="내역(2000년)"/>
      <sheetName val="출근부"/>
      <sheetName val="철근정산"/>
      <sheetName val="국공유지및사유지"/>
      <sheetName val="0"/>
      <sheetName val="1을"/>
      <sheetName val="DA"/>
      <sheetName val="TEL"/>
      <sheetName val="부대tu"/>
      <sheetName val="집계표"/>
      <sheetName val="아산추가1220"/>
      <sheetName val="SUM (INQNO."/>
      <sheetName val="99.6"/>
      <sheetName val="96수출"/>
      <sheetName val="nomi "/>
      <sheetName val="단가조정표"/>
      <sheetName val="세부내역서(전기)"/>
      <sheetName val="N賃率-職"/>
      <sheetName val="5공철탑검토표"/>
      <sheetName val="4공철탑검토"/>
      <sheetName val="#230,#235"/>
      <sheetName val="3-1.CB"/>
      <sheetName val="지급자재"/>
      <sheetName val="환율"/>
      <sheetName val="POL6차-PIPING"/>
      <sheetName val="ROOF(ALKALI)"/>
      <sheetName val="물가대비표"/>
      <sheetName val="요율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수문일1"/>
      <sheetName val="구체"/>
      <sheetName val="단면 (2)"/>
      <sheetName val="참조(2)"/>
      <sheetName val="계산근거"/>
      <sheetName val="내역(전체)"/>
      <sheetName val="설계내역(2001)"/>
      <sheetName val="5.정산서"/>
      <sheetName val="예정(3)"/>
      <sheetName val="동원(3)"/>
      <sheetName val="1_설계조건1"/>
      <sheetName val="일위대가(원본)"/>
      <sheetName val="경영혁신본부"/>
      <sheetName val="BOJUNGGM"/>
      <sheetName val="6호기"/>
      <sheetName val="할증 "/>
      <sheetName val="L형옹벽측구"/>
      <sheetName val="깨기"/>
      <sheetName val="일반수량총괄"/>
      <sheetName val="조직표"/>
      <sheetName val="전선 및 전선관"/>
      <sheetName val="단가조사표"/>
      <sheetName val="단가산출"/>
      <sheetName val="STORAGE"/>
      <sheetName val="1차증가원가계산"/>
      <sheetName val="견적시담(송포2공구)"/>
      <sheetName val="TYPE-A"/>
      <sheetName val="TYPE-U800"/>
      <sheetName val="신규일위대가"/>
      <sheetName val="LEGEND"/>
      <sheetName val="전력"/>
      <sheetName val="전기설계변경"/>
      <sheetName val="06_공정표"/>
      <sheetName val="설계예산서"/>
      <sheetName val="예산내역서"/>
      <sheetName val="Macro(전선)"/>
      <sheetName val="단면가정"/>
      <sheetName val="가시설단위수량"/>
      <sheetName val="SORCE1"/>
      <sheetName val="노무"/>
      <sheetName val="기본DATA"/>
      <sheetName val="약품공급2"/>
      <sheetName val="횡배위치"/>
      <sheetName val="견적내역서"/>
      <sheetName val="견적접수"/>
      <sheetName val="Cost_bd-&quot;A&quot;"/>
      <sheetName val="TRE_TABLE"/>
      <sheetName val="일위목록"/>
      <sheetName val="사용자정의"/>
      <sheetName val="제품표준규격"/>
      <sheetName val="환율-LIBOR"/>
      <sheetName val="단가표"/>
      <sheetName val="내역_FILE"/>
      <sheetName val="현장"/>
      <sheetName val="SANBAISU"/>
      <sheetName val="SANTOGO"/>
      <sheetName val="MCC제원"/>
      <sheetName val="준검 내역서"/>
      <sheetName val="소업1교"/>
      <sheetName val="자료(통합)"/>
      <sheetName val="대상공사(조달청)"/>
      <sheetName val="전신환매도율"/>
      <sheetName val="구동"/>
      <sheetName val="잡비"/>
      <sheetName val="아파트 "/>
      <sheetName val="SE-611"/>
      <sheetName val="장비당단가 (1)"/>
      <sheetName val="BR.1(원)"/>
      <sheetName val="증감내역서"/>
      <sheetName val="Oper Amount"/>
      <sheetName val="수안보-MBR1"/>
      <sheetName val="조도계산(가로등NEW)"/>
      <sheetName val="정렬"/>
      <sheetName val="설계내"/>
      <sheetName val="세금자료"/>
      <sheetName val="NAI"/>
      <sheetName val="관람석제출"/>
      <sheetName val="견적"/>
      <sheetName val="시설C"/>
      <sheetName val="공사비"/>
      <sheetName val="토공정보"/>
      <sheetName val="사진"/>
      <sheetName val="토목검측서"/>
      <sheetName val="인건비 "/>
      <sheetName val="MFAB"/>
      <sheetName val="MFRT"/>
      <sheetName val="MPKG"/>
      <sheetName val="MPRD"/>
      <sheetName val="PI"/>
      <sheetName val="인수공규격"/>
      <sheetName val="표지"/>
      <sheetName val="t-h HA THE"/>
      <sheetName val="DATA(BAC)"/>
      <sheetName val="Baby일위대가"/>
      <sheetName val="설계내역서"/>
      <sheetName val="9GNG운반"/>
      <sheetName val="토목변경"/>
      <sheetName val="BOX 본체"/>
      <sheetName val="---FAB#1업무일지---"/>
      <sheetName val="선로정수계산"/>
      <sheetName val="관세,통관수수료,운반비"/>
      <sheetName val="음봉방향"/>
      <sheetName val="분뇨"/>
      <sheetName val="설계명세서"/>
      <sheetName val="2.내역서"/>
      <sheetName val="식재인부"/>
      <sheetName val="빙축열"/>
      <sheetName val="설계가"/>
      <sheetName val="__Isyou_c_PJT_2000_R_6_____Fi_2"/>
      <sheetName val="단가산출1"/>
      <sheetName val="단가 및 재료비"/>
      <sheetName val="노무단가산출"/>
      <sheetName val="통신부문노무임"/>
      <sheetName val="5. 설계명세서"/>
      <sheetName val="SELTDATA"/>
      <sheetName val="직노"/>
      <sheetName val="b_balju_cho"/>
      <sheetName val="전기품산출"/>
      <sheetName val="철근단면적"/>
      <sheetName val="진주방향"/>
      <sheetName val="참조M"/>
      <sheetName val="도급양식"/>
      <sheetName val="분석가정"/>
      <sheetName val="안정검토(온1)"/>
      <sheetName val="교량하부공"/>
      <sheetName val="터파기및재료"/>
      <sheetName val="DATA1"/>
      <sheetName val="TOTAL인원"/>
      <sheetName val="COMPRESSOR"/>
      <sheetName val="WIND-EQ"/>
      <sheetName val="내역표지"/>
      <sheetName val="Macro(전동기)"/>
      <sheetName val="간접재료비산출표-27-30"/>
      <sheetName val="교각1"/>
      <sheetName val="대운산출"/>
      <sheetName val="물량산출근거"/>
      <sheetName val="FACTOR"/>
      <sheetName val="1호맨홀토공"/>
      <sheetName val="토공(우물통,기타) "/>
      <sheetName val="내역1"/>
      <sheetName val="card1"/>
      <sheetName val="을지"/>
      <sheetName val="간접경상비"/>
      <sheetName val="02 SLAB"/>
      <sheetName val="05 BOX"/>
      <sheetName val="품셈TABLE"/>
      <sheetName val="인원01"/>
      <sheetName val="옥내아파트(전기)"/>
      <sheetName val="일위"/>
      <sheetName val="2월가격표-ESG-1월"/>
      <sheetName val="SPEC"/>
      <sheetName val="샘플표지"/>
      <sheetName val="입찰견적보고서"/>
      <sheetName val="D-3503"/>
      <sheetName val="KHRCPB_99"/>
      <sheetName val="Supplier Code"/>
      <sheetName val="9902"/>
      <sheetName val="4.  단락전류의 계산"/>
      <sheetName val="Sheet10"/>
      <sheetName val="VA_code"/>
      <sheetName val="발생토"/>
      <sheetName val="VXXXXX"/>
      <sheetName val="수량집계"/>
      <sheetName val="일위대가집계"/>
      <sheetName val="2"/>
      <sheetName val="두앙"/>
      <sheetName val="공통비"/>
      <sheetName val="G.R300경비"/>
      <sheetName val="GTG TR PIT"/>
      <sheetName val="J直材4"/>
      <sheetName val="대치판정"/>
      <sheetName val="__Isyou_c_PJT_2000_R_6_____Fi_3"/>
      <sheetName val="공사비총괄표"/>
      <sheetName val="suk(mac)"/>
      <sheetName val="중기사용료"/>
      <sheetName val="건축내역서"/>
      <sheetName val="설비내역서"/>
      <sheetName val="전기내역서"/>
      <sheetName val="working load at the btm ft."/>
      <sheetName val="stability check"/>
      <sheetName val="design criteria"/>
      <sheetName val="design load"/>
      <sheetName val="tggwan(mac)"/>
      <sheetName val="중동공구"/>
      <sheetName val="\\Isyou\c\PJT-2000\R-6호선도로\Fin-"/>
      <sheetName val="LAB"/>
      <sheetName val="PLAN_FEB97"/>
      <sheetName val="산출내역서"/>
      <sheetName val="플랜트_설치1"/>
      <sheetName val="1_설계조건2"/>
      <sheetName val="전차선로_물량표1"/>
      <sheetName val="노원열병합__건축공사기성내역서1"/>
      <sheetName val="배수공_주요자재_집계표1"/>
      <sheetName val="7_1유효폭"/>
      <sheetName val="TRE_TABLE1"/>
      <sheetName val="5__차단기_용량계산"/>
      <sheetName val="I_설계조건1"/>
      <sheetName val="변경실행(2차)_1"/>
      <sheetName val="3BL공동구_수량1"/>
      <sheetName val="Sheet1_(2)"/>
      <sheetName val="3련_BOX1"/>
      <sheetName val="입고장부_(4)"/>
      <sheetName val="도담구내_개소별_명세"/>
      <sheetName val="Cost_bd-&quot;A&quot;1"/>
      <sheetName val="BSD_(2)"/>
      <sheetName val="표지_(2)"/>
      <sheetName val="basic_info"/>
      <sheetName val="변경-C"/>
      <sheetName val="우수"/>
      <sheetName val="화재 탐지 설비"/>
      <sheetName val="영업소실적"/>
      <sheetName val="CHITIET_VL-NC-TT_-1p"/>
      <sheetName val="2F_회의실견적(5_14_일대)"/>
      <sheetName val="IMP_(REACTOR)"/>
      <sheetName val="6PILE__(돌출)"/>
      <sheetName val="Site_Expenses"/>
      <sheetName val="조도계산서_(도서)"/>
      <sheetName val="E_P_T수량산출서"/>
      <sheetName val="설산1_나"/>
      <sheetName val="일반맨홀수량집계(A-7_LINE)"/>
      <sheetName val="5_정산서"/>
      <sheetName val="인건비_"/>
      <sheetName val="가로등제어반_설치공사(수량)"/>
      <sheetName val="단가표_"/>
      <sheetName val="전동기_SPEC"/>
      <sheetName val="전선_및_전선관"/>
      <sheetName val="토공산출_(아파트)"/>
      <sheetName val="8__내진해석"/>
      <sheetName val="TYPE-B_평균H"/>
      <sheetName val="할증_"/>
      <sheetName val="PROJECT_COST_ESTIMATE_(cont)"/>
      <sheetName val="Oper_Amount"/>
      <sheetName val="5__설계명세서"/>
      <sheetName val="아파트_"/>
      <sheetName val="중기조종사_단위단가"/>
      <sheetName val="장비당단가_(1)"/>
      <sheetName val="준검_내역서"/>
      <sheetName val="3-1_CB"/>
      <sheetName val="__Isyou_c_PJT_2000_R_6_____Fi_4"/>
      <sheetName val="____"/>
      <sheetName val="횡배수관단위수량"/>
      <sheetName val="8.PILE  (돌출)"/>
      <sheetName val="I一般比"/>
      <sheetName val="102역사"/>
      <sheetName val="주형지지보"/>
      <sheetName val="L형옹벽(key)"/>
      <sheetName val="가시설(TYPE-A)"/>
      <sheetName val="1-1평균터파기고(1)"/>
      <sheetName val="노무산출서"/>
      <sheetName val="piping"/>
      <sheetName val="케이블DATA"/>
      <sheetName val="품셈기준"/>
      <sheetName val="Design Q'ty"/>
      <sheetName val="집수정(600-700)"/>
      <sheetName val="순환펌프"/>
      <sheetName val="저수조"/>
      <sheetName val="급,배기팬"/>
      <sheetName val="급탕순환펌프"/>
      <sheetName val="실행내역서 "/>
      <sheetName val="__Isyou_c_PJT_2000_R_6_____Fi_5"/>
      <sheetName val="GRDBS"/>
      <sheetName val="EQT-ESTN"/>
      <sheetName val="ATS단가"/>
      <sheetName val=" 내역"/>
      <sheetName val="내역서(갑지)"/>
      <sheetName val="__Isyou_c_PJT_2000_R_6_____Fi_6"/>
      <sheetName val="6.교좌면보강"/>
      <sheetName val="수로집계"/>
      <sheetName val="배수공"/>
      <sheetName val="암거"/>
      <sheetName val="K1자재(3차등)"/>
      <sheetName val="적정심사"/>
      <sheetName val="수량명세서"/>
      <sheetName val="지질조사"/>
      <sheetName val="21301동"/>
      <sheetName val="Data&amp;Result"/>
      <sheetName val="현황CODE"/>
      <sheetName val="손익현황"/>
      <sheetName val="기성내역"/>
      <sheetName val="방음벽 기초 일반수량"/>
      <sheetName val="공종별 집계"/>
      <sheetName val="여흥"/>
      <sheetName val="4b Consolidated PL"/>
      <sheetName val="변수2"/>
      <sheetName val="저항"/>
      <sheetName val="woo(mac)"/>
      <sheetName val="일별1"/>
      <sheetName val="참조 (2)"/>
      <sheetName val="123"/>
      <sheetName val="공사비내역 p1"/>
      <sheetName val="일위대가표(DEEP)"/>
      <sheetName val="1단계"/>
      <sheetName val="Proposal"/>
      <sheetName val="Load2"/>
      <sheetName val="Load"/>
      <sheetName val="Ampere(F-CV)"/>
      <sheetName val="구리토평1전기"/>
      <sheetName val="Sheet16 (2)"/>
      <sheetName val="평균공시지가"/>
      <sheetName val="산근"/>
      <sheetName val="마산방향철근집계"/>
      <sheetName val="마산방향"/>
      <sheetName val="개요입력"/>
      <sheetName val="수량기준"/>
      <sheetName val="가설경비"/>
      <sheetName val="연동 내역서"/>
      <sheetName val="차단용량계산서"/>
      <sheetName val="1공구수량"/>
      <sheetName val="CMTD"/>
      <sheetName val="Cover Sheet"/>
      <sheetName val="공사비 내역 (가)"/>
      <sheetName val="수리계산(2021)"/>
      <sheetName val="공문"/>
      <sheetName val="1련박스"/>
      <sheetName val="LINER수량"/>
      <sheetName val="__Isyou_c_PJT_2000_R_6_____Fi_7"/>
      <sheetName val="전계가"/>
      <sheetName val="IMPEADENCE MAP 취수장"/>
      <sheetName val="토 적 표"/>
      <sheetName val="자재집계"/>
      <sheetName val="공통_20_91_"/>
      <sheetName val="_REF"/>
      <sheetName val="산출내역서집계표"/>
      <sheetName val="5지구단위"/>
      <sheetName val="__Isyou_c_PJT_2000_R_6_____Fi_8"/>
      <sheetName val="11+040(통로)"/>
      <sheetName val="단가조사"/>
      <sheetName val="간지"/>
      <sheetName val="BEQ내역"/>
      <sheetName val="2000.11월설계내역"/>
      <sheetName val="기초코드"/>
      <sheetName val="관급자재"/>
      <sheetName val="토목"/>
      <sheetName val="총공사집계"/>
      <sheetName val="원가계산"/>
      <sheetName val="대가집계(1)"/>
      <sheetName val="대가집계"/>
      <sheetName val="일위대가(1)"/>
      <sheetName val="집계(1)"/>
      <sheetName val="단가산출(1)"/>
      <sheetName val="중기"/>
      <sheetName val="물가"/>
      <sheetName val="대가표"/>
      <sheetName val="대가"/>
      <sheetName val="사토정산현황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중기비"/>
      <sheetName val="운반거리표"/>
      <sheetName val="자금총괄"/>
      <sheetName val="현장별청구"/>
      <sheetName val="자금집행집계표"/>
      <sheetName val="자재비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연결임시"/>
      <sheetName val="부대대비"/>
      <sheetName val="냉연집계"/>
      <sheetName val="2011년"/>
      <sheetName val="2.대외공문"/>
      <sheetName val="내역서(총)"/>
      <sheetName val="예산M12A"/>
      <sheetName val="BOQ건축"/>
      <sheetName val="코드표"/>
      <sheetName val="beam"/>
      <sheetName val="BOQ"/>
      <sheetName val="Project Brief"/>
      <sheetName val="APT내역"/>
      <sheetName val="감가상각"/>
      <sheetName val="98지급계획"/>
      <sheetName val="CI_GL Mapping"/>
      <sheetName val="3본사"/>
      <sheetName val="운영 비용(Infra)-원가"/>
      <sheetName val="금액집계"/>
      <sheetName val="점수계산1-2"/>
      <sheetName val="평형공사비"/>
      <sheetName val="EACT10"/>
      <sheetName val="9-1차이내역"/>
      <sheetName val="단가조사서"/>
      <sheetName val="NEWDRAW"/>
      <sheetName val="영업.일"/>
      <sheetName val="매부산출"/>
      <sheetName val="현관"/>
      <sheetName val="2000.05"/>
      <sheetName val="WORKSHOP"/>
      <sheetName val="차수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hvac(제어동)"/>
      <sheetName val="coll#"/>
      <sheetName val="재집"/>
      <sheetName val="직재"/>
      <sheetName val="CC Down load 0716"/>
      <sheetName val="경상비내역"/>
      <sheetName val="총요약서"/>
      <sheetName val="저"/>
      <sheetName val="일반관리비"/>
      <sheetName val="A-8 PD(도로중앙)"/>
      <sheetName val="B"/>
      <sheetName val="송라터널총괄"/>
      <sheetName val="1월"/>
      <sheetName val="사토(발파)_(2)"/>
      <sheetName val="10월철근공_"/>
      <sheetName val="9월목공_"/>
      <sheetName val="10월목공_"/>
      <sheetName val="공사별_사정분석표-ㅌ"/>
      <sheetName val="2_대외공문"/>
      <sheetName val="Project_Brief"/>
      <sheetName val="CI_GL_Mapping"/>
      <sheetName val="운영_비용(Infra)-원가"/>
      <sheetName val="경산"/>
      <sheetName val="정공공사"/>
      <sheetName val="최초침전지집계표"/>
      <sheetName val="Macro1 (2)"/>
      <sheetName val="건축원가계산서"/>
      <sheetName val="중간부"/>
      <sheetName val="반포2차"/>
      <sheetName val="TEST1"/>
      <sheetName val="대운반(철재)"/>
      <sheetName val="원가계산서"/>
      <sheetName val="XZLC003_PART1"/>
      <sheetName val="Sheet1(X)"/>
      <sheetName val="C-301E~305E"/>
      <sheetName val="문산방향-교대(A2)"/>
      <sheetName val="결재갑지"/>
      <sheetName val="ma"/>
    </sheetNames>
    <definedNames>
      <definedName name="Macro1"/>
      <definedName name="Macro11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Sheet1"/>
      <sheetName val="LOPCALC"/>
      <sheetName val="개요"/>
      <sheetName val="부하계산서"/>
      <sheetName val="노무비"/>
      <sheetName val="3련 BOX"/>
      <sheetName val="MOTOR"/>
      <sheetName val="1,2공구원가계산서"/>
      <sheetName val="2공구산출내역"/>
      <sheetName val="1공구산출내역서"/>
      <sheetName val="부하(성남)"/>
      <sheetName val="JUCK"/>
      <sheetName val="부하LOAD"/>
      <sheetName val="FOOTING단면력"/>
      <sheetName val="????"/>
      <sheetName val="TABLE"/>
      <sheetName val="단면(RW1)"/>
      <sheetName val="동력부하(도산)"/>
      <sheetName val="일위대가(원본)"/>
      <sheetName val="기계경비일람"/>
      <sheetName val="경비2내역"/>
      <sheetName val="DATA"/>
      <sheetName val="농로수량집계"/>
      <sheetName val="DWG-CAB-I"/>
      <sheetName val="F5"/>
      <sheetName val="내역서"/>
      <sheetName val="SHEET2"/>
      <sheetName val="WORK"/>
      <sheetName val="ilch"/>
      <sheetName val=""/>
      <sheetName val="[YES.XLS]A_______9701A_OUT_YE_2"/>
      <sheetName val="[YES.XLS]A_______9701A_OUT_YE_3"/>
      <sheetName val="[YES.XLS]A_______9701A_OUT_YE_4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"/>
    </sheetNames>
    <definedNames>
      <definedName name="Macro13"/>
      <definedName name="Macro2"/>
    </defined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전선 및 전선관"/>
      <sheetName val="Sheet1"/>
      <sheetName val="견적대비"/>
      <sheetName val="일위대가표(유단가)"/>
      <sheetName val="설계예산서"/>
      <sheetName val="수량집계"/>
      <sheetName val="교각1"/>
      <sheetName val="1.수인터널"/>
      <sheetName val="총괄"/>
      <sheetName val="토목"/>
      <sheetName val="DATA"/>
      <sheetName val="가로등내역서"/>
      <sheetName val="조명율표"/>
      <sheetName val="2000.11월설계내역"/>
      <sheetName val="수량산출서"/>
      <sheetName val="#REF"/>
      <sheetName val="일위대가"/>
      <sheetName val="말뚝지지력산정"/>
      <sheetName val="터파기및재료"/>
      <sheetName val="단가"/>
      <sheetName val="총괄표"/>
      <sheetName val="집계표"/>
      <sheetName val="실행철강하도"/>
      <sheetName val="단가조사"/>
      <sheetName val="내역서2안"/>
      <sheetName val="내역서"/>
      <sheetName val="단가산출"/>
      <sheetName val="소야공정계획표"/>
      <sheetName val="부속동"/>
      <sheetName val="입찰안"/>
      <sheetName val="수량산출"/>
      <sheetName val="봉양~조차장간고하개명(신설)"/>
      <sheetName val="내역"/>
      <sheetName val="보증수수료산출"/>
      <sheetName val="bid"/>
      <sheetName val="준검 내역서"/>
      <sheetName val="6호기"/>
      <sheetName val="하조서"/>
      <sheetName val="일위대가표"/>
      <sheetName val="수목데이타 "/>
      <sheetName val="기계경비"/>
      <sheetName val="INPUT"/>
      <sheetName val="부대내역"/>
      <sheetName val="변압기 및 발전기 용량"/>
      <sheetName val="단가 및 재료비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JUCK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가로등"/>
      <sheetName val="ASP포장"/>
      <sheetName val="코드표"/>
      <sheetName val="정부노임단가"/>
      <sheetName val="Sheet1 (2)"/>
      <sheetName val="MOTOR"/>
      <sheetName val="대치판정"/>
      <sheetName val="점검총괄"/>
      <sheetName val="20관리비율"/>
      <sheetName val="2006기계경비산출표"/>
      <sheetName val="단가산출서(기계)"/>
      <sheetName val="참조-(1)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9-1차이내역"/>
      <sheetName val="총괄집계표"/>
      <sheetName val="Baby일위대가"/>
      <sheetName val="표지 (2)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48일위"/>
      <sheetName val="48수량"/>
      <sheetName val="22수량"/>
      <sheetName val="49일위"/>
      <sheetName val="22일위"/>
      <sheetName val="49수량"/>
      <sheetName val="예산변경사항"/>
      <sheetName val="내역서(전기)"/>
      <sheetName val="2000년1차"/>
      <sheetName val="에너지동"/>
      <sheetName val="연습"/>
      <sheetName val="3BL공동구 수량"/>
      <sheetName val="Total"/>
      <sheetName val="원가계산"/>
      <sheetName val="신우"/>
      <sheetName val="ETC"/>
      <sheetName val="돌망태단위수량"/>
      <sheetName val="말뚝물량"/>
      <sheetName val="소요자재"/>
      <sheetName val="노무산출서"/>
      <sheetName val="약품설비"/>
      <sheetName val="일위대가(목록)"/>
      <sheetName val="재료비"/>
      <sheetName val="ABUT수량-A1"/>
      <sheetName val="5.정산서"/>
      <sheetName val="단면 (2)"/>
      <sheetName val="공종별원가계산"/>
      <sheetName val="공구원가계산"/>
      <sheetName val="말고개터널조명전압강하"/>
      <sheetName val="교각계산"/>
      <sheetName val="기계경비(시간당)"/>
      <sheetName val="램머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토공"/>
      <sheetName val="포장공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상수도토공집계표"/>
      <sheetName val="동력부하(도산)"/>
      <sheetName val="전차선로 물량표"/>
      <sheetName val="LD일"/>
      <sheetName val="FA설치명세"/>
      <sheetName val="FD"/>
      <sheetName val="AS포장복구 "/>
      <sheetName val="구조물철거타공정이월"/>
      <sheetName val="인건비"/>
      <sheetName val="가감수량"/>
      <sheetName val="맨홀수량산출"/>
      <sheetName val="간접1"/>
      <sheetName val="일반수량총괄"/>
      <sheetName val="통장출금액"/>
      <sheetName val="요율"/>
      <sheetName val="자재대"/>
      <sheetName val="일반공사"/>
      <sheetName val="입찰결과(DATA)"/>
      <sheetName val="데이타"/>
      <sheetName val="CABLE SIZE-3"/>
      <sheetName val="1차증가원가계산"/>
      <sheetName val="본선차로수량집계표"/>
      <sheetName val="참고"/>
      <sheetName val="공사개요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부하계산서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기계내역"/>
      <sheetName val="EQUIP-H"/>
      <sheetName val="경비_원본"/>
      <sheetName val="Macro(차단기)"/>
      <sheetName val="스톱로그내역"/>
      <sheetName val="수주현황2월"/>
      <sheetName val="토공유동표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산출내역서집계표"/>
      <sheetName val="자재목록"/>
      <sheetName val="WORK"/>
      <sheetName val="직공비"/>
      <sheetName val="설 계"/>
      <sheetName val="JUCKEYK"/>
      <sheetName val="주관사업"/>
      <sheetName val="JJ"/>
      <sheetName val="조건표"/>
      <sheetName val="설계"/>
      <sheetName val="수문일1"/>
      <sheetName val="매립"/>
      <sheetName val="조도계산서 (도서)"/>
      <sheetName val="LOPCALC"/>
      <sheetName val="재료"/>
      <sheetName val="제경비율"/>
      <sheetName val="건축공사"/>
      <sheetName val="1차설계변경내역"/>
      <sheetName val="발주설계서(당초)"/>
      <sheetName val="노무비"/>
      <sheetName val="가설건물"/>
      <sheetName val="1.설계조건"/>
      <sheetName val="일위대가목차"/>
      <sheetName val="노무비단가"/>
      <sheetName val="3-1.CB"/>
      <sheetName val="MAIN_TABLE"/>
      <sheetName val="입찰보고"/>
      <sheetName val="아산추가1220"/>
      <sheetName val="당초"/>
      <sheetName val="단가조사서"/>
      <sheetName val="예산갑지"/>
      <sheetName val="인건비 "/>
      <sheetName val="메서,변+증"/>
      <sheetName val="2000전체분"/>
      <sheetName val="일반수량"/>
      <sheetName val="VA_code"/>
      <sheetName val="연결관산출조서"/>
      <sheetName val="9GNG운반"/>
      <sheetName val="백호우계수"/>
      <sheetName val="BQ"/>
      <sheetName val="전기일위대가"/>
      <sheetName val="단면(RW1)"/>
      <sheetName val="시설물일위"/>
      <sheetName val="비교표"/>
      <sheetName val="소비자가"/>
      <sheetName val="ilch"/>
      <sheetName val="XL4Poppy"/>
      <sheetName val="98지급계획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우수맨홀공제단위수량"/>
      <sheetName val="외주"/>
      <sheetName val="BOX전기내역"/>
      <sheetName val=" 상부공통집계(총괄)"/>
      <sheetName val="단가일람"/>
      <sheetName val="조경일람"/>
      <sheetName val="일위대가목록"/>
      <sheetName val="하수급견적대비"/>
      <sheetName val="간접비"/>
      <sheetName val="Macro2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BASIC (2)"/>
      <sheetName val="basic"/>
      <sheetName val="일위집계표"/>
      <sheetName val="PO-BOQ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001"/>
      <sheetName val="총계"/>
      <sheetName val="일위대가(가설)"/>
      <sheetName val="실행내역서"/>
      <sheetName val="BID-도로"/>
      <sheetName val="내력서"/>
      <sheetName val="대창(함평)-창열"/>
      <sheetName val="대창(장성)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철거산출근거"/>
      <sheetName val="단위단가"/>
      <sheetName val="금리계산"/>
      <sheetName val="부대공Ⅱ"/>
      <sheetName val="98NS-N"/>
      <sheetName val="3.공통공사대비"/>
      <sheetName val="90.03실행 "/>
      <sheetName val="자료입력"/>
      <sheetName val="제-노임"/>
      <sheetName val="제직재"/>
      <sheetName val="96보완계획7.12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시공계획"/>
      <sheetName val="기자재대비표"/>
      <sheetName val="적용(기계)"/>
      <sheetName val="15"/>
      <sheetName val="의왕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제수변수량"/>
      <sheetName val="공기변수량"/>
      <sheetName val="LP-S"/>
      <sheetName val="물량표"/>
      <sheetName val="입출재고현황 (2)"/>
      <sheetName val="변경비교-을"/>
      <sheetName val="22단가(철거)"/>
      <sheetName val="49단가"/>
      <sheetName val="49단가(철거)"/>
      <sheetName val="22단가"/>
      <sheetName val="증감대비"/>
      <sheetName val="공종단가"/>
      <sheetName val="b_balju_cho"/>
      <sheetName val="교통량조사"/>
      <sheetName val="사각맨홀"/>
      <sheetName val="몰탈재료산출"/>
      <sheetName val="단위목록"/>
      <sheetName val="기계경비목록"/>
      <sheetName val="관급"/>
      <sheetName val="옹벽수량집계"/>
      <sheetName val="자재단가표"/>
      <sheetName val="고창터널(고창방향)"/>
      <sheetName val="관로"/>
      <sheetName val="1SPAN"/>
      <sheetName val="가격조사서"/>
      <sheetName val="종합기별"/>
      <sheetName val="노무비명세서"/>
      <sheetName val="소요자재명세서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원가계산서"/>
      <sheetName val="토량1-1"/>
      <sheetName val="공내역"/>
      <sheetName val="접속도로1"/>
      <sheetName val="부서현황"/>
      <sheetName val="수로교총재료집계"/>
      <sheetName val="MACRO(MCC)"/>
      <sheetName val="재료집계"/>
      <sheetName val="CTEMCOST"/>
      <sheetName val="견적의뢰서"/>
      <sheetName val="가시설단위수량"/>
      <sheetName val="SORCE1"/>
      <sheetName val="데리네이타현황"/>
      <sheetName val="AILC004"/>
      <sheetName val="아파트기별"/>
      <sheetName val="공리일"/>
      <sheetName val="담장산출"/>
      <sheetName val="Data&amp;Result"/>
      <sheetName val="일위대가(출입)"/>
      <sheetName val="일위대가(계측기설치)"/>
      <sheetName val="설계가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Mc1"/>
      <sheetName val="2000,9월 일위"/>
      <sheetName val="구역화물"/>
      <sheetName val="unit 4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현장관리비 "/>
      <sheetName val="금액결정"/>
      <sheetName val="AS복구"/>
      <sheetName val="중기터파기"/>
      <sheetName val="변수값"/>
      <sheetName val="중기상차"/>
      <sheetName val="실행갑지"/>
      <sheetName val="견적990322"/>
      <sheetName val="sw1"/>
      <sheetName val="단가표"/>
      <sheetName val="건축개요"/>
      <sheetName val="진주방향"/>
      <sheetName val="마산방향"/>
      <sheetName val="공통(20-91)"/>
      <sheetName val="공사별 가중치 산출근거(토목)"/>
      <sheetName val="가중치근거(조경)"/>
      <sheetName val="2공구산출내역"/>
      <sheetName val="제품별"/>
      <sheetName val="목동1절주.bh01"/>
      <sheetName val="실행(표지,갑,을)"/>
      <sheetName val="36신설수량"/>
      <sheetName val="cost"/>
      <sheetName val="단가목록"/>
      <sheetName val="구조대가"/>
      <sheetName val="포설대가1"/>
      <sheetName val="부대대가"/>
      <sheetName val="제진기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버스운행안내"/>
      <sheetName val="예방접종계획"/>
      <sheetName val="근태계획서"/>
      <sheetName val=" 총괄표"/>
      <sheetName val="진접"/>
      <sheetName val="부하LOAD"/>
      <sheetName val="경산(을)"/>
      <sheetName val="HRSG SMALL07220"/>
      <sheetName val="사급자재(1단계)"/>
      <sheetName val="차도조도계산"/>
      <sheetName val="과천MAIN"/>
      <sheetName val="노무비 근거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기본DATA"/>
      <sheetName val="설계명세서"/>
      <sheetName val="기초자료입력"/>
      <sheetName val="역집계1"/>
      <sheetName val="설직재-1"/>
      <sheetName val="시멘트"/>
      <sheetName val="명세서"/>
      <sheetName val="품셈"/>
      <sheetName val="인건-측정"/>
      <sheetName val="사급자재"/>
      <sheetName val="지주설치제원"/>
      <sheetName val="개보수공사BM"/>
      <sheetName val="품종별-이름"/>
      <sheetName val="인사자료총집계"/>
      <sheetName val=" 갑  지 "/>
      <sheetName val="소방사항"/>
      <sheetName val="Y_WORK"/>
      <sheetName val="설명"/>
      <sheetName val="일용노임단가"/>
      <sheetName val="단위가격"/>
      <sheetName val="토사(PE)"/>
      <sheetName val="각종장비전압강하계산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FAX"/>
      <sheetName val="DATA 입력란"/>
      <sheetName val="1. 설계조건 2.단면가정 3. 하중계산"/>
      <sheetName val="TRE TABLE"/>
      <sheetName val="제수"/>
      <sheetName val="공기"/>
      <sheetName val="기계경비일람"/>
      <sheetName val="시중노임(공사)"/>
      <sheetName val="1-1"/>
      <sheetName val="할증 "/>
      <sheetName val="LEGEND"/>
      <sheetName val="노임변동률"/>
      <sheetName val="조건"/>
      <sheetName val="COMPRESSOR"/>
      <sheetName val="적용공정"/>
      <sheetName val="L_RPTB02_01"/>
      <sheetName val="기성내역서표지"/>
      <sheetName val="물가"/>
      <sheetName val="경산"/>
      <sheetName val="기자재비"/>
      <sheetName val="★도급내역"/>
      <sheetName val="설계변경내역 98"/>
      <sheetName val="위치조서"/>
      <sheetName val="금액내역서"/>
      <sheetName val="대,유,램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하(성남)"/>
      <sheetName val="충주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DATE"/>
      <sheetName val="2F 회의실견적(5_14 일대)"/>
      <sheetName val="인수공총괄"/>
      <sheetName val="48전력선로일위"/>
      <sheetName val="우배수"/>
      <sheetName val="맨홀"/>
      <sheetName val="금호"/>
      <sheetName val="재집"/>
      <sheetName val="직재"/>
      <sheetName val="연부97-1"/>
      <sheetName val="갑지1"/>
      <sheetName val="주사무실종합"/>
      <sheetName val="중기일위대가"/>
      <sheetName val="본부소개"/>
      <sheetName val="설비내역서"/>
      <sheetName val="건축내역서"/>
      <sheetName val="전기내역서"/>
      <sheetName val="기초자료"/>
      <sheetName val="여과지동"/>
      <sheetName val="내역표지"/>
      <sheetName val="ITB COST"/>
      <sheetName val="현관"/>
      <sheetName val="NYS"/>
      <sheetName val="EQUIPMENT -2"/>
      <sheetName val="송전재료비"/>
      <sheetName val="1단계"/>
      <sheetName val="일위"/>
      <sheetName val="보차도경계석"/>
      <sheetName val="주차구획선수량"/>
      <sheetName val="설계기준 및 하중계산"/>
      <sheetName val="입력값"/>
      <sheetName val="평교-내역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간선"/>
      <sheetName val="전압"/>
      <sheetName val="조도"/>
      <sheetName val="동력"/>
      <sheetName val="노임,재료비"/>
      <sheetName val="약품공급2"/>
      <sheetName val="loading"/>
      <sheetName val="가도공"/>
      <sheetName val="노임이"/>
      <sheetName val="출력X"/>
      <sheetName val="전체내역서"/>
      <sheetName val="간접"/>
      <sheetName val="접속슬라브"/>
      <sheetName val="G.R300경비"/>
      <sheetName val="내역서01"/>
      <sheetName val="Option"/>
      <sheetName val="열린교실"/>
      <sheetName val="E.P.T수량산출서"/>
      <sheetName val="대로근거"/>
      <sheetName val="중로근거"/>
      <sheetName val="설계예시"/>
      <sheetName val="설계산출표지"/>
      <sheetName val="변화치수"/>
      <sheetName val="전력구구조물산근"/>
      <sheetName val="율촌법률사무소2내역"/>
      <sheetName val="AIR SHOWER(3인용)"/>
      <sheetName val="신공항A-9(원가수정)"/>
      <sheetName val="물량집계"/>
      <sheetName val="TEL"/>
      <sheetName val="화설내"/>
      <sheetName val="설내역서 "/>
      <sheetName val="웅진교-S2"/>
      <sheetName val="L_RPTA05_목록"/>
      <sheetName val="사전공사"/>
      <sheetName val="적상기초자료"/>
      <sheetName val="3.내역서"/>
      <sheetName val="손익분석"/>
      <sheetName val="Macro3"/>
      <sheetName val="송우내역서"/>
      <sheetName val="배수관토공"/>
      <sheetName val="계산식"/>
      <sheetName val="공종별내역서"/>
      <sheetName val="Macro(전선)"/>
      <sheetName val="C3"/>
      <sheetName val="지주목시비량산출서"/>
      <sheetName val="예산명세서"/>
      <sheetName val="플랜트 설치"/>
      <sheetName val="예산M6-B"/>
      <sheetName val="실㔀቎԰"/>
      <sheetName val="전선"/>
      <sheetName val="CABLE"/>
      <sheetName val="실︀껕ԯ"/>
      <sheetName val="실ԯ_x0000_缀"/>
      <sheetName val="금리׉"/>
      <sheetName val="실頀▀_xdc00_"/>
      <sheetName val="총괄내역서"/>
      <sheetName val="횡배위치"/>
      <sheetName val="계산중"/>
      <sheetName val="자  재"/>
      <sheetName val="000000"/>
      <sheetName val="P-산#1-1(WOWA1)"/>
      <sheetName val="연동내역서"/>
      <sheetName val="내역서(당초변경)"/>
      <sheetName val="환"/>
      <sheetName val="적용기준표(98년상반기)"/>
      <sheetName val="예산내역서"/>
      <sheetName val="토목주소"/>
      <sheetName val="프랜트면허"/>
      <sheetName val="공정량산출내역서 "/>
      <sheetName val="96노임기준"/>
      <sheetName val="Á¡°ËÃÑ°ý"/>
      <sheetName val="본체"/>
      <sheetName val="기본일위"/>
      <sheetName val="품셈집계표"/>
      <sheetName val="자재조사표"/>
      <sheetName val="일반부표집계표"/>
      <sheetName val="COPING"/>
      <sheetName val="역T형"/>
      <sheetName val="하중산정"/>
      <sheetName val="정화조방수미장"/>
      <sheetName val="준공평가"/>
      <sheetName val="실행간접비용"/>
      <sheetName val="전기혼잡제경비(45)"/>
      <sheetName val="»ó¼öµµÅä°øÁý°èÇ¥"/>
      <sheetName val="°ßÀû´ëºñ"/>
      <sheetName val="ÀÏÀ§´ë°¡Ç¥(À¯´Ü°¡)"/>
      <sheetName val="ÀÚÀç¸ñ·Ï"/>
      <sheetName val="20°ü¸®ºñÀ²"/>
      <sheetName val="산근"/>
      <sheetName val="개봉3동하수관"/>
      <sheetName val="동원인원산출"/>
      <sheetName val="품셈기준"/>
      <sheetName val="총(신설)"/>
      <sheetName val="다이꾸"/>
      <sheetName val="수성페인트도장 내역서"/>
      <sheetName val="공사별 가중치 산출근거(건축)"/>
      <sheetName val="집수A"/>
      <sheetName val="CIVIL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설계서"/>
      <sheetName val="단가견적조사표"/>
      <sheetName val="덕소내역"/>
      <sheetName val="단면설계"/>
      <sheetName val="집수정"/>
      <sheetName val="과세표준율-2"/>
      <sheetName val="면적분양가"/>
      <sheetName val="분양면적(1123)"/>
      <sheetName val="출력소스"/>
      <sheetName val="문학간접"/>
      <sheetName val="기계경비산출"/>
      <sheetName val="용산1(해보)"/>
      <sheetName val="날개벽수량표"/>
      <sheetName val="저리조양"/>
      <sheetName val="개요"/>
      <sheetName val="TOT"/>
      <sheetName val="확약서"/>
      <sheetName val="탑(을지)"/>
      <sheetName val="현장지지물물량"/>
      <sheetName val="감액총괄표"/>
      <sheetName val="계수시트"/>
      <sheetName val="J直材4"/>
      <sheetName val="99총공사내역서"/>
      <sheetName val="고등학교"/>
      <sheetName val="노임(1차)"/>
      <sheetName val="상 부"/>
      <sheetName val="B부대공"/>
      <sheetName val="1안"/>
      <sheetName val="총괄서"/>
      <sheetName val="성곽내역서"/>
      <sheetName val="공종별수량집계"/>
      <sheetName val="동력부하계산"/>
      <sheetName val=" 견적서"/>
      <sheetName val="통신단가조사"/>
      <sheetName val="REDUCER"/>
      <sheetName val="WE'T"/>
      <sheetName val="J01"/>
      <sheetName val="사업수지"/>
      <sheetName val="견적율"/>
      <sheetName val="건축내역서 (경제상무실)"/>
      <sheetName val="중기사용료"/>
      <sheetName val="Rates"/>
      <sheetName val="건축내역(진해석동)"/>
      <sheetName val="산근(목록)"/>
      <sheetName val="이형관중량"/>
      <sheetName val="1"/>
      <sheetName val="선정요령"/>
      <sheetName val="4)유동표"/>
      <sheetName val="공리공제"/>
      <sheetName val="설계기준"/>
      <sheetName val="내역1"/>
      <sheetName val="입적표"/>
      <sheetName val="차선도색현황"/>
      <sheetName val="견적대비표"/>
      <sheetName val="일반수량총괄집계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코드"/>
      <sheetName val="날개벽(좌,우=60도-4개)"/>
      <sheetName val="기흥하도용"/>
      <sheetName val="수량이동"/>
      <sheetName val="관리,부대비"/>
      <sheetName val="내역(중앙)"/>
      <sheetName val="내역(창신)"/>
      <sheetName val="장문교(대전)"/>
      <sheetName val="본선토량운반계산서(1)0"/>
      <sheetName val="공사비증감"/>
      <sheetName val="물량尜"/>
      <sheetName val="변경비丵〒_x0005_"/>
      <sheetName val="내역전기"/>
      <sheetName val="소포내역 (2)"/>
      <sheetName val="암거단위"/>
      <sheetName val="기초ա_x0000_"/>
      <sheetName val="토공,철콘"/>
      <sheetName val="중간부"/>
      <sheetName val="신표지1"/>
      <sheetName val="한강운반비"/>
      <sheetName val="시중노임단가"/>
      <sheetName val="구조물터파기수량집계"/>
      <sheetName val="배수공 시멘트 및 골재량 산출"/>
      <sheetName val="공내ᰖ"/>
      <sheetName val="날개벽(시점좌측)"/>
      <sheetName val="교량하부공"/>
      <sheetName val="대,怀፵"/>
      <sheetName val="일위대가 집계표"/>
      <sheetName val="횡배수관토공수량"/>
      <sheetName val="제1장"/>
      <sheetName val="제2장"/>
      <sheetName val="제3장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전기공사"/>
      <sheetName val="물량丵"/>
      <sheetName val="화해(함평)"/>
      <sheetName val="화해(장성)"/>
      <sheetName val="광혁기성"/>
      <sheetName val="º¯°æ»çÀ5"/>
      <sheetName val="AILC005"/>
      <sheetName val="AILC00_x0000_"/>
      <sheetName val="AILC00_x0010_"/>
      <sheetName val="1.우편집중내역서"/>
      <sheetName val="합의경상"/>
      <sheetName val="역T형교대(말뚝기초)"/>
      <sheetName val="COVER"/>
      <sheetName val="관접합및부설"/>
      <sheetName val="효동"/>
      <sheetName val="대림경상68억"/>
      <sheetName val="MBR9"/>
      <sheetName val="변수데이타"/>
      <sheetName val="INDEX"/>
      <sheetName val="15100"/>
      <sheetName val="기기리스트"/>
      <sheetName val="성서방향-교대(A2)"/>
      <sheetName val="J"/>
      <sheetName val="MAT"/>
      <sheetName val="단면"/>
      <sheetName val="A갑지"/>
      <sheetName val="경산锼_x0013_閄"/>
      <sheetName val="단면瑌)"/>
      <sheetName val="진우+대광"/>
      <sheetName val="BEND LOSS"/>
      <sheetName val="22단"/>
      <sheetName val="22단锼"/>
      <sheetName val="NOMUBI"/>
      <sheetName val="AS_x0005__x0000_"/>
      <sheetName val="판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집계표(공종별)"/>
      <sheetName val="소업1교"/>
      <sheetName val="기초자료입력및 K치 확인"/>
      <sheetName val="스케즐"/>
      <sheetName val="PAINT"/>
      <sheetName val="견"/>
      <sheetName val="Piping(Methanol)"/>
      <sheetName val="NAMES"/>
      <sheetName val="시운전연료"/>
      <sheetName val="22단헾"/>
      <sheetName val="단가적용(터널)"/>
      <sheetName val="단위가격_할증"/>
      <sheetName val="98수문일위"/>
      <sheetName val="전선_및_전선ࠝ"/>
      <sheetName val="통합내역"/>
      <sheetName val="일위대가 "/>
      <sheetName val="제"/>
      <sheetName val="총괄집䠄ᡏ"/>
      <sheetName val="적용기준"/>
      <sheetName val="주방환기"/>
      <sheetName val="산출2-기기동력"/>
      <sheetName val="1공구(입찰내역)"/>
      <sheetName val="105,106,107동"/>
      <sheetName val="접지수량"/>
      <sheetName val="수로교총재료齘_x0013_"/>
      <sheetName val="산출및내역"/>
      <sheetName val="통로box전기"/>
      <sheetName val="내역서비교"/>
      <sheetName val="적용(기尜_x0013_"/>
      <sheetName val="2.1  노무비 평균단가산출"/>
      <sheetName val="DB"/>
      <sheetName val="CLAUSE"/>
      <sheetName val="약품설︀"/>
      <sheetName val="3CHBDC"/>
      <sheetName val="1-11조직표"/>
      <sheetName val="96.12"/>
      <sheetName val="22단丵"/>
      <sheetName val="SLIDES"/>
      <sheetName val="금액"/>
      <sheetName val="정산입력"/>
      <sheetName val="tggwan(mac)"/>
      <sheetName val="U-TYPE(1)"/>
      <sheetName val="단산"/>
      <sheetName val="BOX(1.5X1.5)"/>
      <sheetName val="TYPE-A"/>
      <sheetName val="배수문수량산출(3)"/>
      <sheetName val="3련 BOX"/>
      <sheetName val="고분전시관"/>
      <sheetName val="설비"/>
      <sheetName val="빌딩 안내"/>
      <sheetName val="공비대비"/>
      <sheetName val="12월31일"/>
      <sheetName val="96정변2"/>
      <sheetName val="화재 탐지 설비"/>
      <sheetName val="자재집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연결관암거"/>
      <sheetName val="실행예산"/>
      <sheetName val="신규 품"/>
      <sheetName val="품종별월계"/>
      <sheetName val="조정내역"/>
      <sheetName val="변경비_x0000__x0000_Ѡ"/>
      <sheetName val="단위량당중기"/>
      <sheetName val="안정검토(온1)"/>
      <sheetName val="하부철근수량"/>
      <sheetName val="보합"/>
      <sheetName val="49-119"/>
      <sheetName val="발신정보"/>
      <sheetName val="Working(wo WTs)"/>
      <sheetName val="주조정실"/>
      <sheetName val="Requirements"/>
      <sheetName val="AS포장복구_"/>
      <sheetName val="물가대비표"/>
      <sheetName val="도로경계블럭단위수량"/>
      <sheetName val="도로경계블럭단위토공"/>
      <sheetName val="L형측구단위수량"/>
      <sheetName val="L형측구연장조서"/>
      <sheetName val="중기목록"/>
      <sheetName val="IMPEADENCE MAP 취수장"/>
      <sheetName val="갑지(추정)"/>
      <sheetName val="철거집계"/>
      <sheetName val="박스토공"/>
      <sheetName val="기준표"/>
      <sheetName val="단가및재료비"/>
      <sheetName val="보호공"/>
      <sheetName val="IP좌표"/>
      <sheetName val="날개벽"/>
      <sheetName val="토공계산서(부체도로)"/>
      <sheetName val="월선수금"/>
      <sheetName val="woo(mac)"/>
      <sheetName val="옥외"/>
      <sheetName val="경율산정"/>
      <sheetName val="집수정(600-700)"/>
      <sheetName val=" 토목 처리장도급내역서 "/>
      <sheetName val="단가비교표_공통1"/>
      <sheetName val="바닥판"/>
      <sheetName val="총수량집계표"/>
      <sheetName val="(전체발주,금회3차공사)내역서"/>
      <sheetName val="기계"/>
      <sheetName val="TC표지"/>
      <sheetName val="통합"/>
      <sheetName val="BOX"/>
      <sheetName val="H PILE수량"/>
      <sheetName val="H-PILE수량집계"/>
      <sheetName val="산출(전주P7)"/>
      <sheetName val="STBOX"/>
      <sheetName val="현금"/>
      <sheetName val="현장"/>
      <sheetName val="노원열병합  건축공사기성내역서"/>
      <sheetName val="0"/>
      <sheetName val="FOOTING단면력"/>
      <sheetName val="unit"/>
      <sheetName val="차수공개요"/>
      <sheetName val="총괄-1"/>
      <sheetName val="평균터파기고(1-2,ASP)"/>
      <sheetName val="대포2교접속"/>
      <sheetName val="현장예산"/>
      <sheetName val="오동"/>
      <sheetName val="대조"/>
      <sheetName val="나한"/>
      <sheetName val="유동표(변경)"/>
      <sheetName val="CA지입"/>
      <sheetName val="단"/>
      <sheetName val="견적"/>
      <sheetName val="내역서(전체)"/>
      <sheetName val="대림산업"/>
      <sheetName val="유첨#2"/>
      <sheetName val="대외공문"/>
      <sheetName val="연령현황"/>
      <sheetName val="MIJIBI"/>
      <sheetName val="건축직"/>
      <sheetName val="가시설흙막이"/>
      <sheetName val="48평단가"/>
      <sheetName val="57단가"/>
      <sheetName val="54평단가"/>
      <sheetName val="01AC"/>
      <sheetName val="CB"/>
      <sheetName val="CS2"/>
      <sheetName val="공종"/>
      <sheetName val="사원등록"/>
      <sheetName val="호봉 (2)"/>
      <sheetName val="단가(반정1교-원주)"/>
      <sheetName val="콘_재료분리(1)"/>
      <sheetName val="단위중량"/>
      <sheetName val="원형맨홀수량"/>
      <sheetName val="단가 "/>
      <sheetName val="용소리교"/>
      <sheetName val="부총"/>
      <sheetName val="입력"/>
      <sheetName val="토공(우물통,기타) "/>
      <sheetName val="(A)내역서"/>
      <sheetName val="13LPMCC"/>
      <sheetName val="변경내역을"/>
      <sheetName val="교통대책내역"/>
      <sheetName val="1공구(을)"/>
      <sheetName val="대공종"/>
      <sheetName val="보할공정"/>
      <sheetName val="BOQ(전체)"/>
      <sheetName val="차종별"/>
      <sheetName val="구동"/>
      <sheetName val="별표"/>
      <sheetName val="66평단가"/>
      <sheetName val="61단가"/>
      <sheetName val="89평단가"/>
      <sheetName val="84평단가"/>
      <sheetName val="전기2005"/>
      <sheetName val="통신2005"/>
      <sheetName val="합천내역"/>
      <sheetName val="노무비산출"/>
      <sheetName val="Customer Databas"/>
      <sheetName val="PIPE"/>
      <sheetName val="VALVE"/>
      <sheetName val="표층포설및다짐"/>
      <sheetName val="TYPE-1"/>
      <sheetName val="암거단위-1련"/>
      <sheetName val="수안보-墰5壼5"/>
      <sheetName val="EUPDAT2"/>
      <sheetName val="상행-교대(A1)"/>
      <sheetName val="기간등록"/>
      <sheetName val="맨홀수량"/>
      <sheetName val="내역서 (2)"/>
      <sheetName val="경비"/>
      <sheetName val="1._x0018_변전설비"/>
      <sheetName val="DWPM"/>
      <sheetName val="내역서(토목)"/>
      <sheetName val="직원동원SCH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본부장"/>
      <sheetName val="2002하반기노임기준"/>
      <sheetName val="유림골조"/>
      <sheetName val="기본단가표"/>
      <sheetName val="5.공종별예산내역서"/>
      <sheetName val="백암비스타내역"/>
      <sheetName val="중동상가"/>
      <sheetName val="2000년 공정표"/>
      <sheetName val="교각별철근수량집계표"/>
      <sheetName val="교각별수량"/>
      <sheetName val="원가산출서"/>
      <sheetName val="Dae_Jiju"/>
      <sheetName val="Sikje_ingun"/>
      <sheetName val="TREE_D"/>
      <sheetName val="자재조사표(참고용)"/>
      <sheetName val="분전함신설"/>
      <sheetName val="접지1종"/>
      <sheetName val="구리토평1전기"/>
      <sheetName val="세목전체"/>
      <sheetName val="단  가  대  비  표"/>
      <sheetName val="일  위  대  가  목  록"/>
      <sheetName val="건축공사실행"/>
      <sheetName val="TABLE"/>
      <sheetName val="총괄원가 "/>
      <sheetName val="아파트건축"/>
      <sheetName val="SULKEA"/>
      <sheetName val="잔수량(작성)"/>
      <sheetName val="INPUT(덕도방향-시점)"/>
      <sheetName val="국공유지및사유지"/>
      <sheetName val="단가산출집계"/>
      <sheetName val="type-F"/>
      <sheetName val="Site Expenses"/>
      <sheetName val="가공비"/>
      <sheetName val="c_balju"/>
      <sheetName val="예산서"/>
      <sheetName val="집1"/>
      <sheetName val="sum1 (2)"/>
      <sheetName val="계산근거"/>
      <sheetName val="모델링"/>
      <sheetName val="하중계산"/>
      <sheetName val="지장물C"/>
      <sheetName val="General Data"/>
      <sheetName val="단위세대"/>
      <sheetName val="제원.설계조건"/>
      <sheetName val="SLAB"/>
      <sheetName val="관람석제출"/>
      <sheetName val="출력-내역서"/>
      <sheetName val="골조시행"/>
      <sheetName val="96수출"/>
      <sheetName val="SE-611"/>
      <sheetName val="단중표"/>
      <sheetName val="단가표 "/>
      <sheetName val="가설공사"/>
      <sheetName val="기초공"/>
      <sheetName val="투자효율분석"/>
      <sheetName val="견적내용입력"/>
      <sheetName val="견적서세부내용"/>
      <sheetName val="설계내역(2001)"/>
      <sheetName val="hvac내역서(제어동)"/>
      <sheetName val="우각부보강"/>
      <sheetName val="DATA(BAC)"/>
      <sheetName val="단락전류-A"/>
      <sheetName val="DPRKMHDT"/>
      <sheetName val="공통부대비"/>
      <sheetName val="공통가설"/>
      <sheetName val="입찰견적보고서"/>
      <sheetName val="내역서(총)"/>
      <sheetName val="IMF Code"/>
      <sheetName val="P.M 별"/>
      <sheetName val="설계변경내역서"/>
      <sheetName val="eq_data"/>
      <sheetName val="공사비 내역 (가)"/>
      <sheetName val="일반수량집계"/>
      <sheetName val="날개벽(TYPE1)"/>
      <sheetName val="wall"/>
      <sheetName val="MACRO(전선관)"/>
      <sheetName val="공사기본자료"/>
      <sheetName val="철근량 검토"/>
      <sheetName val="유기공정"/>
      <sheetName val="공사진행"/>
      <sheetName val="기준액"/>
      <sheetName val="공사비총괄표"/>
      <sheetName val="토공정보"/>
      <sheetName val="__MAIN"/>
      <sheetName val="파이프"/>
      <sheetName val="견적서(대외) (2)"/>
      <sheetName val="工완성공사율"/>
      <sheetName val="Piping Design Data"/>
      <sheetName val="종배수관"/>
      <sheetName val="연습장소"/>
      <sheetName val="상세내역,전력산출서"/>
      <sheetName val="계약표지"/>
      <sheetName val="평가데이터"/>
      <sheetName val="96작생능"/>
      <sheetName val="인공(100P,배선반)"/>
      <sheetName val="홈통받이수량"/>
      <sheetName val="적용토목"/>
      <sheetName val="내역서 "/>
      <sheetName val="기본"/>
      <sheetName val="단위집계표"/>
      <sheetName val="도급"/>
      <sheetName val="공통가설공사"/>
      <sheetName val="당사"/>
      <sheetName val="동해title"/>
      <sheetName val="WEON"/>
      <sheetName val="경상"/>
      <sheetName val="가설"/>
      <sheetName val="교대"/>
      <sheetName val="const."/>
      <sheetName val="기본설계도급항목"/>
      <sheetName val="WING3"/>
      <sheetName val="세부견적서(DAS Call Back)"/>
      <sheetName val="OPGW기별"/>
      <sheetName val="단중표-ST"/>
      <sheetName val="실행(1)"/>
      <sheetName val="토적표"/>
      <sheetName val="공사수행방안"/>
      <sheetName val="기초일위"/>
      <sheetName val="시설일위"/>
      <sheetName val="조명일위"/>
      <sheetName val="DATA 입력부"/>
      <sheetName val="매매"/>
      <sheetName val="전신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암거날개벽재료집계"/>
      <sheetName val="개소별수량산출"/>
      <sheetName val="Data2"/>
      <sheetName val="현장관리비"/>
      <sheetName val="일위목차"/>
      <sheetName val="2BOX본체"/>
      <sheetName val="단가조사-2"/>
      <sheetName val="설-원가"/>
      <sheetName val="현금흐름"/>
      <sheetName val="1호인버트수량"/>
      <sheetName val="석축설면"/>
      <sheetName val="법면단"/>
      <sheetName val="기준비용"/>
      <sheetName val="경영상태"/>
      <sheetName val="자재단가리스트"/>
      <sheetName val="공사내역(총괄)"/>
      <sheetName val="대보~세기"/>
      <sheetName val="단가보완"/>
      <sheetName val="Front"/>
      <sheetName val="01"/>
      <sheetName val="전력"/>
      <sheetName val="#3_일위대가목록"/>
      <sheetName val="#2_일위대가목록"/>
      <sheetName val="A"/>
      <sheetName val="운반비산정"/>
      <sheetName val="BOQ"/>
      <sheetName val="현황산출서"/>
      <sheetName val="미드수량"/>
      <sheetName val="일목"/>
      <sheetName val="기본DATԯ"/>
      <sheetName val="기본DAT頀"/>
      <sheetName val="맨홀물량"/>
      <sheetName val="현장대리인계"/>
      <sheetName val="울진항공등화 내역서"/>
      <sheetName val="공무공A"/>
      <sheetName val="36신설수翇"/>
      <sheetName val="36신설수︀"/>
      <sheetName val="기성공제요청서"/>
      <sheetName val="하도기성내역 수정"/>
      <sheetName val="기성공제 동의서"/>
      <sheetName val="기성공제 합의서(쓰레기처리비)"/>
      <sheetName val="working load at the btm ft."/>
      <sheetName val="stability check"/>
      <sheetName val="design criteria"/>
      <sheetName val="design load"/>
      <sheetName val="969910( R)"/>
      <sheetName val="전장품(관리용)"/>
      <sheetName val="견적꓀᥻"/>
      <sheetName val="수안보-_x0005__x0000__x0000_"/>
      <sheetName val="36신설수Ç"/>
      <sheetName val="36신설수資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전체_1설계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투찰가"/>
      <sheetName val="철근총괄집계표"/>
      <sheetName val="빗물받이(910-510-410)"/>
      <sheetName val="우수"/>
      <sheetName val="영동(D)"/>
      <sheetName val="일위_파일"/>
      <sheetName val="copy"/>
      <sheetName val="서식"/>
      <sheetName val="L-type"/>
      <sheetName val="자재비"/>
      <sheetName val="이토변실(A3-LINE)"/>
      <sheetName val="공사착공계"/>
      <sheetName val="참조 DATA"/>
      <sheetName val="공제구간조서"/>
      <sheetName val="단가조사표"/>
      <sheetName val="설계내역서(기계)"/>
      <sheetName val="spec"/>
      <sheetName val="program"/>
      <sheetName val="studbolt no."/>
      <sheetName val="studbolt size"/>
      <sheetName val="item sort no"/>
      <sheetName val="일위藨-헾"/>
      <sheetName val="N賃率_職"/>
      <sheetName val="예비품"/>
      <sheetName val="조견표"/>
      <sheetName val="2공구수량"/>
      <sheetName val="b_balju_ch"/>
      <sheetName val="b_balju_chÈ"/>
      <sheetName val="b_balju_ch_x0005_"/>
      <sheetName val="b_balju_chÛ"/>
      <sheetName val="b_balju_ch("/>
      <sheetName val="음성방향"/>
      <sheetName val="Summar헾】_x0005__x0000__x0000__x0000__x0000_"/>
      <sheetName val="호표"/>
      <sheetName val="실︀ԯ"/>
      <sheetName val="단위"/>
      <sheetName val="토공A"/>
      <sheetName val="참조"/>
      <sheetName val="401"/>
      <sheetName val="영구峤"/>
      <sheetName val="단가_x0005__x0000_"/>
      <sheetName val="영구_x0005_"/>
      <sheetName val="영구射"/>
      <sheetName val="영구嶄"/>
      <sheetName val="접속도로"/>
      <sheetName val="주소록"/>
      <sheetName val="자(3.0m)"/>
      <sheetName val="Instruction"/>
      <sheetName val="4.2.1 마루높이 검토"/>
      <sheetName val="견적단가"/>
      <sheetName val="조경"/>
      <sheetName val="수안보-헾】_x0005__x0000_"/>
      <sheetName val="준공조서갑지"/>
      <sheetName val="슬래브"/>
      <sheetName val="토공총괄표"/>
      <sheetName val="예가표"/>
      <sheetName val="아산경희980422"/>
      <sheetName val="22단가(철完9"/>
      <sheetName val="지질조사"/>
      <sheetName val="총체보활공정표"/>
      <sheetName val="T1"/>
      <sheetName val="단가결정"/>
      <sheetName val="내역."/>
      <sheetName val="부대"/>
      <sheetName val="적격"/>
      <sheetName val="교육종류"/>
      <sheetName val="전기설계변경"/>
      <sheetName val="실행내역서 "/>
      <sheetName val="SKETCH"/>
      <sheetName val="9509"/>
      <sheetName val="견적사양비교표"/>
      <sheetName val="시설물기초"/>
      <sheetName val="CALCULATION"/>
      <sheetName val="Main"/>
      <sheetName val="4차원가계산서"/>
      <sheetName val="FIN TUBE"/>
      <sheetName val="HED. &amp; PIPE"/>
      <sheetName val="EQT-ESTN"/>
      <sheetName val="Proposal"/>
      <sheetName val="PUMP SHT"/>
      <sheetName val="FEXS"/>
      <sheetName val="한전고리-을"/>
      <sheetName val=" ｹ-ﾌﾞﾙ"/>
      <sheetName val="도급양식"/>
      <sheetName val="MW-BM"/>
      <sheetName val="공정코드"/>
      <sheetName val="환율"/>
      <sheetName val="평가내역"/>
      <sheetName val="직접인건비"/>
      <sheetName val="토공대가"/>
      <sheetName val="토공실행"/>
      <sheetName val="전체공내역서"/>
      <sheetName val="퍼스트"/>
      <sheetName val="입찰사유서 제4공종 (흙깎기)"/>
      <sheetName val="DT"/>
      <sheetName val="롤러"/>
      <sheetName val="BH"/>
      <sheetName val="펌프차타설"/>
      <sheetName val="공통비"/>
      <sheetName val="대비표"/>
      <sheetName val="A(Rev.3)"/>
      <sheetName val="5.3 단면가정"/>
      <sheetName val="36신丵〒_x0005_"/>
      <sheetName val="납부서"/>
      <sheetName val="재료단가"/>
      <sheetName val="낙찰표"/>
      <sheetName val="총괄집렇♑"/>
      <sheetName val="앉음벽 (2)"/>
      <sheetName val="foxz"/>
      <sheetName val="aa"/>
      <sheetName val="3.자재비(총괄)"/>
      <sheetName val="전체철근집계"/>
      <sheetName val="토목공사"/>
      <sheetName val="토공산출(주차장)"/>
      <sheetName val="적용단위길이"/>
      <sheetName val="피벗테이블데이터분석"/>
      <sheetName val="특수기호강도거푸집"/>
      <sheetName val="종배수관면벽신"/>
      <sheetName val="종배수관(신)"/>
      <sheetName val="과세내역(세부)"/>
      <sheetName val="진주䈀ᅪ"/>
      <sheetName val="조명투자및환수계획"/>
      <sheetName val="제조중간결과"/>
      <sheetName val="도장수량(하1)"/>
      <sheetName val="기계경비단가"/>
      <sheetName val="栍ᾆ"/>
      <sheetName val="개산공사비"/>
      <sheetName val="포쐀䑣"/>
      <sheetName val="포䠟⥏"/>
      <sheetName val="포䠠⥏"/>
      <sheetName val="01상노임"/>
      <sheetName val="공사내역"/>
      <sheetName val="CC16-내역서"/>
      <sheetName val="토 적 표"/>
      <sheetName val="골재산출"/>
      <sheetName val="펌프장수량산출(토)"/>
      <sheetName val="ELECTRIC"/>
      <sheetName val="SCHEDULE"/>
      <sheetName val="EP0618"/>
      <sheetName val="220 (2)"/>
      <sheetName val="기지국"/>
      <sheetName val="총인원"/>
      <sheetName val="직급인원"/>
      <sheetName val="Man Power &amp; Comp"/>
      <sheetName val="제㗇"/>
      <sheetName val="주차구丵〒_x0005__x0000_"/>
      <sheetName val="실행"/>
      <sheetName val="방음벽 기초_x0005__x0000__x0000__x0000_"/>
      <sheetName val="전체내ꠀ፺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교대(A1挔"/>
      <sheetName val="부대헾】"/>
      <sheetName val="교대(A1窨"/>
      <sheetName val="부대窨_x0013_"/>
      <sheetName val="하수급견적대窨"/>
      <sheetName val="전체내㗈቎"/>
      <sheetName val="2호맨홀공제수량"/>
      <sheetName val="INS-SHEET"/>
      <sheetName val="인부노임"/>
      <sheetName val="도근좌표"/>
      <sheetName val="조명율데이타"/>
      <sheetName val="제품"/>
      <sheetName val="직원자료"/>
      <sheetName val="업종분류"/>
      <sheetName val="장비분류"/>
      <sheetName val="단가산출목록표"/>
      <sheetName val="sub"/>
      <sheetName val=" 소방공사 산출근거"/>
      <sheetName val="VENDOR LIST"/>
      <sheetName val="유림총괄"/>
      <sheetName val="새공통(96임금인상기준)"/>
      <sheetName val="인상효1"/>
      <sheetName val="케이블트레이"/>
      <sheetName val="내역아"/>
      <sheetName val="울타리"/>
      <sheetName val="단가표 (2)"/>
      <sheetName val="안양동교 1안"/>
      <sheetName val="자금청구"/>
      <sheetName val="소각장스케줄"/>
      <sheetName val="변경후-SHEET"/>
      <sheetName val="CAT_5"/>
      <sheetName val="bCord공정"/>
      <sheetName val="d수량"/>
      <sheetName val="e대가"/>
      <sheetName val="g단가"/>
      <sheetName val="h집계"/>
      <sheetName val="EKOG10건축"/>
      <sheetName val="Ext. Stone-P"/>
      <sheetName val="건축공사 집계표"/>
      <sheetName val="골조"/>
      <sheetName val="³ëÀÓ"/>
      <sheetName val="pbs_lambda"/>
      <sheetName val="Matériel embarqué PVC"/>
      <sheetName val="변경총괄지(1)"/>
      <sheetName val="강북라우터"/>
      <sheetName val="내역총괄"/>
      <sheetName val="master(total)"/>
      <sheetName val="평3"/>
      <sheetName val="내역총괄2"/>
      <sheetName val="내역총괄3"/>
      <sheetName val="계획금액"/>
      <sheetName val="단가조사-1"/>
      <sheetName val="입고장부 (4)"/>
      <sheetName val="MFAB"/>
      <sheetName val="MFRT"/>
      <sheetName val="MPKG"/>
      <sheetName val="MPRD"/>
      <sheetName val="캔개발배경"/>
      <sheetName val="시장"/>
      <sheetName val="일정표"/>
      <sheetName val="지하1층"/>
      <sheetName val="2000.11¿ù¼³餀㢘ԯ_x0000_缀_x0000_"/>
      <sheetName val="통신물량"/>
      <sheetName val="가설공사내역"/>
      <sheetName val="단양 00 아파트-세부내역"/>
      <sheetName val="Vari by Vendor"/>
      <sheetName val="준공조서"/>
      <sheetName val="공사준공계"/>
      <sheetName val="준공검사보고서"/>
      <sheetName val="2.펌프장(사급자재)"/>
      <sheetName val="원내역서3"/>
      <sheetName val="3도로"/>
      <sheetName val="101동"/>
      <sheetName val="산#2-1 (2)"/>
      <sheetName val="POOM_MOTO"/>
      <sheetName val="밀양노선별공사비명세서"/>
      <sheetName val="예산조서(무선)"/>
      <sheetName val="건설장비기초단가"/>
      <sheetName val="기계경비및산출근거서"/>
      <sheetName val="내역서(삼호)"/>
      <sheetName val="샘플표지"/>
      <sheetName val="0_집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MANUFACTORY"/>
      <sheetName val="일위산출근거"/>
      <sheetName val="1차 내역서"/>
      <sheetName val="기계설비"/>
      <sheetName val="테이블"/>
      <sheetName val="2003상반기노임기준"/>
      <sheetName val="중기조종사 단위단가"/>
      <sheetName val="제3장 기술업무"/>
      <sheetName val="수량산출서-2"/>
      <sheetName val="단가대비"/>
      <sheetName val="전류"/>
      <sheetName val="포장절단"/>
      <sheetName val="일위단가"/>
      <sheetName val="일위(설)"/>
      <sheetName val="A 견적"/>
      <sheetName val="전기공사일위대가"/>
      <sheetName val="PROJECT BRIEF"/>
      <sheetName val="대비내역"/>
      <sheetName val="년도별노임표"/>
      <sheetName val="중기목록표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내역(토목)"/>
      <sheetName val="E총"/>
      <sheetName val="일(4)"/>
      <sheetName val="Languages"/>
      <sheetName val="DATA-UPS"/>
      <sheetName val="공조기(삭제)"/>
      <sheetName val="97 사업추정(WEKI)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2002상반기노임기준"/>
      <sheetName val="지수"/>
      <sheetName val="예산M11A"/>
      <sheetName val="예산M12A"/>
      <sheetName val="L형옹벽측구"/>
      <sheetName val="3본사"/>
      <sheetName val="하도급변경대비표"/>
      <sheetName val="2000용수잠관-수량집계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프로젝트"/>
      <sheetName val="99년신청"/>
      <sheetName val="깨기수량"/>
      <sheetName val="기존단가 (2)"/>
      <sheetName val="OZ049E"/>
      <sheetName val="배수내역(총수량)"/>
      <sheetName val="급명"/>
      <sheetName val="층"/>
      <sheetName val="수주실적0709"/>
      <sheetName val="위성"/>
      <sheetName val="남양구조시험동"/>
      <sheetName val="7.1유효폭"/>
      <sheetName val="주beam"/>
      <sheetName val="음봉방향"/>
      <sheetName val="자료(통합)"/>
      <sheetName val="발주내역"/>
      <sheetName val="건축원가"/>
      <sheetName val="2"/>
      <sheetName val="두앙"/>
      <sheetName val="실행예산서"/>
      <sheetName val="BOX 본체"/>
      <sheetName val="제4절-1"/>
      <sheetName val="2000년하반기"/>
      <sheetName val="0217상가미분양자산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금긋기 및 절단"/>
      <sheetName val="MEXICO-C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공사내역(2003년)"/>
      <sheetName val="본댐설계"/>
      <sheetName val="견적서1"/>
      <sheetName val="2.2.2입적표"/>
      <sheetName val="¼ö·®»êÃÈ"/>
      <sheetName val="¼ö·®»êÃX"/>
      <sheetName val="壈᎟"/>
      <sheetName val="쀀ፐ"/>
      <sheetName val="죈፺"/>
      <sheetName val="惈፵"/>
      <sheetName val="토공(완충)"/>
      <sheetName val="공사내역서(을)실행"/>
      <sheetName val="(2)"/>
      <sheetName val="세부내역서"/>
      <sheetName val="우수공"/>
      <sheetName val="일위산출"/>
      <sheetName val="설계개요"/>
      <sheetName val="대가목록"/>
      <sheetName val="약전닥트"/>
      <sheetName val="건축부하"/>
      <sheetName val="금광1터널"/>
      <sheetName val="원본(갑지)"/>
      <sheetName val="인공산출"/>
      <sheetName val="전기내역서(총계)"/>
      <sheetName val="LAB"/>
      <sheetName val="금융비용"/>
      <sheetName val="일위(PN)"/>
      <sheetName val="Macro"/>
      <sheetName val="COL"/>
      <sheetName val="순공사비"/>
      <sheetName val="산출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MCC제원"/>
      <sheetName val="8.PILE  (돌출)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안양1공구_건축"/>
      <sheetName val="2000,午_x0013_꾈ૂ䡲"/>
      <sheetName val="2000,午_x0013_ॢ䡲"/>
      <sheetName val="동원인원"/>
      <sheetName val="SANBAISU"/>
      <sheetName val="전체내ᓈባ"/>
      <sheetName val="4렀቟԰"/>
      <sheetName val="4︀ᇕ԰"/>
      <sheetName val="현장설က_x0000_蠀ᛟ"/>
      <sheetName val="학생내역"/>
      <sheetName val="인부신상자료"/>
      <sheetName val="단위_xdc00_ὗ␀"/>
      <sheetName val="일위대가(여기까지)"/>
      <sheetName val="밧데리"/>
      <sheetName val="3.하중산정4.지지력"/>
      <sheetName val="사각맨0"/>
      <sheetName val="견적의ᰀ፜"/>
      <sheetName val="사각맨᠜"/>
      <sheetName val="공기԰_x0000_缀"/>
      <sheetName val="설계睮め_x0005_"/>
      <sheetName val="CF"/>
      <sheetName val="전기일위목록"/>
      <sheetName val="RE9604"/>
      <sheetName val="거푸집물량"/>
      <sheetName val="가계부"/>
      <sheetName val="제품목록"/>
      <sheetName val="매입매출관리"/>
      <sheetName val="구간산출"/>
      <sheetName val="토공집계표"/>
      <sheetName val="이름정의"/>
      <sheetName val="초기화면1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T6-6(2)"/>
      <sheetName val="Upgrades pricing"/>
      <sheetName val="Ampecity Data"/>
      <sheetName val="3_바닥판설계"/>
      <sheetName val="내역(가지)"/>
      <sheetName val="와동25-3(변경)"/>
      <sheetName val="변경서식"/>
      <sheetName val="적점"/>
      <sheetName val="IBASE"/>
      <sheetName val="Cost bd-&quot;A&quot;"/>
      <sheetName val="원내역서 그대로"/>
      <sheetName val="시가지우회도로공내역서"/>
      <sheetName val="결합부검토"/>
      <sheetName val="회로내역(승인)"/>
      <sheetName val="기술자료 (연수)"/>
      <sheetName val="산재 안전"/>
      <sheetName val="노무비 경비"/>
      <sheetName val="산정표"/>
      <sheetName val="BQ(실행)"/>
      <sheetName val="실행비교"/>
      <sheetName val="기계실"/>
      <sheetName val="PART_DISCOUNT"/>
      <sheetName val="변경실행(2차) "/>
      <sheetName val="TYPE집계표"/>
      <sheetName val="연돌일위집계"/>
      <sheetName val="현장관리비 산출내역"/>
      <sheetName val="토목검측서"/>
      <sheetName val="설계일반"/>
      <sheetName val="수압집계"/>
      <sheetName val="SP-B1"/>
      <sheetName val="자재 집계표"/>
      <sheetName val="세부내역서(전기)"/>
      <sheetName val="건축원가계산서"/>
      <sheetName val="원본"/>
      <sheetName val="mcc일위대가"/>
      <sheetName val="ATS단가"/>
      <sheetName val="내역(전체)"/>
      <sheetName val="횡배수관"/>
      <sheetName val="협조전"/>
      <sheetName val="노원열병합  건축렀䡟ԯ_x0000_缀_x0000__x0000_"/>
      <sheetName val="방송노임"/>
      <sheetName val="내부부하"/>
      <sheetName val="보도경계블럭"/>
      <sheetName val="환산"/>
      <sheetName val="세동별비상"/>
      <sheetName val="장비집계"/>
      <sheetName val="산출근거#2-3"/>
      <sheetName val="변경품셈총괄"/>
      <sheetName val="POWER"/>
      <sheetName val="고창터널(고창방향䈀"/>
      <sheetName val="자재일람"/>
      <sheetName val="Factor"/>
      <sheetName val="w't table"/>
      <sheetName val="UR2-Calculation"/>
      <sheetName val="환율-LIBOR"/>
      <sheetName val="지입재료비"/>
      <sheetName val="산출명세서"/>
      <sheetName val="적요"/>
      <sheetName val="세부狇譈"/>
      <sheetName val="매출단가"/>
      <sheetName val="조정_x0014__x0008_"/>
      <sheetName val="_x0000__x0008__x0000__x0008__x0000__x0006__x0000__x0004_"/>
      <sheetName val="7.PILE  (돌출)"/>
      <sheetName val="품셈총괄표"/>
      <sheetName val="SRC-B3U2"/>
      <sheetName val="현대물량"/>
      <sheetName val="마장"/>
      <sheetName val="첨부1"/>
      <sheetName val="지입집계"/>
      <sheetName val="사급자재총괄"/>
      <sheetName val="공종별 집계"/>
      <sheetName val="기타시설"/>
      <sheetName val="판매시설"/>
      <sheetName val="아파트"/>
      <sheetName val="주민복지관"/>
      <sheetName val="지하주차장"/>
      <sheetName val="용역비내역-진짜"/>
      <sheetName val="인원"/>
      <sheetName val="계림(함평)"/>
      <sheetName val="계림(장성)"/>
      <sheetName val="설계명세서(선로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건공실"/>
      <sheetName val="간지"/>
      <sheetName val="¹°·㑈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하수급견적대헾"/>
      <sheetName val="실頀몁_xdc00_"/>
      <sheetName val="하수급견적대_x0005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부하"/>
      <sheetName val="APT"/>
      <sheetName val="공사예산하조서(O.K)"/>
      <sheetName val="일위대가표 (䀀⅒"/>
      <sheetName val="ÀÏÀ§´ë°¡Ç¥(1@"/>
      <sheetName val="일위대가표 (ԯ_x0000_"/>
      <sheetName val="흄관기초"/>
      <sheetName val="부대공(집계)"/>
      <sheetName val="포장단면별단위수량"/>
      <sheetName val="ACUNIT"/>
      <sheetName val="을부담운반비"/>
      <sheetName val="database"/>
      <sheetName val="방배동내역(리라)"/>
      <sheetName val="건축공사집계표"/>
      <sheetName val="부대공사총괄"/>
      <sheetName val="수량산출(비굴착)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2.조명기구철거(일괄철거분)"/>
      <sheetName val="제품橂"/>
      <sheetName val="설계산출기초"/>
      <sheetName val="도급예산내역서봉투"/>
      <sheetName val="도급예산내역서총괄표"/>
      <sheetName val="운반비산출"/>
      <sheetName val="교통닑⿱_x0005_"/>
      <sheetName val="일위대가(건축)"/>
      <sheetName val="조도계산(가로등NEW)"/>
      <sheetName val="부산4"/>
      <sheetName val="갑(전기)"/>
      <sheetName val="금액집계"/>
      <sheetName val="토목내역서"/>
      <sheetName val="국별인원"/>
      <sheetName val="설치공사비"/>
      <sheetName val="덕전리"/>
      <sheetName val="단가산출-기,교"/>
      <sheetName val="견적내역"/>
      <sheetName val=" 냉각수펌프"/>
      <sheetName val="노원열병합  건축︀ᇕ԰_x0000_缀_x0000__x0000_"/>
      <sheetName val="노원열병합  건축ﻕᇕ԰_x0000_缀_x0000__x0000_"/>
      <sheetName val="FAB별"/>
      <sheetName val="기준"/>
      <sheetName val="설명서 "/>
      <sheetName val="Inquiry"/>
      <sheetName val="증감분석"/>
      <sheetName val="GI-LIST"/>
      <sheetName val="신공"/>
      <sheetName val="별표 "/>
      <sheetName val="매입세"/>
      <sheetName val="균열"/>
      <sheetName val="노᠀⁷"/>
      <sheetName val="CHITIET VL-NC-TT -1p"/>
      <sheetName val="TDTKP1"/>
      <sheetName val="bearing"/>
      <sheetName val="현장별계약현황('98.10.31)"/>
      <sheetName val="현장관리비데이타"/>
      <sheetName val="1)fs"/>
      <sheetName val="구조     ."/>
      <sheetName val="공주-교대(A1)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8.현장관리비"/>
      <sheetName val="7.안전관리비"/>
      <sheetName val="일집"/>
      <sheetName val="Recovered_Sheet1"/>
      <sheetName val="원가상세내역"/>
      <sheetName val="2004경영(비목별)"/>
      <sheetName val="2004경영"/>
      <sheetName val="손익집계(공장별)"/>
      <sheetName val="변경내역"/>
      <sheetName val="소방"/>
      <sheetName val="FRP배관단가(만수)"/>
      <sheetName val="만수배관단가"/>
      <sheetName val="환률"/>
      <sheetName val="공사비명세서"/>
      <sheetName val="자재집계 &amp; 총괄표"/>
      <sheetName val="직공ꂲ"/>
      <sheetName val="금액浨+"/>
      <sheetName val="교통닑⼣_x0005_"/>
      <sheetName val="증감퀀䅰"/>
      <sheetName val="9-1차이내역."/>
      <sheetName val="몰탈㔀቎԰_x0000_"/>
      <sheetName val="몰탈䠊ፓ倀놡"/>
      <sheetName val="몰탈䠋ፓ頀뫻"/>
      <sheetName val="몰탈䠠ፓ瀀멗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몰탈䠊ፓ㠀擞"/>
      <sheetName val="bdata-출력안함"/>
      <sheetName val="자재ᰀ፜搀"/>
      <sheetName val="WIND-EQ"/>
      <sheetName val="발전기"/>
      <sheetName val="GEN"/>
      <sheetName val="부대공집계표"/>
      <sheetName val="관일"/>
      <sheetName val="준공정산"/>
      <sheetName val="실ԯ"/>
      <sheetName val="일위집계(기존)"/>
      <sheetName val="북제주-표지"/>
      <sheetName val="COVERSHEET"/>
      <sheetName val="TYPE-U800"/>
      <sheetName val="소운반"/>
      <sheetName val="일위대가-1"/>
      <sheetName val="배관내역"/>
      <sheetName val="2차공사"/>
      <sheetName val="임시전기공사설계서"/>
      <sheetName val="Imp-Data"/>
      <sheetName val="전등수량산출"/>
      <sheetName val="내역서 (1차)"/>
      <sheetName val="4-2.전기관급자재(수배전반)내역서"/>
      <sheetName val="1호맨홀토공"/>
      <sheetName val="3-1.일위대가집계표(교통시설물1)"/>
      <sheetName val="3"/>
      <sheetName val="건0_x0000_蠀"/>
      <sheetName val="금0_x0000_䠀"/>
      <sheetName val="금蠣㡎耀"/>
      <sheetName val="남경"/>
      <sheetName val="선금정산내역"/>
      <sheetName val="반중력식옹벽3.5"/>
      <sheetName val="Æ¯º°±³擀睈"/>
      <sheetName val="원가서"/>
      <sheetName val="내역서단가산출용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금액결醐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ꀀፐ"/>
      <sheetName val="교대(A1_x0005_"/>
      <sheetName val="부대_x0005__x0000_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竈"/>
      <sheetName val="전체내䋈ᅪ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ꠀ"/>
      <sheetName val="전체내棈᎜"/>
      <sheetName val="전체내䠀ᖞ"/>
      <sheetName val="하수급견적대鬘"/>
      <sheetName val="2.대외공문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蠀ᒗ"/>
      <sheetName val="전체내︀盕"/>
      <sheetName val="일위대가(계측︩盕ԯ_x0000_"/>
      <sheetName val="전체내壈▞"/>
      <sheetName val="토공총괄집계"/>
      <sheetName val="공종코드"/>
      <sheetName val="장비경비"/>
      <sheetName val="방호벽"/>
      <sheetName val="낙석방지책"/>
      <sheetName val="명단원자료(이전)"/>
      <sheetName val="기초입력"/>
      <sheetName val="CON'C"/>
      <sheetName val="자단"/>
      <sheetName val="D-3109"/>
      <sheetName val="도체종-상수표"/>
      <sheetName val="D16"/>
      <sheetName val="D25"/>
      <sheetName val="D22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1을"/>
      <sheetName val="감가상각"/>
      <sheetName val="자판실행"/>
      <sheetName val="단위세대물량"/>
      <sheetName val="변경품셈"/>
      <sheetName val="O＆P"/>
      <sheetName val="결재판(삭제하지말아주세요)"/>
      <sheetName val="케이블"/>
      <sheetName val="본사인상전"/>
      <sheetName val="유첨䈀ᅪ"/>
      <sheetName val="업체별기성내역"/>
      <sheetName val="대창(함평)"/>
      <sheetName val="암거공"/>
      <sheetName val="-15.0"/>
      <sheetName val="해평견적"/>
      <sheetName val="사리부설"/>
      <sheetName val="1월"/>
      <sheetName val="임대견적서"/>
      <sheetName val="금액︀⣕"/>
      <sheetName val="장비명"/>
      <sheetName val="2000.05"/>
      <sheetName val="97노임단가"/>
      <sheetName val="입력란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1.취수장"/>
      <sheetName val="제수변䊱ᅪ"/>
      <sheetName val="내역서-전체낙찰율"/>
      <sheetName val="물량증감"/>
      <sheetName val="9902"/>
      <sheetName val="포䈀㙪"/>
      <sheetName val="기성내역서"/>
      <sheetName val="역삼"/>
      <sheetName val="b_balju"/>
      <sheetName val="배수관연장산출서"/>
      <sheetName val="수전기기DATA"/>
      <sheetName val="옹벽수량萘_x0013_"/>
      <sheetName val="수"/>
      <sheetName val="남대문빌딩"/>
      <sheetName val="일반맨홀수량집계"/>
      <sheetName val="설변물량"/>
      <sheetName val="Tot-sum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소일위대가코드표"/>
      <sheetName val="UPDATA"/>
      <sheetName val="원가계산서(남측)"/>
      <sheetName val="5사남"/>
      <sheetName val="hvac(제어동)"/>
      <sheetName val="신공항A-9헾】_x0005__x0000__x0000_"/>
      <sheetName val="금액결揄"/>
      <sheetName val="기존구조물철거집계계표"/>
      <sheetName val="내역서(교량)전체"/>
      <sheetName val="작용하중산정"/>
      <sheetName val="6차2회변경내역서"/>
      <sheetName val="倀ᑙ"/>
      <sheetName val="1x"/>
      <sheetName val="栈᲋"/>
      <sheetName val="_xd810_᱓"/>
      <sheetName val="시추주상도"/>
      <sheetName val="인수공규격"/>
      <sheetName val="자재단가_x0005_"/>
      <sheetName val="공사"/>
      <sheetName val="원가계墬ᥓ"/>
      <sheetName val="원가계Ⴌ_x0000_"/>
      <sheetName val="관로토공집계표"/>
      <sheetName val="3회기성헾】"/>
      <sheetName val="변경비교헾】"/>
      <sheetName val="VXXXXXXX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0.갑지"/>
      <sheetName val="구의33고"/>
      <sheetName val="B.O.M"/>
      <sheetName val="제丵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기성내역"/>
      <sheetName val="전체내역갑지"/>
      <sheetName val="상가지급현황"/>
      <sheetName val="단위목헾"/>
      <sheetName val="산출내역(K2)"/>
      <sheetName val="전체제잡비"/>
      <sheetName val="화전내"/>
      <sheetName val="공사비내역서"/>
      <sheetName val="주경기-오배수"/>
      <sheetName val="REINF."/>
      <sheetName val="1F"/>
      <sheetName val="BREAKDOWN"/>
      <sheetName val="샤워실위생"/>
      <sheetName val="현장경비"/>
      <sheetName val="날개벽(좌,우=45도,75도)"/>
      <sheetName val="full (2)"/>
      <sheetName val="11.자재단가"/>
      <sheetName val="154TW"/>
      <sheetName val="견적정보"/>
      <sheetName val="노임단가표"/>
      <sheetName val="5.동별횡주관경"/>
      <sheetName val="PUMP"/>
      <sheetName val="공통대가"/>
      <sheetName val="Pier 3"/>
      <sheetName val="Macro(AT)"/>
      <sheetName val="PW3"/>
      <sheetName val="PW4"/>
      <sheetName val="SC1"/>
      <sheetName val="PE"/>
      <sheetName val="PM"/>
      <sheetName val="TR"/>
      <sheetName val="등록업체"/>
      <sheetName val="민감도"/>
      <sheetName val="부표총괄"/>
      <sheetName val="배"/>
      <sheetName val="노원열병합  건축렀こ렀䡟ԯ_x0000_缀"/>
      <sheetName val="일반맨홀수량집계(A-7 LINE)"/>
      <sheetName val="Sheet22"/>
      <sheetName val="가시설수량"/>
      <sheetName val="암센터"/>
      <sheetName val="TYPE-B 평균H"/>
      <sheetName val="공종목록표"/>
      <sheetName val="인부임"/>
      <sheetName val="특기사항"/>
      <sheetName val="하도내역 (철콘)"/>
      <sheetName val="GAEYO"/>
      <sheetName val="빙축열"/>
      <sheetName val="일위(시설)"/>
      <sheetName val="총괄갑 "/>
      <sheetName val="공용시설내역"/>
      <sheetName val="가CP"/>
      <sheetName val="청구내역(9807)"/>
      <sheetName val="0001(arch)"/>
      <sheetName val="금호산업"/>
      <sheetName val="표 지"/>
      <sheetName val="PANEL"/>
      <sheetName val="차수"/>
      <sheetName val="북방3터널"/>
      <sheetName val="esc"/>
      <sheetName val="LIST"/>
      <sheetName val="영흥TL(UP,DOWN) "/>
      <sheetName val="sheets"/>
      <sheetName val="관기성공.내"/>
      <sheetName val="평균높이산출근거"/>
      <sheetName val="횡배수관위치조서"/>
      <sheetName val="공조기"/>
      <sheetName val="9."/>
      <sheetName val="자재테이블"/>
      <sheetName val="내역서적용수량"/>
      <sheetName val="토목내역서 (도급단가)"/>
      <sheetName val="도장 및 용접 수량"/>
      <sheetName val="측구터파기공수량집계"/>
      <sheetName val="※참고자료※"/>
      <sheetName val="꣈፺"/>
      <sheetName val="저፺"/>
      <sheetName val="일반전기C"/>
      <sheetName val="부대집계"/>
      <sheetName val="2.주요계수총괄"/>
      <sheetName val="cal"/>
      <sheetName val="실행내역서 (조경)"/>
      <sheetName val="쌍송교"/>
      <sheetName val="대구-교대(A1)"/>
      <sheetName val="정화조"/>
      <sheetName val="Sheet16 (2)"/>
      <sheetName val="시초1교"/>
      <sheetName val="구조물"/>
      <sheetName val="공사설계서"/>
      <sheetName val="품셈(기초)"/>
      <sheetName val="형틀공사"/>
      <sheetName val="C.배수관공"/>
      <sheetName val="변품8-37"/>
      <sheetName val="참조(2)"/>
      <sheetName val="현장일보"/>
      <sheetName val="미지급내역"/>
      <sheetName val="매입내역 "/>
      <sheetName val="거래처별지출내역"/>
      <sheetName val="총(철거)"/>
      <sheetName val="참조M"/>
      <sheetName val="총괄집桶青"/>
      <sheetName val="총괄집㸁䧾"/>
      <sheetName val="우,오수"/>
      <sheetName val="팔당터널(1공구)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3련 B姨#"/>
      <sheetName val="포장공자재집계표"/>
      <sheetName val="교실"/>
      <sheetName val="토목원가계窨_x0013_"/>
      <sheetName val="자재노임단가"/>
      <sheetName val="크레인5ton"/>
      <sheetName val="단가산출-2"/>
      <sheetName val="기초수량-1"/>
      <sheetName val="단가산출-1"/>
      <sheetName val="48신설수량"/>
      <sheetName val="단가 (2)"/>
      <sheetName val="가공2원도"/>
      <sheetName val="원형측구(B-type)"/>
      <sheetName val="??????"/>
      <sheetName val="LKVL-CK-HT-GD1"/>
      <sheetName val="도면자료제출일정"/>
      <sheetName val="AHU집계"/>
      <sheetName val="공조기휀"/>
      <sheetName val="검색"/>
      <sheetName val="대가단최종"/>
      <sheetName val="2.노무비명세서(수직보垰7埼"/>
      <sheetName val="용수간선"/>
      <sheetName val="노무비(첨부4-4)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갈현동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토공 total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실행(ALT1)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왕십리방향"/>
      <sheetName val="일위1"/>
      <sheetName val="Oper Amount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L_RPTB03_01"/>
      <sheetName val="gvl"/>
      <sheetName val="부丵〒"/>
      <sheetName val="부司2"/>
      <sheetName val="성원계약"/>
      <sheetName val="굴착현장"/>
      <sheetName val="102역사"/>
      <sheetName val="단위수량산출"/>
      <sheetName val="시화점실행"/>
      <sheetName val="차도부연장현황"/>
      <sheetName val="국도접속 차도부수량"/>
      <sheetName val="원곡IC교 내진성능보강공사 실시설계 용역.xlsx"/>
      <sheetName val="물墸᎟鰀"/>
      <sheetName val="화재 탐지_x0005__x0000_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지하"/>
      <sheetName val="총공사비"/>
      <sheetName val="물가변동잔여물량세부내역서"/>
      <sheetName val="신규(방류시설)"/>
      <sheetName val="덤프트럭계수"/>
      <sheetName val="카메라"/>
      <sheetName val="PIPING"/>
      <sheetName val="건축토목내역"/>
      <sheetName val="205동"/>
      <sheetName val="의정부문예회관변경내역"/>
      <sheetName val="POL6차-PIPING"/>
      <sheetName val="Pricelist TAC AB"/>
      <sheetName val="물가정보자료"/>
      <sheetName val="CPM챠트"/>
      <sheetName val="05 BOX"/>
      <sheetName val="02 SLAB"/>
      <sheetName val="도급내역서"/>
      <sheetName val="합의서"/>
      <sheetName val="목록1"/>
      <sheetName val="목록2"/>
      <sheetName val="PARAMETER"/>
      <sheetName val="종단계산"/>
      <sheetName val="9-1차_x0005__x0000_"/>
      <sheetName val="원가계산(2)"/>
      <sheetName val="조도계산서1"/>
      <sheetName val="LD"/>
      <sheetName val="업무처리전"/>
      <sheetName val="하중재하"/>
      <sheetName val="건설산출"/>
      <sheetName val="D-RMIL"/>
      <sheetName val="Requirement(Work Crew)"/>
      <sheetName val="삼성전기"/>
      <sheetName val="전동기"/>
      <sheetName val="2.1 전선굵기"/>
      <sheetName val="배관배선 단가조사"/>
      <sheetName val="8.수량산출 (2)"/>
      <sheetName val="일위대가표 (⠋ᡏ"/>
      <sheetName val="단가산출2"/>
      <sheetName val="대운반(철재)"/>
      <sheetName val="PO-BOB"/>
      <sheetName val="노임2"/>
      <sheetName val="단가(추가)"/>
      <sheetName val="일위대가(추가)"/>
      <sheetName val="노임목록"/>
      <sheetName val="외천교"/>
      <sheetName val="철콘집계"/>
      <sheetName val="5회기성03월"/>
      <sheetName val="Param"/>
      <sheetName val="목표세부명세"/>
      <sheetName val="당진1,2호기전선관설치및접지4차공사내역서-을지"/>
      <sheetName val="토목공사일반"/>
      <sheetName val="성내동"/>
      <sheetName val="추가예산"/>
      <sheetName val="Ⅴ-2.공종별내역"/>
      <sheetName val="가로등제어반 설치공사(수량)"/>
      <sheetName val="매입세율"/>
      <sheetName val="공종구간"/>
      <sheetName val="산출0"/>
      <sheetName val="Macro(부하)"/>
      <sheetName val="등록자료"/>
      <sheetName val="입력정보"/>
      <sheetName val="산출목록표"/>
      <sheetName val="수원공"/>
      <sheetName val="적격심사표"/>
      <sheetName val="수량산출1"/>
      <sheetName val="총괄분 설계서용지"/>
      <sheetName val="일위대가서식"/>
      <sheetName val="일위대가양식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오억미만"/>
      <sheetName val="직원자료입력"/>
      <sheetName val="MixBed"/>
      <sheetName val="CondPol"/>
      <sheetName val="萀⅜"/>
      <sheetName val="장비당단가 (1)"/>
      <sheetName val="토공,기초"/>
      <sheetName val="자재 단가표"/>
      <sheetName val="주간계획"/>
      <sheetName val="선택"/>
      <sheetName val="TG9504"/>
      <sheetName val="1995년 섹터별 매출"/>
      <sheetName val="ROOF(ALKALI)"/>
      <sheetName val="역T형옹벽(3.0)"/>
      <sheetName val="단중聀"/>
      <sheetName val="당정동경상이수"/>
      <sheetName val="당정동공통이수"/>
      <sheetName val="貭♘"/>
      <sheetName val="사통"/>
      <sheetName val="기초코徸"/>
      <sheetName val="예산조서(︀ᇕ԰"/>
      <sheetName val="사다리"/>
      <sheetName val="현장지䀀ኀ㠀ኃ"/>
      <sheetName val="가중치"/>
      <sheetName val="경로,구간현황"/>
      <sheetName val="전신환매도徸"/>
      <sheetName val="바이오"/>
      <sheetName val="잡철물"/>
      <sheetName val="옹벽기초자료"/>
      <sheetName val="배수관접합및부설  "/>
      <sheetName val="5.공종별尜_x0013_層_x0013_闰"/>
      <sheetName val="과세면세표"/>
      <sheetName val="인제내역"/>
      <sheetName val="파형강관집계"/>
      <sheetName val="원하도급내역서(당초)"/>
      <sheetName val="관세,통관수수료,운반비"/>
      <sheetName val="KS-301_WBS"/>
      <sheetName val="집계(세부총괄)"/>
      <sheetName val="수량BOQ"/>
      <sheetName val="금액내㔀቎"/>
      <sheetName val="청하배수"/>
      <sheetName val="예산"/>
      <sheetName val="전부인쇄"/>
      <sheetName val="1.외주공사"/>
      <sheetName val="2.직영공사"/>
      <sheetName val="첨부"/>
      <sheetName val="계산DATA입력"/>
      <sheetName val="제잡비"/>
      <sheetName val="자재표"/>
      <sheetName val="전력구구조물산근2구간"/>
      <sheetName val="첨부파일"/>
      <sheetName val="개별직종노임단가(2005.1)"/>
      <sheetName val="비교1"/>
      <sheetName val="가시설(TYPE-A)"/>
      <sheetName val="1호맨홀가감수량"/>
      <sheetName val="1-1평균터파기고(1)"/>
      <sheetName val="1호맨홀수량산출"/>
      <sheetName val="ASEM내역"/>
      <sheetName val="4.일위대가목차"/>
      <sheetName val="적격점수&lt;300억미만&gt;"/>
      <sheetName val="금강견적"/>
      <sheetName val="청주(철골발주의뢰서)"/>
      <sheetName val="Price List"/>
      <sheetName val="ORIGN"/>
      <sheetName val="12년06월28일 패케이지반및분전반정산서"/>
      <sheetName val="Book1"/>
      <sheetName val="98발주"/>
      <sheetName val="공무2과"/>
      <sheetName val="(C)원내역"/>
      <sheetName val="물"/>
      <sheetName val="단가순번"/>
      <sheetName val="99노임기준"/>
      <sheetName val="인계"/>
      <sheetName val="(14)전기품셈정산"/>
      <sheetName val="(12)전기경비"/>
      <sheetName val="Summar"/>
      <sheetName val="Summar䡲ぞ_x0000_"/>
      <sheetName val="가옥조"/>
      <sheetName val="RAHMEN"/>
      <sheetName val="조건입력"/>
      <sheetName val="조건입력(2)"/>
      <sheetName val="장비선정"/>
      <sheetName val="30신설일위대가"/>
      <sheetName val="30집계표"/>
      <sheetName val="±âÀÚÀç´ëºñÇ¥"/>
      <sheetName val="¿¬°áÀÓ½Ã"/>
      <sheetName val="°ü±Þ"/>
      <sheetName val="파일의이용"/>
      <sheetName val="CABdata"/>
      <sheetName val="남양내역"/>
      <sheetName val="YES.XLS"/>
      <sheetName val="조직"/>
      <sheetName val="사업분석"/>
      <sheetName val="물량산출근거 수정 최종검토"/>
      <sheetName val="배수관공"/>
      <sheetName val="거래명세서"/>
      <sheetName val="노무비(DB)_이후 출력XXXXXX"/>
      <sheetName val="설계서(7)"/>
      <sheetName val="갑지(가로ﻁ"/>
      <sheetName val="일위대가집계표"/>
      <sheetName val="DWG-CAB-I"/>
      <sheetName val="허용전류-IEC"/>
      <sheetName val="허용전류-IEC DATA"/>
      <sheetName val="참조(X)"/>
      <sheetName val="단가LIST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금리ﺙᇕ"/>
      <sheetName val="음성(cable)"/>
      <sheetName val="PI"/>
      <sheetName val="하도급선정의뢰_x0005__x0000__x0000__x0000__x0000_吝"/>
      <sheetName val="하도급선정의뢰唈_x001f_ᛅ⾠_x0005__x0000_"/>
      <sheetName val="하도급선정의뢰ᛅ⼝_x0005__x0000__x0000__x0000_"/>
      <sheetName val="화산경계"/>
      <sheetName val="옥외외등집계표"/>
      <sheetName val="광통신 견적내역서1"/>
      <sheetName val="22단"/>
      <sheetName val="49단"/>
      <sheetName val="22수"/>
      <sheetName val="Àåºñ´Ü°¡»êÃ8"/>
      <sheetName val="Àåºñ´Ü°¡»êÃ_x0005_"/>
      <sheetName val="PBS"/>
      <sheetName val="EXPAN-1"/>
      <sheetName val="산#3-1"/>
      <sheetName val="산#3-2"/>
      <sheetName val="산#3-2-2"/>
      <sheetName val="건축-물가변동"/>
      <sheetName val="기계설비-물가변동"/>
      <sheetName val="inter"/>
      <sheetName val="Tiburon"/>
      <sheetName val="D.B"/>
      <sheetName val="우석문틀"/>
      <sheetName val="선수금"/>
      <sheetName val="주관⩿〚"/>
      <sheetName val="배수내역"/>
      <sheetName val="1þ"/>
      <sheetName val="1ð"/>
      <sheetName val="1¨"/>
      <sheetName val="1¸"/>
      <sheetName val="단가(1)"/>
      <sheetName val="예총"/>
      <sheetName val="버스운행안姠"/>
      <sheetName val="버스운행안夸"/>
      <sheetName val="버스운행안哈"/>
      <sheetName val="버스운행안_x0005_"/>
      <sheetName val="9GN邷㭘"/>
      <sheetName val="shtOpr"/>
      <sheetName val="정거장"/>
      <sheetName val="길내기"/>
      <sheetName val="¹׃】_x0000_"/>
      <sheetName val="M-EQPT-Z"/>
      <sheetName val="계장 품셈표"/>
      <sheetName val="CAL(1)."/>
      <sheetName val="기본자료"/>
      <sheetName val="206 무장,정비 장비용량 산출"/>
      <sheetName val="교사기준면적(초등)"/>
      <sheetName val="1_설계기준"/>
      <sheetName val="Sheet1_(2)"/>
      <sheetName val="사업계획1안"/>
      <sheetName val="월별수입"/>
      <sheetName val="증栀ᙿ가"/>
      <sheetName val="공정"/>
      <sheetName val="단위별 일위대가표"/>
      <sheetName val="IMP_(REACTOR)"/>
      <sheetName val="36+45-113-18+19+20I"/>
      <sheetName val="사용성검토"/>
      <sheetName val="/_x0000_"/>
      <sheetName val="က_x0000_"/>
      <sheetName val="포장쌅"/>
      <sheetName val="회사99"/>
      <sheetName val="OCT.FDN"/>
      <sheetName val="PAD TR보호대기초"/>
      <sheetName val="가로등기초"/>
      <sheetName val="HANDHOLE(2)"/>
      <sheetName val="2000_x0005__x0000__x0000_"/>
      <sheetName val="N頀ᚃ"/>
      <sheetName val="N"/>
      <sheetName val="계양가시설"/>
      <sheetName val="3회기성䃸〒"/>
      <sheetName val="3회기성_x0005__x0000_"/>
      <sheetName val="3회기성吸("/>
      <sheetName val="3회기성ⱂ⿌"/>
      <sheetName val="3회기성埀0"/>
      <sheetName val="제철"/>
      <sheetName val="방음벽 기초 일반헾】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총괄표(1)"/>
      <sheetName val="내역5"/>
      <sheetName val="동력배선"/>
      <sheetName val="본선동력배선"/>
      <sheetName val="본선조명"/>
      <sheetName val="전력간선배선"/>
      <sheetName val="전열배선"/>
      <sheetName val="계정"/>
      <sheetName val="절감계산"/>
      <sheetName val="ML"/>
      <sheetName val="기초"/>
      <sheetName val="설계명세_x0005_"/>
      <sheetName val="DATA 입᠒ᎍ"/>
      <sheetName val="설계명세_x0000_"/>
      <sheetName val="설계명세揄"/>
      <sheetName val="설계명세䡲"/>
      <sheetName val="제조 경영"/>
      <sheetName val="예산대비"/>
      <sheetName val="사각맨ﻇ"/>
      <sheetName val="배관단가조사서"/>
      <sheetName val="행거,슈,볼트,펌프,잡재"/>
      <sheetName val="을-ATYPE"/>
      <sheetName val="전통건설"/>
      <sheetName val="경로당내역건축"/>
      <sheetName val="노임단가(08.01)"/>
      <sheetName val="몰탈단가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사각맨퀀"/>
      <sheetName val="사각맨堀"/>
      <sheetName val="사각맨䈀"/>
      <sheetName val="»êÃ렀䡟ԯ_x0000_缀"/>
      <sheetName val="»êÃ︀ᇕ԰_x0000_缀"/>
      <sheetName val="몰탈재븧܊"/>
      <sheetName val="견적의"/>
      <sheetName val="견적의烇彰"/>
      <sheetName val="4/_x0000_䠀"/>
      <sheetName val="4쌇栅/"/>
      <sheetName val="4က_x0000_က"/>
      <sheetName val="하도급선정의뢰서(습식공_x0000__x0000_"/>
      <sheetName val="배관BM(일반)"/>
      <sheetName val="간이연락"/>
      <sheetName val="견적을지"/>
      <sheetName val="CT "/>
      <sheetName val="불변현금흐름표"/>
      <sheetName val="일반전기"/>
      <sheetName val="실행ࠏE"/>
      <sheetName val="실행ဏ_x0000_"/>
      <sheetName val="VXXXXXX"/>
      <sheetName val="피스표"/>
      <sheetName val="1.동력공사"/>
      <sheetName val="배전반용량계산"/>
      <sheetName val="원가총괄"/>
      <sheetName val="5. 차단기 용량계산"/>
      <sheetName val="2002계약현황"/>
      <sheetName val="리터팬내장형"/>
      <sheetName val="내역총괄표"/>
      <sheetName val="형식별 개략공사비"/>
      <sheetName val="5.1단가조사"/>
      <sheetName val="골재및자재집계표"/>
      <sheetName val="Discount Group"/>
      <sheetName val="電磁弁LIST"/>
      <sheetName val="PLG"/>
      <sheetName val="Macro(전동기)"/>
      <sheetName val="실頀▀�"/>
      <sheetName val="마산방향철근집계"/>
      <sheetName val="NAI"/>
      <sheetName val="자재단가壠"/>
      <sheetName val="자재단가厘"/>
      <sheetName val="총괄집ᨈꥬ"/>
      <sheetName val="총괄집_x0000__x0000_"/>
      <sheetName val="하남내역"/>
      <sheetName val="1.3.1절점좌표"/>
      <sheetName val="1.1설계기준"/>
      <sheetName val="기က_x0000_退"/>
      <sheetName val="Cover Sht"/>
      <sheetName val="기능공인적사항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갑지(쐃/"/>
      <sheetName val="갑지(쐎/"/>
      <sheetName val="귀래 설계 공내역서"/>
      <sheetName val="선로정수계산"/>
      <sheetName val="일위대가 (PM)"/>
      <sheetName val="B767"/>
      <sheetName val="고창방향"/>
      <sheetName val="인원계획"/>
      <sheetName val="소상 &quot;1&quot;"/>
      <sheetName val="시행예산"/>
      <sheetName val="T13(P68~72,78)"/>
      <sheetName val="교량명원본"/>
      <sheetName val="BOX제원원본"/>
      <sheetName val="공사비 내역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1_x0005_"/>
      <sheetName val="중기비"/>
      <sheetName val="총괄집계 "/>
      <sheetName val="증감내역서"/>
      <sheetName val="시공계_x0005_"/>
      <sheetName val="변경비_x0005__x0000_"/>
      <sheetName val="하수실행"/>
      <sheetName val="공종별자재"/>
      <sheetName val="[YES.XLS][YES.XLS][YES.XLS]신표司/"/>
      <sheetName val="[YES.XLS]신표司/"/>
      <sheetName val="2.노무비명세서頀塔攀๦0_x0000_뀀"/>
      <sheetName val="2.노무비명세서Ç_x0000__x0000__x0000_ꨀ"/>
      <sheetName val="2.노무비명세서Ç_x0000_렀_x0013__x0000__x0000_砀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SILICATE"/>
      <sheetName val="간접비내역-1"/>
      <sheetName val="철거산출헾】"/>
      <sheetName val="철거산출午_x0013_"/>
      <sheetName val="VS P-Q"/>
      <sheetName val="법면"/>
      <sheetName val="배수공1"/>
      <sheetName val="도급단가-아파트"/>
      <sheetName val="BREAKDOWN(철거설치)"/>
      <sheetName val="[YES.XLS]4/_x0000_䠀"/>
      <sheetName val="[YES.XLS]4쌇栅/"/>
      <sheetName val="[YES.XLS][YES.XLS]4/_x0000_䠀"/>
      <sheetName val="[YES.XLS][YES.XLS]4쌇栅/"/>
      <sheetName val="내역갑지"/>
      <sheetName val="洊⍩"/>
      <sheetName val="_xd808_⢉"/>
      <sheetName val="砈ẋ"/>
      <sheetName val="단목"/>
      <sheetName val="토목수량"/>
      <sheetName val="관헾"/>
      <sheetName val="원가(1︀"/>
      <sheetName val="원가(1䠀"/>
      <sheetName val="관聈"/>
      <sheetName val="22-1소단"/>
      <sheetName val="22-2M단"/>
      <sheetName val="사업성분석"/>
      <sheetName val="22신설수량"/>
      <sheetName val="카렌스센터계량기설치공사"/>
      <sheetName val="도급FORM"/>
      <sheetName val="목창호"/>
      <sheetName val="포장공총괄수량집계표"/>
      <sheetName val="TOTAL_BOQ"/>
      <sheetName val="지중자재단가"/>
      <sheetName val="5.2코핑"/>
      <sheetName val="BH-1 (2)"/>
      <sheetName val="INSTR"/>
      <sheetName val="3차준공"/>
      <sheetName val="남양주부대"/>
      <sheetName val="지불내역1"/>
      <sheetName val="집수정(1)"/>
      <sheetName val="PAC"/>
      <sheetName val="직접비"/>
      <sheetName val="페인트"/>
      <sheetName val="지구단위계획"/>
      <sheetName val="00노임기준"/>
      <sheetName val="16-1"/>
      <sheetName val="일위대가(가설԰"/>
      <sheetName val="사용자정의"/>
      <sheetName val="도시가스현황"/>
      <sheetName val="가시설공(광장부)"/>
      <sheetName val="할丵〒"/>
      <sheetName val="ÀÏÀ§´ë°¡Ç¥(_x0005__x0000_"/>
      <sheetName val="MORTAR생산및타설(1;3)"/>
      <sheetName val="가정급수관"/>
      <sheetName val="98⢅"/>
      <sheetName val="관급원내역"/>
      <sheetName val="총괄지출"/>
      <sheetName val="제노임"/>
      <sheetName val="&lt;--"/>
      <sheetName val="관급단가"/>
      <sheetName val="자압1"/>
      <sheetName val="유동표"/>
      <sheetName val="강관산출"/>
      <sheetName val="내역통합"/>
      <sheetName val="매원개착터널총괄"/>
      <sheetName val="성토도수로현황"/>
      <sheetName val="master(2차)"/>
      <sheetName val="01_ 원가계산서"/>
      <sheetName val="중기가격"/>
      <sheetName val="SPM(13.84)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RangeObject"/>
      <sheetName val="분뇨"/>
      <sheetName val="H-pile(250x250)"/>
      <sheetName val="H-pile(298x299)"/>
      <sheetName val="방음벽기초(H_xd8d4_ㆂᰀㆃ"/>
      <sheetName val="1.1 본체"/>
      <sheetName val="A1_본체_수량산출서"/>
      <sheetName val="전체내역 (2)"/>
      <sheetName val="Formulas &amp; Tables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6PILE__(돌출)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식재"/>
      <sheetName val="시설물"/>
      <sheetName val="식재출력용"/>
      <sheetName val="유지관리"/>
      <sheetName val="BID9697"/>
      <sheetName val="치수표"/>
      <sheetName val="토목 (2)"/>
      <sheetName val="인력터파기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토목(용인)"/>
      <sheetName val="건축집계"/>
      <sheetName val="AIR_SHOWER(3인용)"/>
      <sheetName val="조명율"/>
      <sheetName val="보집계표"/>
      <sheetName val="다곡2교"/>
      <sheetName val="March"/>
      <sheetName val="선우통상(을)"/>
      <sheetName val="교대일반수량"/>
      <sheetName val="견적접수"/>
      <sheetName val="견적내역서"/>
      <sheetName val="경비산출"/>
      <sheetName val="현장유지관리비"/>
      <sheetName val="A-8 PD(도로중앙)"/>
      <sheetName val="cable-data"/>
      <sheetName val="keyword"/>
      <sheetName val="1._x005f_x0018_변전설비"/>
      <sheetName val="Summary"/>
      <sheetName val="입렀"/>
      <sheetName val="입栀"/>
      <sheetName val="입ꠀ"/>
      <sheetName val="입︀"/>
      <sheetName val="BIDDING-SUM"/>
      <sheetName val="품목납기"/>
      <sheetName val="경비공통"/>
      <sheetName val="세목별"/>
      <sheetName val="소개"/>
      <sheetName val="#REF!"/>
      <sheetName val="계열사현황종합"/>
      <sheetName val="basic_info"/>
      <sheetName val="원안"/>
      <sheetName val="시멘트,모래"/>
      <sheetName val="예산내역"/>
      <sheetName val="총괄수지표"/>
      <sheetName val="공예을"/>
      <sheetName val="ASP"/>
      <sheetName val="CHIP_O"/>
      <sheetName val="FAB_I"/>
      <sheetName val="FAB_O"/>
      <sheetName val="FRT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본사공가현황"/>
      <sheetName val="원가집계"/>
      <sheetName val="견적시담(송포2공구)"/>
      <sheetName val="파이프류"/>
      <sheetName val="점검내역서(data) (2)"/>
      <sheetName val="조경내역"/>
      <sheetName val="금액내렀቟"/>
      <sheetName val="금액내԰_x0000_"/>
      <sheetName val="등록׃】"/>
      <sheetName val="등록_x0010__x0000_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관_x0005_"/>
      <sheetName val="대가 (보완)"/>
      <sheetName val="조정금액결과표 (차수별)"/>
      <sheetName val="L형옹벽"/>
      <sheetName val="작성"/>
      <sheetName val="등록_x0000__x0000_"/>
      <sheetName val="제수午_x0013_ὐ"/>
      <sheetName val="8. 내진해석"/>
      <sheetName val="주식"/>
      <sheetName val="FO"/>
      <sheetName val="Summary Sheet"/>
      <sheetName val="일위대가내역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4.2유효폭의 계산"/>
      <sheetName val="투입비"/>
      <sheetName val="손익계산서"/>
      <sheetName val="대차대조표"/>
      <sheetName val="폐토수익화 "/>
      <sheetName val="49"/>
      <sheetName val="짉譥"/>
      <sheetName val="ᣉᎍ"/>
      <sheetName val="방배동내역 (총괄)"/>
      <sheetName val="CAPVC"/>
      <sheetName val="포장자재집계표"/>
      <sheetName val="[YES.XLS][YES.XLS][YES.XLS]4/_x0000_䠀"/>
      <sheetName val="[YES.XLS][YES.XLS][YES.XLS]4쌇栅/"/>
      <sheetName val="단가비교표 (계측제어)"/>
      <sheetName val="EJ"/>
      <sheetName val="지입자재"/>
      <sheetName val="상반기손익차2총괄"/>
      <sheetName val="DRAIN DRUM PIT D-301"/>
      <sheetName val="구조물공집계"/>
      <sheetName val="요약"/>
      <sheetName val="부재치수입력"/>
      <sheetName val="Key assumption"/>
      <sheetName val="KSHAHU-6"/>
      <sheetName val="옹벽수량집계표"/>
      <sheetName val="방음벽기초"/>
      <sheetName val="귀래방향"/>
      <sheetName val="수장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전등부하"/>
      <sheetName val="5정거장"/>
      <sheetName val="1-3길내기"/>
      <sheetName val="분전반"/>
      <sheetName val="LANGUAGE"/>
      <sheetName val="의왕실행"/>
      <sheetName val="LCS-SEAT"/>
      <sheetName val="장비단가"/>
      <sheetName val="집계표(건축전기)"/>
      <sheetName val="품목현황"/>
      <sheetName val="설계서(설치)"/>
      <sheetName val="t-h HA THE"/>
      <sheetName val="세정탑 설계"/>
      <sheetName val="교대시점"/>
      <sheetName val="제품표준규격"/>
      <sheetName val="내역기준"/>
      <sheetName val="FB25JN"/>
      <sheetName val="동원인원계획표"/>
      <sheetName val="AH-1 "/>
      <sheetName val="8. 안_x0000__x0000__x0005_"/>
      <sheetName val="1-최종안"/>
      <sheetName val="사업분석-분양가결정"/>
      <sheetName val="상-교대(A1-A2)"/>
      <sheetName val="부하집계"/>
      <sheetName val="정산내역서"/>
      <sheetName val="열차제어동"/>
      <sheetName val="전기성능동"/>
      <sheetName val="차량시스템인자"/>
      <sheetName val="차량부품동"/>
      <sheetName val="신.분"/>
      <sheetName val="99 조정금액"/>
      <sheetName val="설계(안)"/>
      <sheetName val="콘센트신설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노무비_근거"/>
      <sheetName val="8__안정검토"/>
      <sheetName val="철근량_검토"/>
      <sheetName val="기술자료_(연수)"/>
      <sheetName val="수곡내역"/>
      <sheetName val="PROCESS"/>
      <sheetName val="포장재료집계표"/>
      <sheetName val="포장면적산출"/>
      <sheetName val="포장수량집계"/>
      <sheetName val="RING WALL"/>
      <sheetName val="㩷"/>
      <sheetName val="렀ⵘ"/>
      <sheetName val="֭_x0000_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입찰보Ⳡ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증감䈀ᅪ"/>
      <sheetName val="일위대가표(무)"/>
      <sheetName val="일위대가산출기초"/>
      <sheetName val="재료값"/>
      <sheetName val="보차도경계석수량"/>
      <sheetName val="Stem Footing"/>
      <sheetName val="배수통관(좌)"/>
      <sheetName val="9G࠯_x0015__x0000__x0000_"/>
      <sheetName val="예정공정표"/>
      <sheetName val="횡배수관설치현황"/>
      <sheetName val="94"/>
      <sheetName val="기둥"/>
      <sheetName val="저판(버림100)"/>
      <sheetName val="안전시설"/>
      <sheetName val="20-25"/>
      <sheetName val="설치자재"/>
      <sheetName val="단중"/>
      <sheetName val="몰탈쐀/_x0000_"/>
      <sheetName val="48전력선로일挔"/>
      <sheetName val="48일위(기존)"/>
      <sheetName val="6.2.1 지하차도 조도계산"/>
      <sheetName val="배수내역 (2)"/>
      <sheetName val="배수및구조물공1"/>
      <sheetName val="계약서"/>
      <sheetName val="참조자료"/>
      <sheetName val="앨범표지"/>
      <sheetName val="제조부문배부"/>
      <sheetName val="XREF"/>
      <sheetName val="반포2차"/>
      <sheetName val="98수금사업"/>
      <sheetName val="공사비PK5월"/>
      <sheetName val="간접비(1)"/>
      <sheetName val="시공업체명부"/>
      <sheetName val="Direct (공사비대비)"/>
      <sheetName val="수종별인자"/>
      <sheetName val="b_gunmul"/>
      <sheetName val="b_balju (2)"/>
      <sheetName val="갑(계장)"/>
      <sheetName val="적용환율"/>
      <sheetName val="B"/>
      <sheetName val=" 갑지"/>
      <sheetName val=" 내역"/>
      <sheetName val="제출"/>
      <sheetName val="준설량산정표"/>
      <sheetName val="공사비예비관리공감측설산출내역"/>
      <sheetName val="TCDB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1À"/>
      <sheetName val="1 "/>
      <sheetName val="1r"/>
      <sheetName val="　⮒"/>
      <sheetName val="SANTOGO"/>
      <sheetName val="산출서집계"/>
      <sheetName val="부대tu"/>
      <sheetName val="장비가동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합계"/>
      <sheetName val="5.소모재료비"/>
      <sheetName val="전계가"/>
      <sheetName val="기성청구현황"/>
      <sheetName val="집"/>
      <sheetName val="က"/>
      <sheetName val="⠈ⱒ"/>
      <sheetName val="1Ø"/>
      <sheetName val="1_x0004_"/>
      <sheetName val="[YES.XLS][YES.XLS]신표司/"/>
      <sheetName val="_x0005__x0006__x0008__x0003_"/>
      <sheetName val="_x0000_ _x0000__x0006__x0000__x0006_"/>
      <sheetName val="석재장조사"/>
      <sheetName val="전체실적"/>
      <sheetName val="투찰금액"/>
      <sheetName val="재료집계표3"/>
      <sheetName val="수출가격"/>
      <sheetName val="IBL-C"/>
      <sheetName val="가공사"/>
      <sheetName val="8공구 강재 수량"/>
      <sheetName val="EVALUATE물량산출서"/>
      <sheetName val="스라브"/>
      <sheetName val="자재수량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MEMBER"/>
      <sheetName val="공사별 가중치0_x0000_ꀀâ_x0000__x0000_鬀ӊ㰞"/>
      <sheetName val="자재집게표 "/>
      <sheetName val="1. 설계조건 2.단면_xd8ac_ 쀿റ_x0013__x0000__x0000__x0000_"/>
      <sheetName val="토목_x0010__x0000_"/>
      <sheetName val="직_x0005__x0000_"/>
      <sheetName val="임시급식ֿ_x0000_缀_x0000_"/>
      <sheetName val="수량산출서 갑지"/>
      <sheetName val="설계塸"/>
      <sheetName val="품셈1-17"/>
      <sheetName val="수로교_xdc00_᎚␀᎛"/>
      <sheetName val="단가목԰"/>
      <sheetName val="단가목_xdc00_"/>
      <sheetName val="ALINE"/>
      <sheetName val="Sheet2 (2)"/>
      <sheetName val="원가계산서 (2)"/>
      <sheetName val="내역(설계,도급)정이준"/>
      <sheetName val="1호철근량"/>
      <sheetName val="L형옹벽단위수량(35)"/>
      <sheetName val="L형옹벽단위수량(25)"/>
      <sheetName val="간접비계산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J형측구단위수량"/>
      <sheetName val="9GNG肬ᷮ"/>
      <sheetName val="Á¤»ê¹°·®︀웕"/>
      <sheetName val="9GNG࿟"/>
      <sheetName val="돈암사업"/>
      <sheetName val="단면A-A(TR)"/>
      <sheetName val="기계경비(시"/>
      <sheetName val="ÀÏÀ§´ë헾】_x0005__x0000__x0000__x0000_"/>
      <sheetName val="5.단가대비표"/>
      <sheetName val="간접경상비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내역_FILE"/>
      <sheetName val="단위량"/>
      <sheetName val="재료집계표2"/>
      <sheetName val="토적집계표"/>
      <sheetName val="역간(덕_동)"/>
      <sheetName val="역간(의-덕)"/>
      <sheetName val="철거산_x0000__x0000_Ԁ"/>
      <sheetName val="철거산䈀㡪ԯ"/>
      <sheetName val="No.2LAB Unit"/>
      <sheetName val="약ྀ︁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하도급선정의뢰_x0000__x0000_螨_x0000__x0000__x0000_ۈ"/>
      <sheetName val="제안서"/>
      <sheetName val="행정표준(1)"/>
      <sheetName val="행정표준(2)"/>
      <sheetName val="자재단가׃"/>
      <sheetName val="변경비㧨-娐"/>
      <sheetName val="Reference"/>
      <sheetName val="내부수지예산"/>
      <sheetName val="A LINE"/>
      <sheetName val="당사실시1"/>
      <sheetName val="빙장비사양"/>
      <sheetName val="장비사양"/>
      <sheetName val="찍기"/>
      <sheetName val="설계내역일위"/>
      <sheetName val="철거산출徸〒"/>
      <sheetName val="48산출"/>
      <sheetName val="PREFACE"/>
      <sheetName val="관리비"/>
      <sheetName val="지급자재대"/>
      <sheetName val="공통단가"/>
      <sheetName val="운반비"/>
      <sheetName val="잡비계산"/>
      <sheetName val="경사수로"/>
      <sheetName val="CABLE SIZE-1"/>
      <sheetName val="확정실적"/>
      <sheetName val="심사공종"/>
      <sheetName val="노임,자재"/>
      <sheetName val="기계경비(맨홀)"/>
      <sheetName val="표지판현황"/>
      <sheetName val="화재 颮㍓씀넖ԯ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가시설"/>
      <sheetName val="식재일위대가"/>
      <sheetName val="N炬≹"/>
      <sheetName val="투찰(하수)"/>
      <sheetName val="ITB_COST"/>
      <sheetName val="96보완계획7_12"/>
      <sheetName val="1._x005f_x005f_x005f_x0018_변전설비"/>
      <sheetName val="시점교대"/>
      <sheetName val="설명서"/>
      <sheetName val="2.내역서"/>
      <sheetName val="3.2주형지지보"/>
      <sheetName val="x주형보 설계(3차로)"/>
      <sheetName val="실내건축일위대가"/>
      <sheetName val="변수2"/>
      <sheetName val="저항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전기일ꙭÀ_x0000_"/>
      <sheetName val="REACTION芨.헾⿁_x0005__x0000_"/>
      <sheetName val="REACTION鴘E鵜E헾⼼_x0005_"/>
      <sheetName val="내역 (2)"/>
      <sheetName val="건축2"/>
      <sheetName val="inputdata"/>
      <sheetName val="³²¾ç½ÃÀÛµ¿ÀÚ105³ë65±_x0000__x0000__x0005__x0000_慀ȡ_x0000__x0000__x0000_"/>
      <sheetName val="단  가  垨4奜4睮⿩_x0005_"/>
      <sheetName val="공사직종별노임"/>
      <sheetName val="¼ö¸ñ´헾⿨_x0005_"/>
      <sheetName val="100만평"/>
      <sheetName val="평야부단가"/>
      <sheetName val="차도부수량집계표"/>
      <sheetName val="W-현원가"/>
      <sheetName val="부대토목"/>
      <sheetName val="토목공종세부"/>
      <sheetName val="견적회신"/>
      <sheetName val="1. 가로등 설비 공사(산출)"/>
      <sheetName val="영구청af헾"/>
      <sheetName val="영구청af薸"/>
      <sheetName val="공사비집_x0005_"/>
      <sheetName val="천방교접속"/>
      <sheetName val="BLR-S"/>
      <sheetName val="대창(함평쑥兣0_x0000_"/>
      <sheetName val="8.일위대가표(1)"/>
      <sheetName val="8.일위대가표(2)"/>
      <sheetName val="7.청제공기계기구조서"/>
      <sheetName val="103동"/>
      <sheetName val="중기사용료산출근거"/>
      <sheetName val="CRUDE RE-bar"/>
      <sheetName val="횡분배정리(DB)"/>
      <sheetName val="방음벽기초-수량"/>
      <sheetName val="수량산출기초(케블등)"/>
      <sheetName val="OCM"/>
      <sheetName val="터널(토공)"/>
      <sheetName val="JUCK֕_x0000_缀"/>
      <sheetName val="가도䠀"/>
      <sheetName val="가도ԯ"/>
      <sheetName val="가도저"/>
      <sheetName val="´_x0005__x0000_"/>
      <sheetName val="토목변경"/>
      <sheetName val="단가대비표(SYS)"/>
      <sheetName val="제조노임"/>
      <sheetName val="수로단위수량"/>
      <sheetName val="수량산출내역1115"/>
      <sheetName val="아파트저᝾"/>
      <sheetName val="아파트㾅"/>
      <sheetName val="7.경제성결과"/>
      <sheetName val="환율change"/>
      <sheetName val="NOTE ALL"/>
      <sheetName val="설계수량"/>
      <sheetName val="3.2.1 마루높이결정"/>
      <sheetName val="산업개발안내서"/>
      <sheetName val="ATM기초철가"/>
      <sheetName val="공종별집계표"/>
      <sheetName val="총 원가계산"/>
      <sheetName val="장비부하"/>
      <sheetName val="FUSE_MCB"/>
      <sheetName val="월말"/>
      <sheetName val="ISBL-CIV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주관사_x0000_"/>
      <sheetName val="주관사提"/>
      <sheetName val="주관사㧨"/>
      <sheetName val="주관사㌈"/>
      <sheetName val="산출근거1"/>
      <sheetName val="3_바닥판설계1"/>
      <sheetName val="Piping_Design_Data"/>
      <sheetName val="H_PILE수량"/>
      <sheetName val="원가계산서_(총괄)"/>
      <sheetName val="원가계산서_(건축)"/>
      <sheetName val="BSD_(2)"/>
      <sheetName val="2F_회의실견적(5_14_일대)"/>
      <sheetName val="7_1유효폭"/>
      <sheetName val="º¹±¸·®»êÁ¤_¹×_Àü¿ëÈ¸¼±_»ç¿ë"/>
      <sheetName val="4¿ù_½ÇÀûÃßÁ¤(°ÇÃà+Åä¸ñ)"/>
      <sheetName val="4¿ù_½ÇÀûÃßÁ¤(°ÇÃà)"/>
      <sheetName val="일위대가표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설산1_나"/>
      <sheetName val="8_PILE__(돌출)"/>
      <sheetName val="플랜트_설치"/>
      <sheetName val="산재_안전"/>
      <sheetName val="노무비_경비"/>
      <sheetName val="소상_&quot;1&quot;"/>
      <sheetName val="암거"/>
      <sheetName val="정보"/>
      <sheetName val="한화 둔산 내역서"/>
      <sheetName val="간이영수증"/>
      <sheetName val="내역(정지)"/>
      <sheetName val="1차배부(JB포함)"/>
      <sheetName val="계약원가"/>
      <sheetName val="01하반기노임"/>
      <sheetName val="정보매체A동"/>
      <sheetName val="5.전사투자계획종함안"/>
      <sheetName val="개요입력"/>
      <sheetName val="수량기준"/>
      <sheetName val="단가기준"/>
      <sheetName val="OHU"/>
      <sheetName val="계좌번호"/>
      <sheetName val="기성신청"/>
      <sheetName val="산출(전기)"/>
      <sheetName val="적용대가"/>
      <sheetName val="내역서(을지)_2-1공구"/>
      <sheetName val="8. 안吐呜"/>
      <sheetName val="DAN"/>
      <sheetName val="¿¹Á¤(3က"/>
      <sheetName val="5차설계"/>
      <sheetName val="신천3호용수로"/>
      <sheetName val="B1(반포1차)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심사물량"/>
      <sheetName val="기타"/>
      <sheetName val="BID FORM"/>
      <sheetName val="Form of Bid"/>
      <sheetName val="이관문서목록표"/>
      <sheetName val="참고자료등록"/>
      <sheetName val="하자보수보증자료"/>
      <sheetName val="국내"/>
      <sheetName val="구천"/>
      <sheetName val="조작대(1연)"/>
      <sheetName val="우수공,맨홀,집수정"/>
      <sheetName val="member design"/>
      <sheetName val="soil bearing check"/>
      <sheetName val="가압장(토목)"/>
      <sheetName val="견적서-골조공사"/>
      <sheetName val="옥외배관기본공량"/>
      <sheetName val="FCU (2)"/>
      <sheetName val="장비분석"/>
      <sheetName val="적정심사"/>
      <sheetName val="DATA-1"/>
      <sheetName val="구체"/>
      <sheetName val="단가표(전산)"/>
      <sheetName val="2219-SPOOL BOM"/>
      <sheetName val="골재丵〒"/>
      <sheetName val="내역총渀腷"/>
      <sheetName val="도급,하도급 예정금액"/>
      <sheetName val="3-4호기 내역서"/>
      <sheetName val="인원계획-미화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참고자료"/>
      <sheetName val="ÁÖÇ_x0005_"/>
      <sheetName val="22단傠"/>
      <sheetName val="22단圬"/>
      <sheetName val="Result"/>
      <sheetName val="조명_x0000__x0000_"/>
      <sheetName val="광양방향"/>
      <sheetName val="내역단가"/>
      <sheetName val="주요재료비(원본)"/>
      <sheetName val="WO"/>
      <sheetName val="비용"/>
      <sheetName val="직공悲"/>
      <sheetName val="기본⦆԰_x0000_"/>
      <sheetName val="LD쀀"/>
      <sheetName val="I.설계헾】"/>
      <sheetName val="전선관"/>
      <sheetName val="차단용량계산서"/>
      <sheetName val="감시제어"/>
      <sheetName val="목차임시"/>
      <sheetName val="선로의 %임피던스 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을지로철거"/>
      <sheetName val="7.수량산출"/>
      <sheetName val="6.수량계산"/>
      <sheetName val="무시"/>
      <sheetName val="외자배분"/>
      <sheetName val="외자내역"/>
      <sheetName val="원가계산서 "/>
      <sheetName val="산출기초"/>
      <sheetName val="Sheet1(X)"/>
      <sheetName val="인원조직표"/>
      <sheetName val="냉천부속동"/>
      <sheetName val="순환펌프"/>
      <sheetName val="저수조"/>
      <sheetName val="급,배기팬"/>
      <sheetName val="급탕순환펌프"/>
      <sheetName val="5"/>
      <sheetName val="o현장경비"/>
      <sheetName val="전자"/>
      <sheetName val="기초대가"/>
      <sheetName val="OPG_x0005__x0000__x0000_"/>
      <sheetName val="현지검측내역"/>
      <sheetName val="구주,중아,CIS"/>
      <sheetName val="EL90"/>
      <sheetName val="항목등록"/>
      <sheetName val="7.3.1 전력간선 굵기"/>
      <sheetName val="일대-1"/>
      <sheetName val="종료분석"/>
      <sheetName val="1단계_견적내역서"/>
      <sheetName val="중질쓰레기"/>
      <sheetName val="[YES.XLS]/_x0000_"/>
      <sheetName val="CAL."/>
      <sheetName val="BOX1"/>
      <sheetName val="배수공 내역서 적용수량"/>
      <sheetName val="하도급선정의뢰桑〒_x0005__x0000__x0000__x0000_"/>
      <sheetName val="Priorities"/>
      <sheetName val="Paint,Fire-Proof,Insul(48)"/>
      <sheetName val="Manual Valve List"/>
      <sheetName val="SAMPLE"/>
      <sheetName val="건축공정"/>
      <sheetName val="방진공정"/>
      <sheetName val="조경공정"/>
      <sheetName val="2공종별예산조서"/>
      <sheetName val="AHU-1"/>
      <sheetName val="급탕설비"/>
      <sheetName val="화장실배기팬"/>
      <sheetName val="직급별"/>
      <sheetName val="S1099기장선행WOP"/>
      <sheetName val="제수_x0000__x0000__x0005_"/>
      <sheetName val="포Ԁ_x0000_"/>
      <sheetName val="12_xd8b7_⭎ጀ鮂"/>
      <sheetName val="12좷⭘ጀ鮂"/>
      <sheetName val="DAILY"/>
      <sheetName val="농로수량집계"/>
      <sheetName val="설계내"/>
      <sheetName val="설치 일위대가(46~԰_x0000_缀_x0000_"/>
      <sheetName val="설계서을"/>
      <sheetName val="공감비"/>
      <sheetName val="OCT"/>
      <sheetName val="ISOP"/>
      <sheetName val="MdBase"/>
      <sheetName val="UB2"/>
      <sheetName val="sheet"/>
      <sheetName val="N쌃괅"/>
      <sheetName val="대비2"/>
      <sheetName val="b_balju-단가단가단가"/>
      <sheetName val="토적계산서"/>
      <sheetName val="Tool"/>
      <sheetName val="1._x0018_변︀ᇕ԰"/>
      <sheetName val="설비공사"/>
      <sheetName val="교사기준면적(중)"/>
      <sheetName val="메뉴"/>
      <sheetName val="방지책개소별명세"/>
      <sheetName val="도담구내 개소별 명세"/>
      <sheetName val="대목"/>
      <sheetName val="06_BATCH "/>
      <sheetName val="combi(wall)"/>
      <sheetName val="부대공사"/>
      <sheetName val="b_sul"/>
      <sheetName val="실행내역 "/>
      <sheetName val="참조 (2)"/>
      <sheetName val="일위대_x0000__x0000_Ԁ_x0000_퀀"/>
      <sheetName val="일위대_x0000__x0000_Ԁ_x0000_耀"/>
      <sheetName val="설啀"/>
      <sheetName val="설_x0005__x0000_"/>
      <sheetName val="#1환기구수량산출근거"/>
      <sheetName val="DATA(광속)"/>
      <sheetName val="7단가"/>
      <sheetName val="정산내역"/>
      <sheetName val="횡배수관집현황(2공구)"/>
      <sheetName val="변경ᛅ⾒_x0005_"/>
      <sheetName val="토목품셈"/>
      <sheetName val="집수정단"/>
      <sheetName val="주공 갑지"/>
      <sheetName val="관䈀"/>
      <sheetName val="신청서"/>
      <sheetName val="[YES.XLS][YES.XLS][YES.XLS]/_x0000_"/>
      <sheetName val="[YES.XLS][YES.XLS]/_x0000_"/>
      <sheetName val="Control Sheet"/>
      <sheetName val="돈"/>
      <sheetName val="예산M2"/>
      <sheetName val="2.수량산출"/>
      <sheetName val="당초수문"/>
      <sheetName val="우수맨홀토공단위수량"/>
      <sheetName val="용수개거 내역수량집계표"/>
      <sheetName val="철근집계"/>
      <sheetName val="신규일위대가"/>
      <sheetName val="일반동력(380V)"/>
      <sheetName val="예산조서"/>
      <sheetName val="수량산출(1)"/>
      <sheetName val="역공종"/>
      <sheetName val="수량산출(2공구)"/>
      <sheetName val="수량산출 (3공구)"/>
      <sheetName val="산출금액내역"/>
      <sheetName val="48신설일위대가"/>
      <sheetName val="철거일위대가"/>
      <sheetName val="수량산출(본전화)"/>
      <sheetName val="거래처등록"/>
      <sheetName val="유류대관리"/>
      <sheetName val="내역변"/>
      <sheetName val="F_D SEC. PROP"/>
      <sheetName val="[YES.XLS][YES.XLS]A__9701A_OU_2"/>
      <sheetName val="공사֨_x0000_缀"/>
      <sheetName val="산출기준"/>
      <sheetName val="재료-CODE"/>
      <sheetName val="9.2단가산출서"/>
      <sheetName val="손료"/>
      <sheetName val="검수고1-1층"/>
      <sheetName val="토목내역 (2)"/>
      <sheetName val="3지구단위"/>
      <sheetName val="000"/>
      <sheetName val="100"/>
      <sheetName val="자재집계표"/>
      <sheetName val="조명시헾"/>
      <sheetName val="5.정산ﵠ"/>
      <sheetName val="교량data"/>
      <sheetName val="파일구성"/>
      <sheetName val="대창(장ԯ_x0000_"/>
      <sheetName val="산출서"/>
      <sheetName val="bm(CIcable)"/>
      <sheetName val="[YES.XLS][YES.XLS]A__9701A_OU_4"/>
      <sheetName val="[YES.XLS][YES.XLS]A__9701A_OU_3"/>
      <sheetName val="[YES.XLS][YES.XLS]A__9701A_OU_7"/>
      <sheetName val="[YES.XLS][YES.XLS]A__9701A_OU_6"/>
      <sheetName val="[YES.XLS][YES.XLS]A__9701A_OU_5"/>
      <sheetName val="2-1. 대비"/>
      <sheetName val="항목별사⣓䒢뀠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잡비"/>
      <sheetName val="의჉_x0000_쀀"/>
      <sheetName val="in"/>
      <sheetName val="5공철탑검토표"/>
      <sheetName val="4공철탑검토"/>
      <sheetName val="목공사품의서"/>
      <sheetName val="esc(건축)"/>
      <sheetName val="옥룡잡비"/>
      <sheetName val="사진대지"/>
      <sheetName val="각종양식"/>
      <sheetName val="1층"/>
      <sheetName val="PROJECT BRIEF(EX.NEW)"/>
      <sheetName val="재무가정"/>
      <sheetName val="건물현황"/>
      <sheetName val="INMD1198"/>
      <sheetName val="INFG1198"/>
      <sheetName val="1공구내역서(1)"/>
      <sheetName val="---FAB#1업무일지---"/>
      <sheetName val="용집"/>
      <sheetName val="포장공사"/>
      <sheetName val="수지예산"/>
      <sheetName val="배수설비"/>
      <sheetName val="PANEL 내역"/>
      <sheetName val="S0"/>
      <sheetName val="Macro(전기)"/>
      <sheetName val="가동비율"/>
      <sheetName val="3.상가"/>
      <sheetName val="철탑공사"/>
      <sheetName val="1,2,3,4,5단위수량"/>
      <sheetName val="mesc"/>
      <sheetName val="가설경비"/>
      <sheetName val="재1"/>
      <sheetName val="I.일위대가목차"/>
      <sheetName val="수리계산(2021)"/>
      <sheetName val="キ⩙"/>
      <sheetName val="월별"/>
      <sheetName val="EQUIP LIST"/>
      <sheetName val="FAB4생산"/>
      <sheetName val="HVAC"/>
      <sheetName val="도장"/>
      <sheetName val="Assumptions"/>
      <sheetName val="값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임시급식_(2)"/>
      <sheetName val="Summary_Sheets"/>
      <sheetName val="전차선로_물량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1공구_건정토건_토공"/>
      <sheetName val="TRE_TABLE"/>
      <sheetName val="3련_BOX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추천서"/>
      <sheetName val="설계변경내역"/>
      <sheetName val="단가대조"/>
      <sheetName val="M5_S"/>
      <sheetName val="M6_S"/>
      <sheetName val="SRAM_CHIP"/>
      <sheetName val="SRAM_생산"/>
      <sheetName val="YLD"/>
      <sheetName val="라멘교일반수량"/>
      <sheetName val="타견적(을)"/>
      <sheetName val="기성내역(건축)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견적대비 견적서"/>
      <sheetName val="15.공량산출근거서"/>
      <sheetName val="교각토공"/>
      <sheetName val="Personnaliser..."/>
      <sheetName val="Takt Time"/>
      <sheetName val="입력변수"/>
      <sheetName val="작업내역"/>
      <sheetName val="유첨_x0005__x0000_"/>
      <sheetName val="유첨헾】"/>
      <sheetName val="흄관수량"/>
      <sheetName val="YES-T"/>
      <sheetName val="주재료비"/>
      <sheetName val="설계요율"/>
      <sheetName val="4.전기"/>
      <sheetName val="N0_x0000_"/>
      <sheetName val="수정"/>
      <sheetName val="커튼월(pfg)"/>
      <sheetName val="견적의뢰"/>
      <sheetName val="LG제품"/>
      <sheetName val="관로토공"/>
      <sheetName val="우수관"/>
      <sheetName val="식재일위"/>
      <sheetName val="스포회원매출"/>
      <sheetName val="본사업"/>
      <sheetName val="4.  단락전류의 계산"/>
      <sheetName val="48전력선_x0002__x0000_㣸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진행 DATA (2)"/>
      <sheetName val="외화계약"/>
      <sheetName val="J直_x0004__x0005_"/>
      <sheetName val="ༀༀ̀ఀЀ"/>
      <sheetName val="유화"/>
      <sheetName val="PumpSpec"/>
      <sheetName val="토공2"/>
      <sheetName val="토공대비"/>
      <sheetName val="대우단가(풍산)"/>
      <sheetName val="교통惨У԰_x0000_"/>
      <sheetName val="6.¾㉀ᩴ蛀"/>
      <sheetName val="2.노무비명欐_x0016_歜_x0016_丵⽃"/>
      <sheetName val="2.노무비명烨$橂⽲_x0005__x0000_"/>
      <sheetName val="코드관리"/>
      <sheetName val="현장일반사항"/>
      <sheetName val="공통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ÀÌÀüºñ³»¿ª¼堁"/>
      <sheetName val="측량요율"/>
      <sheetName val="exec"/>
      <sheetName val="울산자동제어"/>
      <sheetName val="마산월령동골조물량변경"/>
      <sheetName val="심의대상"/>
      <sheetName val="운동장 (2)"/>
      <sheetName val="cost9702"/>
      <sheetName val="검사조怀"/>
      <sheetName val="검사조ԯ"/>
      <sheetName val="검사조砀"/>
      <sheetName val="검사조⠀"/>
      <sheetName val="검사조瀀"/>
      <sheetName val="96_x0005__x0000_ø"/>
      <sheetName val="현장식당(1)"/>
      <sheetName val="노임 단가"/>
      <sheetName val="펌프장수량䈀嵪ԯ_x0000_缀"/>
      <sheetName val="펌프장수량㔀቎԰_x0000_缀"/>
      <sheetName val="펌프장수량ԯ_x0000_缀_x0000__x0000_"/>
      <sheetName val="N︀軕"/>
      <sheetName val="음료실행"/>
      <sheetName val="FWBS7000,8000"/>
      <sheetName val="ANALYSER"/>
      <sheetName val="ring wall thickness"/>
      <sheetName val="공정표(전체)"/>
      <sheetName val="평균물량산출서"/>
      <sheetName val="수자재단위당"/>
      <sheetName val="호남2"/>
      <sheetName val="48신설단가"/>
      <sheetName val="Steam-Sys"/>
      <sheetName val="한일양산"/>
      <sheetName val="아파ᵷħ⪄"/>
      <sheetName val="산출조서"/>
      <sheetName val="4.포장집계"/>
      <sheetName val="건축설비"/>
      <sheetName val="검토"/>
      <sheetName val="역T형교대栄⿇_x0000__x0000_庨_x0000_"/>
      <sheetName val="역T형교대栄⿇_x0000__x0000__x0000_"/>
      <sheetName val="골조물량"/>
      <sheetName val="MATRLDATA"/>
      <sheetName val="견적집계표"/>
      <sheetName val="자재co"/>
      <sheetName val="Set"/>
      <sheetName val="물량 산출 통신 맨홀"/>
      <sheetName val="차선도색수량집계"/>
      <sheetName val="사전공헾"/>
      <sheetName val="사전공颙"/>
      <sheetName val="손료기준-공사부구두문의"/>
      <sheetName val="관급자재대"/>
      <sheetName val="계정과목"/>
      <sheetName val="2000_11¿ù¼³餀㢘ԯ缀"/>
      <sheetName val="인건비_"/>
      <sheetName val="단양_00_아파트-세부내역"/>
      <sheetName val="Vari_by_Vendor"/>
      <sheetName val="_상부공통집계(총괄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입출재고현황_(2)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지선량"/>
      <sheetName val="INTRO.(X)"/>
      <sheetName val="crude.SLAB RE-bar"/>
      <sheetName val="직원투입계획"/>
      <sheetName val="N閞㋁"/>
      <sheetName val="삭제금지단가"/>
      <sheetName val="상행-교대(A1-A2)"/>
      <sheetName val="방송일위대가"/>
      <sheetName val="준공내역서(을)"/>
      <sheetName val="결과"/>
      <sheetName val="물량산출"/>
      <sheetName val="RESOURCE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소방일위 "/>
      <sheetName val="8. 안_x0010_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일"/>
      <sheetName val="정류기"/>
      <sheetName val="공사설명서"/>
      <sheetName val="공사계획서"/>
      <sheetName val="노무단가"/>
      <sheetName val="Summar헾】_x0005_"/>
      <sheetName val="AV시스템"/>
      <sheetName val="IPS0823"/>
      <sheetName val="원영국도내역"/>
      <sheetName val="철콘"/>
      <sheetName val="재료집_x0000_"/>
      <sheetName val="수목데이타"/>
      <sheetName val="구조물철거집계 "/>
      <sheetName val="토건"/>
      <sheetName val="Á¤»ê¼¼ºÎ¹°·®1Â÷_x0005__x0000__x0000__x0000__x0000_"/>
      <sheetName val="교통표지"/>
      <sheetName val="[YES.XLS][YES.XLS]A__9701A_O_12"/>
      <sheetName val="[YES.XLS][YES.XLS]A__9701A_OU_9"/>
      <sheetName val="[YES.XLS][YES.XLS]A__9701A_OU_8"/>
      <sheetName val="[YES.XLS][YES.XLS]A__9701A_O_11"/>
      <sheetName val="[YES.XLS][YES.XLS]A__9701A_O_10"/>
      <sheetName val="관경별내역서"/>
      <sheetName val="목록표"/>
      <sheetName val="전체공사"/>
      <sheetName val="9GN_x0005__x0000__x0000_"/>
      <sheetName val="°¡¿ÁÁ¶¸í³»_x0000__x0000__x0005__x0000_"/>
      <sheetName val="°¡¿ÁÁ¶¸í³»⽄ʓ㪀ᘖ"/>
      <sheetName val="방송(체육관)"/>
      <sheetName val="일대목차"/>
      <sheetName val="동원인钘C떰"/>
      <sheetName val="하수급견적대韨"/>
      <sheetName val="공사기초자료"/>
      <sheetName val="회사기초자료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공사비예산서"/>
      <sheetName val="09년실적"/>
      <sheetName val="중사"/>
      <sheetName val="##내역서##"/>
      <sheetName val="DS-최종"/>
      <sheetName val="결과㉘"/>
      <sheetName val="결과Թ_x0000_"/>
      <sheetName val="손익차9월2"/>
      <sheetName val="설계명세서 (장비)"/>
      <sheetName val="J直_x0000__x0000_"/>
      <sheetName val="일_x0007__x0006__x0003__x0004__x0007_"/>
      <sheetName val="_x0000__x0005__x0000__x0004__x0000__x0008__x0000__x0005__x0000__x0008_"/>
      <sheetName val="기타유틸리티설비"/>
      <sheetName val="010101"/>
      <sheetName val="수주추정"/>
      <sheetName val="대전21토목내역서"/>
      <sheetName val="TNC(1안)"/>
      <sheetName val="49-11g"/>
      <sheetName val="49-11H"/>
      <sheetName val="목동1절주_bh01"/>
      <sheetName val="표  지"/>
      <sheetName val="설비2차"/>
      <sheetName val="Á¤»ê¼¼ºÎ¹°·®1Â÷º헾⾌_x0005__x0000_"/>
      <sheetName val="국산화"/>
      <sheetName val="ARS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KSTAR-M"/>
      <sheetName val="폐토수익화_"/>
      <sheetName val="자금청구서 19년 3월 -응암2구역 롯데.xlsm"/>
      <sheetName val="도봉2지구"/>
      <sheetName val="규격"/>
      <sheetName val="수종"/>
      <sheetName val="깨기"/>
      <sheetName val="Parts"/>
      <sheetName val="Menu A"/>
      <sheetName val="맨홀공 수량집계표"/>
      <sheetName val="신호등일위대가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Site_Expenses"/>
      <sheetName val="General_Data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sum1_(2)"/>
      <sheetName val="제원_설계조건"/>
      <sheetName val="2_노무비명세서(수직보丵⿰"/>
      <sheetName val="단가표_"/>
      <sheetName val="설계내역2"/>
      <sheetName val="Picture"/>
      <sheetName val="시점부교대"/>
      <sheetName val="내역서(사업소)"/>
      <sheetName val="유역면적"/>
      <sheetName val="구분"/>
      <sheetName val="정보(MCC)"/>
      <sheetName val="판매46"/>
      <sheetName val="재료할증"/>
      <sheetName val="1.산출근거"/>
      <sheetName val="특수조명기구 단가조사서"/>
      <sheetName val="상수도토공_x0005__x0000_"/>
      <sheetName val="설직재0_x0000_"/>
      <sheetName val="설직재餀㒘"/>
      <sheetName val="설정"/>
      <sheetName val="VA_x0000__x0000__x0005_"/>
      <sheetName val="VA橂⼸_x0005_"/>
      <sheetName val="평당자료"/>
      <sheetName val="예산조서-총ԯ"/>
      <sheetName val="예산조서-총頀"/>
      <sheetName val="1~6 설계조건...."/>
      <sheetName val="°ø±¸¼Õ·_x0000_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일위대가목_x0000_"/>
      <sheetName val="3회기_x0005_"/>
      <sheetName val="의׉_x0000_缀"/>
      <sheetName val="[YES.XLS][YES.XLS]A__9701A_O_13"/>
      <sheetName val="[YES.XLS][YES.XLS]A__9701A_O_14"/>
      <sheetName val="[YES.XLS][YES.XLS]A__9701A_O_15"/>
      <sheetName val="5.모델링"/>
      <sheetName val="RM목표&amp;실적"/>
      <sheetName val="경율산정.XLS"/>
      <sheetName val="일별 투입 현황(형틀,철근)"/>
      <sheetName val="ÃÑÁý°ø_x0000_Ԁ"/>
      <sheetName val="Data&amp;Resul饈"/>
      <sheetName val="Data&amp;Resul헾"/>
      <sheetName val="Data&amp;Resul_x0000_"/>
      <sheetName val="Summary S︀ԯ_x0000_缀"/>
      <sheetName val="제-벰ŕ"/>
      <sheetName val="제-ᩈۈ"/>
      <sheetName val="제-䰈ࣿ"/>
      <sheetName val="제-稐ࣞ"/>
      <sheetName val="Sheet#_x0000_"/>
      <sheetName val="일위(수원)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산출기준(파견전산실)"/>
      <sheetName val="의왕㣀㚰"/>
      <sheetName val="감액︀ᷕԯ"/>
      <sheetName val="3.1조명전열 설비공사"/>
      <sheetName val="3.3정보통신 설비공사"/>
      <sheetName val="3.4소방 설비공사"/>
      <sheetName val="일위대가집계표(사급)"/>
      <sheetName val="DG7"/>
      <sheetName val="일단의 주택지"/>
      <sheetName val="단가조정표"/>
      <sheetName val="TOTAL인원"/>
      <sheetName val="98'자재"/>
      <sheetName val="DB@Acess"/>
      <sheetName val="A4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교통_x0005_"/>
      <sheetName val="임시급식ֿ"/>
      <sheetName val="철거산"/>
      <sheetName val="JUCK֕"/>
      <sheetName val="´_x0005_"/>
      <sheetName val="Data Vol"/>
      <sheetName val="1SPAè"/>
      <sheetName val="9GNG¬_x0000_"/>
      <sheetName val="약廛袘"/>
      <sheetName val="9GNG肬쿟"/>
      <sheetName val="AILC00þ"/>
      <sheetName val="º¯°æ»çÀX"/>
      <sheetName val="R.C RAHMEN 해석"/>
      <sheetName val="본체 설 계"/>
      <sheetName val="금액결헾"/>
      <sheetName val="가설내ၒ"/>
      <sheetName val="[YES.XLS][YES.XLS]A__9701A_O_16"/>
      <sheetName val="[YES.XLS][YES.XLS]A__9701A_O_20"/>
      <sheetName val="[YES.XLS][YES.XLS]A__9701A_O_17"/>
      <sheetName val="[YES.XLS][YES.XLS]A__9701A_O_18"/>
      <sheetName val="[YES.XLS][YES.XLS]A__9701A_O_19"/>
      <sheetName val="[YES.XLS][YES.XLS]A__9701A_O_22"/>
      <sheetName val="[YES.XLS][YES.XLS]A__9701A_O_21"/>
      <sheetName val="[YES.XLS][YES.XLS]A__9701A_O_23"/>
      <sheetName val="[YES.XLS][YES.XLS]A__9701A_O_24"/>
      <sheetName val="[YES.XLS][YES.XLS]A__9701A_O_25"/>
      <sheetName val="홍보비디오"/>
      <sheetName val="부하자료"/>
      <sheetName val="[YES.XLS][YES.XLS]A__9701A_O_26"/>
      <sheetName val="STEAM"/>
      <sheetName val="AIR"/>
      <sheetName val="항목별사㦬⊄㰀"/>
      <sheetName val="PIPE내역(FCN)"/>
      <sheetName val="인_x0000_Ԁ"/>
      <sheetName val="2009년설계(안)"/>
      <sheetName val="2002공임"/>
      <sheetName val="2002자재가격"/>
      <sheetName val="재료_x0000__x0000_Ԁ"/>
      <sheetName val="pc-tie"/>
      <sheetName val="인餀떘ԯ"/>
      <sheetName val="[YES.XLS][YES.XLS]A__9701A_O_27"/>
      <sheetName val="[YES.XLS][YES.XLS]A__9701A_O_29"/>
      <sheetName val="[YES.XLS][YES.XLS]A__9701A_O_28"/>
      <sheetName val="[YES.XLS][YES.XLS]A__9701A_O_30"/>
      <sheetName val="[YES.XLS][YES.XLS]A__9701A_O_31"/>
      <sheetName val="◀암거수리계산조서"/>
      <sheetName val="6-4.1일위대가목록"/>
      <sheetName val="예산조서-신_x0000__x0000__x0005_"/>
      <sheetName val="패널"/>
      <sheetName val="제-_x0005__x0000_"/>
      <sheetName val="rate"/>
      <sheetName val="신설개소별 총집계표(동해-배전)"/>
      <sheetName val="안평역사 총집계"/>
      <sheetName val="수량집계 (2)"/>
      <sheetName val="도급처리스트"/>
      <sheetName val="48단가"/>
      <sheetName val="6PILE _x0000__x0000_⩈_x0000__x0000_"/>
      <sheetName val="6È£㥝〒"/>
      <sheetName val="내부마감"/>
      <sheetName val="노임조서"/>
      <sheetName val="직접경비호표"/>
      <sheetName val="2000,9월墠:䟣"/>
      <sheetName val="2공구하도䴃ᝎ䀁踢"/>
      <sheetName val="2공구하도԰_x0000__x0000__x0000_"/>
      <sheetName val="2공구하도_x0000__x0000_砀㞃"/>
      <sheetName val="2공구하도Ⰰ뱆_x0001_冧"/>
      <sheetName val="º¹±¸·®»êÁ¤ ¹×׃⾅_x0000__x0000_䎸_x0000__x0000__x0000_姀_x001c__x0000__x0000_"/>
      <sheetName val="º¹±¸·®»êÁ¤ ¹×׃⾅_x0000__x0000_ᯐ_x0000__x0000__x0000_姀_x001c__x0000__x0000_"/>
      <sheetName val="Á¤»ê¼¼ºÎ¹°·®1Â÷º닑⽶_x0005__x0000_"/>
      <sheetName val="Equipment"/>
      <sheetName val="6.OUTPUT"/>
      <sheetName val="CWP"/>
      <sheetName val="BEQ내역"/>
      <sheetName val="공비대䠛"/>
      <sheetName val="공사비_내역_(가)"/>
      <sheetName val="코드일람표"/>
      <sheetName val="당초토량산출서"/>
      <sheetName val="공문(신)"/>
      <sheetName val="품목단가"/>
      <sheetName val="Data1-단가"/>
      <sheetName val="모래기초"/>
      <sheetName val="제수_x0005__x0000_"/>
      <sheetName val="P1(좌,우)"/>
      <sheetName val="5지구단위"/>
      <sheetName val="강재 수량"/>
      <sheetName val="수안보-_x0000__x0000_嘠_x0000_"/>
      <sheetName val="총괄수량집계"/>
      <sheetName val="DATE2001"/>
      <sheetName val="좌측"/>
      <sheetName val="종합기︀"/>
      <sheetName val="일위대가목堀"/>
      <sheetName val="µ¿¿ø(_x0000__x0000_"/>
      <sheetName val="Summar_x0000__x0000_ⵘ"/>
      <sheetName val="토적"/>
      <sheetName val="2회Ⴜ᧢_x0000_"/>
      <sheetName val="2회ゼᦏ_x0000_"/>
      <sheetName val="2회ゼ彎⸂"/>
      <sheetName val="실행단가철(ems코드적용)"/>
      <sheetName val="배관"/>
      <sheetName val="TEST1"/>
      <sheetName val="기계내역서"/>
      <sheetName val="설계예산2"/>
      <sheetName val="단위?ὗ␀"/>
      <sheetName val="실頀▀?"/>
      <sheetName val="3차토목내역"/>
      <sheetName val="단가비교표 _계측제어_"/>
      <sheetName val="4-7.중앙전기실(노임단가)"/>
      <sheetName val="광양 3기 유입수"/>
      <sheetName val="간접총괄"/>
      <sheetName val="__"/>
      <sheetName val="몰탈콘크리트"/>
      <sheetName val="제일"/>
      <sheetName val="이음개소"/>
      <sheetName val="사각맨䠓"/>
      <sheetName val="산근1,2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보온 회사분"/>
      <sheetName val="기별"/>
      <sheetName val="금액내_x0005__x0000_"/>
      <sheetName val="±◨̭벬"/>
      <sheetName val="ES조서출력하기"/>
      <sheetName val="9.2.3 각 실별 조도계산(3단계)"/>
      <sheetName val="총괄BOQ"/>
      <sheetName val="Tenants"/>
      <sheetName val="천마갑지"/>
      <sheetName val="암거 제원표-1단계"/>
      <sheetName val="접지뀀Ῥ"/>
      <sheetName val="°¡·Îµî耀퓬縺"/>
      <sheetName val="°¡·Îµî⸀朋ԯ_x0000_缀_x0000_"/>
      <sheetName val="4.고용보험"/>
      <sheetName val="Nက_x0000_"/>
      <sheetName val="³ëÀ_x001f_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(4-2)열관류값-2"/>
      <sheetName val="산정기준"/>
      <sheetName val="견적대비(1차) (2)"/>
      <sheetName val="내역서적용수량집계표(가로)"/>
      <sheetName val="1._x0018_변԰_x0000__x0000_"/>
      <sheetName val="1._x0018_변ԯ_x0000_缀"/>
      <sheetName val="DEVI."/>
      <sheetName val="U.C."/>
      <sheetName val="LOADS"/>
      <sheetName val="계측기"/>
      <sheetName val="FOB발"/>
      <sheetName val="말고개터넑조명전압강하"/>
      <sheetName val="PVC 판"/>
      <sheetName val="Corrib Haz"/>
      <sheetName val="갑지(_x0000__x0000_Ԁ"/>
      <sheetName val="목동1절주.bh0"/>
      <sheetName val="General DaS_x0000_"/>
      <sheetName val="2006기계䈌ᅪ԰_x0000_缀"/>
      <sheetName val="960318-1"/>
      <sheetName val="2004상반기"/>
      <sheetName val="조정율"/>
      <sheetName val="123"/>
      <sheetName val="공사비내역 p1"/>
      <sheetName val="일위대가표(DEEP)"/>
      <sheetName val="관정비교"/>
      <sheetName val="Ⅱ1-0타"/>
      <sheetName val="POOM_MOTO2"/>
      <sheetName val="BQ List"/>
      <sheetName val="2007일_x0000__x0000_"/>
      <sheetName val="하도급선정의뢰وᨢ셈ˎꚈÝ衐"/>
      <sheetName val="¿ø°¡"/>
      <sheetName val="청주-교대(A1)"/>
      <sheetName val="OVERALL CURVE"/>
      <sheetName val="conclusion"/>
      <sheetName val="comparables"/>
      <sheetName val="Deduction"/>
      <sheetName val="other"/>
      <sheetName val="B×a"/>
      <sheetName val="ÃÑ³_x0000__x0000_Ԁ_x0000_䀀"/>
      <sheetName val="ÃÑ³_x0000__x0000_Ԁ_x0000__x0000_"/>
      <sheetName val="토량산출쀀"/>
      <sheetName val="토량산출䀀"/>
      <sheetName val="전도품의"/>
      <sheetName val="비용적자료"/>
      <sheetName val="원가&amp;하도급원가"/>
      <sheetName val="3.1주형보(수직)"/>
      <sheetName val="콘크리트타설집계표"/>
      <sheetName val="집수정수량총집계"/>
      <sheetName val="배수장토목공사비"/>
      <sheetName val="토공수량산출"/>
      <sheetName val="견적계산"/>
      <sheetName val="건설손익"/>
      <sheetName val="_____pc_________D__Min_pro____2"/>
      <sheetName val="설치 일위대가(46~԰"/>
      <sheetName val="견적을"/>
      <sheetName val="단가최종"/>
      <sheetName val="8. _x0005_"/>
      <sheetName val="REACTION芨.헾⿁_x0005_"/>
      <sheetName val="³²¾ç½ÃÀÛµ¿ÀÚ105³ë65±"/>
      <sheetName val="2.노무비명세서(수직보_x0005_"/>
      <sheetName val="48전력선_x0002_"/>
      <sheetName val="펌프장수량ԯ"/>
      <sheetName val="하도급선정의뢰唈_x001f_ᛅ⾠_x0005_"/>
      <sheetName val="하도급선정의뢰ᛅ⼝_x0005_"/>
      <sheetName val="공사별 가중치0"/>
      <sheetName val="Piping Cost"/>
      <sheetName val="간접재료비산출표-27-30"/>
      <sheetName val="관급_File"/>
      <sheetName val="견적서갑지연속"/>
      <sheetName val="산출-설비"/>
      <sheetName val="49단_x0005_"/>
      <sheetName val="49단煀"/>
      <sheetName val="J__LOTUS_9605P_BB_C_BD_OUT_YE_2"/>
      <sheetName val="토공A1"/>
      <sheetName val="부분별수량산출(조합기초)"/>
      <sheetName val="전신환매도洸"/>
      <sheetName val="전신환매도永"/>
      <sheetName val="전신환매도欸"/>
      <sheetName val="sum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재료비내역서"/>
      <sheetName val="빙100장비사양"/>
      <sheetName val="위치�ᢘ"/>
      <sheetName val="자재구매"/>
      <sheetName val="DATA_입력란"/>
      <sheetName val="1__설계조건_2_단면가정_3__하중계산"/>
      <sheetName val="기계경비시ᛅ⾆_x0005__x0000__x0000_"/>
      <sheetName val="일위대가목록표"/>
      <sheetName val="GiaVL"/>
      <sheetName val="배수공수집"/>
      <sheetName val="항목별내_xdee0_⪏"/>
      <sheetName val="항목별내賐⪏"/>
      <sheetName val="항목별내㳏"/>
      <sheetName val="항목별내"/>
      <sheetName val="항목별내賐涙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통계연보"/>
      <sheetName val="가로등산출서 (작업1)"/>
      <sheetName val="신호등"/>
      <sheetName val="미관등"/>
      <sheetName val="철근집계표"/>
      <sheetName val="LH3 동양시스템"/>
      <sheetName val="여주,이천(명세)"/>
      <sheetName val="N¬_x0000_"/>
      <sheetName val="J__LOTUS_9605P_BB_C_BD_OUT_YE_3"/>
      <sheetName val="48단"/>
      <sheetName val="일 위 대 가 표"/>
      <sheetName val="산출1"/>
      <sheetName val="회사명"/>
      <sheetName val="주요량(96)"/>
      <sheetName val="코드일람표2001년10월"/>
      <sheetName val="Opening"/>
      <sheetName val="공정율"/>
      <sheetName val="Bld App and perf"/>
      <sheetName val="cM9"/>
      <sheetName val="iM1"/>
      <sheetName val="Nand"/>
      <sheetName val="cM9p"/>
      <sheetName val="iM1p"/>
      <sheetName val="Nandp"/>
      <sheetName val="CABLE DATA"/>
      <sheetName val="TTL"/>
      <sheetName val="DESIGN"/>
      <sheetName val="S鮲"/>
      <sheetName val="Á¤Ⴛêº¹±¸·®"/>
      <sheetName val="부재리스트"/>
      <sheetName val="자재운반단가일람표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3BL공동구_수량1"/>
      <sheetName val="-_INFORMATION_-1"/>
      <sheetName val="공사별_가중치_산출근거(건축)"/>
      <sheetName val="단가산출서_(2)"/>
      <sheetName val="HRSG_SMALL07220"/>
      <sheetName val="자__재"/>
      <sheetName val="분수공별_면적"/>
      <sheetName val="중기(목록)"/>
      <sheetName val=" 유지관리시스템 구축_중앙처리구역 내역서(ver2.0)."/>
      <sheetName val="Macro(조도)"/>
      <sheetName val="역T형교대舨&quot;헾⾪_x0005__x0000_"/>
      <sheetName val="배출수지B"/>
      <sheetName val="부하리스트"/>
      <sheetName val="1.8 Cable(설명)-IEC"/>
      <sheetName val="1.8.2 전력간선 굵기"/>
      <sheetName val="제2~7호표"/>
      <sheetName val="공사현황"/>
      <sheetName val="수량집계표(배관배선)"/>
      <sheetName val="¹è¼_x0000__x0000_Ā_x0000__x0005_"/>
      <sheetName val="1.htm"/>
      <sheetName val="PANEL가격"/>
      <sheetName val="노무비(DB)"/>
      <sheetName val="원가입력"/>
      <sheetName val="시행후면적"/>
      <sheetName val="전등"/>
      <sheetName val="정산"/>
      <sheetName val="ºÀ¾ç~Á¶Â÷Àå°£°_x0000__x0000_Ԁ_x0000__x0000_섧_x0002__x0000__x0000__x0000_Ā_x0000_ऀ"/>
      <sheetName val="ºÀ¾ç~Á¶Â÷Àå°£°_x0000__x0000_Ԁ_x0000_耀䚞_x0000__x0000__x0000__x0000_Ā_x0000_ऀ"/>
      <sheetName val="ºÀ¾ç~Á¶Â÷Àå°£°_x0000__x0000_Ԁ_x0000__x0000_毜_x0002__x0000__x0000__x0000_Ā_x0000_ऀ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2공구爘7"/>
      <sheetName val="기계경비(_x0005__x0000__x0000_"/>
      <sheetName val="2공구焸F"/>
      <sheetName val="2공구瀨B"/>
      <sheetName val="일위대가(동대문운동장별관)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2공구滘0"/>
      <sheetName val="호안사석"/>
      <sheetName val="배수자집"/>
      <sheetName val="기계(집계표)"/>
      <sheetName val="전기_원가계산서"/>
      <sheetName val="원가계산서_(총괄)1"/>
      <sheetName val="원가계산서_(건축)1"/>
      <sheetName val="CABLE_SIZE-31"/>
      <sheetName val="단면_(2)1"/>
      <sheetName val="Sheet1_(2)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AS포장복구_1"/>
      <sheetName val="_상부공통집계(총괄)1"/>
      <sheetName val="5호광장_(만점)1"/>
      <sheetName val="인천국제_(만점)_(2)1"/>
      <sheetName val="외주대비_-석축1"/>
      <sheetName val="외주대비-구조물_(2)1"/>
      <sheetName val="견적표지_(3)1"/>
      <sheetName val="5_정산서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2007일위_1"/>
      <sheetName val="토목일위_(83~)1"/>
      <sheetName val="노무비_1"/>
      <sheetName val="BASIC_(2)1"/>
      <sheetName val="입출재고현황_(2)1"/>
      <sheetName val="1_설계조건1"/>
      <sheetName val="설_계1"/>
      <sheetName val="IMP_(REACTOR)1"/>
      <sheetName val="1_설계기준1"/>
      <sheetName val="인건비_1"/>
      <sheetName val="BSD_(2)1"/>
      <sheetName val="임시급식_(2)1"/>
      <sheetName val="unit_41"/>
      <sheetName val="Summary_Sheets1"/>
      <sheetName val="2000,9월_일위1"/>
      <sheetName val="설산1_나1"/>
      <sheetName val="현장관리비_1"/>
      <sheetName val="전차선로_물량표1"/>
      <sheetName val="96보완계획7_121"/>
      <sheetName val="2F_회의실견적(5_14_일대)1"/>
      <sheetName val="ITB_COST1"/>
      <sheetName val="3_공통공사대비1"/>
      <sheetName val="90_03실행_1"/>
      <sheetName val="2000_11월설계내역2"/>
      <sheetName val="전선_및_전선관2"/>
      <sheetName val="준검_내역서2"/>
      <sheetName val="1_수인터널2"/>
      <sheetName val="단가_및_재료비2"/>
      <sheetName val="1_수변전설비공사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수목데이타_2"/>
      <sheetName val="변압기_및_발전기_용량2"/>
      <sheetName val="복구량산정_및_전용회선_사용2"/>
      <sheetName val="표지_(2)2"/>
      <sheetName val="원가계산서_(총괄)2"/>
      <sheetName val="원가계산서_(건축)2"/>
      <sheetName val="3BL공동구_수량2"/>
      <sheetName val="4월_실적추정(건축+토목)2"/>
      <sheetName val="4월_실적추정(건축)2"/>
      <sheetName val="인건비_2"/>
      <sheetName val="단면_(2)2"/>
      <sheetName val="AS포장복구_2"/>
      <sheetName val="-_INFORMATION_-2"/>
      <sheetName val="Sheet1_(2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2000_11¿ù¼³°è³»¿ª2"/>
      <sheetName val="Àü¼±_¹×_Àü¼±°ü2"/>
      <sheetName val="ÁØ°Ë_³»¿ª¼­2"/>
      <sheetName val="¼ö¸ñµ¥ÀÌÅ¸_2"/>
      <sheetName val="º¯¾Ð±â_¹×_¹ßÀü±â_¿ë·®2"/>
      <sheetName val="1_¼öÀÎÅÍ³Î2"/>
      <sheetName val="CABLE_SIZE-32"/>
      <sheetName val="5호광장_(만점)2"/>
      <sheetName val="인천국제_(만점)_(2)2"/>
      <sheetName val="외주대비_-석축2"/>
      <sheetName val="외주대비-구조물_(2)2"/>
      <sheetName val="견적표지_(3)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0_집계2"/>
      <sheetName val="입출재고현황_(2)2"/>
      <sheetName val="1_설계조건2"/>
      <sheetName val="3-1_CB2"/>
      <sheetName val="조도계산서_(도서)2"/>
      <sheetName val="설_계2"/>
      <sheetName val="IMP_(REACTOR)2"/>
      <sheetName val="1_설계기준2"/>
      <sheetName val="3_바닥판설계2"/>
      <sheetName val="BASIC_(2)2"/>
      <sheetName val="2000,9월_일위2"/>
      <sheetName val="2007일위_2"/>
      <sheetName val="토목일위_(83~)2"/>
      <sheetName val="노무비_2"/>
      <sheetName val="현장관리비_2"/>
      <sheetName val="_상부공통집계(총괄)2"/>
      <sheetName val="5_정산서2"/>
      <sheetName val="설계기준_및_하중계산1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BSD_(2)2"/>
      <sheetName val="전차선로_물량표2"/>
      <sheetName val="2F_회의실견적(5_14_일대)2"/>
      <sheetName val="제수변 수량집계표(보통)"/>
      <sheetName val="적용2_x0000__x0000_ヸ"/>
      <sheetName val="[YES.XLS][YES.XLS]A__9701A_O_36"/>
      <sheetName val="[YES.XLS][YES.XLS]A__9701A_O_37"/>
      <sheetName val="[YES.XLS][YES.XLS]A__9701A_O_32"/>
      <sheetName val="[YES.XLS][YES.XLS]A__9701A_O_33"/>
      <sheetName val="[YES.XLS][YES.XLS]A__9701A_O_34"/>
      <sheetName val="[YES.XLS][YES.XLS]A__9701A_O_35"/>
      <sheetName val="[YES.XLS][YES.XLS]A__9701A_O_39"/>
      <sheetName val="[YES.XLS][YES.XLS]A__9701A_O_38"/>
      <sheetName val="ÃÑÁý°缸-罼"/>
      <sheetName val="ÀÏ¹Ýו_x0000_缀_x0000_"/>
      <sheetName val="ASCEandUBC"/>
      <sheetName val="횡 연장"/>
      <sheetName val="Site E㽟Ĵ_x0000__x0000_䗐ଌ⃤"/>
      <sheetName val="부대단위수량"/>
      <sheetName val="단위량당중기사용료"/>
      <sheetName val="수량산출(계측제어)"/>
      <sheetName val="영구_x0000__x0000_Ԁ"/>
      <sheetName val="아파¦⫬"/>
      <sheetName val="아파甸1畼"/>
      <sheetName val="아파硸5碼"/>
      <sheetName val="apt수량"/>
      <sheetName val="공㣨_x0017_"/>
      <sheetName val="의왕¹_x0000_"/>
      <sheetName val="기성내역서(토목)"/>
      <sheetName val="01노임적용기준"/>
      <sheetName val="A__PROJECT________HWP_HWP_DF9_2"/>
      <sheetName val="A__PROJECT________HWP_HWP_DF9_3"/>
      <sheetName val="[YES.XLS][YES.XLS]A__9701A__136"/>
      <sheetName val="[YES.XLS][YES.XLS]A__9701A_O_79"/>
      <sheetName val="[YES.XLS][YES.XLS]A__9701A_O_61"/>
      <sheetName val="[YES.XLS][YES.XLS]A__9701A_O_40"/>
      <sheetName val="[YES.XLS][YES.XLS]A__9701A_O_42"/>
      <sheetName val="[YES.XLS][YES.XLS]A__9701A_O_45"/>
      <sheetName val="[YES.XLS][YES.XLS]A__9701A_O_41"/>
      <sheetName val="[YES.XLS][YES.XLS]A__9701A_O_52"/>
      <sheetName val="[YES.XLS][YES.XLS]A__9701A_O_43"/>
      <sheetName val="[YES.XLS][YES.XLS]A__9701A_O_44"/>
      <sheetName val="[YES.XLS][YES.XLS]A__9701A_O_50"/>
      <sheetName val="[YES.XLS][YES.XLS]A__9701A_O_46"/>
      <sheetName val="[YES.XLS][YES.XLS]A__9701A_O_47"/>
      <sheetName val="[YES.XLS][YES.XLS]A__9701A_O_48"/>
      <sheetName val="[YES.XLS][YES.XLS]A__9701A_O_49"/>
      <sheetName val="[YES.XLS][YES.XLS]A__9701A_O_56"/>
      <sheetName val="[YES.XLS][YES.XLS]A__9701A_O_51"/>
      <sheetName val="[YES.XLS][YES.XLS]A__9701A_O_54"/>
      <sheetName val="[YES.XLS][YES.XLS]A__9701A_O_53"/>
      <sheetName val="[YES.XLS][YES.XLS]A__9701A_O_55"/>
      <sheetName val="[YES.XLS][YES.XLS]A__9701A_O_59"/>
      <sheetName val="[YES.XLS][YES.XLS]A__9701A_O_60"/>
      <sheetName val="[YES.XLS][YES.XLS]A__9701A_O_57"/>
      <sheetName val="[YES.XLS][YES.XLS]A__9701A_O_58"/>
      <sheetName val="[YES.XLS][YES.XLS]A__9701A_O_62"/>
      <sheetName val="[YES.XLS][YES.XLS]A__9701A_O_64"/>
      <sheetName val="[YES.XLS][YES.XLS]A__9701A_O_66"/>
      <sheetName val="[YES.XLS][YES.XLS]A__9701A_O_63"/>
      <sheetName val="[YES.XLS][YES.XLS]A__9701A_O_65"/>
      <sheetName val="[YES.XLS][YES.XLS]A__9701A_O_71"/>
      <sheetName val="[YES.XLS][YES.XLS]A__9701A_O_67"/>
      <sheetName val="[YES.XLS][YES.XLS]A__9701A_O_68"/>
      <sheetName val="[YES.XLS][YES.XLS]A__9701A_O_69"/>
      <sheetName val="[YES.XLS][YES.XLS]A__9701A_O_70"/>
      <sheetName val="[YES.XLS][YES.XLS]A__9701A_O_73"/>
      <sheetName val="[YES.XLS][YES.XLS]A__9701A_O_74"/>
      <sheetName val="[YES.XLS][YES.XLS]A__9701A_O_72"/>
      <sheetName val="[YES.XLS][YES.XLS]A__9701A_O_75"/>
      <sheetName val="[YES.XLS][YES.XLS]A__9701A_O_78"/>
      <sheetName val="[YES.XLS][YES.XLS]A__9701A_O_76"/>
      <sheetName val="[YES.XLS][YES.XLS]A__9701A_O_77"/>
      <sheetName val="[YES.XLS][YES.XLS]A__9701A_O_80"/>
      <sheetName val="[YES.XLS][YES.XLS]A__9701A_O_85"/>
      <sheetName val="[YES.XLS][YES.XLS]A__9701A_O_81"/>
      <sheetName val="[YES.XLS][YES.XLS]A__9701A_O_82"/>
      <sheetName val="[YES.XLS][YES.XLS]A__9701A_O_83"/>
      <sheetName val="[YES.XLS][YES.XLS]A__9701A_O_84"/>
      <sheetName val="[YES.XLS][YES.XLS]A__9701A_O_86"/>
      <sheetName val="[YES.XLS][YES.XLS]A__9701A_O_88"/>
      <sheetName val="[YES.XLS][YES.XLS]A__9701A_O_87"/>
      <sheetName val="[YES.XLS][YES.XLS]A__9701A_O_89"/>
      <sheetName val="[YES.XLS][YES.XLS]A__9701A_O_90"/>
      <sheetName val="[YES.XLS][YES.XLS]A__9701A_O_91"/>
      <sheetName val="[YES.XLS][YES.XLS]A__9701A_O_92"/>
      <sheetName val="[YES.XLS][YES.XLS]A__9701A_O_98"/>
      <sheetName val="[YES.XLS][YES.XLS]A__9701A_O_93"/>
      <sheetName val="[YES.XLS][YES.XLS]A__9701A_O_94"/>
      <sheetName val="[YES.XLS][YES.XLS]A__9701A_O_96"/>
      <sheetName val="[YES.XLS][YES.XLS]A__9701A_O_95"/>
      <sheetName val="[YES.XLS][YES.XLS]A__9701A_O_97"/>
      <sheetName val="[YES.XLS][YES.XLS]A__9701A__101"/>
      <sheetName val="[YES.XLS][YES.XLS]A__9701A_O_99"/>
      <sheetName val="[YES.XLS][YES.XLS]A__9701A__100"/>
      <sheetName val="[YES.XLS][YES.XLS]A__9701A__102"/>
      <sheetName val="[YES.XLS][YES.XLS]A__9701A__103"/>
      <sheetName val="[YES.XLS][YES.XLS]A__9701A__104"/>
      <sheetName val="[YES.XLS][YES.XLS]A__9701A__105"/>
      <sheetName val="[YES.XLS][YES.XLS]A__9701A__107"/>
      <sheetName val="[YES.XLS][YES.XLS]A__9701A__106"/>
      <sheetName val="[YES.XLS][YES.XLS]A__9701A__109"/>
      <sheetName val="[YES.XLS][YES.XLS]A__9701A__108"/>
      <sheetName val="[YES.XLS][YES.XLS]A__9701A__110"/>
      <sheetName val="[YES.XLS][YES.XLS]A__9701A__114"/>
      <sheetName val="[YES.XLS][YES.XLS]A__9701A__113"/>
      <sheetName val="[YES.XLS][YES.XLS]A__9701A__111"/>
      <sheetName val="[YES.XLS][YES.XLS]A__9701A__112"/>
      <sheetName val="[YES.XLS][YES.XLS]A__9701A__115"/>
      <sheetName val="[YES.XLS][YES.XLS]A__9701A__117"/>
      <sheetName val="[YES.XLS][YES.XLS]A__9701A__116"/>
      <sheetName val="[YES.XLS][YES.XLS]A__9701A__118"/>
      <sheetName val="[YES.XLS][YES.XLS]A__9701A__119"/>
      <sheetName val="[YES.XLS][YES.XLS]A__9701A__122"/>
      <sheetName val="[YES.XLS][YES.XLS]A__9701A__120"/>
      <sheetName val="[YES.XLS][YES.XLS]A__9701A__121"/>
      <sheetName val="[YES.XLS][YES.XLS]A__9701A__123"/>
      <sheetName val="[YES.XLS][YES.XLS]A__9701A__125"/>
      <sheetName val="[YES.XLS][YES.XLS]A__9701A__126"/>
      <sheetName val="[YES.XLS][YES.XLS]A__9701A__124"/>
      <sheetName val="[YES.XLS][YES.XLS]A__9701A__127"/>
      <sheetName val="[YES.XLS][YES.XLS]A__9701A__130"/>
      <sheetName val="[YES.XLS][YES.XLS]A__9701A__131"/>
      <sheetName val="[YES.XLS][YES.XLS]A__9701A__128"/>
      <sheetName val="[YES.XLS][YES.XLS]A__9701A__129"/>
      <sheetName val="[YES.XLS][YES.XLS]A__9701A__132"/>
      <sheetName val="[YES.XLS][YES.XLS]A__9701A__134"/>
      <sheetName val="[YES.XLS][YES.XLS]A__9701A__133"/>
      <sheetName val="[YES.XLS][YES.XLS]A__9701A__135"/>
      <sheetName val="[YES.XLS][YES.XLS]A__9701A__137"/>
      <sheetName val="[YES.XLS][YES.XLS]A__9701A__138"/>
      <sheetName val="[YES.XLS][YES.XLS]A__9701A__148"/>
      <sheetName val="[YES.XLS][YES.XLS]A__9701A__147"/>
      <sheetName val="[YES.XLS][YES.XLS]A__9701A__140"/>
      <sheetName val="[YES.XLS][YES.XLS]A__9701A__139"/>
      <sheetName val="[YES.XLS][YES.XLS]A__9701A__141"/>
      <sheetName val="[YES.XLS][YES.XLS]A__9701A__144"/>
      <sheetName val="[YES.XLS][YES.XLS]A__9701A__142"/>
      <sheetName val="[YES.XLS][YES.XLS]A__9701A__143"/>
      <sheetName val="[YES.XLS][YES.XLS]A__9701A__145"/>
      <sheetName val="[YES.XLS][YES.XLS]A__9701A__146"/>
      <sheetName val="[YES.XLS][YES.XLS]A__9701A__149"/>
      <sheetName val="일위대가집계"/>
      <sheetName val="역사이펀평균높이"/>
      <sheetName val="노임표"/>
      <sheetName val="원가_내역(명세)"/>
      <sheetName val="[YES.XLS][YES.XLS]A__9701A__150"/>
      <sheetName val="방음벽 기초 일반_x0000__x0000_"/>
      <sheetName val="°ø»çºñ¿¹»ê¼­_x0000__x0000__x0000__x0000_Ā_x0000__x0000__x0000_"/>
      <sheetName val="현장조사"/>
      <sheetName val="물집"/>
      <sheetName val="수직구(H-pile)"/>
      <sheetName val="보성조서"/>
      <sheetName val="계산서(곡선부)"/>
      <sheetName val="-치수표(곡선부)"/>
      <sheetName val="작업설단가"/>
      <sheetName val="1차3회-개소별명세서-빨간색-인쇄용(21873)"/>
      <sheetName val="기초계산(Pmax)"/>
      <sheetName val="COV_x0000__x0000__x0005__x0000_"/>
      <sheetName val="사각맨"/>
      <sheetName val="수리결과"/>
      <sheetName val="외주비"/>
      <sheetName val="?"/>
      <sheetName val="방음벽기초(H?ᰀㆃ"/>
      <sheetName val="¹è¼±¼³°헾"/>
      <sheetName val="¹è¼±¼³°_x0005_"/>
      <sheetName val="포장"/>
      <sheetName val="포장닮"/>
      <sheetName val="포장⭠"/>
      <sheetName val="발주설계서(당㲲"/>
      <sheetName val="발주설계서(당Ç䐪"/>
      <sheetName val="¹è¼±¼³°怂"/>
      <sheetName val="¹è¼±¼³°悬"/>
      <sheetName val="포장⨰"/>
      <sheetName val="¹è¼±¼³°怀"/>
      <sheetName val="[YES.XLS][YES.XLS]A__9701A__173"/>
      <sheetName val="1차네트공정"/>
      <sheetName val="기초견적가"/>
      <sheetName val="cp-e1"/>
      <sheetName val="표지1"/>
      <sheetName val="***********************00"/>
      <sheetName val="ELEC"/>
      <sheetName val="Code-&gt;No"/>
      <sheetName val="sc0314 Index"/>
      <sheetName val="대가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12?ጀ鮂"/>
      <sheetName val="역T형교대栄⿇"/>
      <sheetName val="펌프장수량䈀嵪ԯ"/>
      <sheetName val="펌프장수량㔀቎԰"/>
      <sheetName val="96_x0005_"/>
      <sheetName val="고창터널(딈㩧0"/>
      <sheetName val="고창터널(딊㩧0"/>
      <sheetName val="의჉"/>
      <sheetName val="Á¤»ê¼¼ºÎ¹°·®1Â÷º헾⾌_x0005_"/>
      <sheetName val="ÃÑÁý°ø"/>
      <sheetName val="상수도토공_x0005_"/>
      <sheetName val="VA"/>
      <sheetName val="REACTION(USE평시_x0000_"/>
      <sheetName val="예산내역서(총괄)"/>
      <sheetName val="공제대산출"/>
      <sheetName val="1000 DB구축 부표"/>
      <sheetName val="일위대가(4층원격)"/>
      <sheetName val="PILE"/>
      <sheetName val="pile bearing capa &amp; arrenge"/>
      <sheetName val="진출철집"/>
      <sheetName val="인Ó_x0000_Ԁ"/>
      <sheetName val="공제내역"/>
      <sheetName val="Á¤»ê¹°·®Å_x0000_"/>
      <sheetName val="Shee_x0000__x0000_ࠀ"/>
      <sheetName val="Shee簀ᮐ_x0002_"/>
      <sheetName val="전산.평가대상자용"/>
      <sheetName val="장비내역서"/>
      <sheetName val="배점표"/>
      <sheetName val="물량표S"/>
      <sheetName val="수배전반"/>
      <sheetName val="단위ה_x0000_"/>
      <sheetName val="단위중기"/>
      <sheetName val="부안변전"/>
      <sheetName val="외"/>
      <sheetName val="차단기 BACK DATA"/>
      <sheetName val="A공구"/>
      <sheetName val="교량현황"/>
      <sheetName val="점검_x0000__x0000_"/>
      <sheetName val="재료집계표"/>
      <sheetName val="2.단면가정 "/>
      <sheetName val="판넬"/>
      <sheetName val="철골"/>
      <sheetName val="내역서(설비+소방)"/>
      <sheetName val="세부내역서(소방)"/>
      <sheetName val="2공구자재집"/>
      <sheetName val="도급견적가"/>
      <sheetName val="wtdb"/>
      <sheetName val="동결보온"/>
      <sheetName val="일반자재"/>
      <sheetName val="생산매출 (4)"/>
      <sheetName val="°ü±Þ³怀厾ꊍ_x0000__xda00_"/>
      <sheetName val="반송"/>
      <sheetName val="주현(해보)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REACTION(US¬_x0000_⑻"/>
      <sheetName val="REACTION(US颬⒅_xdc00_⒅"/>
      <sheetName val="REACTION(USﺬ藕ԯ_x0000_"/>
      <sheetName val="ccd원가"/>
      <sheetName val="¹è¼±¼³"/>
      <sheetName val="단가 산출서(산근#1~#102)"/>
      <sheetName val="말고개터널조명전압강⣓"/>
      <sheetName val="DAF-1"/>
      <sheetName val="F 월별기성수금현황 "/>
      <sheetName val="도급b_balju"/>
      <sheetName val="Á¤»ê¼¼ºÎ¹°·®1_x0000__x0000__x0005__x0000_큀ɞ_x0000__x0000_"/>
      <sheetName val="시운전연료비"/>
      <sheetName val="[YES.XLS][YES.XLS]A__9701A__151"/>
      <sheetName val="[YES.XLS][YES.XLS]A__9701A__152"/>
      <sheetName val="[YES.XLS][YES.XLS]A__9701A__154"/>
      <sheetName val="[YES.XLS][YES.XLS]A__9701A__153"/>
      <sheetName val="98԰_x0000__x0000__x0000_"/>
      <sheetName val="금리༴"/>
      <sheetName val="금리䀀ㅫ"/>
      <sheetName val="[YES.XLS][YES.XLS]A__9701A__156"/>
      <sheetName val="발주설계서(당悬绲"/>
      <sheetName val="¹è¼±¼³°惇"/>
      <sheetName val="발주설계서(당惇"/>
      <sheetName val="발주설계서(당侲"/>
      <sheetName val="발주설계서(당惇"/>
      <sheetName val="수문일悬"/>
      <sheetName val="수문일"/>
      <sheetName val="발주설계서(당惇㕷"/>
      <sheetName val="발주설계서(당_xdb7d_"/>
      <sheetName val="발주설계서(당郇㡻"/>
      <sheetName val="포장綀"/>
      <sheetName val="발주설계서(당⃇㝻"/>
      <sheetName val="발주설계서(당裇ᇿ"/>
      <sheetName val="포장称"/>
      <sheetName val="포장粰"/>
      <sheetName val="발주설계서(당Ç_x0000_"/>
      <sheetName val="포장節"/>
      <sheetName val="수량산출(갓길청소)"/>
      <sheetName val="중기상_x0000_"/>
      <sheetName val="전산소모"/>
      <sheetName val="ÀÌÀüºñ³»¿ª¼洂"/>
      <sheetName val="6È£헾⽴"/>
      <sheetName val="13.노임단가"/>
      <sheetName val="중기손료"/>
      <sheetName val="[YES.XLS][YES.XLS]A__9701A__157"/>
      <sheetName val="[YES.XLS][YES.XLS]A__9701A__155"/>
      <sheetName val="A________________________1____2"/>
      <sheetName val="[YES.XLS]J__TEAM_5_9611_OUT_Y_2"/>
      <sheetName val="__Hjpark_c_HLOTUS_9801J_OUT_Y_2"/>
      <sheetName val="A__KANG_HWP_HWP_DF98513_PROJE_2"/>
      <sheetName val="제잡비1"/>
      <sheetName val="감액ࠀ㙙"/>
      <sheetName val="감액㵗Ⰰ"/>
      <sheetName val="¹°·_x0000_"/>
      <sheetName val="ÃÑÁ²_x0000_瀀췕嬂"/>
      <sheetName val="ÃÑÁ²_x0000__x0000__x0001_Ԁ"/>
      <sheetName val="금리堀㪝"/>
      <sheetName val="인수공"/>
      <sheetName val="도색집계"/>
      <sheetName val="GAS"/>
      <sheetName val="사업부구분코드"/>
      <sheetName val="관리자"/>
      <sheetName val="감액㩓Ⰰ"/>
      <sheetName val="감액저㭗䈀"/>
      <sheetName val="특2호하천산근"/>
      <sheetName val="특2호부관하천산근"/>
      <sheetName val="DIAPHRAGM"/>
      <sheetName val="견적보고"/>
      <sheetName val="98N興Í헾"/>
      <sheetName val="무근콘크리트"/>
      <sheetName val="[YES.XLS][YES.XLS]A__9701A__159"/>
      <sheetName val="[YES.XLS][YES.XLS]A__9701A__158"/>
      <sheetName val="[YES.XLS][YES.XLS]A__9701A__160"/>
      <sheetName val="[YES.XLS][YES.XLS]A__9701A__161"/>
      <sheetName val="Summary S˨_x0000_ꀀ턂"/>
      <sheetName val="Summary Sȑ"/>
      <sheetName val="집쿚"/>
      <sheetName val="OPT"/>
      <sheetName val="SV"/>
      <sheetName val="2004,상노임"/>
      <sheetName val="각종단가"/>
      <sheetName val="물질수지(2011)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WELDING"/>
      <sheetName val="BOM"/>
      <sheetName val="전 기"/>
      <sheetName val="내역서_(2)1"/>
      <sheetName val="6PILE__(돌출)1"/>
      <sheetName val="º¹±¸·®»êÁ¤_¹×_Àü¿ëÈ¸¼±_»ç¿ë1"/>
      <sheetName val="4¿ù_½ÇÀûÃßÁ¤(°ÇÃà+Åä¸ñ)1"/>
      <sheetName val="4¿ù_½ÇÀûÃßÁ¤(°ÇÃà)1"/>
      <sheetName val="EQUIPMENT_-21"/>
      <sheetName val="빌딩_안내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3련_BOX1"/>
      <sheetName val="노원열병합__건축공사기성내역서1"/>
      <sheetName val="화재_탐지_설비1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항목코드"/>
      <sheetName val="FC-101"/>
      <sheetName val="______________________________2"/>
      <sheetName val="별표1"/>
      <sheetName val="일반수량산출"/>
      <sheetName val="대조표(0108)"/>
      <sheetName val="제¬_x0000_"/>
      <sheetName val="발주설계서(Á_x0000_Ԁ"/>
      <sheetName val="22전선(P)"/>
      <sheetName val="22전선(L)"/>
      <sheetName val="22전선(R)"/>
      <sheetName val="적용표"/>
      <sheetName val="보활"/>
      <sheetName val="필렛용접표"/>
      <sheetName val="공정집계"/>
      <sheetName val="토류판설치(t=60)"/>
      <sheetName val="1차증가원가怀፵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PI壆の"/>
      <sheetName val="하도급선정의뢰1_x0000__x0000_∪㾉_x0001_"/>
      <sheetName val="하도급선정의뢰踰1_x0000__x0000_∪㾉_x0001_"/>
      <sheetName val="일지-H"/>
      <sheetName val="김포IO"/>
      <sheetName val="EQ"/>
      <sheetName val="보안등"/>
      <sheetName val="발주설계서(당냇轔"/>
      <sheetName val="노집"/>
      <sheetName val="상시"/>
      <sheetName val="적용단가표"/>
      <sheetName val="Àåºñ´Ü°¡»⢀㰀"/>
      <sheetName val="단가(자재)"/>
      <sheetName val="단가(노임)"/>
      <sheetName val="기초목록"/>
      <sheetName val="°¡¿ÁÁ¶¸í¿ø°"/>
      <sheetName val="¹è¼±¼³°¬"/>
      <sheetName val="12.자재단가"/>
      <sheetName val="[YES.XLS][YES.XLS]A__9701A__163"/>
      <sheetName val="[YES.XLS][YES.XLS]A__9701A__164"/>
      <sheetName val="[YES.XLS][YES.XLS]A__9701A__162"/>
      <sheetName val="[YES.XLS][YES.XLS]A__9701A__165"/>
      <sheetName val="[YES.XLS][YES.XLS]A__9701A__168"/>
      <sheetName val="[YES.XLS][YES.XLS]A__9701A__166"/>
      <sheetName val="[YES.XLS][YES.XLS]A__9701A__167"/>
      <sheetName val="[YES.XLS][YES.XLS]A__9701A__169"/>
      <sheetName val="[YES.XLS][YES.XLS]A__9701A__170"/>
      <sheetName val="[YES.XLS][YES.XLS]A__9701A__171"/>
      <sheetName val="[YES.XLS][YES.XLS]A__9701A__172"/>
      <sheetName val="[YES.XLS][YES.XLS]A__9701A__174"/>
      <sheetName val="[YES.XLS][YES.XLS]A__9701A__175"/>
      <sheetName val="ꠀ᪘"/>
      <sheetName val="ꀀ㇞"/>
      <sheetName val="ᰀ፜"/>
      <sheetName val="착공신고서"/>
      <sheetName val="현장기술자지정신고서"/>
      <sheetName val="경력수첩"/>
      <sheetName val="안전관리계획서"/>
      <sheetName val="안전관리자자선정"/>
      <sheetName val="안전관리조직표"/>
      <sheetName val="안전점검계획표"/>
      <sheetName val="안전수칙준수서약서"/>
      <sheetName val="안전관리지침서"/>
      <sheetName val="환경오염방지계획서"/>
      <sheetName val="환경관리기구조직표"/>
      <sheetName val="환경점검계획표"/>
      <sheetName val="환경관리지침서"/>
      <sheetName val="품질관리계획서"/>
      <sheetName val="시공관리,검사계획"/>
      <sheetName val="착공전사진"/>
      <sheetName val="공종별 인원 및 장비투입계획"/>
      <sheetName val="출입자명단"/>
      <sheetName val="신분증"/>
      <sheetName val="안전관리각서"/>
      <sheetName val="재해로인한책임각서"/>
      <sheetName val="하도급불이행각서"/>
      <sheetName val="안전,환경 교육일지"/>
      <sheetName val="안전,환경 점검표"/>
      <sheetName val="원가계산서ԯ_x0000_缀_x0000__x0000_"/>
      <sheetName val="원가계산서頀亁_xdc00_亁︀"/>
      <sheetName val="단위내垐8"/>
      <sheetName val="한눌~상록"/>
      <sheetName val="신호등신출서 (작업1)"/>
      <sheetName val="육교등산출서(작업1)"/>
      <sheetName val="앵커(3안)"/>
      <sheetName val="변경집계표"/>
      <sheetName val="세금자료"/>
      <sheetName val="주소(한문)"/>
      <sheetName val="환경기계공정표 (3)"/>
      <sheetName val="Summary S铁㨱砂꺃㠒"/>
      <sheetName val="수량집ૐǨ"/>
      <sheetName val="수량집밽z"/>
      <sheetName val="8. 안׃"/>
      <sheetName val="RCMinput"/>
      <sheetName val="ÀÏÀ§´ëࠁཿ︁ᗕԯ_x0000_缀"/>
      <sheetName val="말뚝물⍠"/>
      <sheetName val="일위대가 (목록)"/>
      <sheetName val="ࠀ᎚"/>
      <sheetName val="ꢭ፺"/>
      <sheetName val="가은우회도로"/>
      <sheetName val="검사조堀"/>
      <sheetName val="싱가폴(실지급+인상율)"/>
      <sheetName val="각사별공사비분개 "/>
      <sheetName val="기기점검대상"/>
      <sheetName val="3.일위대가"/>
      <sheetName val="증감대쀀"/>
      <sheetName val="3F"/>
      <sheetName val="건축전기"/>
      <sheetName val="SUS"/>
      <sheetName val="기계단가"/>
      <sheetName val="금액내역㠀"/>
      <sheetName val="교각별철근수_x0000__x0000_釸_x0000_"/>
      <sheetName val="적0_x0000_ꠀ"/>
      <sheetName val="Chi tiet"/>
      <sheetName val="3련 B梯"/>
      <sheetName val="³²¾ç½ÃÀÛµ¿ÀÚ105³ë65±â1.냈㙖ﰁ"/>
      <sheetName val="³²¾ç½ÃÀÛµ¿ÀÚ105³ë65±â1.᫈ꍙԯ"/>
      <sheetName val="³²¾ç½ÃÀÛµ¿ÀÚ105³ë65±â1.毈䆺ԯ"/>
      <sheetName val="부하퀀䅰ᰀ䅱"/>
      <sheetName val="4.말뚝설계"/>
      <sheetName val="공정집계_국별"/>
      <sheetName val="시멘트,모래,자갈 및 골재산출표1"/>
      <sheetName val="내역(2000년)"/>
      <sheetName val="방류관거토적표"/>
      <sheetName val="Mc_x0000_"/>
      <sheetName val="철거 일위대가(2_x0000__x0000__x0005__x0000_꼀"/>
      <sheetName val="Mc"/>
      <sheetName val="연砀⪜︀"/>
      <sheetName val="연ࠀᢝ䰀"/>
      <sheetName val="N淓Ⲧ"/>
      <sheetName val="Nⷓ剆"/>
      <sheetName val="Nﺚ郕"/>
      <sheetName val="N렷"/>
      <sheetName val="단柖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철물"/>
      <sheetName val="N렀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말뚝물薘"/>
      <sheetName val="AP1"/>
      <sheetName val="근로자자료입력"/>
      <sheetName val="주현(영광)"/>
      <sheetName val="교량"/>
      <sheetName val="REACTION(USD지진_x0000__x0000_"/>
      <sheetName val="REACTION(USD지진:"/>
      <sheetName val="master"/>
      <sheetName val="fs"/>
      <sheetName val="일위목_x0000__x0000_Ā"/>
      <sheetName val="2017 예정공정표 11월"/>
      <sheetName val="미장"/>
      <sheetName val="Propo萘Ä헾"/>
      <sheetName val="Propo砨Ä硬"/>
      <sheetName val="출력표"/>
      <sheetName val="난간벽단위"/>
      <sheetName val="작업일보"/>
      <sheetName val="우수맨홀공_x0000__x0000__x0005__x0000_틀"/>
      <sheetName val="1련,2련"/>
      <sheetName val="표지_(2ၒ"/>
      <sheetName val="형상"/>
      <sheetName val="관급총_x0010_"/>
      <sheetName val="전산망"/>
      <sheetName val="1.관로"/>
      <sheetName val="직접경비"/>
      <sheetName val="계약ITEM"/>
      <sheetName val="S&amp;R"/>
      <sheetName val="수요"/>
      <sheetName val="변경현황"/>
      <sheetName val="°¡¿ÁÁ¶¸í³»붆ï_x0000__x0000_"/>
      <sheetName val="°¡¿ÁÁ¶¸í³»ࣰ睘꛰œ"/>
      <sheetName val="노임 "/>
      <sheetName val="몰탈/_x0000_頀«"/>
      <sheetName val="몰탈⠔὏Ⓑ"/>
      <sheetName val="몰탈⠅὏⠀귋"/>
      <sheetName val="몰탈젅ᡑ렀"/>
      <sheetName val="단가산출(T)"/>
      <sheetName val="제원.浨+닑⽟"/>
      <sheetName val="제원.닑⼣_x0005__x0000_"/>
      <sheetName val="2006기계䈌ᅪ԰"/>
      <sheetName val="기계경비(_x0005_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호안공"/>
      <sheetName val="안전담당º"/>
      <sheetName val="안전담당Ç"/>
      <sheetName val="접속 SLAB,BRACKET 설계"/>
      <sheetName val="97"/>
      <sheetName val="2000.11¿ù¼³倃㒹送ᑉ倓ᑒ"/>
      <sheetName val="Àü¼± ¹_x0000__x0000_ô_x0000__x0000__x0000_Ā_x0000_"/>
      <sheetName val="Àü¼± ¹_x0000__x0000_¿_x0000__x0000__x0000_Ā_x0000_"/>
      <sheetName val="Macro상수"/>
      <sheetName val="1공구 건정토건_xd803_ᑷᰀ"/>
      <sheetName val="수문_x0000__x0000_"/>
      <sheetName val="1.계약서"/>
      <sheetName val="2.기성고조서"/>
      <sheetName val="3.기성청구서"/>
      <sheetName val="4.기성사진"/>
      <sheetName val="5.완료확인서"/>
      <sheetName val="6.협력업체수시평가"/>
      <sheetName val="7.하자이행증권"/>
      <sheetName val="8.간접비 "/>
      <sheetName val="실행간접비䑲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48산출 "/>
      <sheetName val="DB구축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맨홀방수수량(변경)"/>
      <sheetName val="J:\LOTUS\9605P\BB_C-BD\OUT\YES."/>
      <sheetName val="Á¶µµ°è»ê¼­ (µ޸⚴셈ʷ"/>
      <sheetName val="Á¶µµ°è»ê¼­ (µ޸✠셈ʷ"/>
      <sheetName val="J__LOTUS_9605P_BB_C_BD_OUT_YE_4"/>
      <sheetName val="J__LOTUS_9605P_BB_C_BD_OUT_YE_5"/>
      <sheetName val="°¡·Îµî⸀朋ԯ"/>
      <sheetName val="중기산출근거기초"/>
      <sheetName val="Key Data_Y13"/>
      <sheetName val="4-1.공통가설공사"/>
      <sheetName val="사능~금곡간 신(1)"/>
      <sheetName val="금리¬_x0000_"/>
      <sheetName val="Àåºñ´Ü°¡»ࢬ㲄︀"/>
      <sheetName val="갑지(가로È"/>
      <sheetName val="L1"/>
      <sheetName val="내역(영일)"/>
      <sheetName val="급수"/>
      <sheetName val="공량산출근거서"/>
      <sheetName val="A_x0005_þ"/>
      <sheetName val="잡철단가대비"/>
      <sheetName val="금액_x0000__x0000_鱀"/>
      <sheetName val="금액׃⼷_x0000_"/>
      <sheetName val="통신원가"/>
      <sheetName val="99차량"/>
      <sheetName val="Nè_x0000_"/>
      <sheetName val="구조물견적서"/>
      <sheetName val="산거각호표"/>
      <sheetName val="정의"/>
      <sheetName val="¿¹Á¤(3_x0000_"/>
      <sheetName val="¿¹Á¤(3洀"/>
      <sheetName val="변경-C"/>
      <sheetName val="협력업체"/>
      <sheetName val="문산방향-교대(A2)"/>
      <sheetName val="수량명세서"/>
      <sheetName val="토공사(slope구간)"/>
      <sheetName val="2원료가나다."/>
      <sheetName val="단가일람표"/>
      <sheetName val="기본1"/>
      <sheetName val="수정일위대가"/>
      <sheetName val="_____________DATABANK_2000____2"/>
      <sheetName val="______C________DATABANK_2000__2"/>
      <sheetName val="___________________7__________2"/>
      <sheetName val="3.사업추진현황(나~사.공사추진현황)"/>
      <sheetName val="시멘트 모래 수량산출"/>
      <sheetName val="5.À_xdcc0_脹¿"/>
      <sheetName val="5.À_x0000__x0000__x0005_"/>
      <sheetName val="5.À贠脹¿"/>
      <sheetName val="검사조_xd800_"/>
      <sheetName val="일위대가표-2"/>
      <sheetName val="수정계획3"/>
      <sheetName val="______JOB_LOTUS_9605P_BB_C_BD_2"/>
      <sheetName val="__3_c_My_Documents________DAT_2"/>
      <sheetName val="E__LOTUS_9605P_BB_C_BD_OUT_YE_2"/>
      <sheetName val="__A46a_________project________2"/>
      <sheetName val="진성이반"/>
      <sheetName val="__Server_SERVER__F__PROJECT_L_2"/>
      <sheetName val="포장(수량)-관로부"/>
      <sheetName val="산출동탄"/>
      <sheetName val="PNLIST"/>
      <sheetName val="dike도수로"/>
      <sheetName val="설 Á"/>
      <sheetName val="배수공집계표"/>
      <sheetName val="유첨#ᰖ"/>
      <sheetName val="기중"/>
      <sheetName val="일위2"/>
      <sheetName val="BOX단위철근"/>
      <sheetName val="Identity"/>
      <sheetName val="Price Level"/>
      <sheetName val="Location"/>
      <sheetName val="Comment"/>
      <sheetName val="Physical"/>
      <sheetName val="교각(P1)수량"/>
      <sheetName val="»êÃâ⢀㒁氀㒁"/>
      <sheetName val="관로공정"/>
      <sheetName val="MOVE_TAT"/>
      <sheetName val="수불1Q"/>
      <sheetName val="수불2Q"/>
      <sheetName val="수불3Q"/>
      <sheetName val="수불4Q"/>
      <sheetName val="95TOTREV"/>
      <sheetName val="통계자료"/>
      <sheetName val="측구집계"/>
      <sheetName val="WOOD2"/>
      <sheetName val="Eq. Mobilization"/>
      <sheetName val="1.2.1 마루높이결정"/>
      <sheetName val="간접비 총괄표"/>
      <sheetName val="1.1서버도입"/>
      <sheetName val="A1내역_총괄표"/>
      <sheetName val="cable산출"/>
      <sheetName val="음성cable"/>
      <sheetName val="______000______LOTUS_9605P_BB_2"/>
      <sheetName val="__Sj19_MY_DOCUMENTS_LOTUS_960_2"/>
      <sheetName val="조명_x0010__x0000_"/>
      <sheetName val="MILL"/>
      <sheetName val="개별직종노임단가(2003.9)"/>
      <sheetName val="inputarea_ref"/>
      <sheetName val="설치 일위대가(4԰_x0000_缀_x0000__x0000"/>
      <sheetName val="C_d"/>
      <sheetName val="DNW"/>
      <sheetName val="8. 안扬U员"/>
      <sheetName val="__192_168_0_210_LOTUS_9605P_B_2"/>
      <sheetName val="04030801"/>
      <sheetName val="1.건축마감"/>
      <sheetName val="철골산출서"/>
      <sheetName val="기별수량산출서"/>
      <sheetName val="[YES.XLS][YES.XLS][YES.XLS]_Y_2"/>
      <sheetName val="[YES.XLS][YES.XLS][YES.XLS]_Y_3"/>
      <sheetName val="[YES.XLS][YES.XLS][YES.XLS]_Y_4"/>
      <sheetName val="목재동바리"/>
      <sheetName val="Shee0_x0000_"/>
      <sheetName val="Shee0_x0000_"/>
      <sheetName val="Shee0_x0000_瀀"/>
      <sheetName val="내역_ver1.0"/>
      <sheetName val="단_x0000__x0000_蠀"/>
      <sheetName val="5.개인보호구지급"/>
      <sheetName val="YES_XLS"/>
      <sheetName val="1공구_건정토건_토공1"/>
      <sheetName val="TRE_TABLE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우성교간선"/>
      <sheetName val="일위대가-2"/>
      <sheetName val="RH-BEAM"/>
      <sheetName val="BI_x0000__x0000_Ԁ_x0000_"/>
      <sheetName val="BI_x0000_Ԁ_x0000_"/>
      <sheetName val="장비계산"/>
      <sheetName val="지급보증금74"/>
      <sheetName val="금광︀ᇕ԰"/>
      <sheetName val="가드레일산_x0000_"/>
      <sheetName val="접속판"/>
      <sheetName val="교량공"/>
      <sheetName val="TRE TABL_x0000_"/>
      <sheetName val="SCH"/>
      <sheetName val="단가대_x0000__x0000_"/>
      <sheetName val="수량산근(출력X)"/>
      <sheetName val="표준화수량집계표(출력X)"/>
      <sheetName val="품셈총괄(출력X)"/>
      <sheetName val="발주설계서(당초_x0000_"/>
      <sheetName val="주관﹝ᇕ"/>
      <sheetName val="양식0201"/>
      <sheetName val="현장명"/>
      <sheetName val="MSS 2"/>
      <sheetName val="전기일球ꀀ"/>
      <sheetName val="평가자13"/>
      <sheetName val="기본입력"/>
      <sheetName val="½Å±ÔÇ_x0000__x0000_Ā"/>
      <sheetName val="가격"/>
      <sheetName val="List Of Values"/>
      <sheetName val="Version Control"/>
      <sheetName val="ÅÍÆÄ±â¹×Àç·"/>
      <sheetName val="적용200ꀀ"/>
      <sheetName val="°¡¿ÁÁ¶¸í¿_x0000__x0000_Ǡ_x0000_⿰"/>
      <sheetName val="동별집계표(인도대비)"/>
      <sheetName val="EA_x0000__x0000__x0005__x0000_"/>
      <sheetName val="Nª_x0000_"/>
      <sheetName val="내역서(건축)"/>
      <sheetName val="일반문틀 설치"/>
      <sheetName val="덧씌우기구간수량산출1"/>
      <sheetName val="토지조서"/>
      <sheetName val="Sensitivity"/>
      <sheetName val="2004SS"/>
      <sheetName val="2004CJ"/>
      <sheetName val="Intro2"/>
      <sheetName val="Id"/>
      <sheetName val="Secured Master"/>
      <sheetName val="1월--7월"/>
      <sheetName val="8월--12월"/>
      <sheetName val="시황"/>
      <sheetName val="정비손익"/>
      <sheetName val="LNG 1호선 운임"/>
      <sheetName val="S-WORK"/>
      <sheetName val="S량산출서"/>
      <sheetName val="설명서_"/>
      <sheetName val="IMPEADENCE_MAP_취수장"/>
      <sheetName val="형식별_개략공사비"/>
      <sheetName val="design_load"/>
      <sheetName val="[YES.XLS][YES.XLS]X__9701A_OU_2"/>
      <sheetName val="N᠀旸"/>
      <sheetName val="노무산_x0000__x0000_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1유리"/>
      <sheetName val="³²¾ç½ÃÀÛµ¿ÀÚ105³ë65"/>
      <sheetName val="ÃÑ³"/>
      <sheetName val="수안보-"/>
      <sheetName val="하도급선정의뢰桑〒_x0005_"/>
      <sheetName val="Á¤»ê¼¼ºÎ¹°·®1Â÷_x0005_"/>
      <sheetName val="º¹±¸·®»êÁ¤ ¹×׃⾅"/>
      <sheetName val="10.Ã¶丵⾥_x0005_"/>
      <sheetName val="ÀÔԀ"/>
      <sheetName val="Á¶µµ°è»ê¼­ (헾⼵_x0005_"/>
      <sheetName val="감액ԯ"/>
      <sheetName val="예산조서-신닑"/>
      <sheetName val="주요자재단가"/>
      <sheetName val="°ßÀ¬_x0000_Ԁ"/>
      <sheetName val="°ßÀ悬␣"/>
      <sheetName val="LINE_LIST"/>
      <sheetName val="맨홀(2~4)"/>
      <sheetName val="설계서(본관)"/>
      <sheetName val="견적1"/>
      <sheetName val="우수공집계"/>
      <sheetName val="1.일위대가"/>
      <sheetName val="검_x0000__x0000_"/>
      <sheetName val="몰탈_xd801_䩭頁฾"/>
      <sheetName val="정부노임"/>
      <sheetName val="페이징 배관배선"/>
      <sheetName val="실행내역서(DCU)"/>
      <sheetName val="SLAB&quot;1_x0000_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배명(단가)"/>
      <sheetName val="LV data"/>
      <sheetName val="PROJECT"/>
      <sheetName val="1 OF 9"/>
      <sheetName val="h-013211-2"/>
      <sheetName val="4_"/>
      <sheetName val="4쌇栅_"/>
      <sheetName val="뜃맟뭁돽띿맟_-BLDG"/>
      <sheetName val="_"/>
      <sheetName val="_YES.XLS__"/>
      <sheetName val="현설자료UT"/>
      <sheetName val="98수지배부(수정)"/>
      <sheetName val="단위_x005f_xdc00_ὗ␀"/>
      <sheetName val="현장설က_x005f_x0000_蠀ᛟ"/>
      <sheetName val="경산锼_x005f_x0013_閄"/>
      <sheetName val="AS_x005f_x0005__x005f_x0000_"/>
      <sheetName val="갑지(0_x005f_x0000_"/>
      <sheetName val="단0_x005f_x0000_退"/>
      <sheetName val="갑지(_x005f_x0000_뎰瘇"/>
      <sheetName val="기자재_x005f_x0000_"/>
      <sheetName val="단0_x005f_x0000__x005f_x0000_"/>
      <sheetName val="단ူ_x005f_x0000_䠀"/>
      <sheetName val="기자재_x005f_x0010_"/>
      <sheetName val="수안보-_x005f_x0005__x005f_x0000__x005f_x0000_"/>
      <sheetName val="_____________x005f_x0000___x005f_x0000__x_2"/>
      <sheetName val="_____________x005f_x0000___x005f_x0000__x_3"/>
      <sheetName val="_____________x005f_x0000___x005f_x0000__x_4"/>
      <sheetName val="노원열병합  건축렀こ렀䡟ԯ_x005f_x0000_缀"/>
      <sheetName val="적용(기尜_x005f_x0013_"/>
      <sheetName val="3련 B_x005f_x0005__x005f_x0000_"/>
      <sheetName val="________4__x005f_x0000___x005f_x0000__x00_2"/>
      <sheetName val="2000_x005f_x0005__x005f_x0000__x005f_x0000_"/>
      <sheetName val="원가계Ⴌ_x005f_x0000_"/>
      <sheetName val="몰탈㔀቎԰_x005f_x0000_"/>
      <sheetName val="3회기성_x005f_x0005__x005f_x0000_"/>
      <sheetName val="2000.11¿ù¼³餀㢘ԯ_x005f_x0000_缀_x005f_x0000_"/>
      <sheetName val="주관锼_x005f_x0013_"/>
      <sheetName val="백호헾】_x005f_x0005_"/>
      <sheetName val="수안보-徸〒_x005f_x0005__x005f_x0000_"/>
      <sheetName val="입출재고현⩿〚_x005f_x0005__x005f_x0000_"/>
      <sheetName val="º¯°æ»çÀ_x005f_x0000_"/>
      <sheetName val="수안보-ꮸ⿥_x005f_x0005__x005f_x0000_"/>
      <sheetName val="백호丵〒_x005f_x0005_"/>
      <sheetName val="단위_x005f_x0000__x005f_x0000_尀"/>
      <sheetName val="수로교총재료齘_x005f_x0013_"/>
      <sheetName val="공기԰_x005f_x0000_缀"/>
      <sheetName val="설계睮め_x005f_x0005_"/>
      <sheetName val="36신丵〒_x005f_x0005_"/>
      <sheetName val="신공항A-9헾】_x005f_x0005__x005f_x0000__x005f_x0000_"/>
      <sheetName val="기초ա_x005f_x0000_"/>
      <sheetName val="변경비丵〒_x005f_x0005_"/>
      <sheetName val="AILC00_x005f_x0000_"/>
      <sheetName val="AILC00_x005f_x0010_"/>
      <sheetName val="관_x005f_x0005_"/>
      <sheetName val="2000,_x005f_x0010__x005f_x0000_退˘踇"/>
      <sheetName val="2000,_x005f_x0010__x005f_x0000_蒘Ȭ踇"/>
      <sheetName val="2000__x005f_x0000__x005f_x0000___x005f_x0000__x_2"/>
      <sheetName val="2000__x005f_x0000__x005f_x0000___x005f_x0000__x_3"/>
      <sheetName val="2000__x005f_x0000__x005f_x0000___x005f_x0000__x_4"/>
      <sheetName val="2000,到_x005f_x0016_剼_x005f_x0016_徸"/>
      <sheetName val="2000,徸⽝_x005f_x0005__x005f_x0000_"/>
      <sheetName val="2000,午_x005f_x0013_꾈ૂ䡲"/>
      <sheetName val="2000,午_x005f_x0013_ॢ䡲"/>
      <sheetName val="2000,咘೿踇⽟_x005f_x0000_"/>
      <sheetName val="2000,ﳨǬ踇⾣_x005f_x0000_"/>
      <sheetName val="2000,螨_x005f_x0013_蟬_x005f_x0013_헾"/>
      <sheetName val="철거산출午_x005f_x0013_"/>
      <sheetName val="단가_x005f_x0005__x005f_x0000_"/>
      <sheetName val="영구_x005f_x0005_"/>
      <sheetName val="0_x005f_x0000_"/>
      <sheetName val="일위대가표 (ԯ_x005f_x0000_"/>
      <sheetName val="수안보-헾】_x005f_x0005__x005f_x0000_"/>
      <sheetName val="»êÃ렀䡟ԯ_x005f_x0000_缀"/>
      <sheetName val="»êÃ︀ᇕ԰_x005f_x0000_缀"/>
      <sheetName val="4/_x005f_x0000_䠀"/>
      <sheetName val="4က_x005f_x0000_က"/>
      <sheetName val="화재 탐지_x005f_x0005__x005f_x0000_"/>
      <sheetName val="등록_x005f_x0010__x005f_x0000_"/>
      <sheetName val="5.공종별尜_x005f_x0013_層_x005f_x0013_闰"/>
      <sheetName val="֭_x005f_x0000_"/>
      <sheetName val="방음벽기초(H_x005f_xd8d4_ㆂᰀㆃ"/>
      <sheetName val="토목원가계窨_x005f_x0013_"/>
      <sheetName val="실ԯ_x005f_x0000_缀"/>
      <sheetName val="실頀▀_x005f_xdc00_"/>
      <sheetName val="/_x005f_x0000_"/>
      <sheetName val="က_x005f_x0000_"/>
      <sheetName val="설계명세_x005f_x0000_"/>
      <sheetName val="설계명세_x005f_x0005_"/>
      <sheetName val="8. 안_x005f_x0000__x005f_x0000__x005f_x0005_"/>
      <sheetName val="총괄집_x005f_x0000__x005f_x0000_"/>
      <sheetName val="_x005f_xd810_᱓"/>
      <sheetName val="_______x005f_x0005__x005f_x0000___x005f_x0000___2"/>
      <sheetName val="주차구丵〒_x005f_x0005__x005f_x0000_"/>
      <sheetName val="옹벽수량萘_x005f_x0013_"/>
      <sheetName val="관리_x005f_x0000__x005f_x0000_Ԁ"/>
      <sheetName val="관리Ç_x005f_x0000_Ԁ"/>
      <sheetName val="신표鋐_x005f_x0014_"/>
      <sheetName val="신표_x005f_x0000__x005f_x0000_"/>
      <sheetName val="자재단가_x005f_x0005_"/>
      <sheetName val="변경비_x005f_x0000__x005f_x0000_Ѡ"/>
      <sheetName val="[YES.XLS][YES.XLS][YES.XLS]4__2"/>
      <sheetName val="[YES.XLS][YES.XLS]4/_x005f_x0000_䠀"/>
      <sheetName val="건0_x005f_x0000_蠀"/>
      <sheetName val="금0_x005f_x0000_䠀"/>
      <sheetName val="¹׃】_x005f_x0000_"/>
      <sheetName val="부대窨_x005f_x0013_"/>
      <sheetName val="하수급견적대_x005f_x0005_"/>
      <sheetName val="교대(A1_x005f_x0005_"/>
      <sheetName val="부대_x005f_x0005__x005f_x0000_"/>
      <sheetName val="전체내׃_x005f_x0000_"/>
      <sheetName val="9-1㔀቎԰_x005f_x0000_"/>
      <sheetName val="9-1԰_x005f_x0000_缀_x005f_x0000_"/>
      <sheetName val="전체내֬_x005f_x0000_"/>
      <sheetName val="_x005f_x0005__x005f_x0006__x005f_x0008__x005f_x0003_"/>
      <sheetName val="_x005f_x0000___x005f_x0000__x005f_x0006__x005f_x0000__2"/>
      <sheetName val="갑지(0_x005f_x0000_頀"/>
      <sheetName val="입출재고현황 (2_x005f_x0010_"/>
      <sheetName val="2.노무비명세서頀塔攀๦0_x005f_x0000_뀀"/>
      <sheetName val="2_________x005f_x0000____x005f_x0000__x00_2"/>
      <sheetName val="2_________x005f_x0000___x005f_x0013__x000_2"/>
      <sheetName val="전체내԰_x005f_x0000_"/>
      <sheetName val="Á¤»ê¼¼ºÎ¹°·®1Â÷駐˥侄鍀ᗚ"/>
      <sheetName val="배관일위"/>
      <sheetName val="토공 토적표"/>
      <sheetName val="out_prog"/>
      <sheetName val="선적schedule (2)"/>
      <sheetName val="기타공"/>
      <sheetName val="부표총괄표"/>
      <sheetName val="전차선로 물֮_x0000_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일반수"/>
      <sheetName val="°©Ál"/>
      <sheetName val="¹è¼"/>
      <sheetName val="¹è¼娈0닑⽉_x0005_"/>
      <sheetName val="산근1(인건비)"/>
      <sheetName val="Shee䀀뽶萂"/>
      <sheetName val="가드레_x0000__x0000__xd968_"/>
      <sheetName val="보고서"/>
      <sheetName val="비대칭계수"/>
      <sheetName val="전동기 SPEC"/>
      <sheetName val="BLOCK(€䏑"/>
      <sheetName val="BLOCK(_xd846_瀇"/>
      <sheetName val="BLOCK(_xd8ac_逇"/>
      <sheetName val="COV萹Í⌬"/>
      <sheetName val="45,4_x0000_"/>
      <sheetName val="Detail"/>
      <sheetName val="의왕 一"/>
      <sheetName val="[YES.XLS]J__TEAM_5_9611_OUT_Y_3"/>
      <sheetName val="__Ehlee_JJ_2_KANG_HWP_HWP_DF9_2"/>
      <sheetName val="______PROJECT_KANG_HWP_HWP_DF_2"/>
      <sheetName val="______PROJECT_PROJECT_______H_2"/>
      <sheetName val="1공구 건정토건 철Ç"/>
      <sheetName val="철거산䈀쩪ԯ"/>
      <sheetName val="사용계획"/>
      <sheetName val="월래"/>
      <sheetName val="__________LOTUS_9802A_OUT_YES_2"/>
      <sheetName val="SOURCE"/>
      <sheetName val="공사설명서외"/>
      <sheetName val="준"/>
      <sheetName val="REACTION(USE평시曐"/>
      <sheetName val="REACTION(USE평시沈"/>
      <sheetName val="2_전력렀ᓖ"/>
      <sheetName val="2_전력가"/>
      <sheetName val="신고조서"/>
      <sheetName val="¹è¼ၒ_x0000__x0000__x0000_Ā"/>
      <sheetName val="Maine"/>
      <sheetName val="임시급식 (︀⃕"/>
      <sheetName val="건기(집)"/>
      <sheetName val="제노경적용수량1"/>
      <sheetName val="골조시쎮"/>
      <sheetName val="PriceLevel"/>
      <sheetName val="Sales Comparison"/>
      <sheetName val="Total_list"/>
      <sheetName val="Value"/>
      <sheetName val="식재품셈"/>
      <sheetName val="[YES.XLS][YES.XLS]A__9701A__241"/>
      <sheetName val="완도-군외"/>
      <sheetName val="제-_x0000__x0000_"/>
      <sheetName val="노무비계"/>
      <sheetName val="¿ø°ၒ_x0000__x0000_"/>
      <sheetName val="°¡¿ÁÁ¶¸닑⾒_x0005__x0000__x0000__x0000_"/>
      <sheetName val="노무비,장비비(5)"/>
      <sheetName val="노무비,장비비(6)"/>
      <sheetName val="추가공사"/>
      <sheetName val="산출근거자료"/>
      <sheetName val="품셈단가"/>
      <sheetName val="④애자"/>
      <sheetName val="대전-교대(A_x001f__x0000__x0000_"/>
      <sheetName val="케이블류 OLD"/>
      <sheetName val="YM-IL1"/>
      <sheetName val="°ø»ç¿ø°¡°èÊŬ䄘᳖"/>
      <sheetName val="설계예산서(2_소천우회토목)"/>
      <sheetName val="사진대지(준공) (2)"/>
      <sheetName val="8__안정검토1"/>
      <sheetName val="철근량_검토1"/>
      <sheetName val="노무비_근거1"/>
      <sheetName val="전체내역_(2)"/>
      <sheetName val="TYPE-B_평균H"/>
      <sheetName val="기술자료_(연수)1"/>
      <sheetName val="2_2_2입적표"/>
      <sheetName val="내역_"/>
      <sheetName val="Formulas_&amp;_Tables"/>
      <sheetName val="Cost_bd-&quot;A&quot;"/>
      <sheetName val="하도내역_(철콘)"/>
      <sheetName val="원내역서_그대로"/>
      <sheetName val="Pier_3"/>
      <sheetName val="금긋기_및_절단"/>
      <sheetName val="구조______"/>
      <sheetName val="4_2_1_마루높이_검토"/>
      <sheetName val="1공구_건정토건_철콘"/>
      <sheetName val="본선_토공_분배표"/>
      <sheetName val="1_토공"/>
      <sheetName val="제출내역_(2)"/>
      <sheetName val="전화번호DATA_(2001)"/>
      <sheetName val="배수공_시멘트_및_골재량_산출"/>
      <sheetName val="1_우편집중내역서"/>
      <sheetName val="경산锼閄"/>
      <sheetName val="BEND_LOSS"/>
      <sheetName val="기초자료입력및_K치_확인"/>
      <sheetName val="소포내역_(2)"/>
      <sheetName val="건축내역서_(경제상무실)"/>
      <sheetName val="AS"/>
      <sheetName val="일위대가_"/>
      <sheetName val="상_부"/>
      <sheetName val="IMF_Code"/>
      <sheetName val="Top_PO"/>
      <sheetName val="11_자재단가"/>
      <sheetName val="5_°í¹è¼±Ã¶°Å"/>
      <sheetName val="6_°í¾ÐÄÉÀÌºí½Å¼³"/>
      <sheetName val="7_ºñÀý¿¬¼±Á¶Á¤"/>
      <sheetName val="8_°¡µ¿ºê·¡Å°Æ®ÀÌ¼³"/>
      <sheetName val="9_HÇü°­ÁÖ½Å¼³(9m)"/>
      <sheetName val="10_°­°üÁÖ½Å¼³(9m)"/>
      <sheetName val="11_H°­ÁÖÃ¶°Å(11m)"/>
      <sheetName val="11_HÇü°­±âÃÊ"/>
      <sheetName val="13_°­°üÁÖ±âÃÊ"/>
      <sheetName val="14_Àå·ÂÁ¶Á¤ÀåÄ¡½Å¼³"/>
      <sheetName val="15_Àå·ÂÁ¶Á¤ÀåÄ¡Ã¶°Å___"/>
      <sheetName val="16_ÄÜÁÖÃ¶°Å(9m)"/>
      <sheetName val="17_Áö¼±½Å¼³(º¸Åë)"/>
      <sheetName val="18_Áö¼±½Å¼³(vÇü)"/>
      <sheetName val="19_Áö¼±Ã¶°Å"/>
      <sheetName val="20_±âÁß°³Æó±â½Å¼³"/>
      <sheetName val="1_¼³°èÁ¶°Ç"/>
      <sheetName val="도장_및_용접_수량"/>
      <sheetName val="3_자재비(총괄)"/>
      <sheetName val="Sheet16_(2)"/>
      <sheetName val="C_배수관공"/>
      <sheetName val="수성페인트도장_내역서"/>
      <sheetName val="적용(기尜"/>
      <sheetName val="2_1__노무비_평균단가산출"/>
      <sheetName val="96_12"/>
      <sheetName val="G_R300경비"/>
      <sheetName val="Matériel_embarqué_PVC"/>
      <sheetName val="노원열병합__건축렀䡟ԯ缀"/>
      <sheetName val="노원열병합__건축︀ᇕ԰缀"/>
      <sheetName val="노원열병합__건축ﻕᇕ԰缀"/>
      <sheetName val="노원열병합__건축렀こ렀䡟ԯ缀"/>
      <sheetName val="7_전산해석결과"/>
      <sheetName val="4_하중"/>
      <sheetName val="969910(_R)"/>
      <sheetName val="매입내역_"/>
      <sheetName val="식재-외주_(2)"/>
      <sheetName val="유효폭의_계산"/>
      <sheetName val="E_P_T수량산출서"/>
      <sheetName val="토_적_표"/>
      <sheetName val="BOX(1_5X1_5)"/>
      <sheetName val="자재_집계표"/>
      <sheetName val="자(3_0m)"/>
      <sheetName val="5__차단기_용량계산"/>
      <sheetName val="원가계산서_(2)"/>
      <sheetName val="_ｹ-ﾌﾞﾙ"/>
      <sheetName val="6_2_1_지하차도_조도계산"/>
      <sheetName val="표_지"/>
      <sheetName val="배수내역_(2)"/>
      <sheetName val="8공구_강재_수량"/>
      <sheetName val="수안보-"/>
      <sheetName val="일반맨홀수량집계(A-7_LINE)"/>
      <sheetName val="9-1차이내역_"/>
      <sheetName val="Pricelist_TAC_AB"/>
      <sheetName val="Cable_schedule"/>
      <sheetName val="장비당단가_(1)"/>
      <sheetName val="화재_탐지"/>
      <sheetName val="BOX_본체"/>
      <sheetName val="_토목_처리장도급내역서_"/>
      <sheetName val="1995년_섹터별_매출"/>
      <sheetName val="역T형옹벽(3_0)"/>
      <sheetName val="별표_"/>
      <sheetName val="Summary_Sheet"/>
      <sheetName val="-지하철"/>
      <sheetName val="ÅÍ³ÎÁ¶넀⿀"/>
      <sheetName val="wal԰"/>
      <sheetName val="__SJJ20826_B___HLOTUS_9801J_O_2"/>
      <sheetName val="12월31丵"/>
      <sheetName val="노임단가(직종번호 순)"/>
      <sheetName val="준공갑지"/>
      <sheetName val="반응조"/>
      <sheetName val="검Ⴥ_x0000_"/>
      <sheetName val="검Å_x0000_"/>
      <sheetName val="검쏅_xda05_"/>
      <sheetName val="기계경비시간당뢬➩︀凕"/>
      <sheetName val="J__LOTUS_9605P_BB_C_BD_OUT_YE_6"/>
      <sheetName val="J__LOTUS_9605P_BB_C_BD_OUT_YE_7"/>
      <sheetName val="J__LOTUS_9605P_BB_C_BD_OUT_YE_8"/>
      <sheetName val="J__LOTUS_9605P_BB_C_BD_OUT_YE_9"/>
      <sheetName val="토공_total"/>
      <sheetName val="2002하반기노_x0003__x0008__x000d_"/>
      <sheetName val="_x0000__x0003__x0000__x0004__x0000__x0007__x0000__x0006_"/>
      <sheetName val="CABL헾"/>
      <sheetName val="집계표_식재"/>
      <sheetName val="장비종합부표"/>
      <sheetName val="부표"/>
      <sheetName val="건설실행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분양가"/>
      <sheetName val="설계내역서(남한강)"/>
      <sheetName val="설계내역서(북한강)"/>
      <sheetName val="주민"/>
      <sheetName val="Total Summary"/>
      <sheetName val="재원표"/>
      <sheetName val="REACTIO"/>
      <sheetName val="맨홀냈㙖ﰁ"/>
      <sheetName val="맨홀᫈ꍙԯ"/>
      <sheetName val="맨홀毈䆺ԯ"/>
      <sheetName val="맨홀⁷ṏ렀➫"/>
      <sheetName val="맨홀찀Ṙ᐀ṙ"/>
      <sheetName val="맨홀怀᝖렀ᖫ"/>
      <sheetName val="맨홀ღ⯟_x0000__x0000_"/>
      <sheetName val="06-BATCH "/>
      <sheetName val="Generﾈȸ萹ü⛤È埈"/>
      <sheetName val="품셈Tꠀᕒ_xdb00_"/>
      <sheetName val="품셈T栀ㅗ턀窲"/>
      <sheetName val="품셈T耀ቓ찀ቓ"/>
      <sheetName val="품셈T栀⥒턀캲"/>
      <sheetName val="품셈TԀ_x0000_缀_x0000_"/>
      <sheetName val="품셈T턀ⶲԯ_x0000_"/>
      <sheetName val="__Isyou_c_PJT_2000_R__________2"/>
      <sheetName val="터널대가"/>
      <sheetName val="조도계산"/>
      <sheetName val="단면가塀"/>
      <sheetName val="산근터빈"/>
      <sheetName val="DS기성최종"/>
      <sheetName val="DS설변내역서"/>
      <sheetName val="옹벽철근"/>
      <sheetName val="옥외 전력간선공사"/>
      <sheetName val="공사별 가중치ᨇ彬0_x0000_ꠀ_x0000__x0000__x0000_䠀"/>
      <sheetName val="공사별 가중치ᨇ彬0_x0000_䀀,_x0000__x0000_䠀"/>
      <sheetName val="공사별 가중치ᨇ彬0_x0000_栀¹_x0000__x0000_䠀"/>
      <sheetName val="공사별 가중치ᨇ彬0_x0000_　9_x0000__x0000_䠀"/>
      <sheetName val="금광퀀斆鼁"/>
      <sheetName val="6온도스위치(33)"/>
      <sheetName val="DATA_입력란1"/>
      <sheetName val="1__설계조건_2_단면가정_3__하중계산1"/>
      <sheetName val="기성내역_진짜1"/>
      <sheetName val="공사별_가중치_산출근거(토목)1"/>
      <sheetName val="공사별_가중치_산출근거(건축)1"/>
      <sheetName val="방음벽_기초_일반수량1"/>
      <sheetName val="I_설계조건1"/>
      <sheetName val="단가산출서_(2)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설치_일위대가(46~78호)1"/>
      <sheetName val="HRSG_SMALL072201"/>
      <sheetName val="_갑__지_1"/>
      <sheetName val="자__재1"/>
      <sheetName val="분수공별_면적1"/>
      <sheetName val="결과조_x0000_"/>
      <sheetName val="건축개_x0000_"/>
      <sheetName val="4¿ù ½ÇÀûÃßÁ¤(°ÇÃà+Åä¸ñၒ"/>
      <sheetName val="공ﻉᇕ"/>
      <sheetName val="관급㧨"/>
      <sheetName val="토공산근"/>
      <sheetName val="__Samsung_onqfhl9_____________2"/>
      <sheetName val="6È£_x0005__x0000_"/>
      <sheetName val="6È£_x0000__x0000_"/>
      <sheetName val="A_________DATABANK_2000_______2"/>
      <sheetName val="기초노무비"/>
      <sheetName val="¼Ò¾ß°øÁ¤°èÈ纘$헾"/>
      <sheetName val="_____________DATABANK_2000____3"/>
      <sheetName val="PLP"/>
      <sheetName val="http___mail_seoul_go_kr_______2"/>
      <sheetName val="http___mail_seoul_go_kr_______3"/>
      <sheetName val="GEN-BASE"/>
      <sheetName val="내역서-2"/>
      <sheetName val="cctv"/>
      <sheetName val="ºÎÇ_x0000__x0000__x0005__x0000_"/>
      <sheetName val="ºÎÇ_x0000__x0000__x0005__x0000_᠐"/>
      <sheetName val="ºÎÇ_x0000__x0000__x0005__x0000_粐"/>
      <sheetName val="°¡¿ÁÁ¶¸í³»䔭疢꛰Ŧ"/>
      <sheetName val="갑"/>
      <sheetName val="[YES.XLS]하도급선정의뢰佘/ߍ恽⿹_x0000_"/>
      <sheetName val="[YES.XLS]갑지(쐂饣/"/>
      <sheetName val="[YES.XLS]갑지(쐃/"/>
      <sheetName val="[YES.XLS]갑지(쐎/"/>
      <sheetName val="일위대가모듈"/>
      <sheetName val="Summary S_x0000__x0000__x0000__x0001_Ԁ"/>
      <sheetName val="국민연금표"/>
      <sheetName val="의왕_x0000__x0000_"/>
      <sheetName val="범례표"/>
      <sheetName val="Summar헾】_x0005__x0000__x0000__"/>
      <sheetName val="_x0000_ _x0000__x0006__x0000__x"/>
      <sheetName val="노원열병합  건축︀ᇕ԰_x0000_缀_x0000__x00"/>
      <sheetName val="노원열병합  건축ﻕᇕ԰_x0000_缀_x0000__x00"/>
      <sheetName val="노원열병합  건축렀䡟ԯ_x0000_缀_x0000__x00"/>
      <sheetName val="2000,_x0000__x0000_ᓐ_x0000__x00"/>
      <sheetName val="2000,_x0000__x0000_︸_x0000__x00"/>
      <sheetName val="2000,_x0000__x0000_Ẩ_x0000__x00"/>
      <sheetName val="_x0000__x0008__x0000__x0008__x0"/>
      <sheetName val="방음벽 기초_x0005__x0000__x0000__x0"/>
      <sheetName val="하도급선정의뢰_x0005__x0000__x0000__x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2.노무비명세서Ç_x0000__x0000__x0000"/>
      <sheetName val="2.노무비명세서Ç_x0000_렀_x0013__x0000_"/>
      <sheetName val="[YES.XLS][YES.XLS][YES.XLS]4/_x"/>
      <sheetName val="철근단면적"/>
      <sheetName val="PI_x0005_"/>
      <sheetName val="수로BOX"/>
      <sheetName val="비䕝疄"/>
      <sheetName val="ÀÏÀ§´ë헾】_x0005__x0000__x0000__"/>
      <sheetName val="하도급선정의뢰_x0000__x0000_螨_x0000__x"/>
      <sheetName val="³²¾ç½ÃÀÛµ¿ÀÚ105³ë65±_x0000__x00"/>
      <sheetName val="_x0000__x0002__x0000__x0007__x0"/>
      <sheetName val="공사별 가중치0_x0000_ꀀâ_x0000__x0000_"/>
      <sheetName val="내역(총괄)"/>
      <sheetName val="E__KANG_HWP_HWP_DF98513_PROJE_2"/>
      <sheetName val="E__PROJECT_KANG_HWP_OK_HWP_DF_2"/>
      <sheetName val="Á¤»ê¼¼ºÎ¹°·®1Â÷_x0005__x0000__"/>
      <sheetName val="일_x0007__x0006__x0003__x0004__x"/>
      <sheetName val="_x0000__x0005__x0000__x0004__x0"/>
      <sheetName val="³²¾ç½ÃÀÛµ¿ÀÚ105³ë65_x0000__x000"/>
      <sheetName val="하수처리장"/>
      <sheetName val="원가(_x0000__x0000_"/>
      <sheetName val="__Ehlee_JJ_2_KANG_HWP_HWP_DF9_3"/>
      <sheetName val="__Jhhuh_project_Project_DE990_2"/>
      <sheetName val="__Jhhuh_project_Project_DE990_3"/>
      <sheetName val="__Ehlee_JJ_2_PROJECT_______HW_2"/>
      <sheetName val="__Ehlee_JJ_2_PROJECT_______HW_3"/>
      <sheetName val="공량산출老"/>
      <sheetName val="공량산출态"/>
      <sheetName val="골조시_x0000_"/>
      <sheetName val="[YES.XLS][YES.XLS][YES.XLS]/_x0"/>
      <sheetName val="광속"/>
      <sheetName val="Macro(전등)"/>
      <sheetName val="[YES.XLS]J__TEAM_5_9611_OUT_Y_4"/>
      <sheetName val="[YES.XLS]J__TEAM_5_9611_OUT_Y_6"/>
      <sheetName val="[YES.XLS]J__TEAM_5_9611_OUT_Y_5"/>
      <sheetName val="[YES.XLS]J__TEAM_5_9611_OUT__10"/>
      <sheetName val="[YES.XLS]J__TEAM_5_9611_OUT_Y_7"/>
      <sheetName val="[YES.XLS]J__TEAM_5_9611_OUT_Y_8"/>
      <sheetName val="[YES.XLS]J__TEAM_5_9611_OUT_Y_9"/>
      <sheetName val="[YES.XLS]J__TEAM_5_9611_OUT__12"/>
      <sheetName val="[YES.XLS]J__TEAM_5_9611_OUT__11"/>
      <sheetName val="[YES.XLS]J__TEAM_5_9611_OUT__13"/>
      <sheetName val="[YES.XLS]J__TEAM_5_9611_OUT__14"/>
      <sheetName val="[YES.XLS]J__TEAM_5_9611_OUT__19"/>
      <sheetName val="[YES.XLS]J__TEAM_5_9611_OUT__15"/>
      <sheetName val="[YES.XLS]J__TEAM_5_9611_OUT__16"/>
      <sheetName val="[YES.XLS]J__TEAM_5_9611_OUT__17"/>
      <sheetName val="[YES.XLS]J__TEAM_5_9611_OUT__18"/>
      <sheetName val="[YES.XLS]J__TEAM_5_9611_OUT__20"/>
      <sheetName val="[YES.XLS]J__TEAM_5_9611_OUT__21"/>
      <sheetName val="[YES.XLS]J__TEAM_5_9611_OUT__22"/>
      <sheetName val="[YES.XLS]J__TEAM_5_9611_OUT__23"/>
      <sheetName val="[YES.XLS]J__TEAM_5_9611_OUT__24"/>
      <sheetName val="[YES.XLS]J__TEAM_5_9611_OUT__25"/>
      <sheetName val="[YES.XLS]J__TEAM_5_9611_OUT__27"/>
      <sheetName val="[YES.XLS]J__TEAM_5_9611_OUT__26"/>
      <sheetName val="[YES.XLS]J__TEAM_5_9611_OUT__28"/>
      <sheetName val="안_x0000__x0000__x0000_"/>
      <sheetName val="안ࠀず턀"/>
      <sheetName val="안%_x0000__x0000_"/>
      <sheetName val="N_x000d__x0000_"/>
      <sheetName val="총투입계"/>
      <sheetName val="Á¤»ê¼¼ºÎ¹°·®1Â÷º헾⾌_x0005__x0000"/>
      <sheetName val="Á¤»ê¼¼ºÎ¹°·®1_x0000__x0000__x00"/>
      <sheetName val="실행내역(현대)"/>
      <sheetName val="우수맨홀ﻤԯ_x0000_缀_x0000_"/>
      <sheetName val="진흥지역조서(구역밖)"/>
      <sheetName val="전기2က_x0000_"/>
      <sheetName val="철거 일위대가(2_x0000__x0000__x0005__"/>
      <sheetName val="기계경비시간당⢬㊀氀㊀"/>
      <sheetName val="기계경비시간당킬㑘ᰀ㑙"/>
      <sheetName val="89평단_x0000_"/>
      <sheetName val="EQUI_x0000__x0000__x0005_"/>
      <sheetName val="4¿ù ½ÇÀûÃßÁ¤(°ÇÃà⃦_x0000__x000"/>
      <sheetName val="45蠀쫿㤁"/>
      <sheetName val="45蠀旿㤂"/>
      <sheetName val="45㤁ᶄ"/>
      <sheetName val="45蠀﫿㤁"/>
      <sheetName val="일위합"/>
      <sheetName val="ÃÑ³_x0000__x0000_Ԁ_x0000__x0000"/>
      <sheetName val="건물명세"/>
      <sheetName val="차량구입"/>
      <sheetName val="2회내역"/>
      <sheetName val="단가입력창"/>
      <sheetName val="공종단가표 "/>
      <sheetName val="PI植ď"/>
      <sheetName val="96정변"/>
      <sheetName val="96정변輰"/>
      <sheetName val="96정변丰"/>
      <sheetName val="5.공량산출서"/>
      <sheetName val="아파_x0000__x0000_砼"/>
      <sheetName val="아파舨@헾"/>
      <sheetName val="[YES.XLS][YES.XLS]A__9701A__180"/>
      <sheetName val="[YES.XLS][YES.XLS]A__9701A__176"/>
      <sheetName val="[YES.XLS][YES.XLS]A__9701A__177"/>
      <sheetName val="[YES.XLS][YES.XLS]A__9701A__178"/>
      <sheetName val="[YES.XLS][YES.XLS]A__9701A__179"/>
      <sheetName val="[YES.XLS][YES.XLS]A__9701A__181"/>
      <sheetName val="[YES.XLS][YES.XLS]A__9701A__182"/>
      <sheetName val="[YES.XLS][YES.XLS]A__9701A__183"/>
      <sheetName val="[YES.XLS][YES.XLS]A__9701A__229"/>
      <sheetName val="일위목록-_x0000_"/>
      <sheetName val="³ëÀ_x0000__x0000__x0000__x0000__x0000_"/>
      <sheetName val="Shee㮆ᤂ"/>
      <sheetName val="Shee嶧꽅"/>
      <sheetName val="[YES.XLS][YES.XLS]A__9701A__228"/>
      <sheetName val="소ࠅ▋頀"/>
      <sheetName val="_x0000__x0003__x0000__x0004_"/>
      <sheetName val="도급내역 (압축)"/>
      <sheetName val="장"/>
      <sheetName val="5회토적"/>
      <sheetName val="기성실행내역서 (1월금회)"/>
      <sheetName val="GR"/>
      <sheetName val="000 단가"/>
      <sheetName val="도로일위대가표"/>
      <sheetName val="포장복구집킬"/>
      <sheetName val="IW-LIST"/>
      <sheetName val="_x0004__x0000__x0003__x0000__x0003__x0000__x0004_"/>
      <sheetName val="방음벽 기초 일"/>
      <sheetName val="2.Cable Tray"/>
      <sheetName val="�᱓"/>
      <sheetName val="\\이석중\충북선\LOTUS\9802A\OUT\YES.X"/>
      <sheetName val="2층전력간선"/>
      <sheetName val="예산명ۓ_x0001_"/>
      <sheetName val="36단가"/>
      <sheetName val="36수량"/>
      <sheetName val="시산표"/>
      <sheetName val="초"/>
      <sheetName val="신당동집계표"/>
      <sheetName val="기자재수량"/>
      <sheetName val="8.기타유틸리티설비"/>
      <sheetName val="겉표지(견적서)"/>
      <sheetName val="겉표지"/>
      <sheetName val="집계표(장래분)"/>
      <sheetName val="2차설계변경설명서"/>
      <sheetName val="2차변경수량집계표"/>
      <sheetName val="2차변경수량산출서"/>
      <sheetName val="최초수량산출서"/>
      <sheetName val="내역서(장래분)"/>
      <sheetName val="수량집계표(장래분)"/>
      <sheetName val="변경수량산출"/>
      <sheetName val="수량산출서(장래분)"/>
      <sheetName val="견적단가비교표"/>
      <sheetName val="동력케이블스케즐"/>
      <sheetName val="동력케이블콘넥션"/>
      <sheetName val="계장케이블스케즐"/>
      <sheetName val="계장케이블콘넥션"/>
      <sheetName val="양식_자재단가조사표"/>
      <sheetName val="4.장비손료"/>
      <sheetName val="°ßÀ¬"/>
      <sheetName val="수지계산"/>
      <sheetName val="가스비열"/>
      <sheetName val="총공사원가"/>
      <sheetName val="BOQ-Summary_Form_A1"/>
      <sheetName val="BOQ-Summary_Form_A2"/>
      <sheetName val="BOQ-Summary_Form_A3"/>
      <sheetName val="elect_QC"/>
      <sheetName val="[YES.XLS][YES.XLS]A__9701A__197"/>
      <sheetName val="[YES.XLS][YES.XLS]A__9701A__196"/>
      <sheetName val="00건설추정대차대조표"/>
      <sheetName val="진천방향"/>
      <sheetName val="°¡¿ÁÁ¶¸í¿ø°_x0000__x0000__x0005_"/>
      <sheetName val="2.내역_x0000_"/>
      <sheetName val="2.내역專"/>
      <sheetName val="2.내역"/>
      <sheetName val="2.내역"/>
      <sheetName val="2.내역"/>
      <sheetName val="2.내역"/>
      <sheetName val="2.내역"/>
      <sheetName val="2.내역"/>
      <sheetName val="2.내역"/>
      <sheetName val="2.내역"/>
      <sheetName val="2.내역"/>
      <sheetName val="2.내역"/>
      <sheetName val="2.내역"/>
      <sheetName val="2.내역"/>
      <sheetName val="2.내역"/>
      <sheetName val="2.내역_xdff0_"/>
      <sheetName val="전체분"/>
      <sheetName val="입력D还˚"/>
      <sheetName val="D_______________01____PROJECT_2"/>
      <sheetName val="4차실행"/>
      <sheetName val="6차실행"/>
      <sheetName val="차შ_x0000__x0000_"/>
      <sheetName val="할증_1"/>
      <sheetName val="금액결☦"/>
      <sheetName val="총괄직영"/>
      <sheetName val="\\Hjpark\c\HLOTUS\9801J\OUT\YES"/>
      <sheetName val="결재선카메라"/>
      <sheetName val="電気設備表"/>
      <sheetName val="[YES.XLS][YES.XLS]A__9701A__192"/>
      <sheetName val="[YES.XLS][YES.XLS]A__9701A__191"/>
      <sheetName val="[YES.XLS][YES.XLS]A__9701A__188"/>
      <sheetName val="[YES.XLS][YES.XLS]A__9701A__184"/>
      <sheetName val="[YES.XLS][YES.XLS]A__9701A__185"/>
      <sheetName val="[YES.XLS][YES.XLS]A__9701A__186"/>
      <sheetName val="[YES.XLS][YES.XLS]A__9701A__187"/>
      <sheetName val="[YES.XLS][YES.XLS]A__9701A__189"/>
      <sheetName val="[YES.XLS][YES.XLS]A__9701A__190"/>
      <sheetName val="[YES.XLS][YES.XLS]A__9701A__195"/>
      <sheetName val="[YES.XLS][YES.XLS]A__9701A__193"/>
      <sheetName val="[YES.XLS][YES.XLS]A__9701A__194"/>
      <sheetName val="[YES.XLS][YES.XLS]A__9701A__198"/>
      <sheetName val="[YES.XLS][YES.XLS]A__9701A__225"/>
      <sheetName val="[YES.XLS][YES.XLS]A__9701A__226"/>
      <sheetName val="[YES.XLS][YES.XLS]A__9701A__222"/>
      <sheetName val="[YES.XLS][YES.XLS]A__9701A__218"/>
      <sheetName val="XZLC004_PART2"/>
      <sheetName val="[YES.XLS][YES.XLS]A__9701A__199"/>
      <sheetName val="[YES.XLS][YES.XLS]A__9701A__200"/>
      <sheetName val="[YES.XLS][YES.XLS]A__9701A__201"/>
      <sheetName val="[YES.XLS][YES.XLS]A__9701A__202"/>
      <sheetName val="[YES.XLS][YES.XLS]A__9701A__210"/>
      <sheetName val="[YES.XLS][YES.XLS]A__9701A__215"/>
      <sheetName val="[YES.XLS][YES.XLS]A__9701A__206"/>
      <sheetName val="BOJUNGGM"/>
      <sheetName val="항목별사砀烩㌁"/>
      <sheetName val="2_대외공문"/>
      <sheetName val="2_대외공문1"/>
      <sheetName val="기술자관리자료입력"/>
      <sheetName val="Graph (LGEN)"/>
      <sheetName val="일산실행내역"/>
      <sheetName val="CATCH BASIN"/>
      <sheetName val="3.공_x0000_鿖_x0000__x0000_Ā"/>
      <sheetName val="공통비(전체)"/>
      <sheetName val="구㼨ㄬ"/>
      <sheetName val="구ㄬɭㇰ"/>
      <sheetName val="업무분장"/>
      <sheetName val="횡배수관단위수량"/>
      <sheetName val="±â¼÷_x0000_捋"/>
      <sheetName val="__Ihlee_e_LOTUS_9605P_BB_C_BD_2"/>
      <sheetName val="99년하반기"/>
      <sheetName val="공사자료입력"/>
      <sheetName val="J__LOTUS_9605P_BB_C_BD_OUT_Y_10"/>
      <sheetName val="J__LOTUS_9605P_BB_C_BD_OUT_Y_11"/>
      <sheetName val="관접합_x0005__x0000_"/>
      <sheetName val="변경총괄표"/>
      <sheetName val="날개萹"/>
      <sheetName val="BLO_x0000__x0000_Ԁ_x0000_က"/>
      <sheetName val="설치 일위대가(46~_x0000__x0000_Ԁ_x0000_"/>
      <sheetName val="성단물량"/>
      <sheetName val="대구-교대(A1-_x0010__x0000_"/>
      <sheetName val="대구-교대(A1-_x0010__x0000_㣀"/>
      <sheetName val="대구-교대(A1-_x0010_"/>
      <sheetName val="분전반공량산출근거"/>
      <sheetName val="[YES.XLS][YES.XLS]A__9701A__204"/>
      <sheetName val="[YES.XLS][YES.XLS]A__9701A__203"/>
      <sheetName val="[YES.XLS][YES.XLS]A__9701A__205"/>
      <sheetName val="[YES.XLS][YES.XLS]A__9701A__207"/>
      <sheetName val="[YES.XLS][YES.XLS]A__9701A__208"/>
      <sheetName val="[YES.XLS][YES.XLS]A__9701A__209"/>
      <sheetName val="[YES.XLS][YES.XLS]A__9701A__211"/>
      <sheetName val="[YES.XLS][YES.XLS]A__9701A__212"/>
      <sheetName val="[YES.XLS][YES.XLS]A__9701A__213"/>
      <sheetName val="[YES.XLS][YES.XLS]A__9701A__214"/>
      <sheetName val="[YES.XLS][YES.XLS]A__9701A__217"/>
      <sheetName val="[YES.XLS][YES.XLS]A__9701A__216"/>
      <sheetName val="[YES.XLS][YES.XLS]A__9701A__219"/>
      <sheetName val="[YES.XLS][YES.XLS]A__9701A__221"/>
      <sheetName val="[YES.XLS][YES.XLS]A__9701A__220"/>
      <sheetName val="[YES.XLS][YES.XLS]A__9701A__223"/>
      <sheetName val="[YES.XLS][YES.XLS]A__9701A__224"/>
      <sheetName val="산5-7"/>
      <sheetName val="이자율"/>
      <sheetName val="토목내역서 (도급단가) (2)"/>
      <sheetName val="3.바닥판  "/>
      <sheetName val="½Å±ÔÇ°¸_x0005_"/>
      <sheetName val="[YES.XLS][YES.XLS]A__9701A__227"/>
      <sheetName val="[YES.XLS][YES.XLS]A__9701A__230"/>
      <sheetName val="[YES.XLS][YES.XLS]A__9701A__231"/>
      <sheetName val="[YES.XLS][YES.XLS]A__9701A__232"/>
      <sheetName val="[YES.XLS][YES.XLS]A__9701A__233"/>
      <sheetName val="[YES.XLS][YES.XLS]A__9701A__234"/>
      <sheetName val="[YES.XLS][YES.XLS]A__9701A__236"/>
      <sheetName val="[YES.XLS][YES.XLS]A__9701A__235"/>
      <sheetName val="[YES.XLS][YES.XLS]A__9701A__237"/>
      <sheetName val="[YES.XLS][YES.XLS]A__9701A__238"/>
      <sheetName val="[YES.XLS][YES.XLS]A__9701A__239"/>
      <sheetName val="암거 제원표"/>
      <sheetName val="시중노임"/>
      <sheetName val="[YES.XLS][YES.XLS]A__9701A__240"/>
      <sheetName val="[YES.XLS][YES.XLS]A__9701A__279"/>
      <sheetName val="[YES.XLS][YES.XLS]A__9701A__281"/>
      <sheetName val="[YES.XLS][YES.XLS]A__9701A__255"/>
      <sheetName val="[YES.XLS][YES.XLS]A__9701A__256"/>
      <sheetName val="[YES.XLS][YES.XLS]A__9701A__243"/>
      <sheetName val="[YES.XLS][YES.XLS]A__9701A__245"/>
      <sheetName val="[YES.XLS][YES.XLS]A__9701A__242"/>
      <sheetName val="[YES.XLS][YES.XLS]A__9701A__244"/>
      <sheetName val="[YES.XLS][YES.XLS]A__9701A__246"/>
      <sheetName val="[YES.XLS][YES.XLS]A__9701A__247"/>
      <sheetName val="[YES.XLS][YES.XLS]A__9701A__248"/>
      <sheetName val="[YES.XLS][YES.XLS]A__9701A__250"/>
      <sheetName val="[YES.XLS][YES.XLS]A__9701A__249"/>
      <sheetName val="[YES.XLS][YES.XLS]A__9701A__251"/>
      <sheetName val="[YES.XLS][YES.XLS]A__9701A__252"/>
      <sheetName val="[YES.XLS][YES.XLS]A__9701A__253"/>
      <sheetName val="[YES.XLS][YES.XLS]A__9701A__254"/>
      <sheetName val="[YES.XLS][YES.XLS]A__9701A__257"/>
      <sheetName val="[YES.XLS][YES.XLS]A__9701A__259"/>
      <sheetName val="[YES.XLS][YES.XLS]A__9701A__258"/>
      <sheetName val="[YES.XLS][YES.XLS]A__9701A__272"/>
      <sheetName val="[YES.XLS][YES.XLS]A__9701A__273"/>
      <sheetName val="[YES.XLS][YES.XLS]A__9701A__270"/>
      <sheetName val="[YES.XLS][YES.XLS]A__9701A__263"/>
      <sheetName val="[YES.XLS][YES.XLS]A__9701A__260"/>
      <sheetName val="[YES.XLS][YES.XLS]A__9701A__261"/>
      <sheetName val="[YES.XLS][YES.XLS]A__9701A__262"/>
      <sheetName val="[YES.XLS][YES.XLS]A__9701A__264"/>
      <sheetName val="[YES.XLS][YES.XLS]A__9701A__265"/>
      <sheetName val="[YES.XLS][YES.XLS]A__9701A__266"/>
      <sheetName val="[YES.XLS][YES.XLS]A__9701A__267"/>
      <sheetName val="[YES.XLS][YES.XLS]A__9701A__268"/>
      <sheetName val="[YES.XLS][YES.XLS]A__9701A__269"/>
      <sheetName val="[YES.XLS][YES.XLS]A__9701A__271"/>
      <sheetName val="[YES.XLS][YES.XLS]A__9701A__274"/>
      <sheetName val="[YES.XLS][YES.XLS]A__9701A__275"/>
      <sheetName val="[YES.XLS][YES.XLS]A__9701A__276"/>
      <sheetName val="[YES.XLS][YES.XLS]A__9701A__277"/>
      <sheetName val="[YES.XLS][YES.XLS]A__9701A__278"/>
      <sheetName val="[YES.XLS][YES.XLS]A__9701A__282"/>
      <sheetName val="[YES.XLS][YES.XLS]A__9701A__280"/>
      <sheetName val="[YES.XLS][YES.XLS]A__9701A__283"/>
      <sheetName val="[YES.XLS][YES.XLS]A__9701A__284"/>
      <sheetName val="[YES.XLS][YES.XLS]A__9701A__291"/>
      <sheetName val="[YES.XLS][YES.XLS]A__9701A__285"/>
      <sheetName val="[YES.XLS][YES.XLS]A__9701A__286"/>
      <sheetName val="[YES.XLS][YES.XLS]A__9701A__287"/>
      <sheetName val="[YES.XLS][YES.XLS]A__9701A__288"/>
      <sheetName val="[YES.XLS][YES.XLS]A__9701A__289"/>
      <sheetName val="[YES.XLS][YES.XLS]A__9701A__290"/>
      <sheetName val="°¡·Îµ橂"/>
      <sheetName val="Curves"/>
      <sheetName val="Tables"/>
      <sheetName val="室内汇总"/>
      <sheetName val="__Hslim_d_HLOTUS_9801J_OUT_YE_2"/>
      <sheetName val="가설공사비"/>
      <sheetName val="°©㦰⎄"/>
      <sheetName val="목동1절주_bh011"/>
      <sheetName val="1공구_건정토건_철콘1"/>
      <sheetName val="원가계0_x0000_"/>
      <sheetName val="원가계爊譈"/>
      <sheetName val="VENT"/>
      <sheetName val="소방내역서"/>
      <sheetName val="Activity(new)"/>
      <sheetName val="Total(new)"/>
      <sheetName val="¹è¼±¼³䕝癩"/>
      <sheetName val="¹è¼±¼³䕝盗"/>
      <sheetName val="¹è¼±¼³t."/>
      <sheetName val="SIL98"/>
      <sheetName val="2006기계경렀ﭒ䓬"/>
      <sheetName val="밸︀ᇕ԰"/>
      <sheetName val="밸ﺵᇕ԰"/>
      <sheetName val="신축수량"/>
      <sheetName val="CPM챠트 "/>
      <sheetName val="D_x0000_䟫Ɛ"/>
      <sheetName val="D_x0000__x0000__x0005_"/>
      <sheetName val="설계조_x0000_"/>
      <sheetName val="±â¼÷»_x0000_"/>
      <sheetName val="Sheeၭ_x0000_⠀"/>
      <sheetName val="증감_x0005__x0000_"/>
      <sheetName val="__Ihlee_e_LOTUS_9605P_BB_C_BD_3"/>
      <sheetName val="__Ihlee_e_LOTUS_9605P_BB_C_BD_4"/>
      <sheetName val="국내조달(통합-1)"/>
      <sheetName val="4¿ù ½ÇÀûÃßÁ¤(°ÇÃà+Åä¸ñ_x0000_"/>
      <sheetName val="무정전통보"/>
      <sheetName val="분수장비시설수량"/>
      <sheetName val="공기압축기실"/>
      <sheetName val="철거폐쇄현황"/>
    </sheetNames>
    <definedNames>
      <definedName name="Macro13"/>
      <definedName name="Macro2"/>
    </definedNames>
    <sheetDataSet>
      <sheetData sheetId="0">
        <row r="21">
          <cell r="H21">
            <v>0</v>
          </cell>
        </row>
      </sheetData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2">
          <cell r="F22">
            <v>148</v>
          </cell>
        </row>
      </sheetData>
      <sheetData sheetId="12">
        <row r="22">
          <cell r="F22">
            <v>148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>
        <row r="11">
          <cell r="A11">
            <v>1</v>
          </cell>
        </row>
      </sheetData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/>
      <sheetData sheetId="626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/>
      <sheetData sheetId="702"/>
      <sheetData sheetId="703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/>
      <sheetData sheetId="2727" refreshError="1"/>
      <sheetData sheetId="2728" refreshError="1"/>
      <sheetData sheetId="2729" refreshError="1"/>
      <sheetData sheetId="2730" refreshError="1"/>
      <sheetData sheetId="273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/>
      <sheetData sheetId="2772" refreshError="1"/>
      <sheetData sheetId="2773" refreshError="1"/>
      <sheetData sheetId="2774"/>
      <sheetData sheetId="2775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/>
      <sheetData sheetId="3153"/>
      <sheetData sheetId="3154" refreshError="1"/>
      <sheetData sheetId="3155" refreshError="1"/>
      <sheetData sheetId="3156" refreshError="1"/>
      <sheetData sheetId="3157"/>
      <sheetData sheetId="3158" refreshError="1"/>
      <sheetData sheetId="3159" refreshError="1"/>
      <sheetData sheetId="3160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/>
      <sheetData sheetId="3197"/>
      <sheetData sheetId="3198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/>
      <sheetData sheetId="3307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/>
      <sheetData sheetId="3354"/>
      <sheetData sheetId="3355"/>
      <sheetData sheetId="3356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/>
      <sheetData sheetId="3774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/>
      <sheetData sheetId="4117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/>
      <sheetData sheetId="4308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/>
      <sheetData sheetId="4316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/>
      <sheetData sheetId="4352" refreshError="1"/>
      <sheetData sheetId="4353"/>
      <sheetData sheetId="4354"/>
      <sheetData sheetId="4355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/>
      <sheetData sheetId="4400"/>
      <sheetData sheetId="440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/>
      <sheetData sheetId="4672"/>
      <sheetData sheetId="4673"/>
      <sheetData sheetId="4674"/>
      <sheetData sheetId="4675"/>
      <sheetData sheetId="4676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/>
      <sheetData sheetId="4803"/>
      <sheetData sheetId="4804"/>
      <sheetData sheetId="4805"/>
      <sheetData sheetId="4806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/>
      <sheetData sheetId="5079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/>
      <sheetData sheetId="5143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 refreshError="1"/>
      <sheetData sheetId="5189" refreshError="1"/>
      <sheetData sheetId="5190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/>
      <sheetData sheetId="5203" refreshError="1"/>
      <sheetData sheetId="5204" refreshError="1"/>
      <sheetData sheetId="5205"/>
      <sheetData sheetId="5206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 refreshError="1"/>
      <sheetData sheetId="5251" refreshError="1"/>
      <sheetData sheetId="5252" refreshError="1"/>
      <sheetData sheetId="5253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/>
      <sheetData sheetId="5265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/>
      <sheetData sheetId="5365"/>
      <sheetData sheetId="5366" refreshError="1"/>
      <sheetData sheetId="5367" refreshError="1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/>
      <sheetData sheetId="5745"/>
      <sheetData sheetId="5746" refreshError="1"/>
      <sheetData sheetId="5747" refreshError="1"/>
      <sheetData sheetId="5748" refreshError="1"/>
      <sheetData sheetId="5749"/>
      <sheetData sheetId="5750"/>
      <sheetData sheetId="5751"/>
      <sheetData sheetId="5752"/>
      <sheetData sheetId="5753" refreshError="1"/>
      <sheetData sheetId="5754"/>
      <sheetData sheetId="5755"/>
      <sheetData sheetId="5756" refreshError="1"/>
      <sheetData sheetId="5757"/>
      <sheetData sheetId="5758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/>
      <sheetData sheetId="5869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/>
      <sheetData sheetId="5877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/>
      <sheetData sheetId="5930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/>
      <sheetData sheetId="5998"/>
      <sheetData sheetId="5999"/>
      <sheetData sheetId="6000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/>
      <sheetData sheetId="6030" refreshError="1"/>
      <sheetData sheetId="6031"/>
      <sheetData sheetId="6032"/>
      <sheetData sheetId="6033"/>
      <sheetData sheetId="6034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/>
      <sheetData sheetId="6056"/>
      <sheetData sheetId="6057"/>
      <sheetData sheetId="6058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/>
      <sheetData sheetId="625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/>
      <sheetData sheetId="6328"/>
      <sheetData sheetId="6329" refreshError="1"/>
      <sheetData sheetId="6330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/>
      <sheetData sheetId="6423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/>
      <sheetData sheetId="6469"/>
      <sheetData sheetId="6470"/>
      <sheetData sheetId="6471"/>
      <sheetData sheetId="6472" refreshError="1"/>
      <sheetData sheetId="6473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/>
      <sheetData sheetId="6509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/>
      <sheetData sheetId="6528"/>
      <sheetData sheetId="6529"/>
      <sheetData sheetId="6530" refreshError="1"/>
      <sheetData sheetId="6531" refreshError="1"/>
      <sheetData sheetId="6532" refreshError="1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/>
      <sheetData sheetId="6624"/>
      <sheetData sheetId="6625" refreshError="1"/>
      <sheetData sheetId="6626"/>
      <sheetData sheetId="6627"/>
      <sheetData sheetId="6628"/>
      <sheetData sheetId="6629"/>
      <sheetData sheetId="6630"/>
      <sheetData sheetId="663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/>
      <sheetData sheetId="6818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/>
      <sheetData sheetId="6972"/>
      <sheetData sheetId="6973"/>
      <sheetData sheetId="6974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/>
      <sheetData sheetId="7037"/>
      <sheetData sheetId="7038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/>
      <sheetData sheetId="7115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/>
      <sheetData sheetId="7123"/>
      <sheetData sheetId="7124"/>
      <sheetData sheetId="7125"/>
      <sheetData sheetId="7126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/>
      <sheetData sheetId="7199"/>
      <sheetData sheetId="7200"/>
      <sheetData sheetId="7201"/>
      <sheetData sheetId="7202" refreshError="1"/>
      <sheetData sheetId="7203" refreshError="1"/>
      <sheetData sheetId="7204" refreshError="1"/>
      <sheetData sheetId="7205" refreshError="1"/>
      <sheetData sheetId="7206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/>
      <sheetData sheetId="7229" refreshError="1"/>
      <sheetData sheetId="7230" refreshError="1"/>
      <sheetData sheetId="7231" refreshError="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/>
      <sheetData sheetId="7255"/>
      <sheetData sheetId="7256"/>
      <sheetData sheetId="7257"/>
      <sheetData sheetId="7258"/>
      <sheetData sheetId="7259"/>
      <sheetData sheetId="7260" refreshError="1"/>
      <sheetData sheetId="7261" refreshError="1"/>
      <sheetData sheetId="7262" refreshError="1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 refreshError="1"/>
      <sheetData sheetId="7280" refreshError="1"/>
      <sheetData sheetId="7281"/>
      <sheetData sheetId="7282" refreshError="1"/>
      <sheetData sheetId="7283" refreshError="1"/>
      <sheetData sheetId="7284" refreshError="1"/>
      <sheetData sheetId="7285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 refreshError="1"/>
      <sheetData sheetId="7309"/>
      <sheetData sheetId="7310"/>
      <sheetData sheetId="7311"/>
      <sheetData sheetId="7312"/>
      <sheetData sheetId="7313"/>
      <sheetData sheetId="7314"/>
      <sheetData sheetId="7315"/>
      <sheetData sheetId="7316" refreshError="1"/>
      <sheetData sheetId="7317" refreshError="1"/>
      <sheetData sheetId="7318"/>
      <sheetData sheetId="7319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/>
      <sheetData sheetId="7332" refreshError="1"/>
      <sheetData sheetId="7333" refreshError="1"/>
      <sheetData sheetId="7334"/>
      <sheetData sheetId="7335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/>
      <sheetData sheetId="7385" refreshError="1"/>
      <sheetData sheetId="7386" refreshError="1"/>
      <sheetData sheetId="7387" refreshError="1"/>
      <sheetData sheetId="7388" refreshError="1"/>
      <sheetData sheetId="7389"/>
      <sheetData sheetId="7390"/>
      <sheetData sheetId="7391" refreshError="1"/>
      <sheetData sheetId="7392"/>
      <sheetData sheetId="7393"/>
      <sheetData sheetId="7394"/>
      <sheetData sheetId="7395"/>
      <sheetData sheetId="7396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/>
      <sheetData sheetId="7403"/>
      <sheetData sheetId="7404"/>
      <sheetData sheetId="7405"/>
      <sheetData sheetId="7406" refreshError="1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COST"/>
      <sheetName val="Sheet1"/>
      <sheetName val="JUCK"/>
      <sheetName val="수량산출"/>
      <sheetName val="참조M"/>
      <sheetName val="참조"/>
      <sheetName val="단위별 일위대가표"/>
    </sheetNames>
    <definedNames>
      <definedName name="Macro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TR용량"/>
      <sheetName val="부하 LIST"/>
      <sheetName val="CABLE ROOT SIZE"/>
      <sheetName val="CABLECALC"/>
      <sheetName val="DATA"/>
      <sheetName val="DATA1"/>
      <sheetName val="DATA-UPS"/>
      <sheetName val="MOTOR"/>
      <sheetName val="광천계산서"/>
      <sheetName val="Sheet1"/>
      <sheetName val="실행철강하도"/>
      <sheetName val="BQ(실행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>
        <row r="30">
          <cell r="A30">
            <v>0</v>
          </cell>
          <cell r="B30">
            <v>30</v>
          </cell>
          <cell r="C30">
            <v>50</v>
          </cell>
          <cell r="D30">
            <v>400</v>
          </cell>
        </row>
        <row r="31">
          <cell r="A31">
            <v>30.1</v>
          </cell>
          <cell r="B31">
            <v>30</v>
          </cell>
          <cell r="C31">
            <v>50</v>
          </cell>
          <cell r="D31">
            <v>400</v>
          </cell>
        </row>
        <row r="32">
          <cell r="A32">
            <v>40.1</v>
          </cell>
          <cell r="B32">
            <v>40</v>
          </cell>
          <cell r="C32">
            <v>50</v>
          </cell>
          <cell r="D32">
            <v>400</v>
          </cell>
        </row>
        <row r="33">
          <cell r="A33">
            <v>50.1</v>
          </cell>
          <cell r="B33">
            <v>50</v>
          </cell>
          <cell r="C33">
            <v>50</v>
          </cell>
          <cell r="D33">
            <v>400</v>
          </cell>
        </row>
        <row r="34">
          <cell r="A34">
            <v>60.1</v>
          </cell>
          <cell r="B34">
            <v>60</v>
          </cell>
          <cell r="C34">
            <v>100</v>
          </cell>
          <cell r="D34">
            <v>400</v>
          </cell>
        </row>
        <row r="35">
          <cell r="A35">
            <v>75.099999999999994</v>
          </cell>
          <cell r="B35">
            <v>75</v>
          </cell>
          <cell r="C35">
            <v>100</v>
          </cell>
          <cell r="D35">
            <v>400</v>
          </cell>
        </row>
        <row r="36">
          <cell r="A36">
            <v>100.1</v>
          </cell>
          <cell r="B36">
            <v>100</v>
          </cell>
          <cell r="C36">
            <v>100</v>
          </cell>
          <cell r="D36">
            <v>400</v>
          </cell>
        </row>
        <row r="37">
          <cell r="A37">
            <v>125.1</v>
          </cell>
          <cell r="B37">
            <v>125</v>
          </cell>
          <cell r="C37">
            <v>225</v>
          </cell>
          <cell r="D37">
            <v>400</v>
          </cell>
        </row>
        <row r="38">
          <cell r="A38">
            <v>150.1</v>
          </cell>
          <cell r="B38">
            <v>150</v>
          </cell>
          <cell r="C38">
            <v>225</v>
          </cell>
          <cell r="D38">
            <v>400</v>
          </cell>
        </row>
        <row r="39">
          <cell r="A39">
            <v>175.1</v>
          </cell>
          <cell r="B39">
            <v>175</v>
          </cell>
          <cell r="C39">
            <v>225</v>
          </cell>
          <cell r="D39">
            <v>400</v>
          </cell>
        </row>
        <row r="40">
          <cell r="A40">
            <v>200.1</v>
          </cell>
          <cell r="B40">
            <v>200</v>
          </cell>
          <cell r="C40">
            <v>225</v>
          </cell>
          <cell r="D40">
            <v>400</v>
          </cell>
        </row>
        <row r="41">
          <cell r="A41">
            <v>225.1</v>
          </cell>
          <cell r="B41">
            <v>225</v>
          </cell>
          <cell r="C41">
            <v>225</v>
          </cell>
          <cell r="D41">
            <v>600</v>
          </cell>
        </row>
        <row r="42">
          <cell r="A42">
            <v>250.1</v>
          </cell>
          <cell r="B42">
            <v>250</v>
          </cell>
          <cell r="C42">
            <v>400</v>
          </cell>
          <cell r="D42">
            <v>600</v>
          </cell>
        </row>
        <row r="43">
          <cell r="A43">
            <v>300.10000000000002</v>
          </cell>
          <cell r="B43">
            <v>300</v>
          </cell>
          <cell r="C43">
            <v>400</v>
          </cell>
          <cell r="D43">
            <v>600</v>
          </cell>
        </row>
        <row r="44">
          <cell r="A44">
            <v>350.1</v>
          </cell>
          <cell r="B44">
            <v>350</v>
          </cell>
          <cell r="C44">
            <v>400</v>
          </cell>
          <cell r="D44">
            <v>600</v>
          </cell>
        </row>
        <row r="45">
          <cell r="A45">
            <v>400.1</v>
          </cell>
          <cell r="B45">
            <v>400</v>
          </cell>
          <cell r="C45">
            <v>400</v>
          </cell>
          <cell r="D45">
            <v>800</v>
          </cell>
        </row>
        <row r="46">
          <cell r="A46">
            <v>450.1</v>
          </cell>
          <cell r="B46">
            <v>450</v>
          </cell>
          <cell r="C46">
            <v>600</v>
          </cell>
          <cell r="D46">
            <v>800</v>
          </cell>
        </row>
        <row r="47">
          <cell r="A47">
            <v>500.1</v>
          </cell>
          <cell r="B47">
            <v>500</v>
          </cell>
          <cell r="C47">
            <v>600</v>
          </cell>
          <cell r="D47">
            <v>800</v>
          </cell>
        </row>
        <row r="48">
          <cell r="A48">
            <v>600.1</v>
          </cell>
          <cell r="B48">
            <v>600</v>
          </cell>
          <cell r="C48">
            <v>600</v>
          </cell>
          <cell r="D48">
            <v>1000</v>
          </cell>
        </row>
        <row r="49">
          <cell r="A49">
            <v>700.1</v>
          </cell>
          <cell r="B49">
            <v>700</v>
          </cell>
          <cell r="C49">
            <v>800</v>
          </cell>
          <cell r="D49">
            <v>1000</v>
          </cell>
        </row>
        <row r="50">
          <cell r="A50">
            <v>800.1</v>
          </cell>
          <cell r="B50">
            <v>800</v>
          </cell>
          <cell r="C50">
            <v>800</v>
          </cell>
          <cell r="D50">
            <v>1200</v>
          </cell>
        </row>
        <row r="51">
          <cell r="A51">
            <v>1000.1</v>
          </cell>
          <cell r="B51">
            <v>1000</v>
          </cell>
          <cell r="C51">
            <v>1000</v>
          </cell>
          <cell r="D51">
            <v>1200</v>
          </cell>
        </row>
        <row r="52">
          <cell r="A52">
            <v>1200.0999999999999</v>
          </cell>
          <cell r="B52">
            <v>1200</v>
          </cell>
          <cell r="C52">
            <v>1200</v>
          </cell>
        </row>
        <row r="53">
          <cell r="B53" t="str">
            <v>ERROR</v>
          </cell>
          <cell r="C53" t="str">
            <v>ERROR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DATA"/>
      <sheetName val="3BL공동구 수량"/>
    </sheetNames>
    <sheetDataSet>
      <sheetData sheetId="0" refreshError="1"/>
      <sheetData sheetId="1" refreshError="1"/>
      <sheetData sheetId="2" refreshError="1">
        <row r="247">
          <cell r="AN247">
            <v>3.6099000000000001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DATE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단중표"/>
      <sheetName val="2000년1차"/>
      <sheetName val="2000전체분"/>
      <sheetName val="원가계산"/>
      <sheetName val="데이타"/>
      <sheetName val="설변공종별"/>
      <sheetName val="설변조정내역"/>
      <sheetName val="건기토원가"/>
      <sheetName val="집계표"/>
      <sheetName val="기계원가"/>
      <sheetName val="건축집계"/>
      <sheetName val="기계내역"/>
      <sheetName val="표지"/>
      <sheetName val="실행대비"/>
      <sheetName val="신.분"/>
      <sheetName val="기계경비"/>
      <sheetName val="조정3월13일료일새벽"/>
      <sheetName val="동원인원"/>
      <sheetName val="약품공급2"/>
      <sheetName val="현장경비"/>
      <sheetName val="진주방향"/>
      <sheetName val="설계내역서"/>
      <sheetName val="원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data"/>
      <sheetName val="을"/>
      <sheetName val="금액"/>
      <sheetName val="내역서"/>
      <sheetName val="중기사용료"/>
      <sheetName val="일위대가표"/>
      <sheetName val="시멘트"/>
      <sheetName val="RE9604"/>
      <sheetName val="공사개요"/>
      <sheetName val="작성"/>
      <sheetName val="단가산출서"/>
      <sheetName val="단가산출서 (2)"/>
      <sheetName val="건축공사실행"/>
      <sheetName val="지수자료"/>
      <sheetName val="우배수"/>
      <sheetName val="계산식"/>
      <sheetName val="내역"/>
      <sheetName val="200"/>
      <sheetName val="관접합및부설"/>
      <sheetName val="단가"/>
      <sheetName val="총괄내역서"/>
      <sheetName val="설계예산서"/>
      <sheetName val="직접인건비"/>
      <sheetName val="직접경비"/>
      <sheetName val="업무량"/>
      <sheetName val="지수980731이후"/>
      <sheetName val="A 견적"/>
      <sheetName val="제잡비계산"/>
      <sheetName val="#REF"/>
      <sheetName val="일위대가"/>
      <sheetName val="용역비내역-진짜"/>
      <sheetName val=" 갑  지 "/>
      <sheetName val="공구"/>
      <sheetName val="한강운반비"/>
      <sheetName val="산출내역서집계표"/>
      <sheetName val="일위산출"/>
      <sheetName val="평가데이터"/>
      <sheetName val="데이터"/>
      <sheetName val="노임단가"/>
      <sheetName val="수목단가"/>
      <sheetName val="시설수량표"/>
      <sheetName val="식재수량표"/>
      <sheetName val="일위목록"/>
      <sheetName val="자재단가"/>
      <sheetName val="목록"/>
      <sheetName val="개요"/>
      <sheetName val="현장관리"/>
      <sheetName val="의왕실행"/>
      <sheetName val="상계견적"/>
      <sheetName val="변경내역서"/>
      <sheetName val="MEMBER"/>
      <sheetName val="전체"/>
      <sheetName val="제경비율"/>
      <sheetName val="현장경상비"/>
      <sheetName val="중기조종사 단위단가"/>
      <sheetName val="원가계산서"/>
      <sheetName val="퍼스트"/>
      <sheetName val="단위가격"/>
      <sheetName val="단가보완"/>
      <sheetName val="DB"/>
      <sheetName val="일위대가 "/>
      <sheetName val="요율"/>
      <sheetName val="참고사항"/>
      <sheetName val="참고자료"/>
      <sheetName val="배수장토목공사비"/>
      <sheetName val="내역서(조경)"/>
      <sheetName val="목창호"/>
      <sheetName val="견적대비표"/>
      <sheetName val="MEXICO-C"/>
      <sheetName val="부속동"/>
      <sheetName val="11-2.아파트내역"/>
      <sheetName val="각형맨홀"/>
      <sheetName val="중기집계"/>
      <sheetName val="테이블"/>
      <sheetName val="Total"/>
      <sheetName val="전차선로 물량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정"/>
      <sheetName val="측량요율"/>
      <sheetName val="자재대"/>
      <sheetName val="기초단가"/>
      <sheetName val="계산서(곡선부)"/>
      <sheetName val="포장재료집계표"/>
      <sheetName val="변수값"/>
      <sheetName val="중기상차"/>
      <sheetName val="AS복구"/>
      <sheetName val="중기터파기"/>
      <sheetName val="조명율표"/>
      <sheetName val="명세서"/>
      <sheetName val="노임"/>
      <sheetName val="4.전기"/>
      <sheetName val="협력업체"/>
      <sheetName val="부대경비산출서"/>
      <sheetName val="총괄장"/>
      <sheetName val="21301동"/>
      <sheetName val="투입비"/>
      <sheetName val="식재인부"/>
      <sheetName val="기준자료1"/>
      <sheetName val="공사비배분명세서(각사별)"/>
      <sheetName val="임시정보시트"/>
      <sheetName val="설계명세서"/>
      <sheetName val="설비2차"/>
      <sheetName val="단가 (2)"/>
      <sheetName val="고유코드_설계"/>
      <sheetName val="실행(1)"/>
      <sheetName val="BID"/>
      <sheetName val="총 원가계산"/>
      <sheetName val="자재"/>
      <sheetName val="교각1"/>
      <sheetName val="FOB발"/>
      <sheetName val="기계경비(시간당)"/>
      <sheetName val="램머"/>
      <sheetName val="플랜트 설치"/>
      <sheetName val="예정공정표"/>
      <sheetName val="초기화면"/>
      <sheetName val="Y-WORK"/>
      <sheetName val="근로자자료입력"/>
      <sheetName val="산근"/>
      <sheetName val="구조물"/>
      <sheetName val="6호기"/>
      <sheetName val="2003상반기노임기준"/>
      <sheetName val="기본단가표"/>
      <sheetName val="입찰견적보고서"/>
      <sheetName val="접지수량"/>
      <sheetName val="Sheet1 (2)"/>
      <sheetName val="금액내역서"/>
      <sheetName val="현장관리비참조"/>
      <sheetName val="단가표"/>
      <sheetName val="spc 배관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Sheet1"/>
      <sheetName val="Macro(차단기)"/>
      <sheetName val="사용성검토"/>
      <sheetName val="우각부보강"/>
      <sheetName val="공종단가"/>
      <sheetName val="수안보-MBR1"/>
      <sheetName val="Graph (LGEN)"/>
      <sheetName val="out_prog"/>
      <sheetName val="선적schedule (2)"/>
      <sheetName val="흥양2교토공집계표"/>
      <sheetName val="단면치수"/>
      <sheetName val="공사비집계"/>
      <sheetName val="BQ(실행)"/>
      <sheetName val="실행철강하도"/>
      <sheetName val="설계"/>
      <sheetName val="LOPCALC"/>
      <sheetName val="COPING"/>
      <sheetName val="????"/>
      <sheetName val="계수시트"/>
      <sheetName val="원가계산서"/>
      <sheetName val="감가상각"/>
      <sheetName val="동해title"/>
      <sheetName val="5.모델링"/>
      <sheetName val="외천교"/>
      <sheetName val="내역서"/>
      <sheetName val="Cost bd-&quot;A&quot;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MOTOR"/>
      <sheetName val="1.설계조건"/>
      <sheetName val="#REF"/>
      <sheetName val="가설건물"/>
      <sheetName val="기기리스트"/>
      <sheetName val="자압"/>
      <sheetName val="부대내역"/>
      <sheetName val="노임"/>
      <sheetName val="Dae_Jiju"/>
      <sheetName val="Sikje_ingun"/>
      <sheetName val="TREE_D"/>
      <sheetName val="UNIT"/>
      <sheetName val="6PILE  (돌출)"/>
      <sheetName val="대치판정"/>
      <sheetName val="부하계산서"/>
      <sheetName val="EP0618"/>
      <sheetName val="ELECTRIC"/>
      <sheetName val="Total"/>
      <sheetName val="약품설비"/>
      <sheetName val="Pjny"/>
      <sheetName val="기계내역"/>
      <sheetName val="플랜트 설치"/>
      <sheetName val="소상 &quot;1&quot;"/>
      <sheetName val="DATE"/>
      <sheetName val="회로내역(승인)"/>
      <sheetName val="Macro1"/>
      <sheetName val="20관리비율"/>
      <sheetName val="10.1"/>
      <sheetName val="현금"/>
      <sheetName val="CONCRETE"/>
      <sheetName val="list"/>
      <sheetName val="h-013211-2"/>
      <sheetName val="VESSEL Sh. 1"/>
      <sheetName val="준검 내역서"/>
      <sheetName val="c_balju"/>
      <sheetName val="POOM_MOTO"/>
      <sheetName val="JUCK"/>
      <sheetName val="22-2M단"/>
      <sheetName val="22-1소단"/>
      <sheetName val="Sheet7"/>
      <sheetName val="PROJECT BRIEF(EX.NEW)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Data&amp;Result"/>
      <sheetName val="교대"/>
      <sheetName val="내역"/>
      <sheetName val="매입세"/>
      <sheetName val="PIPE내역(FCN)"/>
      <sheetName val="Parem"/>
      <sheetName val="2.손익계산서"/>
      <sheetName val="JUCKEYK"/>
      <sheetName val="유동표(변경)"/>
      <sheetName val="부하(반월)"/>
      <sheetName val="와동25-3(변경)"/>
      <sheetName val="Sheet3"/>
      <sheetName val="TARGET"/>
      <sheetName val="Factor"/>
      <sheetName val="2.단면가정"/>
      <sheetName val="왕십리방향"/>
      <sheetName val="종배수관"/>
      <sheetName val="과천MAIN"/>
      <sheetName val="세부내역서"/>
      <sheetName val="정산내임"/>
      <sheetName val="NA"/>
      <sheetName val="수량산출"/>
      <sheetName val="ABUT수량-A1"/>
      <sheetName val="지수"/>
      <sheetName val="A-4"/>
      <sheetName val="S0"/>
      <sheetName val="표지(1)"/>
      <sheetName val="공사개요"/>
      <sheetName val="MOTOR3"/>
      <sheetName val="일위대가목차"/>
      <sheetName val="배수내역"/>
      <sheetName val="정부노임단가"/>
      <sheetName val="INPUT"/>
      <sheetName val="본선 토공 분배표"/>
      <sheetName val="입찰내역서"/>
      <sheetName val="차액보증"/>
      <sheetName val="KL HSMT tinh thieu"/>
      <sheetName val="BID"/>
      <sheetName val="교각계산"/>
      <sheetName val="참고"/>
      <sheetName val="Sheet17"/>
      <sheetName val="1을"/>
      <sheetName val="일반공사"/>
      <sheetName val="IN"/>
      <sheetName val="ⴭⴭⴭⴭ"/>
      <sheetName val="Macro2"/>
      <sheetName val="표지 (2)"/>
      <sheetName val="환율적용표"/>
      <sheetName val="데이타"/>
      <sheetName val="공용시설내역"/>
      <sheetName val="Y-WORK"/>
      <sheetName val="copy"/>
      <sheetName val="장비내역서"/>
      <sheetName val="목차"/>
      <sheetName val="MFAB"/>
      <sheetName val="MFRT"/>
      <sheetName val="MPKG"/>
      <sheetName val="MPRD"/>
      <sheetName val="ITEM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우배수"/>
      <sheetName val="계산식"/>
      <sheetName val="포설list원본"/>
      <sheetName val="청구내역(9807)"/>
      <sheetName val="자압1"/>
      <sheetName val="입고장부 (4)"/>
      <sheetName val="List(rev.B)"/>
      <sheetName val="BSD (2)"/>
      <sheetName val="Sheet6"/>
      <sheetName val="월선수금"/>
      <sheetName val="설계가"/>
      <sheetName val="정산K산출"/>
      <sheetName val="공사기본자료"/>
      <sheetName val="상세내역,전력산출서"/>
      <sheetName val="가도공"/>
      <sheetName val="슬래브1"/>
      <sheetName val="인원투입계획"/>
      <sheetName val="공사개요(사업승인변경)"/>
      <sheetName val="집수정(600-700)"/>
      <sheetName val="일위대가목록"/>
      <sheetName val="단가대비표"/>
      <sheetName val="설계조건"/>
      <sheetName val="동원(3)"/>
      <sheetName val="예정(3)"/>
      <sheetName val="1공구(을)"/>
      <sheetName val="L형 옹벽"/>
      <sheetName val="단가"/>
      <sheetName val="cost"/>
      <sheetName val="기술자료 (광화문)"/>
      <sheetName val="공통(20-91)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G.R300경비"/>
      <sheetName val="노임단가"/>
      <sheetName val="매입세율"/>
      <sheetName val="EQT-ESTN"/>
      <sheetName val="A"/>
      <sheetName val="총괄집계표"/>
      <sheetName val="입찰안"/>
      <sheetName val="b_balju_cho"/>
      <sheetName val="설계서(설치)"/>
      <sheetName val="지급자재"/>
      <sheetName val="1-1"/>
      <sheetName val="부하(성남)"/>
      <sheetName val="SELTDATA"/>
      <sheetName val="동력부하(도산)"/>
      <sheetName val="명세서"/>
      <sheetName val="입력DATA"/>
      <sheetName val="경상비"/>
      <sheetName val="말뚝지지력산정"/>
      <sheetName val="부하LOAD"/>
      <sheetName val="배수공 주요자재 집계표"/>
      <sheetName val="품셈집계표"/>
      <sheetName val="자재조사표(참고용)"/>
      <sheetName val="일반부표집계표"/>
      <sheetName val="현관"/>
      <sheetName val="수질정화시설"/>
      <sheetName val="N賃率-職"/>
      <sheetName val="1"/>
      <sheetName val="을지"/>
      <sheetName val="GRACE"/>
      <sheetName val="일위대가 "/>
      <sheetName val="일위대가-1"/>
      <sheetName val="입찰보고"/>
      <sheetName val="터파기및재료"/>
      <sheetName val="특별교실"/>
      <sheetName val="공량산출서"/>
      <sheetName val="2000전체분"/>
      <sheetName val="2000년1차"/>
      <sheetName val="총괄내역"/>
      <sheetName val="진로도급"/>
      <sheetName val="토목"/>
      <sheetName val="수입"/>
      <sheetName val="6호기"/>
      <sheetName val="Key assumption"/>
      <sheetName val="indirect"/>
      <sheetName val="L_RPTA05_목록"/>
      <sheetName val="LG제품"/>
      <sheetName val="05년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&quot;u&quot;_TYPE_구간_조명"/>
      <sheetName val="&quot;U&quot;TYPE_전압강하"/>
      <sheetName val="TR용량_(2)"/>
      <sheetName val="간선굵기_설명"/>
      <sheetName val="불평형_계산식"/>
      <sheetName val="5_모델링"/>
      <sheetName val="Cost_bd-&quot;A&quot;"/>
      <sheetName val="Graph_(LGEN)"/>
      <sheetName val="선적schedule_(2)"/>
      <sheetName val="준검_내역서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분석가정"/>
      <sheetName val="노무비"/>
      <sheetName val="우수"/>
      <sheetName val="주형"/>
      <sheetName val="입력정보"/>
      <sheetName val="Data &amp; Result"/>
      <sheetName val="설비내역서"/>
      <sheetName val="9.3 단면력집계"/>
      <sheetName val="2. 설계단면"/>
      <sheetName val="구의33고"/>
      <sheetName val="TSS Part List"/>
      <sheetName val="일위대가"/>
      <sheetName val="투찰"/>
      <sheetName val="조도계산"/>
      <sheetName val="산출근거"/>
      <sheetName val="표지판단위"/>
      <sheetName val="TNHCHINH"/>
      <sheetName val="견적사양비교표"/>
      <sheetName val="TABLE"/>
      <sheetName val="노무비 근거"/>
      <sheetName val="ROOF(ALKALI)"/>
      <sheetName val="EPro"/>
      <sheetName val="가로등제어반 설치공사(수량)"/>
      <sheetName val="조명율데이타"/>
      <sheetName val="노무비 "/>
      <sheetName val="토공A"/>
      <sheetName val="신관(1)"/>
      <sheetName val="CT "/>
      <sheetName val="Summary - Budget"/>
      <sheetName val="조정금액결과표 (차수별)"/>
      <sheetName val="MAT"/>
      <sheetName val="견적정보"/>
      <sheetName val="tggwan(mac)"/>
      <sheetName val="3련 BOX"/>
      <sheetName val="수량산출서"/>
      <sheetName val="WORK"/>
      <sheetName val="쌍송교"/>
      <sheetName val="내역(정지)"/>
      <sheetName val="의왕"/>
      <sheetName val="기계-설변"/>
      <sheetName val="CALCULATION"/>
      <sheetName val="인건-측정"/>
      <sheetName val="갑지"/>
      <sheetName val="견적"/>
      <sheetName val="96작생능"/>
      <sheetName val="OZ049E"/>
      <sheetName val="배수개거재(신)"/>
      <sheetName val="우수공"/>
      <sheetName val="C3"/>
      <sheetName val="#2_일위대가목록"/>
      <sheetName val="토공사"/>
      <sheetName val="적격"/>
      <sheetName val="단가 "/>
      <sheetName val="일위총괄표"/>
      <sheetName val="실행내역서 "/>
      <sheetName val="중동상가"/>
      <sheetName val="No-&gt;Code"/>
      <sheetName val="&quot;u&quot;_TYPE_구간_조명1"/>
      <sheetName val="&quot;U&quot;TYPE_전압강하1"/>
      <sheetName val="TR용량_(2)1"/>
      <sheetName val="간선굵기_설명1"/>
      <sheetName val="불평형_계산식1"/>
      <sheetName val="기초계산(Pmax)"/>
      <sheetName val="밸브설치"/>
      <sheetName val="타공종이기"/>
      <sheetName val="자재수량"/>
      <sheetName val="배선DATA"/>
      <sheetName val="기계경비(시간당)"/>
      <sheetName val="램머"/>
      <sheetName val="평가데이터"/>
      <sheetName val="청천내"/>
      <sheetName val="식재총괄"/>
      <sheetName val="일위목록"/>
      <sheetName val="자재단가"/>
      <sheetName val="UPDATA"/>
      <sheetName val="전기"/>
      <sheetName val="Param"/>
      <sheetName val="HVAC"/>
      <sheetName val="설산1.나"/>
      <sheetName val="본사S"/>
      <sheetName val="PROJECT BRIEF_EX_NEW_"/>
      <sheetName val="sw1"/>
      <sheetName val="NOMUBI"/>
      <sheetName val="견적조건"/>
      <sheetName val="토공집계"/>
      <sheetName val="2월가격"/>
      <sheetName val="적용기준"/>
      <sheetName val="기초자료입력"/>
      <sheetName val="2000상반기노임"/>
      <sheetName val="충주"/>
      <sheetName val="환경기계공정표 (3)"/>
      <sheetName val="통합"/>
      <sheetName val="1,2공구원가계산서"/>
      <sheetName val="2공구산출내역"/>
      <sheetName val="1공구산출내역서"/>
      <sheetName val="Site Expenses"/>
      <sheetName val="0001(arch)"/>
      <sheetName val="집1"/>
      <sheetName val="2월가격표-ESG-1월"/>
      <sheetName val="SPEC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공통가설"/>
      <sheetName val="SG"/>
      <sheetName val="411-00 외화장기"/>
      <sheetName val="1.Pre"/>
      <sheetName val="Food court "/>
      <sheetName val="직원동원계획"/>
      <sheetName val="품셈(기초)"/>
      <sheetName val="MEXICO-C"/>
      <sheetName val="변수값"/>
      <sheetName val="중기상차"/>
      <sheetName val="AS복구"/>
      <sheetName val="중기터파기"/>
      <sheetName val="SRC-B3U2"/>
      <sheetName val="001"/>
      <sheetName val="시설일위"/>
      <sheetName val="토사(PE)"/>
      <sheetName val="단중표-ST"/>
      <sheetName val="piping"/>
      <sheetName val="ilch"/>
      <sheetName val="STORAGE"/>
      <sheetName val="2000년하반기"/>
      <sheetName val="일위대가(계측기설치)"/>
      <sheetName val="철골수량"/>
      <sheetName val="L형측구단위수량"/>
      <sheetName val="L형측구연장조서"/>
      <sheetName val="도로경계블럭단위수량"/>
      <sheetName val="도로경계블럭단위토공"/>
      <sheetName val="집계표"/>
      <sheetName val="품셈TABLE"/>
      <sheetName val="전차선로 물량표"/>
      <sheetName val="한강운반비"/>
      <sheetName val="연결관암거"/>
      <sheetName val="154TW"/>
      <sheetName val="안정검토(온1)"/>
      <sheetName val="도담구내 개소별 명세"/>
      <sheetName val="현황산출서"/>
      <sheetName val="옹벽기초자료"/>
      <sheetName val="담당자"/>
      <sheetName val="3.하중산정4.지지력"/>
      <sheetName val="현장관리비 산출내역"/>
      <sheetName val="기계경비"/>
      <sheetName val="시설물일위"/>
      <sheetName val="Licences"/>
      <sheetName val="골조시행"/>
      <sheetName val="바닥판"/>
      <sheetName val="가로등내역서"/>
      <sheetName val="약품공급2"/>
      <sheetName val="기준"/>
      <sheetName val="학생내역"/>
      <sheetName val="전기내역서"/>
      <sheetName val="LAB"/>
      <sheetName val="수문일1"/>
      <sheetName val="원가"/>
      <sheetName val="건축내역"/>
      <sheetName val="간접비"/>
      <sheetName val="현황CODE"/>
      <sheetName val="손익현황"/>
      <sheetName val="2F 회의실견적(5_14 일대)"/>
      <sheetName val="자재"/>
      <sheetName val="BJJIN"/>
      <sheetName val="중갑지"/>
      <sheetName val="기본DATA"/>
      <sheetName val="역삼"/>
      <sheetName val="문학간접"/>
      <sheetName val="간접"/>
      <sheetName val="보차도경계석"/>
      <sheetName val="토공집계표"/>
      <sheetName val="설계명세서"/>
      <sheetName val="예산명세서"/>
      <sheetName val="자료입력"/>
      <sheetName val="포장복구집계"/>
      <sheetName val="부대토목"/>
      <sheetName val="실행비교"/>
      <sheetName val="WC96709"/>
      <sheetName val="(A)내역서"/>
      <sheetName val="토공(완충)"/>
      <sheetName val="계산근거"/>
      <sheetName val="입력"/>
      <sheetName val="총괄표"/>
      <sheetName val="적용단위길이"/>
      <sheetName val="종배수관(신)"/>
      <sheetName val="3BL공동구 수량"/>
      <sheetName val="FOOTING단면력"/>
      <sheetName val="적정심사"/>
      <sheetName val="금액내역서"/>
      <sheetName val="대로근거"/>
      <sheetName val="중로근거"/>
      <sheetName val="하수BOX이설"/>
      <sheetName val="TYPE-1"/>
      <sheetName val="단위내역서"/>
      <sheetName val="20110404_JRL_성수서비스 Specificatio"/>
      <sheetName val="직재"/>
      <sheetName val="COVER"/>
      <sheetName val="부재치수입력"/>
      <sheetName val="세부내역서(소방)"/>
      <sheetName val="출근부"/>
      <sheetName val="문화재 시굴조사비(표지)"/>
      <sheetName val="당초"/>
      <sheetName val="CAT_5"/>
      <sheetName val="외자배분"/>
      <sheetName val="의왕F사"/>
      <sheetName val="가공사"/>
      <sheetName val="07피뢰침설비공사"/>
      <sheetName val="대포2교접속"/>
      <sheetName val="조명율표"/>
      <sheetName val="표지"/>
      <sheetName val="물량산출근거"/>
      <sheetName val="상세내역"/>
      <sheetName val="장비경비"/>
      <sheetName val="KD율"/>
      <sheetName val="P-산#1-1(WOWA1)"/>
      <sheetName val="9902"/>
      <sheetName val="전기일위목록"/>
      <sheetName val="공종별집계표"/>
      <sheetName val="전기일위대가"/>
      <sheetName val="총괄"/>
      <sheetName val="노무자 명단"/>
      <sheetName val="할증 "/>
      <sheetName val="TONG HOP VL-NC TT"/>
      <sheetName val="CHITIET VL-NC-TT -1p"/>
      <sheetName val="TDTKP1"/>
      <sheetName val="KPVC-BD "/>
      <sheetName val="E01-02(EV-1-LBS)"/>
      <sheetName val="투입인력"/>
      <sheetName val="wall"/>
      <sheetName val="총괄내역서"/>
      <sheetName val="교대시점"/>
      <sheetName val="계정"/>
      <sheetName val="산출근거(통합감시)"/>
      <sheetName val="관접합및부설"/>
      <sheetName val="산출내역서"/>
      <sheetName val="XXXXXX"/>
      <sheetName val="유기공정"/>
      <sheetName val="적용단가"/>
      <sheetName val="원형1호맨홀토공수량"/>
      <sheetName val="경계석"/>
      <sheetName val="다이꾸"/>
      <sheetName val="장비집계"/>
      <sheetName val="철거산출근거"/>
      <sheetName val="1SPAN"/>
      <sheetName val="플랜트_설치"/>
      <sheetName val="소상_&quot;1&quot;"/>
      <sheetName val="VESSEL_Sh__1"/>
      <sheetName val="10_1"/>
      <sheetName val="보고"/>
      <sheetName val="LX-CAL.XLS"/>
      <sheetName val="내역표지"/>
      <sheetName val="재료비"/>
      <sheetName val="1NYS(당)"/>
      <sheetName val="단가산출"/>
      <sheetName val="기계경비일람"/>
      <sheetName val="조도계산서 (도서)"/>
      <sheetName val="401"/>
      <sheetName val="세부내역서(전기)"/>
      <sheetName val="세부내역"/>
      <sheetName val="작성"/>
      <sheetName val="단가 및 재료비"/>
      <sheetName val="중기사용료산출근거"/>
      <sheetName val="토공"/>
      <sheetName val="지표"/>
      <sheetName val="SLAB"/>
      <sheetName val="9.품셈"/>
      <sheetName val="물가시세"/>
      <sheetName val="기계"/>
      <sheetName val="DHEQSUPT"/>
      <sheetName val="업체별기성내역"/>
      <sheetName val="기초단가"/>
      <sheetName val="APT내역"/>
      <sheetName val="nomi "/>
      <sheetName val="참조"/>
      <sheetName val="제수변수량H2.15"/>
      <sheetName val="_공기변수량"/>
      <sheetName val="인부신상자료"/>
      <sheetName val="역T형교대(말뚝기초)"/>
      <sheetName val="CAL"/>
      <sheetName val="관급원내역"/>
      <sheetName val="인부노임"/>
      <sheetName val="VXXXXX"/>
      <sheetName val="3-1.CB"/>
      <sheetName val="도급"/>
      <sheetName val="견적지침"/>
      <sheetName val="슬래브"/>
      <sheetName val="집수정단"/>
      <sheetName val="01"/>
      <sheetName val="내역1"/>
      <sheetName val="잡철물"/>
      <sheetName val="CTEMCOST"/>
      <sheetName val="신우"/>
      <sheetName val="간지"/>
      <sheetName val="보활"/>
      <sheetName val="신규일위대가"/>
      <sheetName val="빌딩 안내"/>
      <sheetName val="Front"/>
      <sheetName val="단가산출(문안수정)"/>
      <sheetName val="프랜트면허"/>
      <sheetName val="토목주소"/>
      <sheetName val="남양시작동자105노65기1.3화1.2"/>
      <sheetName val="대림산업"/>
      <sheetName val="옹벽"/>
      <sheetName val="본사업"/>
      <sheetName val="품의서"/>
      <sheetName val="특수선일위대가"/>
      <sheetName val="WIND-EQ"/>
      <sheetName val="인건비"/>
      <sheetName val="단면"/>
      <sheetName val="견적단가"/>
      <sheetName val="제수"/>
      <sheetName val="공기"/>
      <sheetName val="계획조정"/>
      <sheetName val="제출내역 (2)"/>
      <sheetName val="제진기"/>
      <sheetName val="Languages"/>
      <sheetName val="정렬"/>
      <sheetName val="계산서(곡선부)"/>
      <sheetName val="포장재료집계표"/>
      <sheetName val="별표 "/>
      <sheetName val="내역(전체)"/>
      <sheetName val="장비단가 (2차) 수로준설,케이싱"/>
      <sheetName val="200"/>
      <sheetName val="토량산출서"/>
      <sheetName val="설 계"/>
      <sheetName val="용산1(해보)"/>
      <sheetName val="RAHMEN"/>
      <sheetName val="안정계산"/>
      <sheetName val="단면검토"/>
      <sheetName val="TYPE1"/>
      <sheetName val="철근량"/>
      <sheetName val="진접"/>
      <sheetName val="C"/>
      <sheetName val="설계산출표지"/>
      <sheetName val="2.대외공문"/>
      <sheetName val="날개벽"/>
      <sheetName val="I一般比"/>
      <sheetName val="RING WALL"/>
      <sheetName val="8.1"/>
      <sheetName val="calculation-1"/>
      <sheetName val="CombinedFooting_F3"/>
      <sheetName val="정비손익"/>
      <sheetName val="실행"/>
      <sheetName val="전압강하계산"/>
      <sheetName val="을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수압집계"/>
      <sheetName val="전력구구조물산근"/>
      <sheetName val="Arch"/>
      <sheetName val="FB25JN"/>
      <sheetName val="공사비증감"/>
      <sheetName val="중기일위대가"/>
      <sheetName val="__Isyou_c_PJT_97_R_SUWONJ_REP_2"/>
      <sheetName val="경산"/>
      <sheetName val="연결 주간달력"/>
      <sheetName val="Formulas"/>
      <sheetName val="기본일위"/>
      <sheetName val="갑지(추정)"/>
      <sheetName val="Macro(MCC-1)"/>
      <sheetName val="아파트 "/>
      <sheetName val="기준액"/>
      <sheetName val="Lists"/>
      <sheetName val="실행내역"/>
      <sheetName val="0.갑지"/>
      <sheetName val="8.현장관리비"/>
      <sheetName val="7.안전관리비"/>
      <sheetName val="COMPRESSOR"/>
      <sheetName val="DB"/>
      <sheetName val="단가비교표_공통1"/>
      <sheetName val="의정부문예회관변경내역"/>
      <sheetName val="Tool"/>
      <sheetName val="공사원가계산서"/>
      <sheetName val="호남2"/>
      <sheetName val="공사개요 (2)"/>
      <sheetName val="지진시"/>
      <sheetName val="투찰내역"/>
      <sheetName val="9GNG운반"/>
      <sheetName val="결재판(삭제하지말아주세요)"/>
      <sheetName val="내역서(을지)_2-1공구"/>
      <sheetName val="노임단가(2000하반기)"/>
      <sheetName val="1.동력공사"/>
      <sheetName val="U-TYPE(1)"/>
      <sheetName val="양식"/>
      <sheetName val="경비"/>
      <sheetName val="결재판"/>
      <sheetName val="손익분석"/>
      <sheetName val="코드"/>
      <sheetName val="날개벽수량표"/>
      <sheetName val="J直材4"/>
      <sheetName val="LD"/>
      <sheetName val="X17-TOTAL"/>
      <sheetName val="SUN 2000. 10 가격"/>
      <sheetName val="TYPE A"/>
      <sheetName val="일위대가표"/>
      <sheetName val="연동 내역서"/>
      <sheetName val="주간계획"/>
      <sheetName val="단가표"/>
      <sheetName val="단위중량"/>
      <sheetName val="본선_토공_분배표"/>
      <sheetName val="5_¸ðµ¨¸µ"/>
      <sheetName val="¼±Àûschedule_(2)"/>
      <sheetName val="¼Ò»ó_&quot;1&quot;"/>
      <sheetName val="ÁØ°Ë_³»¿ª¼­"/>
      <sheetName val="1_¼³°èÁ¶°Ç"/>
      <sheetName val="KL_HSMT_tinh_thieu"/>
      <sheetName val="2_손익계산서"/>
      <sheetName val="BSD_(2)"/>
      <sheetName val="기술자료_(광화문)"/>
      <sheetName val="입고장부_(4)"/>
      <sheetName val="List(rev_B)"/>
      <sheetName val="Cost_bd-&quot;A&quot;1"/>
      <sheetName val="Graph_(LGEN)1"/>
      <sheetName val="선적schedule_(2)1"/>
      <sheetName val="5_모델링1"/>
      <sheetName val="PROJECT_BRIEF(EX_NEW)1"/>
      <sheetName val="소상_&quot;1&quot;1"/>
      <sheetName val="준검_내역서1"/>
      <sheetName val="&quot;u&quot;_TYPE_±¸°£_Á¶¸í1"/>
      <sheetName val="&quot;U&quot;TYPE_Àü¾Ð°­ÇÏ1"/>
      <sheetName val="TR¿ë·®_(2)1"/>
      <sheetName val="°£¼±±½±â_¼³¸í1"/>
      <sheetName val="ºÒÆòÇü_°è»ê½Ä1"/>
      <sheetName val="1_설계조건1"/>
      <sheetName val="2_단면가정1"/>
      <sheetName val="표지_(2)1"/>
      <sheetName val="6PILE__(돌출)1"/>
      <sheetName val="BSD_(2)1"/>
      <sheetName val="KL_HSMT_tinh_thieu1"/>
      <sheetName val="플랜트_설치1"/>
      <sheetName val="기술자료_(광화문)1"/>
      <sheetName val="본선_토공_분배표1"/>
      <sheetName val="5_¸ðµ¨¸µ1"/>
      <sheetName val="¼±Àûschedule_(2)1"/>
      <sheetName val="¼Ò»ó_&quot;1&quot;1"/>
      <sheetName val="ÁØ°Ë_³»¿ª¼­1"/>
      <sheetName val="1_¼³°èÁ¶°Ç1"/>
      <sheetName val="2_손익계산서1"/>
      <sheetName val="입고장부_(4)1"/>
      <sheetName val="List(rev_B)1"/>
      <sheetName val="10_11"/>
      <sheetName val="VESSEL_Sh__11"/>
      <sheetName val="가압장(토목)"/>
      <sheetName val="인계"/>
      <sheetName val="도면자료제출일정"/>
      <sheetName val="원본"/>
      <sheetName val="4월가격"/>
      <sheetName val="GI-LIST"/>
      <sheetName val="송장"/>
      <sheetName val="본댐"/>
      <sheetName val="도수"/>
      <sheetName val="ssb"/>
      <sheetName val="증감"/>
      <sheetName val="국고"/>
      <sheetName val="발전"/>
      <sheetName val="건축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기계단가"/>
      <sheetName val="8.일위"/>
      <sheetName val="IMP(MAIN)"/>
      <sheetName val="IMP (REACTOR)"/>
      <sheetName val="소계정"/>
      <sheetName val="일보"/>
      <sheetName val="DATA1"/>
      <sheetName val="4.2유효폭의 계산"/>
      <sheetName val="입찰결과보고"/>
      <sheetName val="재무가정"/>
      <sheetName val="타견적(을)"/>
      <sheetName val="__Isyou_c_PJT_97_R_SUWONJ_REP_3"/>
      <sheetName val="APT"/>
      <sheetName val="DUT-BAT1"/>
      <sheetName val="실행내역서"/>
      <sheetName val="인천제철"/>
      <sheetName val="아주기계"/>
      <sheetName val="DATA-3"/>
      <sheetName val="허용전류-IEC DATA"/>
      <sheetName val="대구실행"/>
      <sheetName val="PumpSpec"/>
      <sheetName val="개요"/>
      <sheetName val="Baby일위대가"/>
      <sheetName val="백암비스타내역"/>
      <sheetName val="원가서"/>
      <sheetName val="새공통(96임금인상기준)"/>
      <sheetName val="직노"/>
      <sheetName val="폐토수익화 "/>
      <sheetName val="VXXXXXXX"/>
      <sheetName val="POOM_MOTO2"/>
      <sheetName val="건축집계"/>
      <sheetName val="원가계산"/>
      <sheetName val="기초대가"/>
      <sheetName val="info"/>
      <sheetName val="조명시설"/>
      <sheetName val="new급여T(4을-운전)"/>
      <sheetName val="총괄표 (2)"/>
      <sheetName val="AHU집계"/>
      <sheetName val="공조기휀"/>
      <sheetName val="공조기"/>
      <sheetName val="포장공자재집계표"/>
      <sheetName val="L형옹벽측구"/>
      <sheetName val="코드표"/>
      <sheetName val="수주추정"/>
      <sheetName val="가격정보"/>
      <sheetName val="광양 3기 유입수"/>
      <sheetName val="원가계산서 "/>
      <sheetName val="자재 집계표"/>
      <sheetName val="BID-도로"/>
      <sheetName val="전기일위_x0000__x0000_"/>
      <sheetName val="횡배위치"/>
      <sheetName val="__Isyou_c_PJT_97_R_SUWONJ_REP_4"/>
      <sheetName val="교각1"/>
      <sheetName val="합의경상"/>
      <sheetName val="#REF!"/>
      <sheetName val="접속도로1"/>
      <sheetName val="접속도로"/>
      <sheetName val="Ekog10"/>
      <sheetName val="일위대가(건축)"/>
      <sheetName val="공사비내역서"/>
      <sheetName val="도급양식"/>
      <sheetName val="5. 차단기 용량계산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ILWIPOH"/>
      <sheetName val="실행철강하도"/>
      <sheetName val="BID"/>
      <sheetName val="1.취수장"/>
      <sheetName val="Y-WORK"/>
      <sheetName val="기자재비"/>
      <sheetName val="단면가정"/>
      <sheetName val="전선 및 전선관"/>
      <sheetName val="#REF"/>
      <sheetName val="COPING"/>
      <sheetName val="MOTOR"/>
      <sheetName val="감가상각"/>
      <sheetName val="본사업"/>
      <sheetName val="CABLE SIZE-3"/>
      <sheetName val="단가비교표"/>
      <sheetName val="우각부보강"/>
      <sheetName val="DATE"/>
      <sheetName val="SELTDATA"/>
      <sheetName val="조도계산서 (도서)"/>
      <sheetName val="부하계산서"/>
      <sheetName val="입찰"/>
      <sheetName val="현경"/>
      <sheetName val="내역서"/>
      <sheetName val="수안보-MBR1"/>
      <sheetName val="Graph (LGEN)"/>
      <sheetName val="out_prog"/>
      <sheetName val="선적schedule (2)"/>
      <sheetName val="단면치수"/>
      <sheetName val="정부노임단가"/>
      <sheetName val="물량표"/>
      <sheetName val="동해title"/>
      <sheetName val="옹벽"/>
      <sheetName val="역T형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입찰안"/>
      <sheetName val="IW-LIST"/>
      <sheetName val="Macro(차단기)"/>
      <sheetName val="CONCRETE"/>
      <sheetName val="부하(성남)"/>
      <sheetName val="POOM_MOTO"/>
      <sheetName val="6PILE  (돌출)"/>
      <sheetName val="단가조사"/>
      <sheetName val="2공구산출내역"/>
      <sheetName val="회로내역(승인)"/>
      <sheetName val="L형 옹벽"/>
      <sheetName val="대로근거"/>
      <sheetName val="5.단가대비표"/>
      <sheetName val="Total"/>
      <sheetName val="DATA"/>
      <sheetName val="데이타"/>
      <sheetName val="재료비"/>
      <sheetName val="1을"/>
      <sheetName val="환율적용표"/>
      <sheetName val="빌딩 안내"/>
      <sheetName val="9811"/>
      <sheetName val="여과지동"/>
      <sheetName val="기초자료"/>
      <sheetName val="자압1"/>
      <sheetName val="BQ(실행)"/>
      <sheetName val="금액내역서"/>
      <sheetName val="LOPCALC"/>
      <sheetName val="약품설비"/>
      <sheetName val="약품공급2"/>
      <sheetName val="집계표"/>
      <sheetName val="부하LOAD"/>
      <sheetName val="MACRO(AT)"/>
      <sheetName val="견적사양비교표"/>
      <sheetName val="노임단가"/>
      <sheetName val="Sheet7"/>
      <sheetName val="TNHCHINH"/>
      <sheetName val="1-1"/>
      <sheetName val="외천교"/>
      <sheetName val="조명율표"/>
      <sheetName val="개요"/>
      <sheetName val="가로등기초"/>
      <sheetName val="PAD TR보호대기초"/>
      <sheetName val="WORK"/>
      <sheetName val="일위대가"/>
      <sheetName val="공사개요"/>
      <sheetName val="식재인부"/>
      <sheetName val="토목"/>
      <sheetName val="CAPVC"/>
      <sheetName val="Macro1"/>
      <sheetName val="List(rev.B)"/>
      <sheetName val="Cost bd-&quot;A&quot;"/>
      <sheetName val="기초일위"/>
      <sheetName val="시설일위"/>
      <sheetName val="조명일위"/>
      <sheetName val="기계경비일람"/>
      <sheetName val="을"/>
      <sheetName val="001"/>
      <sheetName val="견"/>
      <sheetName val="최종견"/>
      <sheetName val="2F 회의실견적(5_14 일대)"/>
      <sheetName val="&lt;목록&gt;"/>
      <sheetName val="일위대가목차"/>
      <sheetName val="변경내역1"/>
      <sheetName val="중기목료표"/>
      <sheetName val="중기일위대가"/>
      <sheetName val="N賃率-職"/>
      <sheetName val="매입"/>
      <sheetName val="내역"/>
      <sheetName val="투찰"/>
      <sheetName val="노무비 근거"/>
      <sheetName val="산출근거"/>
      <sheetName val="경상비"/>
      <sheetName val="계산근거"/>
      <sheetName val="매입세"/>
      <sheetName val="2월가격"/>
      <sheetName val="KMT물량"/>
      <sheetName val="10.1"/>
      <sheetName val="총괄내역서"/>
      <sheetName val="5.모델링"/>
      <sheetName val="LG제품"/>
      <sheetName val="공조기"/>
      <sheetName val="GRACE"/>
      <sheetName val="원가계산서"/>
      <sheetName val="소상 &quot;1&quot;"/>
      <sheetName val="공통(20-91)"/>
      <sheetName val="DATA입력"/>
      <sheetName val="단가산출"/>
      <sheetName val="장비분석"/>
      <sheetName val="기기리스트"/>
      <sheetName val="기술자료 (광화문)"/>
      <sheetName val="직노"/>
      <sheetName val="2"/>
      <sheetName val="TABLE"/>
      <sheetName val="ABUT수량-A1"/>
      <sheetName val="설계"/>
      <sheetName val="일위대가표"/>
      <sheetName val="대림경상68억"/>
      <sheetName val="차액보증"/>
      <sheetName val="가설건물"/>
      <sheetName val="화재 탐지 설비"/>
      <sheetName val="PIPE내역(FCN)"/>
      <sheetName val="통합"/>
      <sheetName val="C"/>
      <sheetName val="진주방향"/>
      <sheetName val="제잡비(주공종)"/>
      <sheetName val="품셈"/>
      <sheetName val="지장물C"/>
      <sheetName val="토공A"/>
      <sheetName val="9GNG운반"/>
      <sheetName val="기둥(원형)"/>
      <sheetName val="다이꾸"/>
      <sheetName val="전계가"/>
      <sheetName val="EJ"/>
      <sheetName val="구의33고"/>
      <sheetName val="목차"/>
      <sheetName val="품목납기"/>
      <sheetName val="설계조건"/>
      <sheetName val="Sheet17"/>
      <sheetName val="1.설계조건"/>
      <sheetName val="자재수량"/>
      <sheetName val="설계기준"/>
      <sheetName val="내역1"/>
      <sheetName val="PROJECT BRIEF(EX.NEW)"/>
      <sheetName val="bi"/>
      <sheetName val="배수통관(좌)"/>
      <sheetName val="2000전체분"/>
      <sheetName val="제수"/>
      <sheetName val="공기"/>
      <sheetName val="전기일위대가"/>
      <sheetName val="마산방향철근집계"/>
      <sheetName val="마산방향"/>
      <sheetName val="가로등제어반 설치공사(수량)"/>
      <sheetName val="철골산출서"/>
      <sheetName val="수목표준대가"/>
      <sheetName val="내역서(기계)"/>
      <sheetName val="0.1 KEY ASSUMPTIONS"/>
      <sheetName val="0. CONTROL"/>
      <sheetName val="수목데이타 "/>
      <sheetName val="부표총괄"/>
      <sheetName val="환경평가"/>
      <sheetName val="인구"/>
      <sheetName val="교각1"/>
      <sheetName val="우배수"/>
      <sheetName val="계산식"/>
      <sheetName val="6호기"/>
      <sheetName val="중기사용료산출근거"/>
      <sheetName val="단가산출2"/>
      <sheetName val="단가 및 재료비"/>
      <sheetName val="매입세율"/>
      <sheetName val="총괄"/>
      <sheetName val="자재단가"/>
      <sheetName val="갑지"/>
      <sheetName val="사급자재"/>
      <sheetName val="PACKING OPEN"/>
      <sheetName val="견적정보"/>
      <sheetName val="견적서"/>
      <sheetName val="P-산#1-1(WOWA1)"/>
      <sheetName val="규준틀"/>
      <sheetName val="Sheet3"/>
      <sheetName val="역T형옹벽(3.0)"/>
      <sheetName val="흙쌓기도수로설치현황"/>
      <sheetName val="단면"/>
      <sheetName val="401"/>
      <sheetName val="20관리비율"/>
      <sheetName val="Data&amp;Result"/>
      <sheetName val="A"/>
      <sheetName val="입력정보"/>
      <sheetName val="Data &amp; Result"/>
      <sheetName val="copy"/>
      <sheetName val="도로정위치부표"/>
      <sheetName val="도로조사부표"/>
      <sheetName val="노무비"/>
      <sheetName val="투입인력"/>
      <sheetName val="종배수관"/>
      <sheetName val="1단계_견적내역서"/>
      <sheetName val="안정계산"/>
      <sheetName val="단면검토"/>
      <sheetName val="ilch"/>
      <sheetName val="ELECTRIC"/>
      <sheetName val="AHU집계"/>
      <sheetName val="수량산출"/>
      <sheetName val="실행대비"/>
      <sheetName val="내역분기"/>
      <sheetName val="전공장2"/>
      <sheetName val="Site Expenses"/>
      <sheetName val="98지급계획"/>
      <sheetName val="Cover sheet"/>
      <sheetName val="ITEM"/>
      <sheetName val="IGACP"/>
      <sheetName val="INVACCR"/>
      <sheetName val="공사비 내역 (가)"/>
      <sheetName val="cap01"/>
      <sheetName val="예산M12A"/>
      <sheetName val="OtherKPI"/>
      <sheetName val="118.세금과공과"/>
      <sheetName val="Basis P&amp;L"/>
      <sheetName val="sheeet2"/>
      <sheetName val="산근"/>
      <sheetName val="L_RPTA05_목록"/>
      <sheetName val="금긋기 및 절단"/>
      <sheetName val="합의경상"/>
      <sheetName val="1.2 시민의탑 투광조명-집계"/>
      <sheetName val="4.4 해변조명 3 산출"/>
      <sheetName val="3.2 갓바위1 산출서"/>
      <sheetName val="3.4 갓바위2 산출서"/>
      <sheetName val="FCU (2)"/>
      <sheetName val="hidden"/>
      <sheetName val="Mass"/>
      <sheetName val="Input"/>
      <sheetName val="Heat"/>
      <sheetName val="cost"/>
      <sheetName val="G.노무비,현장경상"/>
      <sheetName val="Sheet5"/>
      <sheetName val="경비2내역"/>
      <sheetName val="단가"/>
      <sheetName val="시설물일위"/>
      <sheetName val="102역사"/>
      <sheetName val="분전반"/>
      <sheetName val=" 견적서"/>
      <sheetName val="CT "/>
      <sheetName val="해평견적"/>
      <sheetName val="소비자가"/>
      <sheetName val="첨부"/>
      <sheetName val="견적 (2)"/>
      <sheetName val="L형옹벽측구"/>
      <sheetName val="간접비"/>
      <sheetName val="가로등내역서"/>
      <sheetName val="설 계"/>
      <sheetName val="A6.샤시등"/>
      <sheetName val="indirect"/>
      <sheetName val="공구"/>
      <sheetName val="2000년1차"/>
      <sheetName val="적용단위길이"/>
      <sheetName val="기계경비(시간당)"/>
      <sheetName val="깨기"/>
      <sheetName val="일위대가(가설)"/>
      <sheetName val="No-&gt;Code"/>
      <sheetName val="조정금액결과표 (차수별)"/>
      <sheetName val="종배수관(신)"/>
      <sheetName val="조도계산서_(도서)"/>
      <sheetName val="전선_및_전선관"/>
      <sheetName val="CABLE_SIZE-3"/>
      <sheetName val="Graph_(LGEN)"/>
      <sheetName val="선적schedule_(2)"/>
      <sheetName val="참조"/>
      <sheetName val="실행내역서 "/>
      <sheetName val="기본일위"/>
      <sheetName val="램머"/>
      <sheetName val="건축집계"/>
      <sheetName val="공사비총괄표"/>
      <sheetName val="예정(3)"/>
      <sheetName val="조건표"/>
      <sheetName val="원형1호맨홀토공수량"/>
      <sheetName val="제수변수량"/>
      <sheetName val="입력DATA"/>
      <sheetName val="바닥판"/>
      <sheetName val="인건-측정"/>
      <sheetName val="제품정보"/>
      <sheetName val="대가목록"/>
      <sheetName val="장비내역서"/>
      <sheetName val="STEAM"/>
      <sheetName val="AIR"/>
      <sheetName val="철거산출근거"/>
      <sheetName val="도급"/>
      <sheetName val="IMSI"/>
      <sheetName val="배관공사(TIE-IN)"/>
      <sheetName val="FTR MACRo"/>
      <sheetName val="일반공사"/>
      <sheetName val="3.하중산정4.지지력"/>
      <sheetName val="2.공종별예산조서(공사용)"/>
      <sheetName val="05년"/>
      <sheetName val="터파기및재료"/>
      <sheetName val="집수정(600-700)"/>
      <sheetName val="96작생능"/>
      <sheetName val="날개벽수량표"/>
      <sheetName val="조명시설"/>
      <sheetName val="물가시세"/>
      <sheetName val="공종목록표"/>
      <sheetName val="양식"/>
      <sheetName val="전차선로 물량표"/>
      <sheetName val="CON'C"/>
      <sheetName val="중기임차료"/>
      <sheetName val="중기경유공제"/>
      <sheetName val="중기잡유공제"/>
      <sheetName val="중기경유지급대장"/>
      <sheetName val="중기잡유지급대장"/>
      <sheetName val="BSD (2)"/>
      <sheetName val="I一般比"/>
      <sheetName val="평가데이터"/>
      <sheetName val="2.단면가정"/>
      <sheetName val="Cost_bd-&quot;A&quot;"/>
      <sheetName val="가로등제어반_설치공사(수량)"/>
      <sheetName val="ENE-CAL_1"/>
      <sheetName val="장비집계"/>
      <sheetName val="역T형교대(말뚝기초)"/>
      <sheetName val="말뚝지지력산정"/>
      <sheetName val="FOOTING단면력"/>
      <sheetName val="인건비"/>
      <sheetName val="명세서"/>
      <sheetName val="일위대가목록"/>
      <sheetName val="단가표 "/>
      <sheetName val="공량산출서"/>
      <sheetName val="간접재료비산출표-27-30"/>
      <sheetName val="ROOF(ALKALI)"/>
      <sheetName val="L형옹벽(key)"/>
      <sheetName val="일위대가(1)"/>
      <sheetName val="물량산출근거"/>
      <sheetName val="FACTOR"/>
      <sheetName val="kimre scrubber"/>
      <sheetName val="GRDBS"/>
      <sheetName val="CTEMCOST"/>
      <sheetName val="11월가격"/>
      <sheetName val="실행품의서"/>
      <sheetName val="플랜트 설치"/>
      <sheetName val="MEXICO-C"/>
      <sheetName val="MFAB"/>
      <sheetName val="MFRT"/>
      <sheetName val="MPKG"/>
      <sheetName val="MPRD"/>
      <sheetName val="과천MAIN"/>
      <sheetName val="비율-종합"/>
      <sheetName val="VXXXXXXX"/>
      <sheetName val="현장관리비데이타"/>
      <sheetName val="제잡비.xls"/>
      <sheetName val="토공집계"/>
      <sheetName val="삭제금지단가"/>
      <sheetName val="정공공사"/>
      <sheetName val="UR2-Calculation"/>
      <sheetName val="표지"/>
      <sheetName val="Sheet6"/>
      <sheetName val="집계"/>
      <sheetName val="계화배수(3대)"/>
      <sheetName val="공사원가계산서"/>
      <sheetName val="도급예산내역서총괄표"/>
      <sheetName val="list"/>
      <sheetName val="A-4"/>
      <sheetName val="기초코드"/>
      <sheetName val="공정증감대ㅈ표"/>
      <sheetName val="특별교실"/>
      <sheetName val="덕전리"/>
      <sheetName val="______PROJECT____project______2"/>
      <sheetName val="1.가설전기"/>
      <sheetName val="1.설계기준"/>
      <sheetName val="산출내역서집계표"/>
      <sheetName val="5_단가대비표"/>
      <sheetName val="L형_옹벽"/>
      <sheetName val="PAD_TR보호대기초"/>
      <sheetName val="빌딩_안내"/>
      <sheetName val="List(rev_B)"/>
      <sheetName val="1_취수장"/>
      <sheetName val="기술자료_(광화문)"/>
      <sheetName val="Data_&amp;_Result"/>
      <sheetName val="소상_&quot;1&quot;"/>
      <sheetName val="6PILE__(돌출)"/>
      <sheetName val="화재_탐지_설비"/>
      <sheetName val="5_모델링"/>
      <sheetName val="2F_회의실견적(5_14_일대)"/>
      <sheetName val="1_설계조건"/>
      <sheetName val="10_1"/>
      <sheetName val="PROJECT_BRIEF(EX_NEW)"/>
      <sheetName val="노무비_근거"/>
      <sheetName val="0_1_KEY_ASSUMPTIONS"/>
      <sheetName val="0__CONTROL"/>
      <sheetName val="수목데이타_"/>
      <sheetName val="단가_및_재료비"/>
      <sheetName val="PACKING_OPEN"/>
      <sheetName val="역T형옹벽(3_0)"/>
      <sheetName val="FCU_(2)"/>
      <sheetName val="조정금액결과표_(차수별)"/>
      <sheetName val="CT_"/>
      <sheetName val="견적_(2)"/>
      <sheetName val="Site_Expenses"/>
      <sheetName val="G_노무비,현장경상"/>
      <sheetName val="실행내역서_"/>
      <sheetName val="전선_및_전선관1"/>
      <sheetName val="조도계산서_(도서)1"/>
      <sheetName val="L형_옹벽1"/>
      <sheetName val="CABLE_SIZE-31"/>
      <sheetName val="빌딩_안내1"/>
      <sheetName val="5_단가대비표1"/>
      <sheetName val="PAD_TR보호대기초1"/>
      <sheetName val="Graph_(LGEN)1"/>
      <sheetName val="선적schedule_(2)1"/>
      <sheetName val="기술자료_(광화문)1"/>
      <sheetName val="ENE-CAL_11"/>
      <sheetName val="List(rev_B)1"/>
      <sheetName val="Cost_bd-&quot;A&quot;1"/>
      <sheetName val="1_취수장1"/>
      <sheetName val="화재_탐지_설비1"/>
      <sheetName val="6PILE__(돌출)1"/>
      <sheetName val="5_모델링1"/>
      <sheetName val="2F_회의실견적(5_14_일대)1"/>
      <sheetName val="1_설계조건1"/>
      <sheetName val="10_11"/>
      <sheetName val="PROJECT_BRIEF(EX_NEW)1"/>
      <sheetName val="노무비_근거1"/>
      <sheetName val="가로등제어반_설치공사(수량)1"/>
      <sheetName val="0_1_KEY_ASSUMPTIONS1"/>
      <sheetName val="0__CONTROL1"/>
      <sheetName val="수목데이타_1"/>
      <sheetName val="소상_&quot;1&quot;1"/>
      <sheetName val="단가_및_재료비1"/>
      <sheetName val="PACKING_OPEN1"/>
      <sheetName val="역T형옹벽(3_0)1"/>
      <sheetName val="Data_&amp;_Result1"/>
      <sheetName val="FCU_(2)1"/>
      <sheetName val="조정금액결과표_(차수별)1"/>
      <sheetName val="CT_1"/>
      <sheetName val="견적_(2)1"/>
      <sheetName val="Site_Expenses1"/>
      <sheetName val="G_노무비,현장경상1"/>
      <sheetName val="실행내역서_1"/>
      <sheetName val="A6_샤시등"/>
      <sheetName val="설_계"/>
      <sheetName val="2_공종별예산조서(공사용)"/>
      <sheetName val="전선_및_전선관2"/>
      <sheetName val="조도계산서_(도서)2"/>
      <sheetName val="L형_옹벽2"/>
      <sheetName val="CABLE_SIZE-32"/>
      <sheetName val="빌딩_안내2"/>
      <sheetName val="5_단가대비표2"/>
      <sheetName val="PAD_TR보호대기초2"/>
      <sheetName val="Graph_(LGEN)2"/>
      <sheetName val="선적schedule_(2)2"/>
      <sheetName val="기술자료_(광화문)2"/>
      <sheetName val="ENE-CAL_12"/>
      <sheetName val="List(rev_B)2"/>
      <sheetName val="Cost_bd-&quot;A&quot;2"/>
      <sheetName val="1_취수장2"/>
      <sheetName val="화재_탐지_설비2"/>
      <sheetName val="6PILE__(돌출)2"/>
      <sheetName val="5_모델링2"/>
      <sheetName val="2F_회의실견적(5_14_일대)2"/>
      <sheetName val="1_설계조건2"/>
      <sheetName val="10_12"/>
      <sheetName val="PROJECT_BRIEF(EX_NEW)2"/>
      <sheetName val="노무비_근거2"/>
      <sheetName val="가로등제어반_설치공사(수량)2"/>
      <sheetName val="0_1_KEY_ASSUMPTIONS2"/>
      <sheetName val="0__CONTROL2"/>
      <sheetName val="수목데이타_2"/>
      <sheetName val="소상_&quot;1&quot;2"/>
      <sheetName val="단가_및_재료비2"/>
      <sheetName val="PACKING_OPEN2"/>
      <sheetName val="역T형옹벽(3_0)2"/>
      <sheetName val="Data_&amp;_Result2"/>
      <sheetName val="FCU_(2)2"/>
      <sheetName val="조정금액결과표_(차수별)2"/>
      <sheetName val="CT_2"/>
      <sheetName val="견적_(2)2"/>
      <sheetName val="Site_Expenses2"/>
      <sheetName val="G_노무비,현장경상2"/>
      <sheetName val="실행내역서_2"/>
      <sheetName val="A6_샤시등1"/>
      <sheetName val="설_계1"/>
      <sheetName val="2_공종별예산조서(공사용)1"/>
      <sheetName val="견적대비"/>
      <sheetName val="단가조사서"/>
      <sheetName val="준검 내역서"/>
      <sheetName val="c_balju"/>
      <sheetName val="OZ049E"/>
      <sheetName val="접지수량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구조물철거타공정이월"/>
      <sheetName val="총계"/>
      <sheetName val="설계예산서"/>
      <sheetName val="예산내역서"/>
      <sheetName val="MM"/>
      <sheetName val="생산량"/>
      <sheetName val="기초단가"/>
      <sheetName val="건축내역서"/>
      <sheetName val="설비내역서"/>
      <sheetName val="전기내역서"/>
      <sheetName val=""/>
      <sheetName val="대비"/>
      <sheetName val="배수공 주요자재 집계표"/>
      <sheetName val="본공사"/>
      <sheetName val="기둥"/>
      <sheetName val="저판(버림100)"/>
      <sheetName val="당초수량"/>
      <sheetName val="2월가격표-ESG-1월"/>
      <sheetName val="SPEC"/>
      <sheetName val="여주,이천(명세)"/>
      <sheetName val="기계-설변"/>
      <sheetName val="지급자재"/>
      <sheetName val="토공,철콘"/>
      <sheetName val="3_하중산정4_지지력"/>
      <sheetName val="준검_내역서"/>
      <sheetName val="1_설계기준"/>
      <sheetName val="BSD_(2)"/>
      <sheetName val="FTR_MACRo"/>
      <sheetName val="날개벽"/>
      <sheetName val="작업금지"/>
      <sheetName val="SORCE1"/>
      <sheetName val="5회토적"/>
      <sheetName val="TYPE-1"/>
      <sheetName val="sw1"/>
      <sheetName val="신우"/>
      <sheetName val="98수문일위"/>
      <sheetName val="RING WALL"/>
    </sheetNames>
    <sheetDataSet>
      <sheetData sheetId="0">
        <row r="1">
          <cell r="A1" t="str">
            <v>기사1급</v>
          </cell>
        </row>
      </sheetData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</sheetNames>
    <sheetDataSet>
      <sheetData sheetId="0">
        <row r="2">
          <cell r="Q2">
            <v>0</v>
          </cell>
        </row>
        <row r="139">
          <cell r="D139">
            <v>0</v>
          </cell>
        </row>
        <row r="140">
          <cell r="D140">
            <v>0</v>
          </cell>
        </row>
        <row r="141">
          <cell r="D141">
            <v>0</v>
          </cell>
        </row>
        <row r="142">
          <cell r="D142">
            <v>0</v>
          </cell>
        </row>
        <row r="143">
          <cell r="D143">
            <v>0</v>
          </cell>
        </row>
        <row r="144">
          <cell r="D144">
            <v>0</v>
          </cell>
        </row>
        <row r="145">
          <cell r="D145">
            <v>0</v>
          </cell>
        </row>
        <row r="146">
          <cell r="D146">
            <v>0</v>
          </cell>
        </row>
        <row r="147">
          <cell r="D147">
            <v>0</v>
          </cell>
        </row>
        <row r="148">
          <cell r="D148">
            <v>0</v>
          </cell>
        </row>
        <row r="149">
          <cell r="D149">
            <v>0</v>
          </cell>
        </row>
        <row r="150">
          <cell r="D150">
            <v>0</v>
          </cell>
        </row>
        <row r="151">
          <cell r="D151">
            <v>0</v>
          </cell>
        </row>
        <row r="152">
          <cell r="D152">
            <v>0</v>
          </cell>
        </row>
        <row r="153">
          <cell r="D153">
            <v>0</v>
          </cell>
        </row>
        <row r="154">
          <cell r="D154">
            <v>0</v>
          </cell>
        </row>
        <row r="155">
          <cell r="D155">
            <v>0</v>
          </cell>
        </row>
        <row r="156">
          <cell r="D156">
            <v>0</v>
          </cell>
        </row>
        <row r="157">
          <cell r="D157">
            <v>0</v>
          </cell>
        </row>
        <row r="158">
          <cell r="D158">
            <v>0</v>
          </cell>
        </row>
        <row r="159">
          <cell r="D159">
            <v>0</v>
          </cell>
        </row>
        <row r="160">
          <cell r="D160">
            <v>0</v>
          </cell>
        </row>
      </sheetData>
      <sheetData sheetId="1"/>
      <sheetData sheetId="2"/>
      <sheetData sheetId="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터널조도"/>
      <sheetName val="4)유동표"/>
      <sheetName val="노임"/>
      <sheetName val="총괄내역서"/>
      <sheetName val="동원(3)"/>
      <sheetName val="중산교"/>
      <sheetName val="종배수관"/>
      <sheetName val="입찰안"/>
      <sheetName val="ETC"/>
      <sheetName val="Sheet1"/>
      <sheetName val="기본DATA"/>
      <sheetName val="6PILE  (돌출)"/>
      <sheetName val="자재단가"/>
      <sheetName val="토량산출서"/>
      <sheetName val="우각부보강"/>
      <sheetName val="수안보-MBR1"/>
      <sheetName val="예정(3)"/>
      <sheetName val="#REF"/>
      <sheetName val="원가"/>
      <sheetName val="식재총괄"/>
      <sheetName val="설계"/>
      <sheetName val="오동"/>
      <sheetName val="대조"/>
      <sheetName val="나한"/>
      <sheetName val="설비"/>
      <sheetName val="원형1호맨홀토공수량"/>
      <sheetName val="단위수량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옹벽철근"/>
      <sheetName val="단위수량(출력X)"/>
      <sheetName val="수량집계"/>
      <sheetName val="200"/>
      <sheetName val="일위"/>
      <sheetName val="INPUT"/>
      <sheetName val="배수장토목공사비"/>
      <sheetName val="청천내"/>
      <sheetName val="실행철강하도"/>
      <sheetName val="전신환매도율"/>
      <sheetName val="tggwan(mac)"/>
      <sheetName val="일위대가"/>
      <sheetName val="1.설계조건"/>
      <sheetName val="NOMUBI"/>
      <sheetName val="sw1"/>
      <sheetName val="주형"/>
      <sheetName val="단면치수"/>
      <sheetName val="터파기및재료"/>
      <sheetName val="1SPAN"/>
      <sheetName val="J형측구단위수량"/>
      <sheetName val="SG"/>
      <sheetName val="말뚝지지력산정"/>
      <sheetName val="별표집계"/>
      <sheetName val="단위중량"/>
      <sheetName val="眞비상(진주)"/>
      <sheetName val="교각1"/>
      <sheetName val="A-4"/>
      <sheetName val="ASP포장"/>
      <sheetName val="PIER수량m1"/>
      <sheetName val="토사(PE)"/>
      <sheetName val="통합"/>
      <sheetName val="DATE"/>
      <sheetName val="단면 (2)"/>
      <sheetName val="식생블럭단위수량"/>
      <sheetName val="신기1-LINE별연장"/>
      <sheetName val="이토변실(A3-LINE)"/>
      <sheetName val="가시설단위수량"/>
      <sheetName val="수질정화시설"/>
      <sheetName val="계산중"/>
      <sheetName val="횡배위치"/>
      <sheetName val="노임이"/>
      <sheetName val="EACT10"/>
      <sheetName val="품셈TABLE"/>
      <sheetName val="지장물C"/>
      <sheetName val="주beam"/>
      <sheetName val="제수"/>
      <sheetName val="위치조서"/>
      <sheetName val="COPING"/>
      <sheetName val="1-1"/>
      <sheetName val="물가시세"/>
      <sheetName val="말뚝기초"/>
      <sheetName val="Sheet17"/>
      <sheetName val="98수문일위"/>
      <sheetName val="방음벽기초(H=4m)"/>
      <sheetName val="기초계산(Pmax)"/>
      <sheetName val="깨기"/>
      <sheetName val="내역서"/>
      <sheetName val="Macro(차단기)"/>
      <sheetName val="1호맨홀토공"/>
      <sheetName val="부하계산서"/>
      <sheetName val="Sheet1 (2)"/>
      <sheetName val="날개벽(TYPE2)"/>
      <sheetName val="입출재고현황 (2)"/>
      <sheetName val="기존"/>
      <sheetName val="자압"/>
      <sheetName val="공사내역"/>
      <sheetName val="3BL공동구 수량"/>
      <sheetName val="연결임시"/>
      <sheetName val="단면검토"/>
      <sheetName val="설계조건"/>
      <sheetName val="기초자료"/>
      <sheetName val="MOTOR"/>
      <sheetName val="공용시설내역"/>
      <sheetName val="Sheet2"/>
      <sheetName val="일위대가목차"/>
      <sheetName val="바닥판"/>
      <sheetName val="일반맨홀수량집계"/>
      <sheetName val="좌측"/>
      <sheetName val="주방환기"/>
      <sheetName val="차선도색현황"/>
      <sheetName val="BID"/>
      <sheetName val="가도공"/>
      <sheetName val="포장공"/>
      <sheetName val="일위대가(계측기설치)"/>
      <sheetName val="공사개요"/>
      <sheetName val="횡배수관토공수량"/>
      <sheetName val="9GNG운반"/>
      <sheetName val="3련 BOX"/>
      <sheetName val="고창방향"/>
      <sheetName val="입력값"/>
      <sheetName val="1.설계기준"/>
      <sheetName val="측구집계"/>
      <sheetName val="설계기준 및 하중계산"/>
      <sheetName val="데리네이타현황"/>
      <sheetName val="하수급견적대비"/>
      <sheetName val="Macro1"/>
      <sheetName val="8-3기계경비"/>
      <sheetName val="관로공수량집계표(본선)"/>
      <sheetName val="집계장(대목_실행)"/>
      <sheetName val="전계가"/>
      <sheetName val="1-1평균터파기고(1)"/>
      <sheetName val="정부노임단가"/>
      <sheetName val="안전노무비(3월)"/>
      <sheetName val="전력구구조물산근2구간"/>
      <sheetName val="플랜트 설치"/>
      <sheetName val="PROJECT BRIEF(EX.NEW)"/>
      <sheetName val="부하(성남)"/>
      <sheetName val="단가비교"/>
      <sheetName val="2000년하반기"/>
      <sheetName val="기둥(원형)"/>
      <sheetName val="배수공 주요자재 집계표"/>
      <sheetName val="산출근거"/>
      <sheetName val="조도계산서 (도서)"/>
      <sheetName val="배수내역 (2)"/>
      <sheetName val="공사비집계"/>
      <sheetName val="토공정보"/>
      <sheetName val="우수맨홀공제단위수량"/>
      <sheetName val="부대내역"/>
      <sheetName val="내역"/>
      <sheetName val="흄관기초"/>
      <sheetName val="인건-측정"/>
      <sheetName val="충주"/>
      <sheetName val="노임단가"/>
      <sheetName val="L형옹벽단위수량(25)"/>
      <sheetName val="L형옹벽단위수량(35)"/>
      <sheetName val="적용단위길이"/>
      <sheetName val="내역서(당초변경)"/>
      <sheetName val="J直材4"/>
      <sheetName val="기계경비일람"/>
      <sheetName val="상수도토공집계표"/>
      <sheetName val="SORCE1"/>
      <sheetName val="양식"/>
      <sheetName val="인건비"/>
      <sheetName val="대로근거"/>
      <sheetName val="중로근거"/>
      <sheetName val="맨홀수량산출"/>
      <sheetName val="공량산출서"/>
      <sheetName val="입력DATA"/>
      <sheetName val="반중력식옹벽"/>
      <sheetName val="조명시설"/>
      <sheetName val="JUCKEYK"/>
      <sheetName val="CALCULATION"/>
      <sheetName val="차액보증"/>
      <sheetName val="실행내역서"/>
      <sheetName val="DATA"/>
      <sheetName val="1공구내역서(1)"/>
      <sheetName val="증감대비"/>
      <sheetName val="대치판정"/>
      <sheetName val="전체내역 (2)"/>
      <sheetName val="인건비 "/>
      <sheetName val="도근좌표"/>
      <sheetName val="제잡비.xls"/>
      <sheetName val="ITEM"/>
      <sheetName val="capbeam(1)"/>
      <sheetName val="지급자재"/>
      <sheetName val="외천교"/>
      <sheetName val="SCH"/>
      <sheetName val="변화치수"/>
      <sheetName val="토공1차"/>
      <sheetName val="수량"/>
      <sheetName val="수목단가"/>
      <sheetName val="시설수량표"/>
      <sheetName val="DIAPHRAGM"/>
      <sheetName val="공기"/>
      <sheetName val="A(Rev.3)"/>
      <sheetName val="2.단면가정"/>
      <sheetName val="가시설수량"/>
      <sheetName val="수량산출"/>
      <sheetName val="증감내역서"/>
      <sheetName val="우배수"/>
      <sheetName val="조도계산(1)"/>
      <sheetName val="날개벽"/>
      <sheetName val="일위대가표"/>
      <sheetName val="부안변전"/>
      <sheetName val="중기일위대가"/>
      <sheetName val="도장수량(하1)"/>
      <sheetName val="TYPE-A"/>
      <sheetName val="안정계산"/>
      <sheetName val="우수"/>
      <sheetName val="70%"/>
      <sheetName val="실행비교"/>
      <sheetName val="자재단가비교표"/>
      <sheetName val="IMPEADENCE MAP 취수장"/>
      <sheetName val="상 부"/>
      <sheetName val="Sheet5"/>
      <sheetName val="조정금액결과표 (차수별)"/>
      <sheetName val="부속동"/>
      <sheetName val="단중표"/>
      <sheetName val="취수탑"/>
      <sheetName val="건축-물가변동"/>
      <sheetName val="8.PILE  (돌출)"/>
      <sheetName val="SLAB&quot;1&quot;"/>
      <sheetName val="원형측구(B-type)"/>
      <sheetName val="가설건물"/>
      <sheetName val="MSG 수량"/>
      <sheetName val="2000년1차"/>
      <sheetName val="가설공사비"/>
      <sheetName val="용소리교"/>
      <sheetName val="MFAB"/>
      <sheetName val="MFRT"/>
      <sheetName val="MPKG"/>
      <sheetName val="MPRD"/>
      <sheetName val="자료입력"/>
      <sheetName val="일위(PN)"/>
      <sheetName val="배수관토공산출"/>
      <sheetName val="집수정(600-700)"/>
      <sheetName val="횡배수관 토공량 산출"/>
      <sheetName val="경비단가"/>
      <sheetName val="토공집계"/>
      <sheetName val="화산경계"/>
      <sheetName val="지장물"/>
      <sheetName val="토지조서"/>
      <sheetName val="단가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anaysis_sheet"/>
      <sheetName val="편입조서"/>
      <sheetName val="계약서"/>
      <sheetName val="지구단위계획"/>
      <sheetName val="평균터파기고(1-2,ASP)"/>
      <sheetName val="ⴭⴭⴭⴭ"/>
      <sheetName val="물량집계"/>
      <sheetName val="구조물철거타공정이월"/>
      <sheetName val="평균높이산출근거"/>
      <sheetName val="일반공사"/>
      <sheetName val="4.구조물boq"/>
      <sheetName val="POOM_MOTO"/>
      <sheetName val="기초공"/>
      <sheetName val="card1"/>
      <sheetName val="출입구총집계"/>
      <sheetName val="JUCK"/>
      <sheetName val="금액내역서"/>
      <sheetName val="1,2공구원가계산서"/>
      <sheetName val="2공구산출내역"/>
      <sheetName val="1공구산출내역서"/>
      <sheetName val="투찰내역"/>
      <sheetName val="포장재료(1)"/>
      <sheetName val="시행후면적"/>
      <sheetName val="집계"/>
      <sheetName val="공사요율"/>
      <sheetName val="약품설비"/>
      <sheetName val="물질수지(2011)"/>
      <sheetName val="WORK"/>
      <sheetName val="C"/>
      <sheetName val="배수통관토공수량"/>
      <sheetName val="화재 탐지 설비"/>
      <sheetName val="입찰결과보고"/>
      <sheetName val="표층포설및다짐"/>
      <sheetName val="Stem Footing"/>
      <sheetName val="ilch"/>
      <sheetName val="6PILE__(돌출)"/>
      <sheetName val="출입문(C-C)수량_"/>
      <sheetName val="1_설계조건"/>
      <sheetName val="Sheet1_(2)"/>
      <sheetName val="입출재고현황_(2)"/>
      <sheetName val="일위집계표"/>
      <sheetName val="수량이동"/>
      <sheetName val="단가조사서"/>
      <sheetName val="1련박스"/>
      <sheetName val="단면가정"/>
      <sheetName val="코드표"/>
      <sheetName val="집수정"/>
      <sheetName val="FOOTING단면력"/>
      <sheetName val="현장관리비 산출내역"/>
      <sheetName val="단가비교표"/>
      <sheetName val="심사계산"/>
      <sheetName val="심사물량"/>
      <sheetName val="옹벽(수량)"/>
      <sheetName val="암거단위"/>
      <sheetName val="횡 연장"/>
      <sheetName val="자압1"/>
      <sheetName val="도로토적"/>
      <sheetName val="항목별세부내역"/>
      <sheetName val="Type(123)"/>
      <sheetName val="b_balju_cho"/>
      <sheetName val="교각토공"/>
      <sheetName val="쌍송교"/>
      <sheetName val="기초1"/>
      <sheetName val="수문일1"/>
      <sheetName val="상부집계표"/>
      <sheetName val="날개벽(시점좌측)"/>
      <sheetName val="guard(mac)"/>
      <sheetName val="설계내역서"/>
      <sheetName val="직노"/>
      <sheetName val="토목공사일반"/>
      <sheetName val="맨홀수량"/>
      <sheetName val="97노임단가"/>
      <sheetName val="수량3"/>
      <sheetName val="지중자재단가"/>
      <sheetName val="자재집게표 "/>
      <sheetName val="노무비"/>
      <sheetName val="양수장(기계)"/>
      <sheetName val="조건표"/>
      <sheetName val="용수량(생활용수)"/>
      <sheetName val="산출내역서집계표"/>
      <sheetName val="세목전체"/>
      <sheetName val="HANDHOLE(2)"/>
      <sheetName val="진접"/>
      <sheetName val="D-3109"/>
      <sheetName val="회사정보"/>
      <sheetName val="수량산출서(당초)"/>
      <sheetName val="제수변실산출근거"/>
      <sheetName val="장비집계"/>
      <sheetName val="BOX(1.5X1.5)"/>
      <sheetName val="변경후-SHEET"/>
      <sheetName val="날개벽수량표"/>
      <sheetName val="견적서"/>
      <sheetName val="자료"/>
      <sheetName val="내역을"/>
      <sheetName val="상부수량(1)"/>
      <sheetName val="기술자료 (연수)"/>
      <sheetName val="재료비"/>
      <sheetName val="45,46"/>
      <sheetName val="변경서식"/>
      <sheetName val="cost"/>
      <sheetName val="A LINE"/>
      <sheetName val="N賃率-職"/>
      <sheetName val="대창(함평)-창열"/>
      <sheetName val="대창(장성)"/>
      <sheetName val="U-TYPE(1)"/>
      <sheetName val="배수통관(좌)"/>
      <sheetName val="부안일위"/>
      <sheetName val="제-노임"/>
      <sheetName val="제직재"/>
      <sheetName val="견적내역서"/>
      <sheetName val="집계표"/>
      <sheetName val="배수공"/>
      <sheetName val="토공"/>
      <sheetName val="가압장(토목)"/>
      <sheetName val="L형 옹벽"/>
      <sheetName val="SKETCH"/>
      <sheetName val="REINF."/>
      <sheetName val="LOADS"/>
      <sheetName val="CHECK1"/>
      <sheetName val="cash"/>
      <sheetName val="농로수량집계"/>
      <sheetName val="농로토공집계"/>
      <sheetName val="설계개요"/>
      <sheetName val="입찰"/>
      <sheetName val="현경"/>
      <sheetName val="변경집계표"/>
      <sheetName val="백호우계수"/>
      <sheetName val="EQUIP LIST"/>
      <sheetName val="일위_파일"/>
      <sheetName val="신표지1"/>
      <sheetName val="당초내역서"/>
      <sheetName val="배수공1"/>
      <sheetName val="철근단면적"/>
      <sheetName val="국공유지및사유지"/>
      <sheetName val="하나모듈옥외소화전이설"/>
      <sheetName val="관개"/>
      <sheetName val="단가대비표"/>
      <sheetName val="집1"/>
      <sheetName val="단 box"/>
      <sheetName val="000000"/>
      <sheetName val="샌딩 에폭시 도장"/>
      <sheetName val="단가산출"/>
      <sheetName val="전기일위목록"/>
      <sheetName val="요율"/>
      <sheetName val="내역서적용수량 (지방도893)"/>
      <sheetName val="Macro2"/>
      <sheetName val="총수량집계표"/>
      <sheetName val="산근"/>
      <sheetName val="입력"/>
      <sheetName val="계산식"/>
      <sheetName val="no_1"/>
      <sheetName val="no_2"/>
      <sheetName val="no_3"/>
      <sheetName val="no_4"/>
      <sheetName val="no_5"/>
      <sheetName val="검색"/>
      <sheetName val="횡날개수집"/>
      <sheetName val="PROCESS"/>
      <sheetName val="전기 원가계산서"/>
      <sheetName val="기계경비"/>
      <sheetName val="견적접수"/>
      <sheetName val="기초별표"/>
      <sheetName val="횡배수관"/>
      <sheetName val="수입"/>
      <sheetName val="수지"/>
      <sheetName val="데이타"/>
      <sheetName val="주관사업"/>
      <sheetName val="법곳동"/>
      <sheetName val="대화동"/>
      <sheetName val="변동률산출"/>
      <sheetName val="가람과비교"/>
      <sheetName val="표준지"/>
      <sheetName val="시멘트"/>
      <sheetName val="명세표"/>
      <sheetName val="Intro2"/>
      <sheetName val="Id"/>
      <sheetName val="변수"/>
      <sheetName val="1월"/>
      <sheetName val="투찰"/>
      <sheetName val="L형옹벽(key)"/>
      <sheetName val="건축내역"/>
      <sheetName val="밸브설치"/>
      <sheetName val="역T형"/>
      <sheetName val="설 계"/>
      <sheetName val="지진시"/>
      <sheetName val="4.고용보험"/>
      <sheetName val="원가계산서"/>
      <sheetName val="공통(20-91)"/>
      <sheetName val="전차선로 물량표"/>
      <sheetName val="한강운반비"/>
      <sheetName val="자재"/>
      <sheetName val="중기경유지급대장"/>
      <sheetName val="중기잡유공제"/>
      <sheetName val="중기잡유지급대장"/>
      <sheetName val="중기임차료"/>
      <sheetName val="중기경유공제"/>
      <sheetName val="토목내역서"/>
      <sheetName val="A_4"/>
      <sheetName val="대비"/>
      <sheetName val="02 SLAB"/>
      <sheetName val="05 BOX"/>
      <sheetName val="골재산출"/>
      <sheetName val="개별직종노임단가(2003.9)"/>
      <sheetName val="PE관"/>
      <sheetName val="가격조사서"/>
      <sheetName val="품셈"/>
      <sheetName val="c_balju"/>
      <sheetName val="98비정기소모"/>
      <sheetName val="건축집계"/>
      <sheetName val="맨홀수량집계"/>
      <sheetName val="표  지"/>
      <sheetName val="보차도경계석"/>
      <sheetName val="1.3.1절점좌표"/>
      <sheetName val="1.1설계기준"/>
      <sheetName val="가시설(TYPE-A)"/>
      <sheetName val="표지"/>
      <sheetName val="1호맨홀가감수량"/>
      <sheetName val="1호맨홀수량산출"/>
      <sheetName val="전기일위대가"/>
      <sheetName val="수량산출서"/>
      <sheetName val="수공기"/>
      <sheetName val="단가(반정1교-원주)"/>
      <sheetName val="98지급계획"/>
      <sheetName val="피벗테이블데이터분석"/>
      <sheetName val="특수기호강도거푸집"/>
      <sheetName val="종배수관면벽신"/>
      <sheetName val="종배수관(신)"/>
      <sheetName val="인구밀도산정"/>
      <sheetName val="반중력식옹벽3.5"/>
      <sheetName val="DAN"/>
      <sheetName val="자(3.0m)"/>
      <sheetName val="표지판현황"/>
      <sheetName val="3. 지하차도 물량 집계표"/>
      <sheetName val="수지예산"/>
      <sheetName val="감가상각"/>
      <sheetName val="PARAMETER"/>
      <sheetName val="LEGEND"/>
      <sheetName val="E.P.T수량산출서"/>
      <sheetName val="일위대가(가설)"/>
      <sheetName val="계수시트"/>
      <sheetName val="공정코드"/>
      <sheetName val="현장타설맨홀수량산출"/>
      <sheetName val="경비산출"/>
      <sheetName val="BQ(실행)"/>
      <sheetName val="과천MAIN"/>
      <sheetName val="STEEL BOX 단면설계(SEC.8)"/>
      <sheetName val="3.바닥판설계"/>
      <sheetName val="20관리비율"/>
      <sheetName val="제원.설계조건"/>
      <sheetName val="가압장구체수량산출서"/>
      <sheetName val="1. 설계조건 2.단면가정 3. 하중계산"/>
      <sheetName val="DATA 입력란"/>
      <sheetName val="표지판단위"/>
      <sheetName val="양수장내역"/>
      <sheetName val="부대공사비"/>
      <sheetName val="(A)내역서"/>
      <sheetName val="woo(mac)"/>
      <sheetName val="시화점실행"/>
      <sheetName val="사  업  비  수  지  예  산  서"/>
      <sheetName val="수량산근(출력X)"/>
      <sheetName val="표준화수량집계표(출력X)"/>
      <sheetName val="품셈총괄(출력X)"/>
      <sheetName val="경비"/>
      <sheetName val="간선계산"/>
      <sheetName val="견적대비표"/>
      <sheetName val="수원역(전체분)설계서"/>
      <sheetName val="nys"/>
      <sheetName val="마산방향"/>
      <sheetName val="진주방향"/>
      <sheetName val="INPUT-DATA"/>
      <sheetName val="물질수지"/>
      <sheetName val="일위대가(뷔페)"/>
      <sheetName val="9902"/>
      <sheetName val="(폐기물)물량집계표(2구역)"/>
      <sheetName val="5.모델링"/>
      <sheetName val="내역(포장)"/>
      <sheetName val="Excel"/>
      <sheetName val="자재집계표"/>
      <sheetName val="노무비단가"/>
      <sheetName val="공사비 내역 (가)"/>
      <sheetName val="AHU집계"/>
      <sheetName val="공조기휀"/>
      <sheetName val="공조기"/>
      <sheetName val="97 사업추정(WEKI)"/>
      <sheetName val="퇴직공제부금산출근거"/>
      <sheetName val="INPUT(덕도방향-시점)"/>
      <sheetName val="RAHMEN"/>
      <sheetName val="공사비예산서(토목분)"/>
      <sheetName val="단가표 "/>
      <sheetName val="일반맨홀수량집계(A-7 LINE)"/>
      <sheetName val="C.배수관공"/>
      <sheetName val="대림경상68억"/>
      <sheetName val="자재조사표(참고용)"/>
      <sheetName val="품셈집계표"/>
      <sheetName val="단가 및 재료비"/>
      <sheetName val="Apt내역"/>
      <sheetName val="부대시설"/>
      <sheetName val="10.1"/>
      <sheetName val="총괄표"/>
      <sheetName val="Piping(Methanol)"/>
      <sheetName val="토공(우물통,기타) "/>
      <sheetName val="P-산#1-1(WOWA1)"/>
      <sheetName val="포장연장"/>
      <sheetName val="단가산출2"/>
      <sheetName val="단가산출1"/>
      <sheetName val="관공일위대가"/>
      <sheetName val="기본"/>
      <sheetName val="5월항목"/>
      <sheetName val="총괄설계내역서"/>
      <sheetName val="총집계표"/>
      <sheetName val="경비2내역"/>
      <sheetName val="일위목록"/>
      <sheetName val="품셈총괄표"/>
      <sheetName val="말뚝물량"/>
      <sheetName val="받이단위량"/>
      <sheetName val="I一般比"/>
      <sheetName val="전체원가계산서작업용"/>
      <sheetName val="전체내역작업용"/>
      <sheetName val="05년"/>
      <sheetName val="자재집계표2 "/>
      <sheetName val="2"/>
      <sheetName val="수로BOX"/>
      <sheetName val="낙찰표"/>
      <sheetName val="3지구단위"/>
      <sheetName val="접속 SLAB,BRACKET 설계"/>
      <sheetName val="수리계산(2021)"/>
      <sheetName val="Dae_Jiju"/>
      <sheetName val="청하배수"/>
      <sheetName val="GI-LIST"/>
      <sheetName val="횡배수관위치조서"/>
      <sheetName val="제수변수량"/>
      <sheetName val="금액"/>
      <sheetName val="견적서(대외) (2)"/>
      <sheetName val="3.구조물공"/>
      <sheetName val="design criteria"/>
      <sheetName val="working load at the btm ft."/>
      <sheetName val="member design"/>
      <sheetName val="soil bearing check"/>
      <sheetName val="b_balju"/>
      <sheetName val="L_RPTA05_목록"/>
      <sheetName val="중간부"/>
      <sheetName val="본체"/>
      <sheetName val="이음개소"/>
      <sheetName val="unitpric"/>
      <sheetName val="noyim"/>
      <sheetName val="junggi"/>
      <sheetName val="유동표(변경)"/>
      <sheetName val="copy"/>
      <sheetName val="토목주소"/>
      <sheetName val="프랜트면허"/>
      <sheetName val="전기단가조사서"/>
      <sheetName val="95년12월말"/>
      <sheetName val="시설물기초"/>
      <sheetName val="IN"/>
      <sheetName val="CRUDE RE-bar"/>
      <sheetName val="기계시공"/>
      <sheetName val="PIPE"/>
      <sheetName val="FLANGE"/>
      <sheetName val="VALVE"/>
      <sheetName val="도장"/>
      <sheetName val="출입문(C-C)수량_4"/>
      <sheetName val="출입문(C-C)수량_1"/>
      <sheetName val="출입문(C-C)수량_2"/>
      <sheetName val="출입문(C-C)수량_3"/>
      <sheetName val="중기사용료"/>
      <sheetName val="기기리스트"/>
      <sheetName val="판"/>
      <sheetName val="토적계산서"/>
      <sheetName val="빌딩 안내"/>
      <sheetName val="기준액"/>
      <sheetName val="주현(해보)"/>
      <sheetName val="주현(영광)"/>
      <sheetName val="현황산출서"/>
      <sheetName val="옹벽기초자료"/>
      <sheetName val="포장공사"/>
      <sheetName val="보도경계블럭"/>
      <sheetName val="원형맨홀수량"/>
      <sheetName val="BEND LOSS"/>
      <sheetName val="구조물공"/>
      <sheetName val="연결관산출조서"/>
      <sheetName val="횡배수관수량집계"/>
      <sheetName val="1"/>
      <sheetName val="깨기 총괄"/>
      <sheetName val="단가표"/>
      <sheetName val="UNIT"/>
      <sheetName val="plan&amp;section of foundation"/>
      <sheetName val="Sheet3"/>
      <sheetName val="VXXXXXXX"/>
      <sheetName val="와동25-3(변경)"/>
      <sheetName val="일위대가모듈"/>
      <sheetName val="암거"/>
      <sheetName val="집수정단"/>
      <sheetName val="약품공급2"/>
      <sheetName val="001"/>
      <sheetName val="Y-WORK"/>
      <sheetName val="969910( R)"/>
      <sheetName val="실행내역서 "/>
      <sheetName val="공사비예비관리공감측설산출내역"/>
      <sheetName val="공감비"/>
      <sheetName val="CPM챠트"/>
      <sheetName val="내역전기"/>
      <sheetName val="7단가"/>
      <sheetName val="날개벽(TYPE3)"/>
      <sheetName val="상수관로단위수량"/>
      <sheetName val="우수관로공조서"/>
      <sheetName val="조서입력"/>
      <sheetName val="입력창"/>
      <sheetName val="결과창"/>
      <sheetName val="1호인버트수량"/>
      <sheetName val="실행예산"/>
      <sheetName val="J01"/>
      <sheetName val="환율"/>
      <sheetName val="CAL"/>
      <sheetName val="CHITIET VL-NC"/>
      <sheetName val="DON GIA"/>
      <sheetName val="포장공제집계"/>
      <sheetName val="Baby일위대가"/>
      <sheetName val="특별교실"/>
      <sheetName val="최적단면"/>
      <sheetName val="관로토공집계표"/>
      <sheetName val="SLAB"/>
      <sheetName val="다이꾸"/>
      <sheetName val="개략"/>
      <sheetName val="인원계획-미화"/>
      <sheetName val="손익차총괄2"/>
      <sheetName val="부동산(물건 등)의 표시 및 청구내역"/>
      <sheetName val="영업,지장물,이사확인서(개인,법인,종중)"/>
      <sheetName val="시설이용권명세서"/>
      <sheetName val="단가산출서"/>
      <sheetName val="수곡내역"/>
      <sheetName val="자갈,시멘트,모래산출"/>
      <sheetName val="공정표(2001년)"/>
      <sheetName val="빗물받이(910-510-410)"/>
      <sheetName val="A"/>
      <sheetName val="점수계산1-2"/>
      <sheetName val="허용지지력"/>
      <sheetName val="Tenants"/>
      <sheetName val="개별지가"/>
      <sheetName val="수식변수"/>
      <sheetName val="제출내역 (2)"/>
      <sheetName val="단가조건(02년)"/>
      <sheetName val="안정검토(온1)"/>
      <sheetName val="이형관집계표"/>
      <sheetName val="crude.SLAB RE-bar"/>
      <sheetName val="방음벽기초"/>
      <sheetName val="토적계산"/>
      <sheetName val="목차"/>
      <sheetName val="하수실행"/>
      <sheetName val="내역서1"/>
      <sheetName val="발생토"/>
      <sheetName val="공사수행방안"/>
      <sheetName val="예산내역서"/>
      <sheetName val="수량산출서-2"/>
      <sheetName val="동물이동통로"/>
      <sheetName val="Cover"/>
      <sheetName val="규준틀"/>
      <sheetName val="역T형옹벽(3.0)"/>
      <sheetName val="흙쌓기도수로설치현황"/>
      <sheetName val="가드"/>
      <sheetName val="DANGA"/>
      <sheetName val="sheet4"/>
      <sheetName val="시중노임단가"/>
      <sheetName val="일반부표집계표"/>
      <sheetName val="PI"/>
      <sheetName val="토공총괄표"/>
      <sheetName val="LOPCALC"/>
      <sheetName val="산수배수"/>
      <sheetName val="천안IP공장자100노100물량110할증"/>
      <sheetName val="VXXXXX"/>
      <sheetName val="가공비"/>
      <sheetName val="신규일위대가"/>
      <sheetName val="토PIER수량-2_x0000__x000f_[중산교.XLS]Sheet6_x0000__x0000__x0000__x0000__x000f_"/>
      <sheetName val="※참고자료※"/>
      <sheetName val="배수내역"/>
      <sheetName val="도체종-상수표"/>
      <sheetName val="4.2유효폭의 계산"/>
      <sheetName val="2층LOAD"/>
      <sheetName val="10월요금선로출력"/>
      <sheetName val="직접비"/>
      <sheetName val="설계명세서"/>
      <sheetName val="설계기준_및_하중계산"/>
      <sheetName val="공사비명세서"/>
      <sheetName val="횡배수관 토공 조서"/>
      <sheetName val="단면A-A(TR)"/>
      <sheetName val="자재목록"/>
      <sheetName val="CP-E2 (품셈표)"/>
      <sheetName val="수로단위수량"/>
      <sheetName val="덕전리"/>
      <sheetName val="주식"/>
      <sheetName val="편입토지조서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경상비"/>
      <sheetName val="Total"/>
      <sheetName val="현장관리비내역서"/>
      <sheetName val="수자재단위당"/>
      <sheetName val="EJ"/>
      <sheetName val="1단계"/>
      <sheetName val="1공구"/>
      <sheetName val="교대(A1)"/>
      <sheetName val="간지8)"/>
      <sheetName val="산#3-2-2"/>
      <sheetName val="단위가격"/>
      <sheetName val="PAINT"/>
      <sheetName val="뚝토공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2BOX본체"/>
      <sheetName val="내역서변경성원"/>
      <sheetName val="1SGATE97"/>
      <sheetName val="토공계산"/>
      <sheetName val="산출근거1"/>
      <sheetName val="공문"/>
      <sheetName val="XL4Poppy"/>
      <sheetName val="조명율표"/>
      <sheetName val="설직재-1"/>
      <sheetName val="목재동바리"/>
      <sheetName val="BOX형 교대"/>
      <sheetName val="언양휴게소배수관 흄관설치"/>
      <sheetName val="공사비"/>
      <sheetName val="포장공자재집계표"/>
      <sheetName val="몰탈재료산출"/>
      <sheetName val="공사설계"/>
      <sheetName val="맨홀조서"/>
      <sheetName val="우수공"/>
      <sheetName val="6공구(당초)"/>
      <sheetName val="98NS-N"/>
      <sheetName val="BSD (2)"/>
      <sheetName val="보안등"/>
      <sheetName val="횡배수관집현황(2공구)"/>
      <sheetName val="준검 내역서"/>
      <sheetName val="토공계산서(부체도로)"/>
      <sheetName val="포장면적산출"/>
      <sheetName val="당초"/>
      <sheetName val="웅진교-S2"/>
      <sheetName val="설계가"/>
      <sheetName val="논산"/>
      <sheetName val="토공A"/>
      <sheetName val="설계변경내역서"/>
      <sheetName val="예정공정완"/>
      <sheetName val="소야공정계획표"/>
      <sheetName val="Sikje_ingun"/>
      <sheetName val="TREE_D"/>
      <sheetName val="I.설계조건"/>
      <sheetName val="2000전체분"/>
      <sheetName val="GAEYO"/>
      <sheetName val="북방3터널"/>
      <sheetName val="자재일람"/>
      <sheetName val="검토"/>
      <sheetName val="암거날개벽재료집계"/>
      <sheetName val="접속도수량집계표"/>
      <sheetName val="자재조사표"/>
      <sheetName val="상행-교대(A1-A2)"/>
      <sheetName val="일위대가(1)"/>
      <sheetName val="단면설계"/>
      <sheetName val="안정검토"/>
      <sheetName val="을지"/>
      <sheetName val="중사"/>
      <sheetName val="설산1.나"/>
      <sheetName val="본사S"/>
      <sheetName val="PSCbeam설계"/>
      <sheetName val="방호벽"/>
      <sheetName val="3차설계"/>
      <sheetName val="자재단가_사급"/>
      <sheetName val="중기적산목록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5.정산서"/>
      <sheetName val="전기"/>
      <sheetName val="중기사용료산출근거"/>
      <sheetName val="2000시행"/>
      <sheetName val="기성내역서"/>
      <sheetName val="t형"/>
      <sheetName val="설계예산서"/>
      <sheetName val="BOX"/>
      <sheetName val="화재_탐지_설비"/>
      <sheetName val="경산"/>
      <sheetName val="일반수량총괄집계"/>
      <sheetName val="여과지동"/>
      <sheetName val="일지-H"/>
      <sheetName val="김포IO"/>
      <sheetName val="약전닥트"/>
      <sheetName val="FD"/>
      <sheetName val="건축부하"/>
      <sheetName val="FA설치명세"/>
      <sheetName val="처리단락"/>
      <sheetName val="99관저"/>
      <sheetName val="LD"/>
      <sheetName val="산근터빈"/>
      <sheetName val="도장수량"/>
      <sheetName val="일위대가목록"/>
      <sheetName val="H-PILE수량집계"/>
      <sheetName val="기초목록"/>
      <sheetName val="역T형교대(말뚝기초)"/>
      <sheetName val="[중산교.XLS][중산교.XLS][중산교.XLS]A__8"/>
      <sheetName val="[중산교.XLS][중산교.XLS][중산교.XLS]A__7"/>
      <sheetName val="[중산교.XLS][중산교.XLS][중산교.XLS]A__6"/>
      <sheetName val="[중산교.XLS][중산교.XLS][중산교.XLS]A__5"/>
      <sheetName val="[중산교.XLS][중산교.XLS][중산교.XLS]A__2"/>
      <sheetName val="[중산교.XLS][중산교.XLS][중산교.XLS]A__3"/>
      <sheetName val="[중산교.XLS][중산교.XLS][중산교.XLS]A__4"/>
      <sheetName val="[중산교.XLS][중산교.XLS][중산교.XLS]A__9"/>
      <sheetName val="[중산교.XLS][중산교.XLS][중산교.XLS]A_10"/>
      <sheetName val="[중산교.XLS][중산교.XLS][중산교.XLS]A_12"/>
      <sheetName val="[중산교.XLS][중산교.XLS][중산교.XLS]A_11"/>
      <sheetName val="포장복구집계"/>
      <sheetName val="각형우수맨홀"/>
      <sheetName val="6PILE__(돌출)2"/>
      <sheetName val="1_설계조건2"/>
      <sheetName val="8_PILE__(돌출)1"/>
      <sheetName val="3BL공동구_수량1"/>
      <sheetName val="Sheet1_(2)2"/>
      <sheetName val="입출재고현황_(2)1"/>
      <sheetName val="제잡비_xls1"/>
      <sheetName val="현장관리비_산출내역1"/>
      <sheetName val="단면_(2)1"/>
      <sheetName val="조도계산서_(도서)1"/>
      <sheetName val="플랜트_설치1"/>
      <sheetName val="상_부1"/>
      <sheetName val="Stem_Footing1"/>
      <sheetName val="배수내역_(2)1"/>
      <sheetName val="2_단면가정1"/>
      <sheetName val="IMPEADENCE_MAP_취수장1"/>
      <sheetName val="PROJECT_BRIEF(EX_NEW)1"/>
      <sheetName val="배수공_주요자재_집계표1"/>
      <sheetName val="전체내역_(2)1"/>
      <sheetName val="인건비_1"/>
      <sheetName val="A(Rev_3)1"/>
      <sheetName val="3련_BOX1"/>
      <sheetName val="샌딩_에폭시_도장1"/>
      <sheetName val="EQUIP_LIST1"/>
      <sheetName val="단가_및_재료비1"/>
      <sheetName val="4_구조물boq1"/>
      <sheetName val="횡배수관_토공량_산출1"/>
      <sheetName val="자재집게표_1"/>
      <sheetName val="1_설계기준1"/>
      <sheetName val="조정금액결과표_(차수별)1"/>
      <sheetName val="자(3_0m)1"/>
      <sheetName val="화재_탐지_설비1"/>
      <sheetName val="3__지하차도_물량_집계표1"/>
      <sheetName val="2009_06지가변동율1"/>
      <sheetName val="2006_표준지공시지가1"/>
      <sheetName val="기타요인_산출근거1"/>
      <sheetName val="횡_연장1"/>
      <sheetName val="전기_원가계산서1"/>
      <sheetName val="제원_설계조건1"/>
      <sheetName val="공사비_내역_(가)1"/>
      <sheetName val="개별직종노임단가(2003_9)1"/>
      <sheetName val="토공(우물통,기타)_1"/>
      <sheetName val="10_11"/>
      <sheetName val="MSG_수량1"/>
      <sheetName val="6PILE__(돌출)1"/>
      <sheetName val="1_설계조건1"/>
      <sheetName val="8_PILE__(돌출)"/>
      <sheetName val="3BL공동구_수량"/>
      <sheetName val="Sheet1_(2)1"/>
      <sheetName val="제잡비_xls"/>
      <sheetName val="현장관리비_산출내역"/>
      <sheetName val="단면_(2)"/>
      <sheetName val="조도계산서_(도서)"/>
      <sheetName val="플랜트_설치"/>
      <sheetName val="상_부"/>
      <sheetName val="Stem_Footing"/>
      <sheetName val="배수내역_(2)"/>
      <sheetName val="2_단면가정"/>
      <sheetName val="IMPEADENCE_MAP_취수장"/>
      <sheetName val="PROJECT_BRIEF(EX_NEW)"/>
      <sheetName val="배수공_주요자재_집계표"/>
      <sheetName val="전체내역_(2)"/>
      <sheetName val="인건비_"/>
      <sheetName val="A(Rev_3)"/>
      <sheetName val="3련_BOX"/>
      <sheetName val="샌딩_에폭시_도장"/>
      <sheetName val="EQUIP_LIST"/>
      <sheetName val="설계기준"/>
      <sheetName val="라멘"/>
      <sheetName val="기초설계"/>
      <sheetName val="식재인부"/>
      <sheetName val="노무비(전기)뽑지마세요"/>
      <sheetName val="6.일위대가표(전기)"/>
      <sheetName val="01"/>
      <sheetName val="기초"/>
      <sheetName val="맨홀,터파기"/>
      <sheetName val="도로절단및포장"/>
      <sheetName val="구조"/>
      <sheetName val="S0"/>
      <sheetName val="ASCEandUBC"/>
      <sheetName val="CAT_5"/>
      <sheetName val="단가입력창"/>
      <sheetName val="공종단가표 "/>
      <sheetName val="설계내역서(도림-분기)_작업중.xlsx"/>
      <sheetName val="공예을"/>
      <sheetName val="찍기"/>
      <sheetName val="활성탄 여과지토공"/>
      <sheetName val="건축공사"/>
      <sheetName val="기력고압전동기"/>
      <sheetName val="기경총괄표"/>
      <sheetName val="부대토목(토공)한석"/>
      <sheetName val="포장직선구간"/>
      <sheetName val="Project Brief"/>
      <sheetName val="기계내역"/>
      <sheetName val="단가일람"/>
      <sheetName val="조경일람"/>
      <sheetName val="노임,재료비"/>
      <sheetName val="화전입력"/>
      <sheetName val="Sump,Pit,MH"/>
      <sheetName val="본사업"/>
      <sheetName val="견적대비"/>
      <sheetName val="FLAN_x0000__x0000_"/>
      <sheetName val="유림골조"/>
      <sheetName val="골재집계"/>
      <sheetName val="부대공(BOQ)"/>
      <sheetName val="소비자가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/>
      <sheetData sheetId="125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 refreshError="1"/>
      <sheetData sheetId="137"/>
      <sheetData sheetId="138" refreshError="1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/>
      <sheetData sheetId="156" refreshError="1"/>
      <sheetData sheetId="157"/>
      <sheetData sheetId="158" refreshError="1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/>
      <sheetData sheetId="170" refreshError="1"/>
      <sheetData sheetId="171" refreshError="1"/>
      <sheetData sheetId="172"/>
      <sheetData sheetId="173"/>
      <sheetData sheetId="174" refreshError="1"/>
      <sheetData sheetId="175"/>
      <sheetData sheetId="176" refreshError="1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 refreshError="1"/>
      <sheetData sheetId="203"/>
      <sheetData sheetId="204"/>
      <sheetData sheetId="205" refreshError="1"/>
      <sheetData sheetId="206" refreshError="1"/>
      <sheetData sheetId="207" refreshError="1"/>
      <sheetData sheetId="208"/>
      <sheetData sheetId="209" refreshError="1"/>
      <sheetData sheetId="210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/>
      <sheetData sheetId="218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 refreshError="1"/>
      <sheetData sheetId="226"/>
      <sheetData sheetId="227" refreshError="1"/>
      <sheetData sheetId="228"/>
      <sheetData sheetId="229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/>
      <sheetData sheetId="342"/>
      <sheetData sheetId="343" refreshError="1"/>
      <sheetData sheetId="344" refreshError="1"/>
      <sheetData sheetId="345"/>
      <sheetData sheetId="346" refreshError="1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/>
      <sheetData sheetId="422"/>
      <sheetData sheetId="423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/>
      <sheetData sheetId="805"/>
      <sheetData sheetId="806"/>
      <sheetData sheetId="807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 refreshError="1"/>
      <sheetData sheetId="936" refreshError="1"/>
      <sheetData sheetId="937" refreshError="1"/>
      <sheetData sheetId="938"/>
      <sheetData sheetId="939"/>
      <sheetData sheetId="940"/>
      <sheetData sheetId="941"/>
      <sheetData sheetId="942"/>
      <sheetData sheetId="943"/>
      <sheetData sheetId="944"/>
      <sheetData sheetId="945" refreshError="1"/>
      <sheetData sheetId="946" refreshError="1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시중노임단가"/>
      <sheetName val="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16" refreshError="1"/>
      <sheetData sheetId="1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서갑"/>
      <sheetName val="2차설계변경"/>
      <sheetName val="3차공양식"/>
      <sheetName val="시멘트"/>
      <sheetName val="ABUT수량-A1"/>
      <sheetName val="총괄내역서"/>
      <sheetName val="우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부하계산서"/>
      <sheetName val="CT "/>
      <sheetName val="과천MAIN"/>
      <sheetName val="J直材4"/>
      <sheetName val="발신정보"/>
      <sheetName val="노임"/>
      <sheetName val="ABUT수량-A1"/>
      <sheetName val="기본일위"/>
      <sheetName val="2F 회의실견적(5_14 일대)"/>
      <sheetName val="동원(3)"/>
      <sheetName val="예정(3)"/>
      <sheetName val="단가비교표"/>
      <sheetName val="NOMUBI"/>
      <sheetName val="sw1"/>
      <sheetName val="TOTAL"/>
      <sheetName val="실행철강하도"/>
      <sheetName val="조도계산서 (도서)"/>
      <sheetName val="I一般比"/>
      <sheetName val="인건-측정"/>
      <sheetName val="명세서"/>
      <sheetName val="동력부하(도산)"/>
      <sheetName val="96물가 CODE"/>
      <sheetName val="N賃率-職"/>
      <sheetName val="TABLE"/>
      <sheetName val="유기공정"/>
      <sheetName val="Sheet3"/>
      <sheetName val="감가상각"/>
      <sheetName val="연부97-1"/>
      <sheetName val="갑지1"/>
      <sheetName val="터널조도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Sheet1"/>
      <sheetName val="CP-E2 (품셈표)"/>
      <sheetName val="노임단가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인건비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ilch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DATA"/>
      <sheetName val="데이타"/>
      <sheetName val="일위대가(1)"/>
      <sheetName val="11월 가격"/>
      <sheetName val="연수동"/>
      <sheetName val="청천내"/>
      <sheetName val="일위"/>
      <sheetName val="6PILE  (돌출)"/>
      <sheetName val="실행내역서 "/>
      <sheetName val="입찰안"/>
      <sheetName val="DATE"/>
      <sheetName val="sheets"/>
      <sheetName val="예산M12A"/>
      <sheetName val="일위대가목차"/>
      <sheetName val="경비_원본"/>
      <sheetName val="Sheet14"/>
      <sheetName val="Sheet13"/>
      <sheetName val="danga"/>
      <sheetName val="유림골조"/>
      <sheetName val="소비자가"/>
      <sheetName val="6호기"/>
      <sheetName val="공사원가계산서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공사내역"/>
      <sheetName val="도"/>
      <sheetName val="전기일위대가"/>
      <sheetName val="BID"/>
      <sheetName val="내역"/>
      <sheetName val="건축내역"/>
      <sheetName val="을지"/>
      <sheetName val="DB"/>
      <sheetName val="LEGEND"/>
      <sheetName val="설직재-1"/>
      <sheetName val="주소록"/>
      <sheetName val="갑지(추정)"/>
      <sheetName val="합천내역"/>
      <sheetName val="조경"/>
      <sheetName val="계산서(곡선부)"/>
      <sheetName val="-치수표(곡선부)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본장"/>
      <sheetName val="도체종-상수표"/>
      <sheetName val="OPT7"/>
      <sheetName val="원가계산서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원형1호맨홀토공수량"/>
      <sheetName val="원본(갑지)"/>
      <sheetName val="판매96"/>
      <sheetName val="Sheet7"/>
      <sheetName val="차액보증"/>
      <sheetName val="정부노임단가"/>
      <sheetName val="소상 &quot;1&quot;"/>
      <sheetName val="10월가격"/>
      <sheetName val="장애코드"/>
      <sheetName val="현금예금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기계경비산출기준"/>
      <sheetName val="철거산출근거"/>
      <sheetName val="단가산출(변경없음)"/>
      <sheetName val="11.단가비교표_"/>
      <sheetName val="16.기계경비산출내역_"/>
      <sheetName val="타견적1"/>
      <sheetName val="타견적2"/>
      <sheetName val="타견적3"/>
      <sheetName val="기성금내역서"/>
      <sheetName val="밸브설치"/>
      <sheetName val="부속동"/>
      <sheetName val="공사개요(좌)"/>
      <sheetName val="직공비"/>
      <sheetName val="매입세율"/>
      <sheetName val="공사개요"/>
      <sheetName val="어음광고주"/>
      <sheetName val="통신원가"/>
      <sheetName val="금액집계"/>
      <sheetName val="터파기및재료"/>
      <sheetName val="GAEYO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장비집계"/>
      <sheetName val="단가산출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임차품의(농조)"/>
      <sheetName val="copy"/>
      <sheetName val="심사물량"/>
      <sheetName val="심사계산"/>
      <sheetName val="조도계산서 _도서_"/>
      <sheetName val="원가 (2)"/>
      <sheetName val="표지판단위"/>
      <sheetName val="설계"/>
      <sheetName val="부하(성남)"/>
      <sheetName val="소요자재"/>
      <sheetName val="실정공사비단가표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PROCESS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변압기 및 발전기 용량"/>
      <sheetName val="장비분석"/>
      <sheetName val="공조기"/>
      <sheetName val="담장산출"/>
      <sheetName val="이토변실(A3-LINE)"/>
      <sheetName val="단가"/>
      <sheetName val="시행후면적"/>
      <sheetName val="수지예산"/>
      <sheetName val="단가대비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98수문일위"/>
      <sheetName val="진주방향"/>
      <sheetName val="유통망계획"/>
      <sheetName val="기준자료"/>
      <sheetName val="제품"/>
      <sheetName val="견적계산"/>
      <sheetName val=" HIT-&gt;HMC 견적(3900)"/>
      <sheetName val="일위대가(4층원격)"/>
      <sheetName val="LOAD-46"/>
      <sheetName val="토공계산서(부체도로)"/>
      <sheetName val="dt0301"/>
      <sheetName val="dtt0301"/>
      <sheetName val="목록"/>
      <sheetName val="단면가정"/>
      <sheetName val="내부부하"/>
      <sheetName val="VE절감"/>
      <sheetName val="물량표S"/>
      <sheetName val="금액내역서"/>
      <sheetName val="물가시세"/>
      <sheetName val="ITEM"/>
      <sheetName val="type-F"/>
      <sheetName val="실행"/>
      <sheetName val="TRE TABLE"/>
      <sheetName val="DRUM"/>
      <sheetName val="건축내역서"/>
      <sheetName val="BOX"/>
      <sheetName val="말뚝지지력산정"/>
      <sheetName val="예산대비"/>
      <sheetName val="공문"/>
      <sheetName val="NEYOK"/>
      <sheetName val="외주가공"/>
      <sheetName val="7단가"/>
      <sheetName val="협조전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dtxl"/>
      <sheetName val="품산출서"/>
      <sheetName val="1-1"/>
      <sheetName val="차도조도계산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1공구(을)"/>
      <sheetName val="시화점실행"/>
      <sheetName val="99총공사내역서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원계약서"/>
      <sheetName val="총괄내역"/>
      <sheetName val="__MAIN"/>
      <sheetName val="회로내역(승인)"/>
      <sheetName val="안정검토(온1)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노무비 근거"/>
      <sheetName val="실행내역서_"/>
      <sheetName val="3련 BOX"/>
      <sheetName val="PIPE"/>
      <sheetName val="FLANGE"/>
      <sheetName val="VALVE"/>
      <sheetName val="수안보-MBR1"/>
      <sheetName val="입상내역"/>
      <sheetName val="물량산출근거"/>
      <sheetName val="도근좌표"/>
      <sheetName val="참조"/>
      <sheetName val="관급"/>
      <sheetName val="투찰(하수)"/>
      <sheetName val="해상PCB"/>
      <sheetName val="L형 옹벽"/>
      <sheetName val="기력고압전동기"/>
      <sheetName val="일보"/>
      <sheetName val="현장지지물물량"/>
      <sheetName val="Site Expenses"/>
      <sheetName val="COVER"/>
      <sheetName val="Ekog10"/>
      <sheetName val="코드표"/>
      <sheetName val="1을"/>
      <sheetName val="소업1교"/>
      <sheetName val="배수내역 (2)"/>
      <sheetName val="간선계산"/>
      <sheetName val="단가조사서"/>
      <sheetName val="목차"/>
      <sheetName val="간지"/>
      <sheetName val="7내역"/>
      <sheetName val="BUS제원1"/>
      <sheetName val="상승노임"/>
      <sheetName val="단위중량"/>
      <sheetName val="변화치수"/>
      <sheetName val="FAB별"/>
      <sheetName val="자판실행"/>
      <sheetName val="DHEQSUPT"/>
      <sheetName val="DATA1"/>
      <sheetName val="목표세부명세"/>
      <sheetName val="수량산출서 갑지"/>
      <sheetName val="11"/>
      <sheetName val="암거공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계약내력"/>
      <sheetName val="견적(갑지)"/>
      <sheetName val="공주-교대(A1)"/>
      <sheetName val="자재조사표(참고용)"/>
      <sheetName val="품셈집계표"/>
      <sheetName val="일반부표집계표"/>
      <sheetName val="맨홀토공"/>
      <sheetName val="오존실배관내역"/>
      <sheetName val="OH공량old"/>
      <sheetName val="교통대책내역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단가"/>
      <sheetName val="수량집계"/>
      <sheetName val="수량산출서 (2)"/>
      <sheetName val="EPro"/>
      <sheetName val="특별교실"/>
      <sheetName val="집계"/>
      <sheetName val="전체현황"/>
      <sheetName val="설계예산서(2016년 보안등 신설공사 단가계약-).xls"/>
      <sheetName val="I.설계조건"/>
      <sheetName val="재1"/>
      <sheetName val="주요측점"/>
      <sheetName val="안정검토"/>
      <sheetName val="15100"/>
      <sheetName val="시행예산"/>
      <sheetName val="두앙"/>
      <sheetName val="재료비"/>
      <sheetName val="보온자재단가표"/>
      <sheetName val="9호관로"/>
      <sheetName val="공종별내역서"/>
      <sheetName val="CAL"/>
      <sheetName val="COVER-P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TYPE-A"/>
      <sheetName val="Controls"/>
      <sheetName val="예시 (수정 및 삭제금지)"/>
      <sheetName val="sun"/>
      <sheetName val="최종견"/>
      <sheetName val="경사수로"/>
      <sheetName val="D16"/>
      <sheetName val="D25"/>
      <sheetName val="D22"/>
      <sheetName val="예산M11A"/>
      <sheetName val="자료입력"/>
      <sheetName val="H-pile(298x299)"/>
      <sheetName val="H-pile(250x250)"/>
      <sheetName val="일위_파일"/>
      <sheetName val="연결임시"/>
      <sheetName val="안정계산"/>
      <sheetName val="단면검토"/>
      <sheetName val="_산근2_"/>
      <sheetName val="_산근4_"/>
      <sheetName val="_산근5_"/>
      <sheetName val="총요약서"/>
      <sheetName val="Macro(전선)"/>
      <sheetName val="콘_재료분리(1)"/>
      <sheetName val="BQ_Utl_Off"/>
      <sheetName val="BREAKDOWN(철거설치)"/>
      <sheetName val="물가연동제"/>
      <sheetName val="1. 설계조건 2.단면가정 3. 하중계산"/>
      <sheetName val="DATA 입력란"/>
      <sheetName val="출입자명단"/>
      <sheetName val="뚝토공"/>
      <sheetName val="40총괄"/>
      <sheetName val="40집계"/>
      <sheetName val="기초자료입력"/>
      <sheetName val="토사(PE)"/>
      <sheetName val="가격표"/>
      <sheetName val="Baby일위대가"/>
      <sheetName val="기초안정검토"/>
      <sheetName val="식재품셈"/>
      <sheetName val="CATV"/>
      <sheetName val="SW개발대상목록(기능점수)"/>
      <sheetName val="우수"/>
      <sheetName val="소운반"/>
      <sheetName val="자재"/>
      <sheetName val="원형맨홀수량"/>
      <sheetName val="기기리스트"/>
      <sheetName val="01"/>
      <sheetName val="연돌일위집계"/>
      <sheetName val="VENDOR LIST"/>
      <sheetName val="Customer Databas"/>
      <sheetName val="단가대비표 표지"/>
      <sheetName val="2000시행"/>
      <sheetName val="배수통관(좌)"/>
      <sheetName val="예산내역서"/>
      <sheetName val="유림총괄"/>
      <sheetName val="샘플표지"/>
      <sheetName val="금융비용"/>
      <sheetName val="주안3차A-A"/>
      <sheetName val=" 냉각수펌프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공통(20-91)"/>
      <sheetName val="TYPE1"/>
      <sheetName val="배수공 시멘트 및 골재량 산출"/>
      <sheetName val="소요자재명세서2"/>
      <sheetName val="맨홀토공산출"/>
      <sheetName val="AHU집계"/>
      <sheetName val="본실행경비"/>
      <sheetName val="BOQ(전체)"/>
      <sheetName val="사전공사"/>
      <sheetName val="분류작업"/>
      <sheetName val="기본자료"/>
      <sheetName val="2002상반기노임기준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단위수량산출"/>
      <sheetName val="대전-교대(A1-A2)"/>
      <sheetName val="8-1"/>
      <sheetName val="물가"/>
      <sheetName val="우배수"/>
      <sheetName val="설명"/>
      <sheetName val="wing"/>
      <sheetName val="98비정기소모"/>
      <sheetName val="입력자료모음"/>
      <sheetName val="원가계산서(공사)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매크로"/>
      <sheetName val="지주목시비량산출서"/>
      <sheetName val="1,2공구원가계산서"/>
      <sheetName val="2공구산출내역"/>
      <sheetName val="1공구산출내역서"/>
      <sheetName val="1-3.조건,바닥판 "/>
      <sheetName val="설계명세서"/>
      <sheetName val="옹벽1"/>
      <sheetName val="BSD (2)"/>
      <sheetName val="Proposal"/>
      <sheetName val="CALCULATION"/>
      <sheetName val="토적표"/>
      <sheetName val="Front"/>
      <sheetName val="월말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일위대가1"/>
      <sheetName val="사용성검토"/>
      <sheetName val="일위내역"/>
      <sheetName val="골재집계"/>
      <sheetName val="공종별 집계"/>
      <sheetName val="호안공"/>
      <sheetName val="H-PILE수량집계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직접인건비"/>
      <sheetName val="95년12월말"/>
      <sheetName val="basic_info"/>
      <sheetName val="원가서"/>
      <sheetName val="PANEL_중량산출1"/>
      <sheetName val="CT_1"/>
      <sheetName val="2F_회의실견적(5_14_일대)1"/>
      <sheetName val="조도계산서_(도서)1"/>
      <sheetName val="96물가_CODE1"/>
      <sheetName val="CP-E2_(품셈표)1"/>
      <sheetName val="전차선로_물량표"/>
      <sheetName val="반중력식옹벽3_5"/>
      <sheetName val="1_설계조건"/>
      <sheetName val="plan&amp;section_of_foundation1"/>
      <sheetName val="노원열병합__건축공사기성내역서1"/>
      <sheetName val="6PILE__(돌출)"/>
      <sheetName val="sum1_(2)"/>
      <sheetName val="화재_탐지_설비1"/>
      <sheetName val="준검_내역서"/>
      <sheetName val="여방토공_"/>
      <sheetName val="플랜트_설치"/>
      <sheetName val="Sheet1_(2)"/>
      <sheetName val="1000_DB구축_부표"/>
      <sheetName val="소상_&quot;1&quot;1"/>
      <sheetName val="신규_수주분(사용자_정의)"/>
      <sheetName val="11월_가격"/>
      <sheetName val="견적대비_견적서"/>
      <sheetName val="11_단가비교표_"/>
      <sheetName val="16_기계경비산출내역_"/>
      <sheetName val="Oper_Amount"/>
      <sheetName val="내역서1999_8최종"/>
      <sheetName val="Data_Vol"/>
      <sheetName val="Galaxy_소비자가격표"/>
      <sheetName val="8_PILE__(돌출)"/>
      <sheetName val="조도계산서__도서_"/>
      <sheetName val="원가_(2)"/>
      <sheetName val="입출재고현황_(2)"/>
      <sheetName val="BASIC_(2)"/>
      <sheetName val="7_1_자재단가표(케이블)"/>
      <sheetName val="남양시작동자105노65기1_3화1_2"/>
      <sheetName val="별표_"/>
      <sheetName val="_HIT-&gt;HMC_견적(3900)"/>
      <sheetName val="TRE_TABLE"/>
      <sheetName val="교각철근_(기초)"/>
      <sheetName val="교각철근_(구체+기초)"/>
      <sheetName val="암거집계_"/>
      <sheetName val="CHITIET_VL-NC"/>
      <sheetName val="DON_GIA"/>
      <sheetName val="단가표_"/>
      <sheetName val="Cost_bd-&quot;A&quot;"/>
      <sheetName val="_견적서"/>
      <sheetName val="배수공_시멘트_및_골재량_산출"/>
      <sheetName val="변압기_및_발전기_용량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원형측구(B-type)"/>
      <sheetName val="공사손익실적"/>
      <sheetName val="내역서(삼호)"/>
      <sheetName val="규격"/>
      <sheetName val="입고장부 (4)"/>
      <sheetName val="기초공"/>
      <sheetName val="우수공"/>
      <sheetName val="잔공사현황"/>
      <sheetName val="지급자재조서"/>
      <sheetName val="마산방향"/>
      <sheetName val="사리부설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일위집계(기존)"/>
      <sheetName val="제경비"/>
      <sheetName val="견적보고(총액)"/>
      <sheetName val="원가계산하도"/>
      <sheetName val="8-3기계경비"/>
      <sheetName val="기계경비일람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물량표"/>
      <sheetName val="통합"/>
      <sheetName val="역T형교대(말뚝기초)"/>
      <sheetName val="전체내역 (2)"/>
      <sheetName val="취합표"/>
      <sheetName val="물량산출"/>
      <sheetName val="9.1지하2층하부보"/>
      <sheetName val="anchor"/>
      <sheetName val="관로공표지"/>
      <sheetName val="증감내역서"/>
      <sheetName val="교량data"/>
      <sheetName val="구천"/>
      <sheetName val="3.현장배치"/>
      <sheetName val="실행내역서_1"/>
      <sheetName val="예시_(수정_및_삭제금지)"/>
      <sheetName val="전선_및_전선관"/>
      <sheetName val="7_경제성결과"/>
      <sheetName val="노무비_근거"/>
      <sheetName val="3련_BOX"/>
      <sheetName val="I_설계조건"/>
      <sheetName val="배수내역_(2)"/>
      <sheetName val="1__설계조건_2_단면가정_3__하중계산"/>
      <sheetName val="DATA_입력란"/>
      <sheetName val="수량산출서_(2)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6공구(당초)"/>
      <sheetName val="일위목차"/>
      <sheetName val="기성내역서"/>
      <sheetName val="STEEL BOX 단면설계(SEC.8)"/>
      <sheetName val="Calcs"/>
      <sheetName val="11.자재단가"/>
      <sheetName val="NEGO"/>
      <sheetName val="각종양식"/>
      <sheetName val="본사공가현황"/>
      <sheetName val="물가자료"/>
      <sheetName val="부대집계1"/>
      <sheetName val="가도단위"/>
      <sheetName val="C.배수관공"/>
      <sheetName val="비용"/>
      <sheetName val="4.2.1 마루높이 검토"/>
      <sheetName val="타견적(을)"/>
      <sheetName val="SANTOGO"/>
      <sheetName val="SANBAISU"/>
      <sheetName val="직접경비"/>
      <sheetName val="빗물받이(910-510-410)"/>
      <sheetName val="종합단가표"/>
      <sheetName val="F4-F7"/>
      <sheetName val="FOOTING단면력"/>
      <sheetName val="woo(mac)"/>
      <sheetName val="시설물일위"/>
      <sheetName val="실행예산서"/>
      <sheetName val="근생APT-신마감"/>
      <sheetName val="복지관_FIART"/>
      <sheetName val="근생APT-FIART"/>
      <sheetName val="근생-FIART"/>
      <sheetName val="서울대규장각_가시설흙막이_"/>
      <sheetName val="전기자료"/>
      <sheetName val="기본DATA"/>
      <sheetName val="토공"/>
      <sheetName val="CVT산정"/>
      <sheetName val="평가데이터"/>
      <sheetName val="첨부1-1"/>
      <sheetName val="범례표"/>
      <sheetName val="3.공통공사대비"/>
      <sheetName val="보험료산출"/>
      <sheetName val="3.CCTV설비공사"/>
      <sheetName val="분양가표"/>
      <sheetName val="수목단가"/>
      <sheetName val="시설수량표"/>
      <sheetName val="식재수량표"/>
      <sheetName val="설계서을"/>
      <sheetName val="가압장구체수량산출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현장식당(1)"/>
      <sheetName val="c_balju"/>
      <sheetName val="[TOTAL.xls]______D_2001_______3"/>
      <sheetName val="[TOTAL.xls]______D_2001_______2"/>
      <sheetName val="[TOTAL.xls]______D_2001_______4"/>
      <sheetName val="깨기수량"/>
      <sheetName val="PIPE내역(FCN)"/>
      <sheetName val="설비내역서"/>
      <sheetName val="전기내역서"/>
      <sheetName val="24.보증금(전신전화가입권)"/>
      <sheetName val="계정code"/>
      <sheetName val="시산표"/>
      <sheetName val="비교1"/>
      <sheetName val="단락전류-A"/>
      <sheetName val="[TOTAL.xls]______D_2001_______5"/>
      <sheetName val="데이터"/>
      <sheetName val=" 내역"/>
      <sheetName val="제품별"/>
      <sheetName val="경비2내역"/>
      <sheetName val="군자4교하부-Ö_x0000_"/>
      <sheetName val="회사기초자료"/>
      <sheetName val="23"/>
      <sheetName val="시점교대"/>
      <sheetName val="총괄BOQ"/>
      <sheetName val="철근량"/>
      <sheetName val="단 box"/>
      <sheetName val="총 괄 표"/>
      <sheetName val="일반수량총괄집계"/>
      <sheetName val="사업수지"/>
      <sheetName val="[TOTAL.xls]______D_2001_______6"/>
      <sheetName val="[TOTAL.xls]______D_2001_______7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주식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총_x0010__x0000_"/>
      <sheetName val="감액총괄표"/>
      <sheetName val="TARGET"/>
      <sheetName val="실내건축일위대가"/>
      <sheetName val="가시설단위수량"/>
      <sheetName val="eq_data"/>
      <sheetName val="현장관리비"/>
      <sheetName val="물가시세표"/>
      <sheetName val="내역(영일)"/>
      <sheetName val="DOGI"/>
      <sheetName val="식재인부"/>
      <sheetName val="단漰_x001d_潼"/>
      <sheetName val="유지관_x0000_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05년"/>
      <sheetName val="표지 (2)"/>
      <sheetName val="1.설계기준"/>
      <sheetName val="총肸"/>
      <sheetName val="총Ῐᅯ"/>
      <sheetName val="총葨ù"/>
      <sheetName val="총_x0005__x0000_"/>
      <sheetName val="총缀⇐"/>
      <sheetName val="총䮘໪"/>
      <sheetName val="총ꘓÀ"/>
      <sheetName val="총鎠ັ"/>
      <sheetName val="총㳨⎱"/>
      <sheetName val="총౐ʥ"/>
      <sheetName val="총ꊐ˕"/>
      <sheetName val="총ꊐʮ"/>
      <sheetName val="집수정(600-700)"/>
      <sheetName val="1.2.1 마루높이결정"/>
      <sheetName val="구조물터파기수량집계"/>
      <sheetName val="내역_ver1.0"/>
      <sheetName val="일위총괄표"/>
      <sheetName val="투찰"/>
      <sheetName val="부적합유형"/>
      <sheetName val="부적합 유형"/>
      <sheetName val="설계내역"/>
      <sheetName val="이름정의"/>
      <sheetName val="1.개요"/>
      <sheetName val="간접"/>
      <sheetName val="안정검토(온1"/>
      <sheetName val="안정검토(온1렷"/>
      <sheetName val="총_xdfcc_"/>
      <sheetName val="총_x0000__x0000_"/>
      <sheetName val="3BL공동구 수_x0000_"/>
      <sheetName val="3BL공동구 수嚠"/>
      <sheetName val="3BL공동구 수吐"/>
      <sheetName val="노무단가"/>
      <sheetName val="EQ-R1"/>
      <sheetName val="원본"/>
      <sheetName val="금주1교"/>
      <sheetName val="신림자금"/>
      <sheetName val=" 총괄표"/>
      <sheetName val="수량산출서-2"/>
      <sheetName val="안정검토(온1瀀"/>
      <sheetName val="안정검토(온1瀕"/>
      <sheetName val="식재퀀濟叏"/>
      <sheetName val="식재က"/>
      <sheetName val="식재Ⴒ꿦휅"/>
      <sheetName val="양수장"/>
      <sheetName val="양수장내역"/>
      <sheetName val="품셈TABLE"/>
      <sheetName val="내역(전체)"/>
      <sheetName val="입력"/>
      <sheetName val="암거ၒ"/>
      <sheetName val="TEST1"/>
      <sheetName val="내역서01"/>
      <sheetName val="anaysis_sheet"/>
      <sheetName val="법인카드정산내역서7월"/>
      <sheetName val="법인카드정산내역서7월 (2)"/>
      <sheetName val="법인카드정산내역서8월 (3)"/>
      <sheetName val="법인카드정산내역서8월"/>
      <sheetName val="토적"/>
      <sheetName val="b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TOTAL.xls"/>
      <sheetName val="계수시트"/>
      <sheetName val="작업일ၒ"/>
      <sheetName val="산근"/>
      <sheetName val="가설"/>
      <sheetName val="경상"/>
      <sheetName val="94"/>
      <sheetName val="남춘천IC접속_x0000__x0000__x0005__x0000_"/>
      <sheetName val="진행 DATA (2)"/>
      <sheetName val="품의양"/>
      <sheetName val="적용토목"/>
      <sheetName val="지하"/>
      <sheetName val="견적3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건축공사 집계표"/>
      <sheetName val="골조"/>
      <sheetName val="골조시행"/>
      <sheetName val="BOX1"/>
      <sheetName val="Trans"/>
      <sheetName val="외천교"/>
      <sheetName val="sheet10"/>
      <sheetName val="단면 (2)"/>
      <sheetName val="조작대(1연)"/>
      <sheetName val="차선도색수량집계"/>
      <sheetName val="VS P-Q"/>
      <sheetName val="7 th"/>
      <sheetName val="C_DATA"/>
      <sheetName val="은행코드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지사인원사무실"/>
      <sheetName val="자재목록"/>
      <sheetName val="중기목록"/>
      <sheetName val="인건비 "/>
      <sheetName val="총집계표"/>
      <sheetName val="공양식"/>
      <sheetName val="기계공사"/>
      <sheetName val="설계산출기초"/>
      <sheetName val="98NS-N"/>
      <sheetName val="공내역"/>
      <sheetName val="REINF."/>
      <sheetName val="SKETCH"/>
      <sheetName val="LOADS"/>
      <sheetName val="design criteria"/>
      <sheetName val="CHECK1"/>
      <sheetName val="내역(입찰)"/>
      <sheetName val="제안서입력"/>
      <sheetName val="절감계산"/>
      <sheetName val="J형측구단위수량"/>
      <sheetName val="횡배수관집현황_2공구_"/>
      <sheetName val="수량산출서 (ૐƴ"/>
      <sheetName val="수량산출서 (柖"/>
      <sheetName val="수량산출서 (_x0000__x0000_"/>
      <sheetName val="수량산출서 (葔ǯ"/>
      <sheetName val="본댐설계"/>
      <sheetName val="암거날개벽"/>
      <sheetName val="양식"/>
      <sheetName val="계산DATA입력"/>
      <sheetName val="상세 계산 내역"/>
      <sheetName val="계산정보"/>
      <sheetName val="구동"/>
      <sheetName val="평균H"/>
      <sheetName val="관람석제출"/>
      <sheetName val="아파트 "/>
      <sheetName val="금융"/>
      <sheetName val="일반부표"/>
      <sheetName val="일위산출"/>
      <sheetName val="연습"/>
      <sheetName val="입찰내역 발주처 양식"/>
      <sheetName val="[TOTAL.xls]___________________2"/>
      <sheetName val="교량"/>
      <sheetName val="산출내역서"/>
      <sheetName val="전기일위목록"/>
      <sheetName val="안_x0000__x0000_"/>
      <sheetName val="예산계획"/>
      <sheetName val="교각토공"/>
      <sheetName val="각형맨홀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일집"/>
      <sheetName val="투찰금액"/>
      <sheetName val="eq. mobilization"/>
      <sheetName val="재무가정"/>
      <sheetName val="1"/>
      <sheetName val="견적 (2)"/>
      <sheetName val="시중노임단가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설계예산서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costing_ESDV"/>
      <sheetName val="costing_FE"/>
      <sheetName val="costing_MOV"/>
      <sheetName val="costing_Press"/>
      <sheetName val="개산공사비"/>
      <sheetName val="tower 10ton"/>
      <sheetName val="Sch7a (토요일)"/>
      <sheetName val="업무처리전"/>
      <sheetName val="설비_(FAB)"/>
      <sheetName val="Prices"/>
      <sheetName val="대비표"/>
      <sheetName val="P-J"/>
      <sheetName val="고객리스트 담당자"/>
      <sheetName val="인부노임"/>
      <sheetName val="물가대비표"/>
      <sheetName val="조정금액결과표 (차수별)"/>
      <sheetName val="매입세"/>
      <sheetName val="BREAKDOWN(철거설치_x0011_"/>
      <sheetName val="BREAKDOWN(철거설치Æ"/>
      <sheetName val="대상공사(조_x0011__x0000__x0000_"/>
      <sheetName val="안정검토(온1ȕ"/>
      <sheetName val="조도계산"/>
      <sheetName val="암거단위-1련"/>
      <sheetName val="배수장공사비"/>
      <sheetName val="5.모델링"/>
      <sheetName val="도급자재"/>
      <sheetName val="실행(표지,갑,을)"/>
      <sheetName val="의정부문예회관변경내역"/>
      <sheetName val="실행예산"/>
      <sheetName val="BOX날개벽"/>
      <sheetName val="9811"/>
      <sheetName val="변경증감내역서"/>
      <sheetName val="工관리비율"/>
      <sheetName val="1차 내역서"/>
      <sheetName val="일위집계표"/>
      <sheetName val="설계조정율"/>
      <sheetName val="(포장)BOQ-실적공사"/>
      <sheetName val="입찰"/>
      <sheetName val="본공사"/>
      <sheetName val="현경"/>
      <sheetName val="가설개략"/>
      <sheetName val="hvac(제어동)"/>
      <sheetName val="일위대가(목록)"/>
      <sheetName val="내역(2000년)"/>
      <sheetName val="충주"/>
      <sheetName val="특수선일위대가"/>
      <sheetName val="공문(신)"/>
      <sheetName val="건축2"/>
      <sheetName val="유화"/>
      <sheetName val="입찰보고"/>
      <sheetName val="TTL"/>
      <sheetName val="흄관기초"/>
      <sheetName val="2.재료비"/>
      <sheetName val="1.인건비"/>
      <sheetName val="견적내역서"/>
      <sheetName val="인천제철"/>
      <sheetName val="조건 (A)"/>
      <sheetName val="_______________2021______2021_2"/>
      <sheetName val="1.설계기준 "/>
      <sheetName val="업무분장"/>
      <sheetName val="설계명세"/>
      <sheetName val="CAT_5"/>
      <sheetName val="배수내역"/>
      <sheetName val="집 계 표"/>
      <sheetName val="자  재"/>
      <sheetName val="건축외주"/>
      <sheetName val="CPM챠트"/>
      <sheetName val="공사요율"/>
      <sheetName val="b_balju_cho"/>
      <sheetName val="샘플표⁑"/>
      <sheetName val="샘플표⣨"/>
      <sheetName val="샘플표쁑"/>
      <sheetName val="샘플표샨"/>
      <sheetName val="_Users_USER_Downloads_________2"/>
      <sheetName val="쌍송교"/>
      <sheetName val="MEMORY"/>
      <sheetName val="공통비"/>
      <sheetName val="급수공사"/>
      <sheetName val="ITB COST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DHEQSU_x0000__x0000_"/>
      <sheetName val="군자4교하부-ז_x0000_"/>
      <sheetName val="예산조서"/>
      <sheetName val="샘플표⃨"/>
      <sheetName val="kich thuoc"/>
      <sheetName val="DTHH"/>
      <sheetName val="투자효율분석"/>
      <sheetName val="Bill_2_2_Villa_2_beds"/>
      <sheetName val="중간부"/>
      <sheetName val="횡배수관"/>
      <sheetName val="상세내역서"/>
      <sheetName val="#2-3 일위대가"/>
      <sheetName val="#2-4 단가대비표"/>
      <sheetName val="가도공"/>
      <sheetName val="PROJECT BRIEF(EX.NEW)"/>
      <sheetName val="순공사비"/>
      <sheetName val="2.1  노무비 평균단가산출"/>
      <sheetName val="안"/>
      <sheetName val="토적계산서"/>
      <sheetName val="인부신상자료"/>
      <sheetName val="음봉방향"/>
      <sheetName val="GI-LIST"/>
      <sheetName val="가설건물"/>
      <sheetName val="7.PILE  (돌출)"/>
      <sheetName val="TARG＠ͷ"/>
      <sheetName val="설䨕쟛ꀀ"/>
      <sheetName val="연락처"/>
      <sheetName val="총Ć_x0000_"/>
      <sheetName val="SCH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내역서(펌프장)"/>
      <sheetName val="VVVVVVVa"/>
      <sheetName val="제잡비계산"/>
      <sheetName val="교육계획"/>
      <sheetName val="문서처리전"/>
      <sheetName val="노임단가명세표"/>
      <sheetName val="cash"/>
      <sheetName val="3BL공동구 수_x0005_"/>
      <sheetName val="운용방안"/>
      <sheetName val="금액산정"/>
      <sheetName val="[TOTAL.xls]__4_c_1_________TO_2"/>
      <sheetName val="최적단면"/>
      <sheetName val="총?"/>
      <sheetName val="간접비"/>
      <sheetName val="PART_DISCOUNT"/>
      <sheetName val="_내역"/>
      <sheetName val="시설장비"/>
      <sheetName val="인사자료총집계"/>
      <sheetName val="Sheet16"/>
      <sheetName val="DAN"/>
      <sheetName val="백호우계수"/>
      <sheetName val="노무비단가"/>
      <sheetName val="FRP배관단가(만수)"/>
      <sheetName val="만수배관단가"/>
      <sheetName val="계측-정부노임단가"/>
      <sheetName val="보차도경계석"/>
      <sheetName val="단중표"/>
      <sheetName val="초기화면1"/>
      <sheetName val="양식_자재단가조사표"/>
      <sheetName val="기계상세"/>
      <sheetName val="총괄뀀"/>
      <sheetName val="원가계산(샷시포함총괄ESC)"/>
      <sheetName val="현장경비"/>
      <sheetName val="장비가동"/>
      <sheetName val="지불내역(장비비)"/>
      <sheetName val="차량구입"/>
      <sheetName val="G.R300경颳"/>
      <sheetName val="GEN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C &amp; G RHS"/>
      <sheetName val="1.우편집중내역서"/>
      <sheetName val="1호인버트수량"/>
      <sheetName val="pile bearing capa &amp; arrenge"/>
      <sheetName val="design load"/>
      <sheetName val="working load at the btm ft."/>
      <sheetName val="stability check"/>
      <sheetName val="지원5월"/>
      <sheetName val="CAPVC"/>
      <sheetName val="파일"/>
      <sheetName val="database"/>
      <sheetName val="방배동내역 (총괄)"/>
      <sheetName val="cost9702"/>
      <sheetName val="토목내역"/>
      <sheetName val=" 갑  지 "/>
      <sheetName val="BM"/>
      <sheetName val="Adimi bldg"/>
      <sheetName val="Pump House"/>
      <sheetName val="Fuel Regu Station"/>
      <sheetName val="경계석수량집계"/>
      <sheetName val="WEON"/>
      <sheetName val="0226"/>
      <sheetName val="h-013211-2"/>
      <sheetName val="토사聢ἂ堃ꊐ"/>
      <sheetName val="EQT-ESTN"/>
      <sheetName val="연령_x0000__x0000_"/>
      <sheetName val="FC-101"/>
      <sheetName val="TB-내역서"/>
      <sheetName val="SILICATE"/>
      <sheetName val="Option"/>
      <sheetName val="BLR-S"/>
      <sheetName val="뜃맟뭁돽띿맟?-BLDG"/>
      <sheetName val="시멘트"/>
      <sheetName val="계산서(직선부_x0000_"/>
      <sheetName val="G2설비도급"/>
      <sheetName val="DUT-BAT1"/>
      <sheetName val="지명 안내게시판"/>
      <sheetName val="CAUDIT"/>
      <sheetName val="적용환율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[TOTAL_xls]___________________2"/>
      <sheetName val="TOTAL_xls"/>
      <sheetName val="조정금액결과표_(차수별)"/>
      <sheetName val="_총괄표"/>
      <sheetName val="대상공사(조"/>
      <sheetName val="5_모델링"/>
      <sheetName val="REINF_"/>
      <sheetName val="design_criteria"/>
      <sheetName val="2_재료비"/>
      <sheetName val="1_인건비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기성내역"/>
      <sheetName val="토류Y_x0000_"/>
      <sheetName val="설계예산"/>
      <sheetName val="3.하중산정4.지지력"/>
      <sheetName val="지수적용공사비내역서"/>
      <sheetName val="L형집계"/>
      <sheetName val="TIE-INS"/>
      <sheetName val="DA"/>
      <sheetName val="eq__mobilization"/>
      <sheetName val="공사대장"/>
      <sheetName val="주안3차A-_x0000_"/>
      <sheetName val="유림䳆꽆"/>
      <sheetName val="실적"/>
      <sheetName val="단가조사표"/>
      <sheetName val="일위대가(가설)"/>
      <sheetName val="노면및방향"/>
      <sheetName val="2-1. 경관조명 내역총괄표"/>
      <sheetName val="LG제품"/>
      <sheetName val="토량산출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>
        <row r="1">
          <cell r="A1" t="str">
            <v>단  종</v>
          </cell>
        </row>
      </sheetData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>
        <row r="1">
          <cell r="A1" t="str">
            <v>단  종</v>
          </cell>
        </row>
      </sheetData>
      <sheetData sheetId="871">
        <row r="1">
          <cell r="A1" t="str">
            <v>단  종</v>
          </cell>
        </row>
      </sheetData>
      <sheetData sheetId="872"/>
      <sheetData sheetId="873"/>
      <sheetData sheetId="874"/>
      <sheetData sheetId="875">
        <row r="1">
          <cell r="A1" t="str">
            <v>단  종</v>
          </cell>
        </row>
      </sheetData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>
        <row r="1">
          <cell r="A1" t="str">
            <v>단  종</v>
          </cell>
        </row>
      </sheetData>
      <sheetData sheetId="942">
        <row r="1">
          <cell r="A1" t="str">
            <v>단  종</v>
          </cell>
        </row>
      </sheetData>
      <sheetData sheetId="943"/>
      <sheetData sheetId="944">
        <row r="1">
          <cell r="A1" t="str">
            <v>단  종</v>
          </cell>
        </row>
      </sheetData>
      <sheetData sheetId="945"/>
      <sheetData sheetId="946"/>
      <sheetData sheetId="947" refreshError="1"/>
      <sheetData sheetId="948">
        <row r="1">
          <cell r="A1" t="str">
            <v>단  종</v>
          </cell>
        </row>
      </sheetData>
      <sheetData sheetId="949">
        <row r="1">
          <cell r="A1" t="str">
            <v>단  종</v>
          </cell>
        </row>
      </sheetData>
      <sheetData sheetId="950">
        <row r="1">
          <cell r="A1" t="str">
            <v>단  종</v>
          </cell>
        </row>
      </sheetData>
      <sheetData sheetId="951" refreshError="1"/>
      <sheetData sheetId="952">
        <row r="1">
          <cell r="A1" t="str">
            <v>단  종</v>
          </cell>
        </row>
      </sheetData>
      <sheetData sheetId="953">
        <row r="1">
          <cell r="A1" t="str">
            <v>단  종</v>
          </cell>
        </row>
      </sheetData>
      <sheetData sheetId="954">
        <row r="1">
          <cell r="A1" t="str">
            <v>단  종</v>
          </cell>
        </row>
      </sheetData>
      <sheetData sheetId="955" refreshError="1"/>
      <sheetData sheetId="956" refreshError="1"/>
      <sheetData sheetId="957">
        <row r="1">
          <cell r="A1" t="str">
            <v>단  종</v>
          </cell>
        </row>
      </sheetData>
      <sheetData sheetId="958" refreshError="1"/>
      <sheetData sheetId="959" refreshError="1"/>
      <sheetData sheetId="960" refreshError="1"/>
      <sheetData sheetId="961">
        <row r="1">
          <cell r="A1" t="str">
            <v>단  종</v>
          </cell>
        </row>
      </sheetData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>
        <row r="1">
          <cell r="A1" t="str">
            <v>단  종</v>
          </cell>
        </row>
      </sheetData>
      <sheetData sheetId="1067"/>
      <sheetData sheetId="1068">
        <row r="1">
          <cell r="A1" t="str">
            <v>단  종</v>
          </cell>
        </row>
      </sheetData>
      <sheetData sheetId="1069">
        <row r="1">
          <cell r="A1" t="str">
            <v>단  종</v>
          </cell>
        </row>
      </sheetData>
      <sheetData sheetId="1070"/>
      <sheetData sheetId="1071"/>
      <sheetData sheetId="1072" refreshError="1"/>
      <sheetData sheetId="1073" refreshError="1"/>
      <sheetData sheetId="1074" refreshError="1"/>
      <sheetData sheetId="1075" refreshError="1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/>
      <sheetData sheetId="1269"/>
      <sheetData sheetId="1270"/>
      <sheetData sheetId="1271"/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/>
      <sheetData sheetId="1275"/>
      <sheetData sheetId="1276">
        <row r="1">
          <cell r="A1" t="str">
            <v>단  종</v>
          </cell>
        </row>
      </sheetData>
      <sheetData sheetId="1277"/>
      <sheetData sheetId="1278"/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/>
      <sheetData sheetId="1284">
        <row r="1">
          <cell r="A1" t="str">
            <v>단  종</v>
          </cell>
        </row>
      </sheetData>
      <sheetData sheetId="1285"/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/>
      <sheetData sheetId="1290">
        <row r="1">
          <cell r="A1" t="str">
            <v>단  종</v>
          </cell>
        </row>
      </sheetData>
      <sheetData sheetId="1291"/>
      <sheetData sheetId="1292"/>
      <sheetData sheetId="1293"/>
      <sheetData sheetId="1294">
        <row r="1">
          <cell r="A1" t="str">
            <v>단  종</v>
          </cell>
        </row>
      </sheetData>
      <sheetData sheetId="1295"/>
      <sheetData sheetId="1296"/>
      <sheetData sheetId="1297"/>
      <sheetData sheetId="1298"/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/>
      <sheetData sheetId="1302"/>
      <sheetData sheetId="1303">
        <row r="1">
          <cell r="A1" t="str">
            <v>단  종</v>
          </cell>
        </row>
      </sheetData>
      <sheetData sheetId="1304"/>
      <sheetData sheetId="1305">
        <row r="1">
          <cell r="A1" t="str">
            <v>단  종</v>
          </cell>
        </row>
      </sheetData>
      <sheetData sheetId="1306"/>
      <sheetData sheetId="1307">
        <row r="1">
          <cell r="A1" t="str">
            <v>단  종</v>
          </cell>
        </row>
      </sheetData>
      <sheetData sheetId="1308"/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/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/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/>
      <sheetData sheetId="1321"/>
      <sheetData sheetId="1322">
        <row r="1">
          <cell r="A1" t="str">
            <v>단  종</v>
          </cell>
        </row>
      </sheetData>
      <sheetData sheetId="1323"/>
      <sheetData sheetId="1324"/>
      <sheetData sheetId="1325"/>
      <sheetData sheetId="1326"/>
      <sheetData sheetId="1327"/>
      <sheetData sheetId="1328"/>
      <sheetData sheetId="1329">
        <row r="1">
          <cell r="A1" t="str">
            <v>단  종</v>
          </cell>
        </row>
      </sheetData>
      <sheetData sheetId="1330"/>
      <sheetData sheetId="1331"/>
      <sheetData sheetId="1332"/>
      <sheetData sheetId="1333"/>
      <sheetData sheetId="1334"/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/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>
        <row r="1">
          <cell r="A1" t="str">
            <v>단  종</v>
          </cell>
        </row>
      </sheetData>
      <sheetData sheetId="1343">
        <row r="1">
          <cell r="A1" t="str">
            <v>단  종</v>
          </cell>
        </row>
      </sheetData>
      <sheetData sheetId="1344">
        <row r="1">
          <cell r="A1" t="str">
            <v>단  종</v>
          </cell>
        </row>
      </sheetData>
      <sheetData sheetId="1345">
        <row r="1">
          <cell r="A1" t="str">
            <v>단  종</v>
          </cell>
        </row>
      </sheetData>
      <sheetData sheetId="1346">
        <row r="1">
          <cell r="A1" t="str">
            <v>단  종</v>
          </cell>
        </row>
      </sheetData>
      <sheetData sheetId="1347">
        <row r="1">
          <cell r="A1" t="str">
            <v>단  종</v>
          </cell>
        </row>
      </sheetData>
      <sheetData sheetId="1348">
        <row r="1">
          <cell r="A1" t="str">
            <v>단  종</v>
          </cell>
        </row>
      </sheetData>
      <sheetData sheetId="1349">
        <row r="1">
          <cell r="A1" t="str">
            <v>단  종</v>
          </cell>
        </row>
      </sheetData>
      <sheetData sheetId="1350">
        <row r="1">
          <cell r="A1" t="str">
            <v>단  종</v>
          </cell>
        </row>
      </sheetData>
      <sheetData sheetId="1351">
        <row r="1">
          <cell r="A1" t="str">
            <v>단  종</v>
          </cell>
        </row>
      </sheetData>
      <sheetData sheetId="1352">
        <row r="1">
          <cell r="A1" t="str">
            <v>단  종</v>
          </cell>
        </row>
      </sheetData>
      <sheetData sheetId="1353">
        <row r="1">
          <cell r="A1" t="str">
            <v>단  종</v>
          </cell>
        </row>
      </sheetData>
      <sheetData sheetId="1354">
        <row r="1">
          <cell r="A1" t="str">
            <v>단  종</v>
          </cell>
        </row>
      </sheetData>
      <sheetData sheetId="1355">
        <row r="1">
          <cell r="A1" t="str">
            <v>단  종</v>
          </cell>
        </row>
      </sheetData>
      <sheetData sheetId="1356">
        <row r="1">
          <cell r="A1" t="str">
            <v>단  종</v>
          </cell>
        </row>
      </sheetData>
      <sheetData sheetId="1357"/>
      <sheetData sheetId="1358">
        <row r="1">
          <cell r="A1" t="str">
            <v>단  종</v>
          </cell>
        </row>
      </sheetData>
      <sheetData sheetId="1359">
        <row r="1">
          <cell r="A1" t="str">
            <v>단  종</v>
          </cell>
        </row>
      </sheetData>
      <sheetData sheetId="1360">
        <row r="1">
          <cell r="A1" t="str">
            <v>단  종</v>
          </cell>
        </row>
      </sheetData>
      <sheetData sheetId="1361"/>
      <sheetData sheetId="1362"/>
      <sheetData sheetId="1363">
        <row r="1">
          <cell r="A1" t="str">
            <v>단  종</v>
          </cell>
        </row>
      </sheetData>
      <sheetData sheetId="1364"/>
      <sheetData sheetId="1365"/>
      <sheetData sheetId="1366">
        <row r="1">
          <cell r="A1" t="str">
            <v>단  종</v>
          </cell>
        </row>
      </sheetData>
      <sheetData sheetId="1367">
        <row r="1">
          <cell r="A1" t="str">
            <v>단  종</v>
          </cell>
        </row>
      </sheetData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/>
      <sheetData sheetId="1527" refreshError="1"/>
      <sheetData sheetId="1528" refreshError="1"/>
      <sheetData sheetId="1529" refreshError="1"/>
      <sheetData sheetId="1530" refreshError="1"/>
      <sheetData sheetId="153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 refreshError="1"/>
      <sheetData sheetId="1563"/>
      <sheetData sheetId="1564" refreshError="1"/>
      <sheetData sheetId="1565" refreshError="1"/>
      <sheetData sheetId="1566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 refreshError="1"/>
      <sheetData sheetId="1774" refreshError="1"/>
      <sheetData sheetId="1775"/>
      <sheetData sheetId="1776" refreshError="1"/>
      <sheetData sheetId="1777"/>
      <sheetData sheetId="1778" refreshError="1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N賃率-職"/>
      <sheetName val="일위"/>
      <sheetName val="과천MAIN"/>
      <sheetName val="노임"/>
      <sheetName val="매립"/>
      <sheetName val="원가 (2)"/>
      <sheetName val="I一般比"/>
      <sheetName val="ABUT수량-A1"/>
      <sheetName val="Sheet2"/>
      <sheetName val="신우"/>
      <sheetName val="J直材4"/>
      <sheetName val="여과지동"/>
      <sheetName val="기초자료"/>
      <sheetName val="내역서1999.8최종"/>
      <sheetName val="2F 회의실견적(5_14 일대)"/>
      <sheetName val="품목납기"/>
      <sheetName val="예가표"/>
      <sheetName val="일위대가목차"/>
      <sheetName val="송라초중학교(final)"/>
      <sheetName val="집계표"/>
      <sheetName val="96갑지"/>
      <sheetName val="제-노임"/>
      <sheetName val="제직재"/>
      <sheetName val="전차선로 물량표"/>
      <sheetName val="감가상각"/>
      <sheetName val="#REF"/>
      <sheetName val="인건-측정"/>
      <sheetName val="sw1"/>
      <sheetName val="NOMUBI"/>
      <sheetName val="자재단가"/>
      <sheetName val="기본일위"/>
      <sheetName val="Macro1"/>
      <sheetName val="S0"/>
      <sheetName val="Sheet1"/>
      <sheetName val="동원(3)"/>
      <sheetName val="예정(3)"/>
      <sheetName val="정부노임단가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설계명세서(선로)"/>
      <sheetName val="부하LOAD"/>
      <sheetName val="ITEM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이월가격"/>
      <sheetName val="약품설비"/>
      <sheetName val="부대공Ⅱ"/>
      <sheetName val="설비"/>
      <sheetName val="부산4"/>
      <sheetName val="시행후면적"/>
      <sheetName val="수지예산"/>
      <sheetName val="전신환매도율"/>
      <sheetName val="원본(갑지)"/>
      <sheetName val="중기사용료"/>
      <sheetName val="하조서"/>
      <sheetName val="내역(영일)"/>
      <sheetName val="G.R300경비"/>
      <sheetName val="관급_File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갑"/>
      <sheetName val="발신정보"/>
      <sheetName val="Total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Sheet3"/>
      <sheetName val="K1자재(3차등)"/>
      <sheetName val="우각부보강"/>
      <sheetName val="원가계산서"/>
      <sheetName val="유기공정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실행철강하도"/>
      <sheetName val="COVER"/>
      <sheetName val="총괄"/>
      <sheetName val="금호"/>
      <sheetName val="약품공급2"/>
      <sheetName val="운동장 (2)"/>
      <sheetName val="Sheet4"/>
      <sheetName val="DATE"/>
      <sheetName val="배수공 시멘트 및 골재량 산출"/>
      <sheetName val="WORK"/>
      <sheetName val="DATA"/>
      <sheetName val="업무분장 "/>
      <sheetName val="공통"/>
      <sheetName val="단면치수"/>
      <sheetName val="가설건물"/>
      <sheetName val="SANBAISU"/>
      <sheetName val="SANTOGO"/>
      <sheetName val="산출내역서"/>
      <sheetName val="직공비"/>
      <sheetName val="Piping Design Data"/>
      <sheetName val="저리조양"/>
      <sheetName val="SCH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판매96"/>
      <sheetName val="직재"/>
      <sheetName val="price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실행비교"/>
      <sheetName val="Project Brief"/>
      <sheetName val="각형맨홀"/>
      <sheetName val="표지"/>
      <sheetName val="소비자가"/>
      <sheetName val="부하계산서"/>
      <sheetName val="산출근거#2-3"/>
      <sheetName val="일보"/>
      <sheetName val="현장지지물물량"/>
      <sheetName val="사업장공제"/>
      <sheetName val="산근"/>
      <sheetName val="001"/>
      <sheetName val="WIND"/>
      <sheetName val="PROCESS"/>
      <sheetName val="소상 &quot;1&quot;"/>
      <sheetName val="MFAB"/>
      <sheetName val="MFRT"/>
      <sheetName val="MPKG"/>
      <sheetName val="MPRD"/>
      <sheetName val="YES-T"/>
      <sheetName val="6호기"/>
      <sheetName val="재무가정"/>
      <sheetName val="anaysis_sheet"/>
      <sheetName val="견적내용입력"/>
      <sheetName val="List"/>
      <sheetName val="견적3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8.PILE  (돌출)"/>
      <sheetName val="PROJECT BRIEF(EX.NEW)"/>
      <sheetName val="공사개요"/>
      <sheetName val="참고"/>
      <sheetName val="갑지(추정)"/>
      <sheetName val="공통(20-91)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5.모델링"/>
      <sheetName val="본관동"/>
      <sheetName val="후관동"/>
      <sheetName val="cost"/>
      <sheetName val="A-4"/>
      <sheetName val="구조물철거타공정이월"/>
      <sheetName val="맨홀"/>
      <sheetName val="분석"/>
      <sheetName val="시나리오2"/>
      <sheetName val="1기 비용"/>
      <sheetName val="시나리오"/>
      <sheetName val="xxxxxx"/>
      <sheetName val="코드표"/>
      <sheetName val="원형1호맨홀토공수량"/>
      <sheetName val="주차구획선수량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8-3기계경비"/>
      <sheetName val="대비"/>
      <sheetName val="배수내역 (2)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공비대비"/>
      <sheetName val="노원열병합__건축공사기성내역서"/>
      <sheetName val="Tool"/>
      <sheetName val="자압1"/>
      <sheetName val="설계"/>
      <sheetName val="ASP"/>
      <sheetName val="부속동"/>
      <sheetName val="자료"/>
      <sheetName val="취합표"/>
      <sheetName val="물량산출"/>
      <sheetName val="일위_파일"/>
      <sheetName val="대로근거"/>
      <sheetName val="1을"/>
      <sheetName val="CP-E2 (품셈표)"/>
      <sheetName val="기술자료 (연수)"/>
      <sheetName val="와동25-3(변경)"/>
      <sheetName val="IN"/>
      <sheetName val="조명시설"/>
      <sheetName val="단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고창방향"/>
      <sheetName val="수량산출서"/>
      <sheetName val="견적을"/>
      <sheetName val="전력구구조물산근"/>
      <sheetName val="입적표"/>
      <sheetName val="상승노임"/>
      <sheetName val="품셈TABLE"/>
      <sheetName val="Sheet13"/>
      <sheetName val="Sheet14"/>
      <sheetName val="P-J"/>
      <sheetName val="배관단가조사서"/>
      <sheetName val="소야공정계획표"/>
      <sheetName val="위치조서"/>
      <sheetName val="20관리비율"/>
      <sheetName val="경산"/>
      <sheetName val="플랜트 설치"/>
      <sheetName val="CONCRETE"/>
      <sheetName val="평3"/>
      <sheetName val="양식"/>
      <sheetName val="60명당사(총괄)"/>
      <sheetName val="음료실행"/>
      <sheetName val="거래처등록"/>
      <sheetName val="참고자료"/>
      <sheetName val="내역(포장)"/>
      <sheetName val="토적집계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덕전리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Piping Cost"/>
      <sheetName val="PipWT"/>
      <sheetName val="주현(해보)"/>
      <sheetName val="주현(영광)"/>
      <sheetName val="수안보-MBR1"/>
      <sheetName val="자압"/>
      <sheetName val="1.설계조건"/>
      <sheetName val="Front"/>
      <sheetName val="wall"/>
      <sheetName val="간접재료비산출표-27-30"/>
      <sheetName val="강교(Sub)"/>
      <sheetName val="일반토공견적"/>
      <sheetName val="공종"/>
      <sheetName val="장비경비"/>
      <sheetName val="제원및배치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내역서1"/>
      <sheetName val="평균단가"/>
      <sheetName val="전체내역 (2)"/>
      <sheetName val="TIE-INS"/>
      <sheetName val="설계예산서"/>
      <sheetName val="총계"/>
      <sheetName val="예산내역서"/>
      <sheetName val="설계조건"/>
      <sheetName val="안정계산"/>
      <sheetName val="단면검토"/>
      <sheetName val="현금및현금등가물"/>
      <sheetName val="Sheet1_(2)"/>
      <sheetName val="건설사업관리_공제요율"/>
      <sheetName val="건설공사_감리원_배치기준"/>
      <sheetName val="책임감리_공제요율"/>
      <sheetName val="인월수_산정"/>
      <sheetName val="배수통관(좌)"/>
      <sheetName val="E.P.T수량산출서"/>
      <sheetName val="집수A"/>
      <sheetName val="Project_Brief"/>
      <sheetName val="8_PILE__(돌출)"/>
      <sheetName val="______D_Program_Files_AutoCAD_2"/>
      <sheetName val="주식"/>
      <sheetName val="013199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화재 탐지 설비"/>
      <sheetName val="98지급계획"/>
      <sheetName val="TEL"/>
      <sheetName val="Sheet5"/>
      <sheetName val="입력"/>
      <sheetName val="HARDWARE  견적서"/>
      <sheetName val="Tables"/>
      <sheetName val="예산서"/>
      <sheetName val="조건표"/>
      <sheetName val="FAB별"/>
      <sheetName val="우수"/>
      <sheetName val="TB-내역서"/>
      <sheetName val="SILICATE"/>
      <sheetName val="Option"/>
      <sheetName val="BLR-S"/>
      <sheetName val="건축"/>
      <sheetName val="골조"/>
      <sheetName val="BID"/>
      <sheetName val="OFF_NIS"/>
      <sheetName val="cash"/>
      <sheetName val="h-013211-2"/>
      <sheetName val="공종집계"/>
      <sheetName val="총괄표"/>
      <sheetName val="하도급계획"/>
      <sheetName val="총괄실행예산서"/>
      <sheetName val="내역서(총)"/>
      <sheetName val="수량산출기초(케블등)"/>
      <sheetName val="SCANCHEM"/>
      <sheetName val="01"/>
      <sheetName val="한일양산"/>
      <sheetName val="1단계"/>
      <sheetName val="EP0618"/>
      <sheetName val="수지표"/>
      <sheetName val="셀명"/>
      <sheetName val="공문"/>
      <sheetName val="106C0300"/>
      <sheetName val="1검토보고서"/>
      <sheetName val="중강당 내역"/>
      <sheetName val="공조기"/>
      <sheetName val="AHU집계"/>
      <sheetName val="공조기휀"/>
      <sheetName val="C3"/>
      <sheetName val="FA설치명세"/>
      <sheetName val="증감대비"/>
      <sheetName val="포장집계"/>
      <sheetName val="포장연장"/>
      <sheetName val="일위목록"/>
      <sheetName val="견"/>
      <sheetName val="Ⅲ.설계명세서"/>
      <sheetName val="SUMMARY"/>
      <sheetName val="건축내역"/>
      <sheetName val="입고장부 (4)"/>
      <sheetName val="을부담운반비"/>
      <sheetName val="일위1"/>
      <sheetName val="발전기"/>
      <sheetName val="대창(함평)"/>
      <sheetName val="대창(장성)"/>
      <sheetName val="대창(함평)-창열"/>
      <sheetName val="AILC004"/>
      <sheetName val="간접경상비"/>
      <sheetName val="경비"/>
      <sheetName val="GT 1050x650"/>
      <sheetName val="LeadSchedule"/>
      <sheetName val="오억미만"/>
      <sheetName val="편성절차"/>
      <sheetName val="GAEYO"/>
      <sheetName val="일위대가(가설)"/>
      <sheetName val="자동제어"/>
      <sheetName val="3.하중산정4.지지력"/>
      <sheetName val="BasePriceList"/>
      <sheetName val="도체종-상수표"/>
      <sheetName val="공사설계"/>
      <sheetName val="캔개발배경"/>
      <sheetName val="캔판매목표"/>
      <sheetName val="시장"/>
      <sheetName val="일정표"/>
      <sheetName val="가도공"/>
      <sheetName val="내역표지"/>
      <sheetName val="단가산출"/>
      <sheetName val="밸브설치"/>
      <sheetName val="교량하부공"/>
      <sheetName val="내부부하"/>
      <sheetName val="1. 설계조건 2.단면가정 3. 하중계산"/>
      <sheetName val="DATA 입력란"/>
      <sheetName val="최초설계"/>
      <sheetName val="월별지출"/>
      <sheetName val="일용직급여"/>
      <sheetName val="일용직"/>
      <sheetName val="수목데이타"/>
      <sheetName val="GI-LIST"/>
      <sheetName val="일위대가(1)"/>
      <sheetName val="노무"/>
      <sheetName val="공사착공계"/>
      <sheetName val="시화점실행"/>
      <sheetName val="품셈표"/>
      <sheetName val="CC16-내역서"/>
      <sheetName val="8.3해석단면 선정"/>
      <sheetName val="횡배수관토공수량"/>
      <sheetName val="옥외"/>
      <sheetName val="공사"/>
      <sheetName val="지급자재"/>
      <sheetName val="매입세율"/>
      <sheetName val="아파트 "/>
      <sheetName val="1. 설계조건 2.단면가정ԯ_x0000_缀_x0000__x0000__x0000_"/>
      <sheetName val="PANEL_중량산출3"/>
      <sheetName val="원가_(2)3"/>
      <sheetName val="내역서1999_8최종2"/>
      <sheetName val="2F_회의실견적(5_14_일대)3"/>
      <sheetName val="전차선로_물량표2"/>
      <sheetName val="6PILE__(돌출)2"/>
      <sheetName val="조도계산서_(도서)2"/>
      <sheetName val="CT_2"/>
      <sheetName val="실행내역서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운동장_(2)2"/>
      <sheetName val="업무분장_2"/>
      <sheetName val="Piping_Design_Data2"/>
      <sheetName val="배수공_시멘트_및_골재량_산출2"/>
      <sheetName val="노원열병합__건축공사기성내역서1"/>
      <sheetName val="기판현황__"/>
      <sheetName val="_HIT-&gt;HMC_견적(3900)"/>
      <sheetName val="소상_&quot;1&quot;"/>
      <sheetName val="Matériel_embarqué_PVC"/>
      <sheetName val="PROJECT_BRIEF(EX_NEW)"/>
      <sheetName val="1기_비용"/>
      <sheetName val="공종별_집계"/>
      <sheetName val="5_모델링"/>
      <sheetName val="기술자료_(연수)"/>
      <sheetName val="저장품_토탈2월"/>
      <sheetName val="배수내역_(2)"/>
      <sheetName val="플랜트_설치"/>
      <sheetName val="예산내역서(총괄)"/>
      <sheetName val="공제대산출"/>
      <sheetName val="운반공사,공구손료"/>
      <sheetName val="신청서"/>
      <sheetName val="건축집계"/>
      <sheetName val="수도권센터"/>
      <sheetName val="강원센터"/>
      <sheetName val="충북본부"/>
      <sheetName val="대전충남센터"/>
      <sheetName val="전북센터"/>
      <sheetName val="광주전남센터"/>
      <sheetName val="대구경북센터"/>
      <sheetName val="부산경남센터"/>
      <sheetName val="주임 총괄"/>
      <sheetName val="인사고과"/>
      <sheetName val="대상1"/>
      <sheetName val="진급대상"/>
      <sheetName val="업적평가"/>
      <sheetName val="가설"/>
      <sheetName val="용수량_생활용수_"/>
      <sheetName val="94"/>
      <sheetName val="부대공수량산출"/>
      <sheetName val="부관맨홀(D200) 단위수량"/>
      <sheetName val="우수공"/>
      <sheetName val="현장유지관리비"/>
      <sheetName val="데리네이타현황"/>
      <sheetName val="제경비율"/>
      <sheetName val="자재대"/>
      <sheetName val="전기자료"/>
      <sheetName val="CHITIET VL-NC"/>
      <sheetName val="DON GIA"/>
      <sheetName val="자재"/>
      <sheetName val="Macro2"/>
      <sheetName val="6공구(당초)"/>
      <sheetName val="__MAIN"/>
      <sheetName val="Key Data_Y13"/>
      <sheetName val="기계경비"/>
      <sheetName val="미드수량"/>
      <sheetName val="공종코드"/>
      <sheetName val="세부내역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자(3.0m)"/>
      <sheetName val="준검 내역서"/>
      <sheetName val="Sheet7"/>
      <sheetName val="갑지1"/>
      <sheetName val="EACT10"/>
      <sheetName val="EXPENSE"/>
      <sheetName val="PANEL_중량산출5"/>
      <sheetName val="조도계산서_(도서)4"/>
      <sheetName val="원가_(2)5"/>
      <sheetName val="2F_회의실견적(5_14_일대)5"/>
      <sheetName val="내역서1999_8최종4"/>
      <sheetName val="전차선로_물량표4"/>
      <sheetName val="실행내역서_4"/>
      <sheetName val="Piping_Design_Data4"/>
      <sheetName val="6PILE__(돌출)4"/>
      <sheetName val="CT_4"/>
      <sheetName val="2_대외공문4"/>
      <sheetName val="1_토공집계표4"/>
      <sheetName val="제출내역_(2)4"/>
      <sheetName val="단가_(2)4"/>
      <sheetName val="G_R300경비4"/>
      <sheetName val="_총괄표4"/>
      <sheetName val="단가_및_재료비4"/>
      <sheetName val="1_일위대가4"/>
      <sheetName val="소상_&quot;1&quot;2"/>
      <sheetName val="노원열병합__건축공사기성내역서3"/>
      <sheetName val="배수공_시멘트_및_골재량_산출4"/>
      <sheetName val="운동장_(2)4"/>
      <sheetName val="업무분장_4"/>
      <sheetName val="Project_Brief2"/>
      <sheetName val="PROJECT_BRIEF(EX_NEW)2"/>
      <sheetName val="기판현황__2"/>
      <sheetName val="8_PILE__(돌출)2"/>
      <sheetName val="Matériel_embarqué_PVC2"/>
      <sheetName val="_HIT-&gt;HMC_견적(3900)2"/>
      <sheetName val="1기_비용2"/>
      <sheetName val="저장품_토탈2월2"/>
      <sheetName val="5_모델링2"/>
      <sheetName val="배수내역_(2)2"/>
      <sheetName val="공종별_집계2"/>
      <sheetName val="플랜트_설치2"/>
      <sheetName val="기술자료_(연수)2"/>
      <sheetName val="H_PILE수량2"/>
      <sheetName val="model_master2"/>
      <sheetName val="방배동내역_(총괄)2"/>
      <sheetName val="H_PILE수량"/>
      <sheetName val="model_master"/>
      <sheetName val="방배동내역_(총괄)"/>
      <sheetName val="PANEL_중량산출4"/>
      <sheetName val="조도계산서_(도서)3"/>
      <sheetName val="원가_(2)4"/>
      <sheetName val="2F_회의실견적(5_14_일대)4"/>
      <sheetName val="내역서1999_8최종3"/>
      <sheetName val="전차선로_물량표3"/>
      <sheetName val="실행내역서_3"/>
      <sheetName val="Piping_Design_Data3"/>
      <sheetName val="6PILE__(돌출)3"/>
      <sheetName val="CT_3"/>
      <sheetName val="2_대외공문3"/>
      <sheetName val="1_토공집계표3"/>
      <sheetName val="제출내역_(2)3"/>
      <sheetName val="단가_(2)3"/>
      <sheetName val="G_R300경비3"/>
      <sheetName val="_총괄표3"/>
      <sheetName val="단가_및_재료비3"/>
      <sheetName val="1_일위대가3"/>
      <sheetName val="소상_&quot;1&quot;1"/>
      <sheetName val="노원열병합__건축공사기성내역서2"/>
      <sheetName val="배수공_시멘트_및_골재량_산출3"/>
      <sheetName val="운동장_(2)3"/>
      <sheetName val="업무분장_3"/>
      <sheetName val="Project_Brief1"/>
      <sheetName val="PROJECT_BRIEF(EX_NEW)1"/>
      <sheetName val="기판현황__1"/>
      <sheetName val="8_PILE__(돌출)1"/>
      <sheetName val="Matériel_embarqué_PVC1"/>
      <sheetName val="_HIT-&gt;HMC_견적(3900)1"/>
      <sheetName val="1기_비용1"/>
      <sheetName val="저장품_토탈2월1"/>
      <sheetName val="5_모델링1"/>
      <sheetName val="배수내역_(2)1"/>
      <sheetName val="공종별_집계1"/>
      <sheetName val="플랜트_설치1"/>
      <sheetName val="기술자료_(연수)1"/>
      <sheetName val="H_PILE수량1"/>
      <sheetName val="model_master1"/>
      <sheetName val="방배동내역_(총괄)1"/>
      <sheetName val="2-2.매출분석"/>
      <sheetName val="내역서(실)"/>
      <sheetName val="콘크리트댐수량산출"/>
      <sheetName val="1"/>
      <sheetName val="토공사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/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/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/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/>
          </cell>
          <cell r="E91" t="str">
            <v/>
          </cell>
          <cell r="F91" t="str">
            <v/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/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>
        <row r="3">
          <cell r="A3">
            <v>3</v>
          </cell>
        </row>
      </sheetData>
      <sheetData sheetId="285">
        <row r="3">
          <cell r="A3">
            <v>3</v>
          </cell>
        </row>
      </sheetData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>
        <row r="3">
          <cell r="A3">
            <v>3</v>
          </cell>
        </row>
      </sheetData>
      <sheetData sheetId="592"/>
      <sheetData sheetId="593"/>
      <sheetData sheetId="594"/>
      <sheetData sheetId="595"/>
      <sheetData sheetId="596">
        <row r="3">
          <cell r="A3">
            <v>3</v>
          </cell>
        </row>
      </sheetData>
      <sheetData sheetId="597"/>
      <sheetData sheetId="598"/>
      <sheetData sheetId="599"/>
      <sheetData sheetId="600">
        <row r="3">
          <cell r="A3">
            <v>3</v>
          </cell>
        </row>
      </sheetData>
      <sheetData sheetId="601"/>
      <sheetData sheetId="602"/>
      <sheetData sheetId="603"/>
      <sheetData sheetId="604">
        <row r="3">
          <cell r="A3">
            <v>3</v>
          </cell>
        </row>
      </sheetData>
      <sheetData sheetId="605"/>
      <sheetData sheetId="606"/>
      <sheetData sheetId="607"/>
      <sheetData sheetId="608">
        <row r="3">
          <cell r="A3">
            <v>3</v>
          </cell>
        </row>
      </sheetData>
      <sheetData sheetId="609"/>
      <sheetData sheetId="610"/>
      <sheetData sheetId="611"/>
      <sheetData sheetId="612">
        <row r="3">
          <cell r="A3">
            <v>3</v>
          </cell>
        </row>
      </sheetData>
      <sheetData sheetId="613"/>
      <sheetData sheetId="614"/>
      <sheetData sheetId="615"/>
      <sheetData sheetId="616">
        <row r="3">
          <cell r="A3">
            <v>3</v>
          </cell>
        </row>
      </sheetData>
      <sheetData sheetId="617"/>
      <sheetData sheetId="618"/>
      <sheetData sheetId="619"/>
      <sheetData sheetId="620">
        <row r="3">
          <cell r="A3">
            <v>3</v>
          </cell>
        </row>
      </sheetData>
      <sheetData sheetId="621"/>
      <sheetData sheetId="622"/>
      <sheetData sheetId="623">
        <row r="3">
          <cell r="A3">
            <v>3</v>
          </cell>
        </row>
      </sheetData>
      <sheetData sheetId="624">
        <row r="3">
          <cell r="A3">
            <v>3</v>
          </cell>
        </row>
      </sheetData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신우"/>
      <sheetName val="1766-1"/>
      <sheetName val="터널조도"/>
      <sheetName val="설비"/>
      <sheetName val="NOMUBI"/>
      <sheetName val="노임"/>
      <sheetName val="OPT7"/>
      <sheetName val="일보"/>
      <sheetName val="조도계산서 (도서)"/>
      <sheetName val="동원(3)"/>
      <sheetName val="예정(3)"/>
      <sheetName val="Sheet1"/>
      <sheetName val="전신환매도율"/>
      <sheetName val="수안보-MBR1"/>
      <sheetName val="6PILE  (돌출)"/>
      <sheetName val="노무비"/>
      <sheetName val="ABUT수량-A1"/>
      <sheetName val="수량산출"/>
      <sheetName val="실행비교"/>
      <sheetName val="BQ(실행)"/>
      <sheetName val="원가계산서"/>
      <sheetName val="부하계산서"/>
      <sheetName val="공사개요"/>
      <sheetName val="내역서"/>
      <sheetName val="적용기준"/>
      <sheetName val="DATE"/>
      <sheetName val="sw1"/>
      <sheetName val="인건-측정"/>
      <sheetName val="부하(성남)"/>
      <sheetName val="종배수관"/>
      <sheetName val="8-3기계경비"/>
      <sheetName val="MOTOR3"/>
      <sheetName val="2F 회의실견적(5_14 일대)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DATA-UPS"/>
      <sheetName val="ILWI"/>
      <sheetName val="터파기및재료"/>
      <sheetName val="터널조도"/>
      <sheetName val="수안보-MBR1"/>
    </sheetNames>
    <sheetDataSet>
      <sheetData sheetId="0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우수"/>
    </sheetNames>
    <sheetDataSet>
      <sheetData sheetId="0" refreshError="1"/>
      <sheetData sheetId="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일위_파일"/>
      <sheetName val="'97A장비"/>
      <sheetName val="일위대가"/>
      <sheetName val="36신설수량"/>
      <sheetName val="총(신설)"/>
      <sheetName val="자재단가"/>
      <sheetName val="01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"/>
    </sheetNames>
    <definedNames>
      <definedName name="PROGRAM10.BACK"/>
    </definedNames>
    <sheetDataSet>
      <sheetData sheetId="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"/>
      <sheetName val="전력견적"/>
      <sheetName val="내역서"/>
      <sheetName val="화재 탐지 설비"/>
      <sheetName val="설계조건"/>
      <sheetName val=""/>
      <sheetName val="[전력견적.XLS][전력견적.XLS][전력견적.XLS]B"/>
      <sheetName val="[전력견적.XLS][전력견적.XLS]______XLS_3"/>
      <sheetName val="[전력견적.XLS][전력견적.XLS]______XLS_2"/>
      <sheetName val="[전력견적.XLS][전력견적.XLS]______XLS_4"/>
      <sheetName val="[전력견적.XLS][전력견적.XLS]______XLS_7"/>
      <sheetName val="[전력견적.XLS][전력견적.XLS]______XLS_5"/>
      <sheetName val="[전력견적.XLS][전력견적.XLS]______XLS_6"/>
      <sheetName val="[전력견적.XLS][전력견적.XLS]______XLS_8"/>
      <sheetName val="[전력견적.XLS][전력견적.XLS]______XL_10"/>
      <sheetName val="[전력견적.XLS][전력견적.XLS]______XLS_9"/>
      <sheetName val="[전력견적.XLS][전력견적.XLS]______XL_12"/>
      <sheetName val="[전력견적.XLS][전력견적.XLS]______XL_11"/>
      <sheetName val="[전력견적.XLS][전력견적.XLS]______XL_13"/>
      <sheetName val="[전력견적.XLS][전력견적.XLS]______XL_18"/>
      <sheetName val="[전력견적.XLS][전력견적.XLS]______XL_20"/>
      <sheetName val="[전력견적.XLS][전력견적.XLS]______XL_14"/>
      <sheetName val="[전력견적.XLS][전력견적.XLS]______XL_19"/>
      <sheetName val="[전력견적.XLS][전력견적.XLS]______XL_15"/>
      <sheetName val="[전력견적.XLS][전력견적.XLS]______XL_16"/>
      <sheetName val="[전력견적.XLS][전력견적.XLS]______XL_17"/>
      <sheetName val="[전력견적.XLS][전력견적.XLS]______XL_21"/>
      <sheetName val="[전력견적.XLS][전력견적.XLS]______XL_22"/>
      <sheetName val="[전력견적.XLS][전력견적.XLS]______XL_23"/>
      <sheetName val="[전력견적.XLS][전력견적.XLS]______XL_24"/>
      <sheetName val="[전력견적.XLS][전력견적.XLS]______XL_30"/>
      <sheetName val="[전력견적.XLS][전력견적.XLS]______XL_29"/>
      <sheetName val="[전력견적.XLS][전력견적.XLS]______XL_26"/>
      <sheetName val="[전력견적.XLS][전력견적.XLS]______XL_25"/>
      <sheetName val="[전력견적.XLS][전력견적.XLS]______XL_27"/>
      <sheetName val="[전력견적.XLS][전력견적.XLS]______XL_28"/>
      <sheetName val="[전력견적.XLS][전력견적.XLS]______XL_31"/>
      <sheetName val="[전력견적.XLS][전력견적.XLS]______XL_32"/>
      <sheetName val="[전력견적.XLS][전력견적.XLS]______XL_35"/>
      <sheetName val="[전력견적.XLS][전력견적.XLS]______XL_34"/>
      <sheetName val="[전력견적.XLS][전력견적.XLS]______XL_33"/>
      <sheetName val="[전력견적.XLS][전력견적.XLS]______XL_36"/>
      <sheetName val="[전력견적.XLS][전력견적.XLS]______XL_44"/>
      <sheetName val="[전력견적.XLS][전력견적.XLS]______XL_37"/>
      <sheetName val="[전력견적.XLS][전력견적.XLS]______XL_39"/>
      <sheetName val="[전력견적.XLS][전력견적.XLS]______XL_40"/>
      <sheetName val="[전력견적.XLS][전력견적.XLS]______XL_38"/>
      <sheetName val="[전력견적.XLS][전력견적.XLS]______XL_42"/>
      <sheetName val="[전력견적.XLS][전력견적.XLS]______XL_41"/>
      <sheetName val="[전력견적.XLS][전력견적.XLS]______XL_43"/>
      <sheetName val="[전력견적.XLS][전력견적.XLS]______XL_45"/>
      <sheetName val="[전력견적.XLS][전력견적.XLS]______XL_47"/>
      <sheetName val="[전력견적.XLS][전력견적.XLS]______XL_46"/>
      <sheetName val="[전력견적.XLS][전력견적.XLS]______XL_51"/>
      <sheetName val="[전력견적.XLS][전력견적.XLS]______XL_48"/>
      <sheetName val="[전력견적.XLS][전력견적.XLS]______XL_49"/>
      <sheetName val="[전력견적.XLS][전력견적.XLS]______XL_50"/>
      <sheetName val="[전력견적.XLS][전력견적.XLS]______XL_52"/>
      <sheetName val="[전력견적.XLS][전력견적.XLS]______XL_53"/>
      <sheetName val="[전력견적.XLS][전력견적.XLS]______XL_54"/>
      <sheetName val="[전력견적.XLS][전력견적.XLS]______XL_57"/>
      <sheetName val="[전력견적.XLS][전력견적.XLS]______XL_55"/>
      <sheetName val="[전력견적.XLS][전력견적.XLS]______XL_56"/>
      <sheetName val="[전력견적.XLS][전력견적.XLS]______XL_58"/>
      <sheetName val="[전력견적.XLS][전력견적.XLS]______XL_60"/>
      <sheetName val="[전력견적.XLS][전력견적.XLS]______XL_59"/>
      <sheetName val="[전력견적.XLS][전력견적.XLS]______XL_61"/>
      <sheetName val="[전력견적.XLS][전력견적.XLS]______XL_62"/>
      <sheetName val="[전력견적.XLS][전력견적.XLS]______XL_63"/>
      <sheetName val="[전력견적.XLS][전력견적.XLS]______XL_82"/>
      <sheetName val="[전력견적.XLS][전력견적.XLS]______XL_85"/>
      <sheetName val="[전력견적.XLS][전력견적.XLS]______XL_79"/>
      <sheetName val="[전력견적.XLS][전력견적.XLS]______XL_76"/>
      <sheetName val="[전력견적.XLS][전력견적.XLS]______XL_65"/>
      <sheetName val="[전력견적.XLS][전력견적.XLS]______XL_66"/>
      <sheetName val="[전력견적.XLS][전력견적.XLS]______XL_64"/>
      <sheetName val="[전력견적.XLS][전력견적.XLS]______XL_74"/>
      <sheetName val="[전력견적.XLS][전력견적.XLS]______XL_67"/>
      <sheetName val="[전력견적.XLS][전력견적.XLS]______XL_68"/>
      <sheetName val="[전력견적.XLS][전력견적.XLS]______XL_69"/>
      <sheetName val="[전력견적.XLS][전력견적.XLS]______XL_70"/>
      <sheetName val="[전력견적.XLS][전력견적.XLS]______XL_71"/>
      <sheetName val="[전력견적.XLS][전력견적.XLS]______XL_72"/>
      <sheetName val="[전력견적.XLS][전력견적.XLS]______XL_73"/>
      <sheetName val="[전력견적.XLS][전력견적.XLS]______XL_75"/>
      <sheetName val="[전력견적.XLS][전력견적.XLS]______XL_77"/>
      <sheetName val="[전력견적.XLS][전력견적.XLS]______XL_78"/>
      <sheetName val="[전력견적.XLS][전력견적.XLS]______XL_80"/>
      <sheetName val="[전력견적.XLS][전력견적.XLS]______XL_81"/>
      <sheetName val="[전력견적.XLS][전력견적.XLS]______XL_83"/>
      <sheetName val="[전력견적.XLS][전력견적.XLS]______XL_84"/>
      <sheetName val="[전력견적.XLS][전력견적.XLS]______XL_86"/>
      <sheetName val="[전력견적.XLS][전력견적.XLS]______XL_87"/>
      <sheetName val="[전력견적.XLS][전력견적.XLS]______XL_89"/>
      <sheetName val="[전력견적.XLS][전력견적.XLS]______XL_88"/>
      <sheetName val="[전력견적.XLS][전력견적.XLS]______XL_91"/>
      <sheetName val="[전력견적.XLS][전력견적.XLS]______XL_90"/>
      <sheetName val="[전력견적.XLS][전력견적.XLS]______XL_93"/>
      <sheetName val="[전력견적.XLS][전력견적.XLS]______XL_94"/>
      <sheetName val="[전력견적.XLS][전력견적.XLS]______XL_92"/>
      <sheetName val="[전력견적.XLS][전력견적.XLS]______XL_95"/>
      <sheetName val="[전력견적.XLS][전력견적.XLS]______XL_97"/>
      <sheetName val="[전력견적.XLS][전력견적.XLS]______XL_96"/>
      <sheetName val="[전력견적.XLS][전력견적.XLS]______X_100"/>
      <sheetName val="[전력견적.XLS][전력견적.XLS]______XL_98"/>
      <sheetName val="[전력견적.XLS][전력견적.XLS]______XL_99"/>
      <sheetName val="[전력견적.XLS][전력견적.XLS]______X_103"/>
      <sheetName val="[전력견적.XLS][전력견적.XLS]______X_101"/>
      <sheetName val="[전력견적.XLS][전력견적.XLS]______X_102"/>
      <sheetName val="[전력견적.XLS][전력견적.XLS]______X_104"/>
      <sheetName val="[전력견적.XLS][전력견적.XLS]______X_105"/>
      <sheetName val="[전력견적.XLS][전력견적.XLS]______X_106"/>
      <sheetName val="[전력견적.XLS][전력견적.XLS]______X_107"/>
      <sheetName val="[전력견적.XLS][전력견적.XLS]______X_108"/>
      <sheetName val="[전력견적.XLS][전력견적.XLS]______X_109"/>
      <sheetName val="[전력견적.XLS][전력견적.XLS]______X_111"/>
      <sheetName val="[전력견적.XLS][전력견적.XLS]______X_112"/>
      <sheetName val="[전력견적.XLS][전력견적.XLS]______X_110"/>
      <sheetName val="[전력견적.XLS][전력견적.XLS]______X_114"/>
      <sheetName val="[전력견적.XLS][전력견적.XLS]______X_115"/>
      <sheetName val="[전력견적.XLS][전력견적.XLS]______X_113"/>
      <sheetName val="[전력견적.XLS][전력견적.XLS]______X_116"/>
      <sheetName val="[전력견적.XLS][전력견적.XLS]______X_118"/>
      <sheetName val="[전력견적.XLS][전력견적.XLS]______X_117"/>
      <sheetName val="[전력견적.XLS][전력견적.XLS]______X_121"/>
      <sheetName val="[전력견적.XLS][전력견적.XLS]______X_119"/>
      <sheetName val="[전력견적.XLS][전력견적.XLS]______X_120"/>
      <sheetName val="[전력견적.XLS][전력견적.XLS]______X_127"/>
      <sheetName val="[전력견적.XLS][전력견적.XLS]______X_122"/>
      <sheetName val="[전력견적.XLS][전력견적.XLS]______X_123"/>
      <sheetName val="[전력견적.XLS][전력견적.XLS]______X_124"/>
      <sheetName val="[전력견적.XLS][전력견적.XLS]______X_125"/>
      <sheetName val="[전력견적.XLS][전력견적.XLS]______X_126"/>
      <sheetName val="[전력견적.XLS][전력견적.XLS]______X_129"/>
      <sheetName val="[전력견적.XLS][전력견적.XLS]______X_128"/>
      <sheetName val="[전력견적.XLS][전력견적.XLS]______X_130"/>
      <sheetName val="[전력견적.XLS][전력견적.XLS]______X_131"/>
      <sheetName val="[전력견적.XLS][전력견적.XLS]______X_133"/>
      <sheetName val="특별교실"/>
      <sheetName val="[전력견적.XLS][전력견적.XLS]______X_132"/>
    </sheetNames>
    <definedNames>
      <definedName name="PROGRAM10.BA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/>
      <sheetData sheetId="72"/>
      <sheetData sheetId="73"/>
      <sheetData sheetId="74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가설공사비"/>
      <sheetName val="도로구조공사비"/>
      <sheetName val="도로토공공사비"/>
      <sheetName val="여수토공사비"/>
      <sheetName val="관리비"/>
      <sheetName val="5.정산서"/>
      <sheetName val="이토변실(A3-LINE)"/>
      <sheetName val="노임단가"/>
      <sheetName val="재료비"/>
      <sheetName val="DATE"/>
      <sheetName val="일위대가"/>
      <sheetName val="수량산출"/>
      <sheetName val="공사비"/>
      <sheetName val="터파기및재료"/>
      <sheetName val="DATA"/>
      <sheetName val="데이타"/>
      <sheetName val="8.석축단위(H=1.5M)"/>
      <sheetName val="보도경계블럭"/>
      <sheetName val="수량산출서"/>
      <sheetName val="하부철근수량"/>
      <sheetName val="경비2내역"/>
      <sheetName val="심사물량"/>
      <sheetName val="심사계산"/>
      <sheetName val="중산교"/>
      <sheetName val="MOTOR"/>
      <sheetName val="차액보증"/>
      <sheetName val="입력DATA"/>
      <sheetName val="바닥판"/>
      <sheetName val="변경1총괄"/>
      <sheetName val="일위"/>
      <sheetName val="시중노임(공사)"/>
      <sheetName val="건축내역"/>
      <sheetName val="96노임기준"/>
      <sheetName val="설계조건"/>
      <sheetName val="단면검토"/>
      <sheetName val="3련 BOX"/>
      <sheetName val="ABUT수량_A1"/>
      <sheetName val="TYPE1"/>
      <sheetName val="기초공"/>
      <sheetName val="기둥(원형)"/>
      <sheetName val="토사(PE)"/>
      <sheetName val="조건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폐기개신"/>
      <sheetName val="개폐기개신 (2)"/>
      <sheetName val="#REF"/>
      <sheetName val="실행철강하도"/>
      <sheetName val="Macro(차단기)"/>
      <sheetName val="환경평가"/>
      <sheetName val="인구"/>
      <sheetName val="터널조도"/>
      <sheetName val="옥외등신설"/>
      <sheetName val="저케CV22신설"/>
      <sheetName val="저케CV38신설"/>
      <sheetName val="저케CV8신설"/>
      <sheetName val="접지3종"/>
      <sheetName val="설비"/>
      <sheetName val="자재단가"/>
      <sheetName val="감액총괄표"/>
      <sheetName val="본관동"/>
      <sheetName val="후관동"/>
      <sheetName val="Macro(발전기)"/>
      <sheetName val="수량인공"/>
      <sheetName val="실내건축일위대가"/>
      <sheetName val="여과지동"/>
      <sheetName val="기초자료"/>
      <sheetName val="인원계획-미화"/>
      <sheetName val="산출내역서집계표"/>
      <sheetName val="제잡비"/>
      <sheetName val="C10집계2"/>
      <sheetName val="터파기및재료"/>
      <sheetName val="개요"/>
      <sheetName val="화재 탐지 설비"/>
      <sheetName val="DATA"/>
      <sheetName val="내역서"/>
      <sheetName val="대림경상68억"/>
      <sheetName val="호표"/>
      <sheetName val="공사비"/>
      <sheetName val="수량산출서"/>
      <sheetName val="대가표(품셈)"/>
      <sheetName val=""/>
      <sheetName val="노임단가"/>
      <sheetName val="Sheet1"/>
      <sheetName val="산출근거"/>
      <sheetName val="단가대비표(SYS)"/>
      <sheetName val="제조노임"/>
      <sheetName val="단가산출"/>
      <sheetName val="요약&amp;결과"/>
      <sheetName val="날개벽(시점좌측)"/>
      <sheetName val="변경증감내역서"/>
      <sheetName val="선급금신청서"/>
      <sheetName val="단가표"/>
      <sheetName val="단가대비표"/>
      <sheetName val="예산조서"/>
      <sheetName val="공사비총괄표"/>
      <sheetName val="수량산출"/>
      <sheetName val="사업수지"/>
      <sheetName val="목록"/>
      <sheetName val="일위대가"/>
      <sheetName val="안양동교 1안"/>
      <sheetName val="공사비집계"/>
      <sheetName val="단면 (2)"/>
      <sheetName val="COPING"/>
      <sheetName val="1.설계기준"/>
      <sheetName val="I.설계조건"/>
      <sheetName val="주형"/>
      <sheetName val="3.바닥판설계"/>
      <sheetName val="1.설계조건"/>
      <sheetName val="인건비"/>
      <sheetName val="순성토"/>
      <sheetName val="Excel"/>
      <sheetName val="산출근거1"/>
      <sheetName val="갑지(추정)"/>
      <sheetName val="실행간접비"/>
      <sheetName val="Total"/>
      <sheetName val="옥외배관기본공량"/>
      <sheetName val="금융비용"/>
      <sheetName val="입찰안"/>
      <sheetName val="잔수량(작성)"/>
      <sheetName val="DATA1"/>
      <sheetName val="테이블"/>
      <sheetName val="유림총괄"/>
      <sheetName val="추가예산"/>
      <sheetName val="분전함신설"/>
      <sheetName val="접지1종"/>
      <sheetName val="자재"/>
      <sheetName val="s.v"/>
      <sheetName val="s"/>
      <sheetName val="플랜트 설치"/>
      <sheetName val="입찰견적보고서"/>
      <sheetName val="위치조서"/>
      <sheetName val="Sheet2"/>
      <sheetName val="교각1"/>
      <sheetName val="총괄표"/>
      <sheetName val="8-1"/>
      <sheetName val="분석가정"/>
      <sheetName val="공사개요"/>
      <sheetName val="단가비교표"/>
      <sheetName val="토목"/>
      <sheetName val="1.수인터널"/>
      <sheetName val="차액보증"/>
      <sheetName val="__Jhhuh_project_My_Documentsm_2"/>
      <sheetName val="__Jhhuh_project_My_Documentsm_3"/>
      <sheetName val="공사대장"/>
      <sheetName val="일위대가(가설)"/>
      <sheetName val="__Jhhuh_project_My_Documentsm_4"/>
      <sheetName val="__Jhhuh_project_My_Documentsm_5"/>
      <sheetName val="현장관리비"/>
      <sheetName val="내역"/>
      <sheetName val="기초단가"/>
      <sheetName val="ALINE"/>
      <sheetName val="총괄내역서"/>
      <sheetName val="남양내역"/>
      <sheetName val="가설개략"/>
      <sheetName val="__Jhhuh_project_My_Documentsm_6"/>
      <sheetName val="__Jhhuh_project_My_Documentsm_7"/>
      <sheetName val="열교환기"/>
      <sheetName val="개폐기개신_(2)"/>
      <sheetName val="화재_탐지_설비"/>
      <sheetName val="공사요율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 refreshError="1"/>
      <sheetData sheetId="101" refreshError="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시멘트"/>
      <sheetName val="Sheet2"/>
      <sheetName val="토목내역서"/>
      <sheetName val="우수"/>
      <sheetName val="포장공"/>
      <sheetName val="화재 탐지 설비"/>
      <sheetName val="tggwan(mac)"/>
      <sheetName val="STEEL BOX 단면설계(SEC.8)"/>
      <sheetName val="capbeam(1)"/>
      <sheetName val="구조물철거타공정이월"/>
      <sheetName val="설명"/>
      <sheetName val="Macro(차단기)"/>
      <sheetName val="5.정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표"/>
      <sheetName val="총괄집계표-1"/>
      <sheetName val="총괄집계표-2"/>
      <sheetName val="교대토공집계표"/>
      <sheetName val="교대토공(수정후)"/>
      <sheetName val="교대토공(수정전)"/>
      <sheetName val="교대집계표"/>
      <sheetName val="시점부교대수량"/>
      <sheetName val="종점부교대수량"/>
      <sheetName val="접속슬래브수량"/>
      <sheetName val="교각토공집계표"/>
      <sheetName val="교각토공"/>
      <sheetName val="물푸기"/>
      <sheetName val="교각집계표"/>
      <sheetName val="교각(P1)수량"/>
      <sheetName val="교각(P2)수량"/>
      <sheetName val="교각(P3)수량"/>
      <sheetName val="교각(P4)수량"/>
      <sheetName val="교각(P5)수량"/>
      <sheetName val="교각(P6)수량"/>
      <sheetName val="가시설수량집계표"/>
      <sheetName val="가시설수량"/>
      <sheetName val="상부공집계표"/>
      <sheetName val="PSC BEAM집계표"/>
      <sheetName val="상부공수량"/>
      <sheetName val="교명주수량"/>
      <sheetName val="축도수량집계표"/>
      <sheetName val="축도수량"/>
      <sheetName val="ABUT수량-A1"/>
      <sheetName val="6PILE  (돌출)"/>
      <sheetName val="8.PILE  (돌출)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수량산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S단가"/>
      <sheetName val="남부견적"/>
      <sheetName val="남부시중단가"/>
      <sheetName val="입석시중단가"/>
      <sheetName val="인터페이스견적"/>
      <sheetName val="인터페이스부품"/>
      <sheetName val="Sheet2"/>
      <sheetName val="Sheet3"/>
      <sheetName val="통합단가"/>
      <sheetName val="ABUT수량-A1"/>
      <sheetName val="터파기및재료"/>
      <sheetName val="1.설계기준"/>
      <sheetName val="#REF"/>
      <sheetName val="실행철강하도"/>
      <sheetName val="danga"/>
      <sheetName val="ilch"/>
      <sheetName val="신규일위대가"/>
      <sheetName val="Sheet1"/>
      <sheetName val="부대내역"/>
      <sheetName val="말뚝지지력산정"/>
      <sheetName val="2000전체분"/>
      <sheetName val="2000년1차"/>
      <sheetName val="공량산출서"/>
      <sheetName val="장비1월"/>
      <sheetName val="식간식대"/>
      <sheetName val="공제집계"/>
      <sheetName val="유류대(갑지)1월"/>
      <sheetName val="식간식대(갑지)"/>
      <sheetName val="자재대(갑지)"/>
      <sheetName val="자재(기술건철)"/>
      <sheetName val="화재 탐지 설비"/>
      <sheetName val="단가"/>
      <sheetName val="I一般比"/>
      <sheetName val="2.대외공문"/>
      <sheetName val="세원견적서"/>
      <sheetName val="노임단가"/>
      <sheetName val="2F 회의실견적(5_14 일대)"/>
      <sheetName val="매출피벗"/>
      <sheetName val="우수"/>
      <sheetName val="경"/>
      <sheetName val="입상내역"/>
      <sheetName val="직재"/>
      <sheetName val="설계조건"/>
      <sheetName val="을"/>
      <sheetName val="전기품산출"/>
      <sheetName val="현장지지물물량"/>
      <sheetName val="입출재고현황 (2)"/>
      <sheetName val="0001new"/>
      <sheetName val="중간부"/>
      <sheetName val="내역"/>
      <sheetName val="내역서"/>
      <sheetName val="REDUCER"/>
      <sheetName val="WE'T"/>
      <sheetName val="개략"/>
      <sheetName val="토공(우물통,기타) "/>
      <sheetName val="주형"/>
      <sheetName val="3BL공동구 수량"/>
      <sheetName val="P54"/>
      <sheetName val="tggwan(mac)"/>
      <sheetName val="Sheet5"/>
      <sheetName val="BID"/>
      <sheetName val="직원동원계획"/>
      <sheetName val="가도공"/>
      <sheetName val="전기"/>
      <sheetName val="DATE"/>
      <sheetName val="내역(한신APT)"/>
      <sheetName val="소일위대가코드표"/>
      <sheetName val="Products"/>
      <sheetName val="우배수"/>
      <sheetName val="환율"/>
      <sheetName val="esc"/>
      <sheetName val="중갑지"/>
      <sheetName val="일위대가"/>
      <sheetName val="충주"/>
      <sheetName val="원가계산서"/>
      <sheetName val="제잡비.xls"/>
      <sheetName val="노임"/>
      <sheetName val="1.설계조건"/>
      <sheetName val="불출요청"/>
      <sheetName val="유기공정"/>
      <sheetName val="N賃率-職"/>
      <sheetName val="Y-WORK"/>
      <sheetName val="PNLIST"/>
      <sheetName val="WORK"/>
      <sheetName val="4.예산내역서"/>
      <sheetName val="사업수지"/>
      <sheetName val="내진해석"/>
      <sheetName val="데리네이타현황"/>
      <sheetName val="Sheet9"/>
      <sheetName val="일위대가표"/>
      <sheetName val="포장공자재집계표"/>
      <sheetName val="착공내역서"/>
      <sheetName val="수로단위수량"/>
      <sheetName val="TABLE"/>
      <sheetName val="TOEC"/>
      <sheetName val="wall"/>
      <sheetName val="Front"/>
      <sheetName val="NOMUBI"/>
      <sheetName val="설계기준 및 하중계산"/>
      <sheetName val="용량(1-2)"/>
      <sheetName val="표지"/>
      <sheetName val="정부노임단가"/>
      <sheetName val="노무비"/>
      <sheetName val="MCC제원"/>
      <sheetName val="투찰"/>
      <sheetName val="유동표"/>
      <sheetName val="설계예산서1"/>
      <sheetName val="내"/>
      <sheetName val="MEXICO-C"/>
      <sheetName val="청하배수"/>
      <sheetName val="노원열병합  건축공사기성내역서"/>
      <sheetName val="토목"/>
      <sheetName val="임시공사건"/>
      <sheetName val="STEEL BOX 단면설계(SEC.8)"/>
      <sheetName val="도로"/>
      <sheetName val="수량산출"/>
      <sheetName val="부하(성남)"/>
      <sheetName val="일위대가목차"/>
      <sheetName val="2000년하반기"/>
      <sheetName val="Data&amp;Result"/>
      <sheetName val="DHEQSUPT"/>
      <sheetName val="위치조서"/>
      <sheetName val="96배수"/>
      <sheetName val="배수내역"/>
      <sheetName val="입력데이타"/>
      <sheetName val="기계내역"/>
      <sheetName val="J直材4"/>
      <sheetName val="견적 업체 LIST"/>
      <sheetName val="단"/>
      <sheetName val="자동제어"/>
      <sheetName val="건축"/>
      <sheetName val="CODE"/>
      <sheetName val="1공구산출내역서"/>
      <sheetName val="Piping Design Data"/>
      <sheetName val="대공종"/>
      <sheetName val="소상 &quot;1&quot;"/>
      <sheetName val="제4절-1"/>
      <sheetName val="3련 BOX"/>
      <sheetName val="b_balju_cho"/>
      <sheetName val="수량산출서-2"/>
      <sheetName val="PROJECT BRIEF"/>
      <sheetName val="JUCKEYK"/>
      <sheetName val="내역표지"/>
      <sheetName val="부대비율"/>
      <sheetName val="총괄"/>
      <sheetName val="예수금"/>
      <sheetName val="rate"/>
      <sheetName val="기기공수"/>
      <sheetName val="을(1차)"/>
      <sheetName val="주경기-오배수"/>
      <sheetName val="일반맨홀수량집계"/>
      <sheetName val="일반맨홀수량집계(A-7 LINE)"/>
      <sheetName val="남양시작동자105노65기1.3화1.2"/>
      <sheetName val="Macro"/>
      <sheetName val="Taux"/>
      <sheetName val="ITEM"/>
      <sheetName val="MOTOR"/>
      <sheetName val="토적"/>
      <sheetName val="이토변실(A3-LINE)"/>
      <sheetName val="SORCE1"/>
      <sheetName val="역사이펀평균높이"/>
      <sheetName val="가시설단위수량"/>
      <sheetName val="견적서을지"/>
      <sheetName val="C-노임단가"/>
      <sheetName val="산출"/>
      <sheetName val="Sheet1 (2)"/>
      <sheetName val="1_설계기준"/>
      <sheetName val="본공사"/>
      <sheetName val="1_설계기준1"/>
      <sheetName val="공종별집계표"/>
      <sheetName val="단면치수"/>
      <sheetName val="5.정산서"/>
      <sheetName val="부하계산서"/>
      <sheetName val="전기일위대가"/>
      <sheetName val="운동장 (2)"/>
      <sheetName val="8.석축단위(H=1.5M)"/>
      <sheetName val="961209"/>
      <sheetName val="현장별계약현황('98.10.31)"/>
      <sheetName val="자재단가"/>
      <sheetName val="화재_탐지_설비"/>
      <sheetName val="2_대외공문"/>
      <sheetName val="집계표"/>
      <sheetName val="하수급견적대비"/>
      <sheetName val="설직재-1"/>
      <sheetName val="손익분석"/>
      <sheetName val="신우"/>
      <sheetName val="일위"/>
      <sheetName val="중기사용료"/>
      <sheetName val="인건-측정"/>
      <sheetName val="직노"/>
      <sheetName val="토사(PE)"/>
      <sheetName val="교각계산"/>
      <sheetName val="공통가설"/>
      <sheetName val="통신내역서"/>
      <sheetName val="설계명세서"/>
      <sheetName val="토 적 표"/>
      <sheetName val="XL4Poppy"/>
      <sheetName val="단면가정"/>
      <sheetName val="07피뢰침설비공사"/>
      <sheetName val="Inst."/>
      <sheetName val="중동상가"/>
      <sheetName val="내역서총집계표"/>
      <sheetName val="내역서적용수량 (지방도893)"/>
      <sheetName val="표층포설및다짐"/>
      <sheetName val="L_RPTA05_목록"/>
      <sheetName val="횡분배정리(DB)"/>
      <sheetName val="순성토"/>
      <sheetName val="COVER"/>
      <sheetName val="토공A"/>
      <sheetName val="용수지선토적"/>
      <sheetName val="도로토적"/>
      <sheetName val="방송(체육관)"/>
      <sheetName val="재료집계표"/>
      <sheetName val="총공비"/>
      <sheetName val="본체"/>
      <sheetName val="Sheet4"/>
      <sheetName val="20관리비율"/>
      <sheetName val="보차도경계석"/>
      <sheetName val="기둥(원형)"/>
      <sheetName val="토목내역서"/>
      <sheetName val="여흥"/>
      <sheetName val="7.경제성결과"/>
      <sheetName val="지출결의서(1-3)"/>
      <sheetName val="가공2원도"/>
      <sheetName val="수량산출서"/>
      <sheetName val="견적서(대외) (2)"/>
      <sheetName val="목차"/>
      <sheetName val="맨홀수량집계"/>
      <sheetName val="KMT물량"/>
      <sheetName val="단가대비표"/>
      <sheetName val="조도계산서 (도서)"/>
      <sheetName val="Curr"/>
      <sheetName val="ALINE"/>
      <sheetName val="내역(영일)"/>
      <sheetName val="실행(ALT1)"/>
      <sheetName val="동력부하계산"/>
      <sheetName val="플랜트 설치"/>
      <sheetName val="건축집계표이수"/>
      <sheetName val="건축집계합계"/>
      <sheetName val="비교표"/>
      <sheetName val="계장산출서"/>
      <sheetName val="물량산출근거"/>
      <sheetName val="Macro(차단기)"/>
      <sheetName val="단가산출서"/>
      <sheetName val="관급원내역"/>
      <sheetName val="현장관리비"/>
      <sheetName val="설계예산서"/>
      <sheetName val="총계"/>
      <sheetName val="경비2내역"/>
      <sheetName val="1단계"/>
      <sheetName val="8.주형의 이음"/>
      <sheetName val="마산방향철근집계"/>
      <sheetName val="진주방향"/>
      <sheetName val="마산방향"/>
      <sheetName val="POOM_MOTO"/>
      <sheetName val="POOM_MOTO2"/>
      <sheetName val="치수표"/>
      <sheetName val="우각부보강"/>
      <sheetName val="터널조도"/>
      <sheetName val="대치판정"/>
      <sheetName val="약품공급2"/>
      <sheetName val="적격"/>
      <sheetName val="자재조사표"/>
      <sheetName val="인건비"/>
      <sheetName val="1"/>
      <sheetName val="단위수량"/>
      <sheetName val="수량산출서(보강공사)"/>
      <sheetName val="단 부"/>
      <sheetName val="단가표"/>
      <sheetName val="98지급계획"/>
      <sheetName val="조건"/>
      <sheetName val="공통부대비"/>
      <sheetName val="가설공사내역"/>
      <sheetName val="A-4"/>
      <sheetName val="일위대가목록"/>
      <sheetName val="데이타"/>
      <sheetName val="식재인부"/>
      <sheetName val="참조(2)"/>
      <sheetName val="참조"/>
      <sheetName val="내역서(총)"/>
      <sheetName val="input"/>
      <sheetName val="4.소방설비공사"/>
      <sheetName val="날개벽수량표"/>
      <sheetName val="NAI"/>
      <sheetName val="대가표(품셈)"/>
      <sheetName val="3도로"/>
      <sheetName val="계산근거"/>
      <sheetName val="빌딩 안내"/>
      <sheetName val="A LINE"/>
      <sheetName val="설계서"/>
      <sheetName val="월선수금"/>
      <sheetName val="서울대규장각(가시설흙막이)"/>
      <sheetName val="data"/>
      <sheetName val="부속동"/>
      <sheetName val="Sales Comparison"/>
      <sheetName val="공구"/>
      <sheetName val="Inform"/>
      <sheetName val="1을"/>
      <sheetName val="금액"/>
      <sheetName val="BSD (2)"/>
      <sheetName val="지우지마시오"/>
      <sheetName val="예산서"/>
      <sheetName val="영업소실적"/>
      <sheetName val="95년12월말"/>
      <sheetName val="CO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자재단가"/>
      <sheetName val="현장"/>
      <sheetName val="MAIN_TABLE"/>
      <sheetName val="백암비스타내역"/>
      <sheetName val="기본일위"/>
      <sheetName val="J直材4"/>
      <sheetName val="I一般比"/>
      <sheetName val="재료"/>
      <sheetName val="기본단가표"/>
      <sheetName val="단가조사"/>
      <sheetName val="식재인부"/>
      <sheetName val="N賃率-職"/>
      <sheetName val="공사비총괄표"/>
      <sheetName val="기초자료"/>
      <sheetName val="3BL공동구 수량"/>
      <sheetName val="교통대책내역"/>
      <sheetName val="건축내역"/>
      <sheetName val="KKK"/>
      <sheetName val="출자한도"/>
      <sheetName val="본공사"/>
      <sheetName val="설직재-1"/>
      <sheetName val="기초내역서"/>
      <sheetName val="수량산출"/>
      <sheetName val="대가목록표"/>
      <sheetName val="영창26"/>
      <sheetName val="요율"/>
      <sheetName val="101동"/>
      <sheetName val="2000년1차"/>
      <sheetName val="2000전체분"/>
      <sheetName val="적용토목"/>
      <sheetName val="갑지"/>
      <sheetName val="예산M11A"/>
      <sheetName val="Sheet5"/>
      <sheetName val="자료"/>
      <sheetName val="일대-1"/>
      <sheetName val="공사개요(서광주)"/>
      <sheetName val="설계서"/>
      <sheetName val="asd"/>
      <sheetName val="6PILE  (돌출)"/>
      <sheetName val="지하"/>
      <sheetName val="실행"/>
      <sheetName val="갑지(추정)"/>
      <sheetName val="경산"/>
      <sheetName val="대공종"/>
      <sheetName val="단가산출"/>
      <sheetName val="골재산출"/>
      <sheetName val="산근"/>
      <sheetName val="AIR SHOWER(3인용)"/>
      <sheetName val="총괄표"/>
      <sheetName val="차수공개요"/>
      <sheetName val="조명율표"/>
      <sheetName val="본체"/>
      <sheetName val="5공철탑검토표"/>
      <sheetName val="4공철탑검토"/>
      <sheetName val="금액내역서"/>
      <sheetName val="철탑공사"/>
      <sheetName val="예산"/>
      <sheetName val="Customer Databas"/>
      <sheetName val="위생설비"/>
      <sheetName val="스포회원매출"/>
      <sheetName val="연부97-1"/>
      <sheetName val="조건표"/>
      <sheetName val="자갈,시멘트,모래산출"/>
      <sheetName val="원가 (2)"/>
      <sheetName val="공사직종별노임"/>
      <sheetName val="산출근거"/>
      <sheetName val="데이타"/>
      <sheetName val="DATA"/>
      <sheetName val="교각별철근수량집계표"/>
      <sheetName val="CTEMCOST"/>
      <sheetName val="산출내역서"/>
      <sheetName val="지질조사"/>
      <sheetName val="코드표"/>
      <sheetName val="재료비노무비"/>
      <sheetName val="당초"/>
      <sheetName val="물가자료"/>
      <sheetName val="노임"/>
      <sheetName val="NYS"/>
      <sheetName val="단중표"/>
      <sheetName val="도급기성"/>
      <sheetName val="설비단가표"/>
      <sheetName val="Sheet6"/>
      <sheetName val="LF자재단가"/>
      <sheetName val="토공(우물통,기타) 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일위대가목차"/>
      <sheetName val="48전력선로일위"/>
      <sheetName val="단가표"/>
      <sheetName val="식생블럭단위수량"/>
      <sheetName val="교수설계"/>
      <sheetName val="1.설계조건"/>
      <sheetName val="시설물기초"/>
      <sheetName val=" 냉각수펌프"/>
      <sheetName val="AHU집계"/>
      <sheetName val="노임,재료비"/>
      <sheetName val="토공 total"/>
      <sheetName val=" HIT-&gt;HMC 견적(3900)"/>
      <sheetName val="중기"/>
      <sheetName val="RE9604"/>
      <sheetName val="내역서2안"/>
      <sheetName val="ELEC"/>
      <sheetName val="9GNG운반"/>
      <sheetName val="N賃率_職"/>
      <sheetName val="조경일람"/>
      <sheetName val="200"/>
      <sheetName val="내역서(중수)"/>
      <sheetName val="CAT_5"/>
      <sheetName val="단가비교표_공통1"/>
      <sheetName val="데리네이타현황"/>
      <sheetName val="DATE"/>
      <sheetName val="수주추정"/>
      <sheetName val="기술부대조건"/>
      <sheetName val="율촌법률사무소2내역"/>
      <sheetName val="공조기휀"/>
      <sheetName val="CIVIL4"/>
      <sheetName val="시멘트"/>
      <sheetName val="입찰안"/>
      <sheetName val="102역사"/>
      <sheetName val="특외대"/>
      <sheetName val="6호기"/>
      <sheetName val="금액집계"/>
      <sheetName val="96정변2"/>
      <sheetName val="목록"/>
      <sheetName val="조명시설"/>
      <sheetName val="내역(원안-대안)"/>
      <sheetName val="전기일위목록"/>
      <sheetName val="노무,재료"/>
      <sheetName val="견적"/>
      <sheetName val="철거산출근거"/>
      <sheetName val="사다리"/>
      <sheetName val="아파트건축"/>
      <sheetName val="당진1,2호기전선관설치및접지4차공사내역서-을지"/>
      <sheetName val="제-노임"/>
      <sheetName val="제직재"/>
      <sheetName val="기계경비(시간당)"/>
      <sheetName val="일위대가1"/>
      <sheetName val="공통가설공사"/>
      <sheetName val="계약서"/>
      <sheetName val="노무비"/>
      <sheetName val="산출-설비"/>
      <sheetName val="본체철근표"/>
      <sheetName val="역공종"/>
      <sheetName val="내역서 "/>
      <sheetName val="견적서"/>
      <sheetName val="대치판정"/>
      <sheetName val="원가서"/>
      <sheetName val="원가계산서"/>
      <sheetName val="001"/>
      <sheetName val="단위내역서"/>
      <sheetName val="주beam"/>
      <sheetName val="도급견적가"/>
      <sheetName val="표지"/>
      <sheetName val="guard(mac)"/>
      <sheetName val="부대공Ⅱ"/>
      <sheetName val="공사개요"/>
      <sheetName val="간접1"/>
      <sheetName val="장비가동"/>
      <sheetName val="내역관리1"/>
      <sheetName val="설_(3)"/>
      <sheetName val="설_(2)"/>
      <sheetName val="3BL공동구_수량"/>
      <sheetName val="갑지1"/>
      <sheetName val="전선 및 전선관"/>
      <sheetName val="공통가설"/>
      <sheetName val="저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내역서(기성청구)"/>
      <sheetName val="3.2제조설비"/>
      <sheetName val="적용건축"/>
      <sheetName val="물량입력"/>
      <sheetName val="일위(철거)"/>
      <sheetName val="E총15"/>
      <sheetName val="약품공급2"/>
      <sheetName val="카메라"/>
      <sheetName val="Inst."/>
      <sheetName val="물량표"/>
      <sheetName val="부하자료"/>
      <sheetName val="첨부1"/>
      <sheetName val="국내"/>
      <sheetName val="Baby일위대가"/>
      <sheetName val="을지"/>
      <sheetName val="내역서 제출"/>
      <sheetName val="직접공사비"/>
      <sheetName val="JUCKEYK"/>
      <sheetName val="내역표지"/>
      <sheetName val="노 무 비"/>
      <sheetName val="건축원가"/>
      <sheetName val="#3_일위대가목록"/>
      <sheetName val="01상노임"/>
      <sheetName val="토공집계표"/>
      <sheetName val="단"/>
      <sheetName val="기계공사비집계(원안)"/>
      <sheetName val="토공"/>
      <sheetName val="터파기및재료"/>
      <sheetName val="별표"/>
      <sheetName val="청주(철골발주의뢰서)"/>
      <sheetName val="sub"/>
      <sheetName val="반포2차"/>
      <sheetName val="공사착공계"/>
      <sheetName val="하도급원가계산총괄표(식재)"/>
      <sheetName val="찍기"/>
      <sheetName val="특별땅고르기"/>
      <sheetName val="2000년 공정표"/>
      <sheetName val="별표 "/>
      <sheetName val="2공구산출내역"/>
      <sheetName val="입력변수"/>
      <sheetName val="일위"/>
      <sheetName val="Sheet7(ㅅ)"/>
      <sheetName val="단위단가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상가분양"/>
      <sheetName val="INPUT"/>
      <sheetName val="AIR_SHOWER(3인용)"/>
      <sheetName val="Customer_Databas"/>
      <sheetName val="토공(우물통,기타)_"/>
      <sheetName val="원가_(2)"/>
      <sheetName val="_HIT-&gt;HMC_견적(3900)"/>
      <sheetName val="기초일위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노무비단가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적용단위길이"/>
      <sheetName val="피벗테이블데이터분석"/>
      <sheetName val="품셈"/>
      <sheetName val="청곡지선입력"/>
      <sheetName val="(1)본선수량집계"/>
      <sheetName val="일반전기C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수량총괄"/>
      <sheetName val="가설공사"/>
      <sheetName val="하이테콤직원"/>
      <sheetName val="을"/>
      <sheetName val="접지수량"/>
      <sheetName val="개요"/>
      <sheetName val="노임단가(08.01)"/>
      <sheetName val="PIPING"/>
      <sheetName val="민감도"/>
      <sheetName val="원가총괄"/>
      <sheetName val="수량산출(생반)"/>
      <sheetName val="토공_total"/>
      <sheetName val="노(97_1,97_9,98_1)"/>
      <sheetName val="6PILE__(돌출)"/>
      <sheetName val="COST"/>
      <sheetName val="손익분석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구리토평1전기"/>
      <sheetName val="C.전기공사"/>
      <sheetName val="J-EQ"/>
      <sheetName val="총괄내역"/>
      <sheetName val="맨홀수량산출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연습"/>
      <sheetName val="직접노무"/>
      <sheetName val="직접재료"/>
      <sheetName val="패널"/>
      <sheetName val="내역서중"/>
      <sheetName val="교각계산"/>
      <sheetName val="입상내역"/>
      <sheetName val="표  지"/>
      <sheetName val="현장관리비참조"/>
      <sheetName val="부대"/>
      <sheetName val="일위CODE"/>
      <sheetName val="gyun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자료입력"/>
      <sheetName val="전기2005"/>
      <sheetName val="통신2005"/>
      <sheetName val="총괄집계표"/>
      <sheetName val="일위목록"/>
      <sheetName val="산출0"/>
      <sheetName val="금융비용"/>
      <sheetName val="콘크리트"/>
      <sheetName val="오동"/>
      <sheetName val="대조"/>
      <sheetName val="나한"/>
      <sheetName val="보증수수료산출"/>
      <sheetName val="인공산출"/>
      <sheetName val="간접(90)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지급자재"/>
      <sheetName val="빌딩 안내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도담구내 개소별 명세"/>
      <sheetName val="철근중량"/>
      <sheetName val="ABUT수량-A1"/>
      <sheetName val="工관리비율"/>
      <sheetName val="工완성공사율"/>
      <sheetName val="물가시세"/>
      <sheetName val="정거장 설계조건"/>
      <sheetName val="터널조도"/>
      <sheetName val="부하"/>
      <sheetName val="노무단가산정"/>
      <sheetName val="주요기준"/>
      <sheetName val="제경비율"/>
      <sheetName val="기본가정"/>
      <sheetName val="자재단가비교표"/>
      <sheetName val="단가대비표"/>
      <sheetName val="b_balju"/>
      <sheetName val="건설기계사용료목록"/>
      <sheetName val="단가조사서"/>
      <sheetName val="집"/>
      <sheetName val="간선계산"/>
      <sheetName val="99년하반기"/>
      <sheetName val="말뚝지지력산정"/>
      <sheetName val="철근집계"/>
      <sheetName val="COPING"/>
      <sheetName val="계화배수"/>
      <sheetName val="원가계산서구조조정"/>
      <sheetName val="B부대공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공정코드"/>
      <sheetName val="일위총괄표"/>
      <sheetName val="실행대비"/>
      <sheetName val="기초분물량표"/>
      <sheetName val="내역전기"/>
      <sheetName val="화의-현금흐름"/>
      <sheetName val="일위(시설)"/>
      <sheetName val="BSD (2)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Y-WORK"/>
      <sheetName val="일위대가 "/>
      <sheetName val="Uint보온"/>
      <sheetName val="공사추진현황"/>
      <sheetName val="조명일위"/>
      <sheetName val="직접시공계획서"/>
      <sheetName val="흙쌓기도수로설치현황"/>
      <sheetName val="중기사용료산출근거"/>
      <sheetName val="국도접속 차도부수량"/>
      <sheetName val="직공비"/>
      <sheetName val="세부내역"/>
      <sheetName val="전기설계변경"/>
      <sheetName val="샌딩 에폭시 도장"/>
      <sheetName val="일반문틀 설치"/>
      <sheetName val="스텐문틀설치"/>
      <sheetName val="참고"/>
      <sheetName val="일위대가(계측기설치)"/>
      <sheetName val="f산출"/>
      <sheetName val="자재단가리스트"/>
      <sheetName val="관로공정"/>
      <sheetName val="작업일보"/>
      <sheetName val="내역서01"/>
      <sheetName val="토사(PE)"/>
      <sheetName val="01"/>
      <sheetName val="수배전반"/>
      <sheetName val="총내역서"/>
      <sheetName val="설계예시"/>
      <sheetName val="예산서"/>
      <sheetName val="구천"/>
      <sheetName val="사급자재(1단계)"/>
      <sheetName val="내역서(삼호)"/>
      <sheetName val="도급내역서"/>
      <sheetName val="부분별수량산출(조합기초)"/>
      <sheetName val="기자재비"/>
      <sheetName val="EJ"/>
      <sheetName val="일위대가(출입)"/>
      <sheetName val="식재일위대가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조정율"/>
      <sheetName val="노임200103"/>
      <sheetName val="세부내역서"/>
      <sheetName val="단가비교"/>
      <sheetName val="1안"/>
      <sheetName val="1.토공집계표"/>
      <sheetName val="접속단위"/>
      <sheetName val="집수정토공"/>
      <sheetName val="설계명세서"/>
      <sheetName val="남양시작동자105노65기1.3화1.2"/>
      <sheetName val="합의경상"/>
      <sheetName val="1차 내역서"/>
      <sheetName val="실행-집행"/>
      <sheetName val="수량산출서"/>
      <sheetName val="기초목록"/>
      <sheetName val="단가(자재)"/>
      <sheetName val="특별교실"/>
      <sheetName val="전체제잡비"/>
      <sheetName val="바닥판"/>
      <sheetName val="입력DATA"/>
      <sheetName val="현장경비"/>
      <sheetName val="예비용"/>
      <sheetName val="입력"/>
      <sheetName val="&lt;--"/>
      <sheetName val="단가 및 재료비"/>
      <sheetName val="하중계산"/>
      <sheetName val="기초자료입력"/>
      <sheetName val="견적(100%)"/>
      <sheetName val="Sheet4"/>
      <sheetName val="철근량"/>
      <sheetName val="본서하반기"/>
      <sheetName val="하반기(지구대)"/>
      <sheetName val="Macro(MCC)"/>
      <sheetName val="BF12-R0"/>
      <sheetName val="시중노임"/>
      <sheetName val="대,유,램"/>
      <sheetName val="상행-교대(A1-A2)"/>
      <sheetName val="담장산출"/>
      <sheetName val="견적내역서"/>
      <sheetName val="어룡"/>
      <sheetName val="ATM기초철가"/>
      <sheetName val="지입자재집계표"/>
      <sheetName val="준공내역"/>
      <sheetName val="동원(3)"/>
      <sheetName val="실행(1)"/>
      <sheetName val="가락화장을지"/>
      <sheetName val="기초입력"/>
      <sheetName val="원가계산서(변경)"/>
      <sheetName val="사유서제출현황-2"/>
      <sheetName val="SHEET PILE단가"/>
      <sheetName val="퍼스트"/>
      <sheetName val="다이꾸"/>
      <sheetName val="17F MOCKUP B-1,B-2"/>
      <sheetName val="기계설비표선정수장"/>
      <sheetName val="국별인원"/>
      <sheetName val="일위대가(4층원격)"/>
      <sheetName val="기초일위대가"/>
      <sheetName val="산출기초"/>
      <sheetName val="기계내역"/>
      <sheetName val="소방"/>
      <sheetName val="COL"/>
      <sheetName val="건축공사"/>
      <sheetName val="공기압축기실"/>
      <sheetName val="문학간접"/>
      <sheetName val="평3"/>
      <sheetName val="직접경비호표"/>
      <sheetName val="기성내역"/>
      <sheetName val="주차구획선수량"/>
      <sheetName val="MECH"/>
      <sheetName val="5.동별횡주관경"/>
      <sheetName val="참조 (2)"/>
      <sheetName val="1Month+Sheet2!"/>
      <sheetName val="직원자료입력"/>
      <sheetName val="안정성검토"/>
      <sheetName val="설계기준"/>
      <sheetName val="사전공사"/>
      <sheetName val="물집"/>
      <sheetName val="매출채권"/>
      <sheetName val="2F 회의실견적(5_14 일대)"/>
      <sheetName val="Sheet38"/>
      <sheetName val="부속동"/>
      <sheetName val="부대공"/>
      <sheetName val="포장공"/>
      <sheetName val="ilch"/>
      <sheetName val="단위중량"/>
      <sheetName val="정부노임단가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신규 수주분(사용자 정의)"/>
      <sheetName val="동해title"/>
      <sheetName val="기성내역서표지"/>
      <sheetName val="집수A"/>
      <sheetName val="FAX"/>
      <sheetName val="유입맨홀산출"/>
      <sheetName val="설계명세"/>
      <sheetName val="인부노임"/>
      <sheetName val="본사업"/>
      <sheetName val="제출내역 (3)"/>
      <sheetName val="7.환경"/>
      <sheetName val="자재일람"/>
      <sheetName val="하조서"/>
      <sheetName val="시운전연료비"/>
      <sheetName val="예산명세서"/>
      <sheetName val="영외수지"/>
      <sheetName val="CL분석결과"/>
      <sheetName val="일위단가"/>
      <sheetName val="플랜트 설치"/>
      <sheetName val="양식_자재단가조사표"/>
      <sheetName val="포장복구집계"/>
      <sheetName val="ETC"/>
      <sheetName val="1-1"/>
      <sheetName val="1구간BOQ"/>
      <sheetName val="도급내역"/>
      <sheetName val="공량(1월22일)"/>
      <sheetName val="출력은_금물"/>
      <sheetName val="단가_"/>
      <sheetName val="일반공사"/>
      <sheetName val="외주비"/>
      <sheetName val="sst,stl창호"/>
      <sheetName val="대목"/>
      <sheetName val="기안1"/>
      <sheetName val="골조"/>
      <sheetName val="총공사내역서"/>
      <sheetName val="4.고용보험"/>
      <sheetName val="휴가비,급량비"/>
      <sheetName val="토목"/>
      <sheetName val="투찰내역"/>
      <sheetName val="상수도토공집계표"/>
      <sheetName val="준검 내역서"/>
      <sheetName val="관개"/>
      <sheetName val="파일의이용"/>
      <sheetName val="앉음벽 (2)"/>
      <sheetName val="XL4Poppy"/>
      <sheetName val="청곡지거입력"/>
      <sheetName val="광장"/>
      <sheetName val="약품설비"/>
      <sheetName val="재료할증"/>
      <sheetName val="AHU-01"/>
      <sheetName val="base"/>
      <sheetName val="중질쓰레기"/>
      <sheetName val="압축공기소요량"/>
      <sheetName val="보일러물질수지"/>
      <sheetName val="전동기"/>
      <sheetName val="3.공통공사대비"/>
      <sheetName val="간접"/>
      <sheetName val="품목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PROJECT BRIEF(EX.NEW)"/>
      <sheetName val="투자-국내2"/>
      <sheetName val="B-data"/>
      <sheetName val="천방교접속"/>
      <sheetName val="대포2교접속"/>
      <sheetName val="투찰(하수)"/>
      <sheetName val="관리보고"/>
      <sheetName val="97년 추정"/>
      <sheetName val="신표지1"/>
      <sheetName val="GRACE"/>
      <sheetName val="노임단가 (2)"/>
      <sheetName val="공통(20-91)"/>
      <sheetName val="설-원가"/>
      <sheetName val="설치자재"/>
      <sheetName val="단중"/>
      <sheetName val="#2_일위대가목록"/>
      <sheetName val="설계예산서"/>
      <sheetName val="폐기물"/>
      <sheetName val="시화점실행"/>
      <sheetName val="기존단가 (2)"/>
      <sheetName val="MEMORY"/>
      <sheetName val="자재테이블"/>
      <sheetName val="일 위 목 록 표"/>
      <sheetName val="값"/>
      <sheetName val="노임(1차)"/>
      <sheetName val="백호우계수"/>
      <sheetName val="모래기초"/>
      <sheetName val="1"/>
      <sheetName val="산출내력"/>
      <sheetName val="식재일위대"/>
      <sheetName val="자재발주서"/>
      <sheetName val="WING3"/>
      <sheetName val="wall"/>
      <sheetName val="Front"/>
      <sheetName val="선급비용"/>
      <sheetName val=" 토목 처리장도급내역서 "/>
      <sheetName val="공헾⾵_x0005_"/>
      <sheetName val="부자재 적용비율"/>
      <sheetName val="Data&amp;Result"/>
      <sheetName val="설_(3)2"/>
      <sheetName val="설_(2)2"/>
      <sheetName val="3BL공동구_수량2"/>
      <sheetName val="Customer_Databas1"/>
      <sheetName val="노(97_1,97_9,98_1)1"/>
      <sheetName val="토공(우물통,기타)_1"/>
      <sheetName val="_HIT-&gt;HMC_견적(3900)1"/>
      <sheetName val="AIR_SHOWER(3인용)1"/>
      <sheetName val="6PILE__(돌출)1"/>
      <sheetName val="원가_(2)1"/>
      <sheetName val="토공_total1"/>
      <sheetName val="_냉각수펌프1"/>
      <sheetName val="1_설계조건1"/>
      <sheetName val="전선_및_전선관1"/>
      <sheetName val="내역서_"/>
      <sheetName val="내역서_제출1"/>
      <sheetName val="2000년_공정표1"/>
      <sheetName val="노_무_비"/>
      <sheetName val="노임단가(08_01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효성CB_1P기초1"/>
      <sheetName val="노무비_근거1"/>
      <sheetName val="세골재__T2_변경_현황"/>
      <sheetName val="Inst_"/>
      <sheetName val="별표_"/>
      <sheetName val="갑지_을지"/>
      <sheetName val="3_2제조설비"/>
      <sheetName val="정거장_설계조건"/>
      <sheetName val="2000_05"/>
      <sheetName val="단가대비표_(3)"/>
      <sheetName val="A_견적"/>
      <sheetName val="s_v"/>
      <sheetName val="C_전기공사"/>
      <sheetName val="부자재_적용비율"/>
      <sheetName val="Sheet1_(2)"/>
      <sheetName val="1000_DB구축_부표"/>
      <sheetName val="CT_"/>
      <sheetName val="조도계산서_(도서)"/>
      <sheetName val="표__지"/>
      <sheetName val="빌딩_안내"/>
      <sheetName val="화재_탐지_설비"/>
      <sheetName val="DATA테이블1_(2)"/>
      <sheetName val="도담구내_개소별_명세"/>
      <sheetName val="일위대가_"/>
      <sheetName val="남양시작동자105노65기1_3화1_2"/>
      <sheetName val="1차_내역서"/>
      <sheetName val="BSD_(2)"/>
      <sheetName val="일위대가목록_"/>
      <sheetName val="국도접속_차도부수량"/>
      <sheetName val="건설성적"/>
      <sheetName val="흥양2교토공집계표"/>
      <sheetName val="공급집계 (현대-우림)"/>
      <sheetName val="제잡비"/>
      <sheetName val="형틀공사"/>
      <sheetName val="일위(집)"/>
      <sheetName val="면적표"/>
      <sheetName val="99총공사내역서"/>
      <sheetName val="환율change"/>
      <sheetName val="3.자재비(총괄)"/>
      <sheetName val="토공A1"/>
      <sheetName val="실행기초"/>
      <sheetName val="적용률"/>
      <sheetName val="1구간FRP수량산출"/>
      <sheetName val="노임변동률"/>
      <sheetName val="잡철물"/>
      <sheetName val="수공기"/>
      <sheetName val="특수기호강도거푸집"/>
      <sheetName val="종배수관면벽신"/>
      <sheetName val="종배수관(신)"/>
      <sheetName val="매립"/>
      <sheetName val="프랜트면허"/>
      <sheetName val="토목주소"/>
      <sheetName val="개거재료산출"/>
      <sheetName val="대비"/>
      <sheetName val="MAT"/>
      <sheetName val="일용노임단가"/>
      <sheetName val="주안3차A-A"/>
      <sheetName val="간접경상비"/>
      <sheetName val="Cost bd-&quot;A&quot;"/>
      <sheetName val="2.대외공문"/>
      <sheetName val="Summary Sheets"/>
      <sheetName val="산출"/>
      <sheetName val="사업부배부A"/>
      <sheetName val="항목등록"/>
      <sheetName val="ELECTR_x0000__x0000_"/>
      <sheetName val="철콘산출"/>
      <sheetName val="기타"/>
      <sheetName val="단위수량산출"/>
      <sheetName val="낙찰표"/>
      <sheetName val="개별직종노임단가(2003.9)"/>
      <sheetName val="실행내역 (2)"/>
      <sheetName val="일위-1"/>
      <sheetName val="정산내역서"/>
      <sheetName val="관로내역원"/>
      <sheetName val="수토공단위당"/>
      <sheetName val="인건-측정"/>
      <sheetName val="현장관리비 산출내역"/>
      <sheetName val="일위목록-기"/>
      <sheetName val="토목내역서 (도급단가)"/>
      <sheetName val="CABLE SIZE-1"/>
      <sheetName val="일위대가-1"/>
      <sheetName val="2.노임및손료"/>
      <sheetName val="C3"/>
      <sheetName val="납부서"/>
      <sheetName val="전담운영PM"/>
      <sheetName val="일위대가내역"/>
      <sheetName val="가로등내역서"/>
      <sheetName val="원내역"/>
      <sheetName val="공사미수"/>
      <sheetName val="BOQ(전체)"/>
      <sheetName val="주소"/>
      <sheetName val="Mc1"/>
      <sheetName val="내역(100%)"/>
      <sheetName val="기계경비시간당손료목록"/>
      <sheetName val="단조-노임"/>
      <sheetName val="교대(A1-A2)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전계가"/>
      <sheetName val="2.고용보험료산출근거"/>
      <sheetName val="ÀÏÀ§(PANEL)"/>
      <sheetName val="이형관"/>
      <sheetName val="용역비내역-진짜"/>
      <sheetName val="산출금액내역"/>
      <sheetName val="도로일위대가표"/>
      <sheetName val="준공정산"/>
      <sheetName val="진흥지역조서(구역밖)"/>
      <sheetName val="지하시설물작성"/>
      <sheetName val="전기일위대가"/>
      <sheetName val="조건표 (2)"/>
      <sheetName val="tggwan(mac)"/>
      <sheetName val="예산총괄표"/>
      <sheetName val="인건비"/>
      <sheetName val="기둥(원형)"/>
      <sheetName val="기초공"/>
      <sheetName val="공주-교대(A1)"/>
      <sheetName val="사업수지"/>
      <sheetName val="표지1"/>
      <sheetName val="산출근거(단청공사)"/>
      <sheetName val="WEIGHT LIST"/>
      <sheetName val="POL6차-PIPING"/>
      <sheetName val="물량"/>
      <sheetName val="산#2-1 (2)"/>
      <sheetName val="산#3-1"/>
      <sheetName val="공량산출서"/>
      <sheetName val="대로근거"/>
      <sheetName val="관로토공"/>
      <sheetName val="우수관"/>
      <sheetName val="TANK견적대지"/>
      <sheetName val="각종양식"/>
      <sheetName val="기계공사"/>
      <sheetName val="건축2"/>
      <sheetName val="하자접수대장"/>
      <sheetName val="결재갑지"/>
      <sheetName val="북방3터널"/>
      <sheetName val="95년12월말"/>
      <sheetName val="1,2공구원가계산서"/>
      <sheetName val="상반기손익차2총괄"/>
      <sheetName val="인사자료총집계"/>
      <sheetName val="원가계산 (2)"/>
      <sheetName val="70%"/>
      <sheetName val="배수공"/>
      <sheetName val="건축기성"/>
      <sheetName val="공내역"/>
      <sheetName val="단가산출2"/>
      <sheetName val="청곡간선입력"/>
      <sheetName val="팀업무"/>
      <sheetName val="전기내역서(총계)"/>
      <sheetName val="LIST"/>
      <sheetName val="업체별기성내역"/>
      <sheetName val="차수"/>
      <sheetName val="산출근거1"/>
      <sheetName val="견적조건"/>
      <sheetName val="공동구수량"/>
      <sheetName val="포승중환경개선공사_변경_"/>
      <sheetName val="단가대비"/>
      <sheetName val="출력은_금물1"/>
      <sheetName val="단가_1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노임이"/>
      <sheetName val="폐토수익화 "/>
      <sheetName val="원료"/>
      <sheetName val="직접노무비"/>
      <sheetName val="도급"/>
      <sheetName val="남평내역"/>
      <sheetName val="재료집계표"/>
      <sheetName val="PARAMETER"/>
      <sheetName val="10월"/>
      <sheetName val="기초"/>
      <sheetName val="부경"/>
      <sheetName val="전기외주내역"/>
      <sheetName val="database"/>
      <sheetName val="평가데이터"/>
      <sheetName val="S1,3"/>
      <sheetName val="수안보-MBR1"/>
      <sheetName val="원형1호맨홀토공수량"/>
      <sheetName val="P.M 별"/>
      <sheetName val="경비2내역"/>
      <sheetName val="호표"/>
      <sheetName val="전기단가조사서"/>
      <sheetName val="BOX수량"/>
      <sheetName val="A1"/>
      <sheetName val="ES조서출력하기"/>
      <sheetName val="남양구조시험동"/>
      <sheetName val="P-산#1-1(WOWA1)"/>
      <sheetName val="단중표-ST"/>
      <sheetName val="남양내역"/>
      <sheetName val="B2BERP"/>
      <sheetName val="1월"/>
      <sheetName val="간접비 총괄표"/>
      <sheetName val="담보"/>
      <sheetName val="220 (2)"/>
      <sheetName val="설계내역2"/>
      <sheetName val="점수계산1-2"/>
      <sheetName val="기준표"/>
      <sheetName val="차압계산"/>
      <sheetName val="우수공집계"/>
      <sheetName val="본사"/>
      <sheetName val="공장"/>
      <sheetName val="산출기초(기계터파기)3열"/>
      <sheetName val="전송망집계"/>
      <sheetName val="철거수량(전송)"/>
      <sheetName val="B부대0"/>
      <sheetName val="말뚝지/_x0000__x0013_"/>
      <sheetName val="관급단가"/>
      <sheetName val="공사비산출서"/>
      <sheetName val="한강운반비"/>
      <sheetName val="단가 (2)"/>
      <sheetName val="NO.1-NO12(설계예산서)"/>
      <sheetName val="전통건설"/>
      <sheetName val="유수전환공사"/>
      <sheetName val="공종목록표"/>
      <sheetName val="설계내역서"/>
      <sheetName val="기본자료"/>
      <sheetName val="노무비 "/>
      <sheetName val="부안변전"/>
      <sheetName val="기초목"/>
      <sheetName val="현장관리비데이타"/>
      <sheetName val="기술조건"/>
      <sheetName val="청곡지선토공총"/>
      <sheetName val="토공총"/>
      <sheetName val="슬래브(유곡)"/>
      <sheetName val="손익"/>
      <sheetName val="제노임"/>
      <sheetName val="연환"/>
      <sheetName val="통합"/>
      <sheetName val="[KKK.XLS][KKK.XLS]말뚝지/_x0000__x0013_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인수공규격"/>
      <sheetName val="단면가정"/>
      <sheetName val="부재력정리"/>
      <sheetName val="경비"/>
      <sheetName val="Sheet15"/>
      <sheetName val="전국현황"/>
      <sheetName val="암거 제원표-1단계"/>
      <sheetName val="하수처리장"/>
      <sheetName val="내역서_᎛⼗"/>
      <sheetName val="P-1"/>
      <sheetName val="itm코드"/>
      <sheetName val="itm기준"/>
      <sheetName val="연결원본-절대지우지말것"/>
      <sheetName val="수량산출목록표"/>
      <sheetName val="000000"/>
      <sheetName val="무시"/>
      <sheetName val=" 소방공사 산출근거"/>
      <sheetName val="주요항목별"/>
      <sheetName val="98수문일위"/>
      <sheetName val="집 계 표"/>
      <sheetName val="BH-1 (2)"/>
      <sheetName val="연결관단위"/>
      <sheetName val="소각장스케줄"/>
      <sheetName val="공사예산하조서(O.K)"/>
      <sheetName val="건축공사실행"/>
      <sheetName val="DAN"/>
      <sheetName val="공사비"/>
      <sheetName val="1공구내역"/>
      <sheetName val="BOX전기내역"/>
      <sheetName val="길어깨(현황)"/>
      <sheetName val="60명당사(총괄)"/>
      <sheetName val="공종별내역서"/>
      <sheetName val="SG"/>
      <sheetName val="합천내역"/>
      <sheetName val="요약&amp;결과"/>
      <sheetName val="(4-2)열관류값-2"/>
      <sheetName val="금융"/>
      <sheetName val="일위목록데이타"/>
      <sheetName val="화전내"/>
      <sheetName val="성곽내역서"/>
      <sheetName val="danga"/>
      <sheetName val="TEMP"/>
      <sheetName val="JA"/>
      <sheetName val="인테리어내역"/>
      <sheetName val="품셈총괄표"/>
      <sheetName val="제안서"/>
      <sheetName val="행정표준(1)"/>
      <sheetName val="행정표준(2)"/>
      <sheetName val="견적대비 견적서"/>
      <sheetName val="미드수량"/>
      <sheetName val="갑  지"/>
      <sheetName val="공사잡비"/>
      <sheetName val="봉양~조차장간고하개명(신설)"/>
      <sheetName val="5"/>
      <sheetName val="1.검토서"/>
      <sheetName val="여과지동"/>
      <sheetName val="지급자재단가"/>
      <sheetName val="FAB4생산"/>
      <sheetName val="영업.일1"/>
      <sheetName val="기뇣đ"/>
      <sheetName val="분_x0000__x0000_"/>
      <sheetName val="분券%"/>
      <sheetName val="관집계"/>
      <sheetName val="APT"/>
      <sheetName val="중간"/>
      <sheetName val="카렌스센터계량기설치공사"/>
      <sheetName val="이름"/>
      <sheetName val="현장조사"/>
      <sheetName val="일위대가(목록)"/>
      <sheetName val="산근(목록)"/>
      <sheetName val="재료비"/>
      <sheetName val="이형관중량"/>
      <sheetName val="BS(5월-경리과)"/>
      <sheetName val="공정외주"/>
      <sheetName val="채권(하반기)"/>
      <sheetName val="석축산출서"/>
      <sheetName val="unitpric"/>
      <sheetName val="일  위  대  가  목  록"/>
      <sheetName val="PSCbeam설계"/>
      <sheetName val=" 갑지"/>
      <sheetName val="ysn"/>
      <sheetName val="제안실적sum조회"/>
      <sheetName val="VXXXXXXX"/>
      <sheetName val="위치조서"/>
      <sheetName val="상세도(80)"/>
      <sheetName val="공사내역"/>
      <sheetName val="실행간접비용"/>
      <sheetName val="업무분장"/>
      <sheetName val="공사진행"/>
      <sheetName val="SUM"/>
      <sheetName val="경비산출"/>
      <sheetName val="기본정보입력"/>
      <sheetName val="코드"/>
      <sheetName val="측량요율"/>
      <sheetName val="1유리"/>
      <sheetName val="중기조종사 단위단가"/>
      <sheetName val="개요2"/>
      <sheetName val="가감수량"/>
      <sheetName val="Macro(전선)"/>
      <sheetName val="중사"/>
      <sheetName val="철집"/>
      <sheetName val="3.면적&amp;세대(입력)"/>
      <sheetName val="부재리스트"/>
      <sheetName val="실행내역 "/>
      <sheetName val="구분자"/>
      <sheetName val="48단가"/>
      <sheetName val="공종"/>
      <sheetName val="기계경비_시간당_"/>
      <sheetName val="22관계"/>
      <sheetName val="22기타(L,R)"/>
      <sheetName val="22전선계"/>
      <sheetName val="월래"/>
      <sheetName val="중기단가"/>
      <sheetName val="중기목록"/>
      <sheetName val="수량이동"/>
      <sheetName val="일위산출"/>
      <sheetName val="배수통관(좌)"/>
      <sheetName val="DATA 입력부"/>
      <sheetName val="계화배수(3대)"/>
      <sheetName val="수량간지"/>
      <sheetName val="수원공사비"/>
      <sheetName val="BOX단위철근"/>
      <sheetName val="냉온수유니트"/>
      <sheetName val="진단세부현황"/>
      <sheetName val="300XL 세관"/>
      <sheetName val="실행갑지"/>
      <sheetName val="상하차비용(기계상차)"/>
      <sheetName val="수간보호"/>
      <sheetName val="운반비"/>
      <sheetName val="하鄘8눰"/>
      <sheetName val="공내역서"/>
      <sheetName val="2공구내역서"/>
      <sheetName val="분祍⿪"/>
      <sheetName val="변경총괄지(1)"/>
      <sheetName val="(C)원내역"/>
      <sheetName val="관리비"/>
      <sheetName val="전기공사 산출집계"/>
      <sheetName val="전기공사 산출"/>
      <sheetName val="단가산출(T)"/>
      <sheetName val="총괄표 "/>
      <sheetName val="소총괄표1"/>
      <sheetName val="대"/>
      <sheetName val="엔지니어링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횡배수관토공수량"/>
      <sheetName val="총괄내역서"/>
      <sheetName val="5사남"/>
      <sheetName val="토공사"/>
      <sheetName val="SIL98"/>
      <sheetName val="ELECT쀀⻰_x0000_"/>
      <sheetName val="48평형"/>
      <sheetName val="62평형"/>
      <sheetName val="강관주휀스"/>
      <sheetName val="철근"/>
      <sheetName val="10동"/>
      <sheetName val="내역(가지)"/>
      <sheetName val="개별직종노임단가(2002.5)"/>
      <sheetName val="시점교대"/>
      <sheetName val="노단"/>
      <sheetName val="자단"/>
      <sheetName val="사업분석"/>
      <sheetName val="일위대가(비굴착)"/>
      <sheetName val="기본자료 "/>
      <sheetName val=" 총괄표"/>
      <sheetName val="진주방향"/>
      <sheetName val="접수부"/>
      <sheetName val="버스운행안내"/>
      <sheetName val="예방접종계획"/>
      <sheetName val="근태계획서"/>
      <sheetName val="예정공정표"/>
      <sheetName val="현금예금"/>
      <sheetName val="원본(갑지)"/>
      <sheetName val="우배수"/>
      <sheetName val="설비"/>
      <sheetName val="D"/>
      <sheetName val="분전함신설"/>
      <sheetName val="접지1종"/>
      <sheetName val="현장경상비"/>
      <sheetName val="AS포장복구 "/>
      <sheetName val="청천내"/>
      <sheetName val="공리일"/>
      <sheetName val="2003 일위대가"/>
      <sheetName val="(A)내역서"/>
      <sheetName val="INDEX"/>
      <sheetName val="시행예산"/>
      <sheetName val="공통비총괄표"/>
      <sheetName val="공종단가"/>
      <sheetName val="증감대비"/>
      <sheetName val="6-1. 관개량조서"/>
      <sheetName val="용산1(해보)"/>
      <sheetName val="내역1공구"/>
      <sheetName val="설계서을"/>
      <sheetName val="도시가스현황"/>
      <sheetName val="급수"/>
      <sheetName val="예산변경사항"/>
      <sheetName val="부하계산서"/>
      <sheetName val="중기손료"/>
      <sheetName val="기초단가"/>
      <sheetName val="교각토공"/>
      <sheetName val="공사비집계"/>
      <sheetName val="6공구(당초)"/>
      <sheetName val="제출내역 (2)"/>
      <sheetName val="마산방향"/>
      <sheetName val="마산방향철근집계"/>
      <sheetName val="9811"/>
      <sheetName val="정철호"/>
      <sheetName val="FUEL FILLER"/>
      <sheetName val="소운반"/>
      <sheetName val="집수정단면도 (2)"/>
      <sheetName val="예정(3)"/>
      <sheetName val="PAC"/>
      <sheetName val="S0"/>
      <sheetName val="수목데이타 "/>
      <sheetName val="남대문빌딩"/>
      <sheetName val="경영혁신본부"/>
      <sheetName val="본부별사업계획2차"/>
      <sheetName val="원가계산서(남측)"/>
      <sheetName val="감가상각"/>
      <sheetName val="지질조사분석"/>
      <sheetName val="2. 공원조도"/>
      <sheetName val="FJ단가"/>
      <sheetName val="7.지층별제원"/>
      <sheetName val="관급자재"/>
      <sheetName val="변경관급자재"/>
      <sheetName val="4.본실행통합내역서"/>
      <sheetName val="★개략견적"/>
      <sheetName val="동원인원"/>
      <sheetName val="일(4)"/>
      <sheetName val="산출내역서집계표"/>
      <sheetName val="1단계"/>
      <sheetName val="구조물공집계"/>
      <sheetName val="갑(전기)"/>
      <sheetName val="밸브설치"/>
      <sheetName val="단1"/>
      <sheetName val="순공사비"/>
      <sheetName val="hvac내역서(제어동)"/>
      <sheetName val="9509"/>
      <sheetName val="제안서입력"/>
      <sheetName val="장비선정 "/>
      <sheetName val="Ⅱ1-0타"/>
      <sheetName val="기안문"/>
      <sheetName val="자금입금"/>
      <sheetName val="Sheet13"/>
      <sheetName val="Sheet14"/>
      <sheetName val="Sheet9"/>
      <sheetName val="미장&amp;수장공사"/>
      <sheetName val="조업일수"/>
      <sheetName val="B.O.M"/>
      <sheetName val="생산매출 (4)"/>
      <sheetName val="시산표"/>
      <sheetName val="STANDARD (상)-참고"/>
      <sheetName val="투입내역"/>
      <sheetName val="원"/>
      <sheetName val="광주주공"/>
      <sheetName val="도로횡단-D300"/>
      <sheetName val="직접인건비"/>
      <sheetName val="4.2내역서"/>
      <sheetName val="전선(총)"/>
      <sheetName val="선체-H"/>
      <sheetName val="양식(직판용)"/>
      <sheetName val="통신원가"/>
      <sheetName val="대림경상68억"/>
      <sheetName val="입력정보"/>
      <sheetName val="DATA테이블"/>
      <sheetName val="DATA테이블_x0000__x0000_Ԁ_x0000_쀀"/>
      <sheetName val="맨홀수량산출(2호)"/>
      <sheetName val="가감수량(2호)"/>
      <sheetName val="효동"/>
      <sheetName val="ND"/>
      <sheetName val="단가조사-1"/>
      <sheetName val="단가조사-2"/>
      <sheetName val="성곽공사"/>
      <sheetName val="노임단가2004(상)"/>
      <sheetName val="시약"/>
      <sheetName val="대가호표"/>
      <sheetName val="콘크리트타설집계표"/>
      <sheetName val="옹벽"/>
      <sheetName val="변경내역"/>
      <sheetName val="P1(좌,우)"/>
      <sheetName val="2,EXIST 전기실산출"/>
      <sheetName val="범례표"/>
      <sheetName val="설계예/"/>
      <sheetName val="공劰.勼"/>
      <sheetName val="공韛⾶_x0005_"/>
      <sheetName val="공_x0005__x0000_"/>
      <sheetName val="1 자원총괄"/>
      <sheetName val="5.지붕"/>
      <sheetName val="철근콘크리트"/>
      <sheetName val="상시"/>
      <sheetName val="접속도로1"/>
      <sheetName val="광주운남을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4.2유효폭의 계산"/>
      <sheetName val="투찰"/>
      <sheetName val="시중노임(공사)"/>
      <sheetName val="MAT 철근"/>
      <sheetName val="퍼ԯ_x0000_"/>
      <sheetName val="P3"/>
      <sheetName val="13LPMCC"/>
      <sheetName val="급수 (LPM)"/>
      <sheetName val="냉천부속동"/>
      <sheetName val="도로정위치부표"/>
      <sheetName val="도로조사부표"/>
      <sheetName val="내역1"/>
      <sheetName val="우각부보강"/>
      <sheetName val="비교1"/>
      <sheetName val="공통단가"/>
      <sheetName val="기준FACTOR"/>
      <sheetName val="산출목록표"/>
      <sheetName val="계산표지"/>
      <sheetName val="기계경비산출기준"/>
      <sheetName val="경영"/>
      <sheetName val="98년"/>
      <sheetName val="실적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일위대가(가설)"/>
      <sheetName val="96수출"/>
      <sheetName val="FAB별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[KKK.XLS]설계예/"/>
      <sheetName val="[KKK.XLS][KKK.XLS]설계예/"/>
      <sheetName val="[KKK.XLS][KKK.XLS][KKK.XLS]설계예/"/>
      <sheetName val="기성금내역서"/>
      <sheetName val="공ମ⿩_x0005_"/>
      <sheetName val="일위대가(4층원격堘"/>
      <sheetName val="일위대가(4층원격朂"/>
      <sheetName val="도급실행(본관-주차장)"/>
      <sheetName val="일위대가(4층원격_x0005_"/>
      <sheetName val="세부내焀"/>
      <sheetName val="3BL공동구_桐ݾ蔌"/>
      <sheetName val="3BL공동구__x0000__x0000_"/>
      <sheetName val="3BL공동구_厠į召"/>
      <sheetName val="蠀Ⲃ"/>
      <sheetName val="저⺄"/>
      <sheetName val="#REF!"/>
      <sheetName val="7-1노임"/>
      <sheetName val="7-2경비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"/>
      <sheetName val="일위_FILE"/>
      <sheetName val="터널대가"/>
      <sheetName val="소포내역 (2)"/>
      <sheetName val="공_x0005__x0000__x0000_"/>
      <sheetName val="공铌ó_x0000_"/>
      <sheetName val="공_x0000_"/>
      <sheetName val="공䐠"/>
      <sheetName val="공㽐-ૐ"/>
      <sheetName val="자재운반단가일람표"/>
      <sheetName val="시중노임단가"/>
      <sheetName val="가설공_x0000_"/>
      <sheetName val="말뚝지_x0000__x0000_ﯲ"/>
      <sheetName val="말뚝지怀4Ე"/>
      <sheetName val="날개벽"/>
      <sheetName val="토피 5m"/>
      <sheetName val="집수정(600-700)"/>
      <sheetName val="기기리스트"/>
      <sheetName val="인건비 "/>
      <sheetName val="7급줄떼"/>
      <sheetName val="5.정산서"/>
      <sheetName val="암거공"/>
      <sheetName val="SUS(150)"/>
      <sheetName val="창호"/>
      <sheetName val="가설제외"/>
      <sheetName val="기타공사"/>
      <sheetName val="noyim"/>
      <sheetName val="지점별강우량"/>
      <sheetName val="인원계획-미화"/>
      <sheetName val="7급줄떼공"/>
      <sheetName val="견적(100%ᓈ"/>
      <sheetName val="견적(100%䃈"/>
      <sheetName val="견적(100%耀"/>
      <sheetName val="견적(100%"/>
      <sheetName val="하반기(지구대ო"/>
      <sheetName val="990430_당초"/>
      <sheetName val="수량"/>
      <sheetName val="계약용량(서포)"/>
      <sheetName val="견적(100%_x0008_"/>
      <sheetName val="청학계"/>
      <sheetName val="참조"/>
      <sheetName val="21301동"/>
      <sheetName val="견적(100%_x0000_"/>
      <sheetName val="점검총괄"/>
      <sheetName val="편입토지조서"/>
      <sheetName val="평균터파기고(1-2,ASP)"/>
      <sheetName val="96"/>
      <sheetName val="수주이월"/>
      <sheetName val="1호맨홀토공"/>
      <sheetName val="●수량(침구보관창고-21평)"/>
      <sheetName val="법면단"/>
      <sheetName val="작성방법"/>
      <sheetName val="자재(원원+원대)"/>
      <sheetName val="1단계 (2)"/>
      <sheetName val="수 량 명 세 서 - 1"/>
      <sheetName val="1~69"/>
      <sheetName val="TOTAL3"/>
      <sheetName val="토공집계(rp)"/>
      <sheetName val="견적(100%저"/>
      <sheetName val="[KKK.XLS]말뚝지/_x0000__x0013_"/>
      <sheetName val="견적(100%"/>
      <sheetName val="내역서(교량)전체"/>
      <sheetName val="관급_File"/>
      <sheetName val="구역화물"/>
      <sheetName val="단위목록"/>
      <sheetName val="시험비"/>
      <sheetName val="기계경비목록"/>
      <sheetName val="견적을지"/>
      <sheetName val="통신200헾"/>
      <sheetName val="설치내역"/>
      <sheetName val="99-0002"/>
      <sheetName val="직원명단"/>
      <sheetName val="copy"/>
      <sheetName val="중계I"/>
      <sheetName val="HWP참조"/>
      <sheetName val="도급내역׃⽚"/>
      <sheetName val="도급내역׃⾺_x0000__x0000_鎀_x0000_"/>
      <sheetName val="도급내역׃⾺_x0000__x0000_映_x0000_"/>
      <sheetName val="도급내역׃⾺_x0000__x0000_淈_x0000_"/>
      <sheetName val="도급내역׃⾺_x0000__x0000_윀_x0000_"/>
      <sheetName val="도급내역׃⾺_x0000__x0000_靰_x0000_"/>
      <sheetName val="도급내역׃⾺_x0000__x0000_筠_x0000_"/>
      <sheetName val="도급내역׃⾺_x0000__x0000_珰_x0000_"/>
      <sheetName val="도급내역׃⾺_x0000__x0000_觘_x0000_"/>
      <sheetName val="도급내역׃⾺_x0000__x0000_椰_x0000_"/>
      <sheetName val="도급내역薨(藬(헾⽉"/>
      <sheetName val="도급내역헾⼖_x0005__x0000__x0000_"/>
      <sheetName val="도급내역׃⽚_x0000__x0000_ⶐ_x0000_"/>
      <sheetName val="홍보비디오"/>
      <sheetName val="직접경비"/>
      <sheetName val="Zip_Code"/>
      <sheetName val="자재목록"/>
      <sheetName val="Resource2"/>
      <sheetName val="내역서관리"/>
      <sheetName val="sw1"/>
      <sheetName val="NOMUBI"/>
      <sheetName val="      "/>
      <sheetName val="공사비예산서(토목분)"/>
      <sheetName val="사업성"/>
      <sheetName val="입찰보고"/>
      <sheetName val="명세"/>
      <sheetName val="단산"/>
      <sheetName val="일대"/>
      <sheetName val="덕전리"/>
      <sheetName val="시운전연료"/>
      <sheetName val="산출근거 "/>
      <sheetName val="수량집계"/>
      <sheetName val="입찰"/>
      <sheetName val="현경"/>
      <sheetName val="토공집계"/>
      <sheetName val="본실행경비"/>
      <sheetName val="EQUIPMENT -2"/>
      <sheetName val="참조코드"/>
      <sheetName val="TEL"/>
      <sheetName val="토공 totൡý"/>
      <sheetName val="AS접수관리"/>
      <sheetName val="잔존년수"/>
      <sheetName val="일위집계표"/>
      <sheetName val="일대목록표"/>
      <sheetName val="기본DATA"/>
      <sheetName val="가정급수관"/>
      <sheetName val="오억미만"/>
      <sheetName val="총(신설)"/>
      <sheetName val="제품목록"/>
      <sheetName val="공사비예산서"/>
      <sheetName val="I.설계조건"/>
      <sheetName val="Tool"/>
      <sheetName val="토적표(광혁측량)"/>
      <sheetName val="열린교실"/>
      <sheetName val="시설물일위"/>
      <sheetName val="도봉2지구"/>
      <sheetName val="아파트"/>
      <sheetName val="공통비(전체)"/>
      <sheetName val="대덕토공총"/>
      <sheetName val="공ꙭĕ_x0000_"/>
      <sheetName val="공ꙭ_x0017__x0000_"/>
      <sheetName val="공_x0002__x0000_듰"/>
      <sheetName val="노임자재단가"/>
      <sheetName val="한전일위"/>
      <sheetName val="합의서"/>
      <sheetName val="가로등"/>
      <sheetName val="투찰금액"/>
      <sheetName val="2공구하도급내역서"/>
      <sheetName val="1공구 건정토건 철콘"/>
      <sheetName val="적용공정"/>
      <sheetName val="견적의뢰"/>
      <sheetName val="★도급내역"/>
      <sheetName val="인부신상자료"/>
      <sheetName val="미익SUB"/>
      <sheetName val="회사개황최종"/>
      <sheetName val="견적서1"/>
      <sheetName val="익산"/>
      <sheetName val="잡비계산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Pier 3"/>
      <sheetName val="총체보활공정표"/>
      <sheetName val="중기 부표"/>
      <sheetName val="울산자동제어"/>
      <sheetName val="자재"/>
      <sheetName val="단위수량"/>
      <sheetName val="마산월령동골조물량변경"/>
      <sheetName val="공비대비"/>
      <sheetName val="환산"/>
      <sheetName val="기계설비"/>
      <sheetName val="남양시작동자105노65㠀⺃簀⺃︀쫕ԯ_x0000_"/>
      <sheetName val="남양시작동자105노65︀䋕ԯ_x0000_缀_x0000__x0000__x0000_"/>
      <sheetName val="제경비"/>
      <sheetName val="2.단면가정"/>
      <sheetName val="우수"/>
      <sheetName val="CP-E2 (품셈표)"/>
      <sheetName val="도급내역서(က_x0000_ࠀ돬"/>
      <sheetName val="도급내역서(栀襙܆㦎"/>
      <sheetName val="도급내역서(/_x0000__xd800_Ù"/>
      <sheetName val="도급내역서(/_x0000_⠀D"/>
      <sheetName val="공柖7_x0000_"/>
      <sheetName val="우수데이터"/>
      <sheetName val="항목별진도율"/>
      <sheetName val="집수정(1)"/>
      <sheetName val="인원"/>
      <sheetName val="2002하반기노임기준"/>
      <sheetName val="건강보험 표준보수월액 조견표(04년도)"/>
      <sheetName val="종배수관면벽구"/>
      <sheetName val="DATA-UPS"/>
      <sheetName val="도시계획인력산정"/>
      <sheetName val="일위대가(4_x0005_"/>
      <sheetName val="공_xdbe6_¶攰"/>
      <sheetName val="공◸̝쿆"/>
      <sheetName val="공◸ʣ쿆"/>
      <sheetName val="공䗠ἓ㹐"/>
      <sheetName val="공䗠ἓ⍸"/>
      <sheetName val="공_xdc48_ʢꍈ"/>
      <sheetName val="공ැ┸龐"/>
      <sheetName val="공촠ʋ濠"/>
      <sheetName val="충주"/>
      <sheetName val="간접비_총괄표"/>
      <sheetName val="17F_MOCKUP_B-1,B-2"/>
      <sheetName val="MAT_철근"/>
      <sheetName val="일_위_목_록_표"/>
      <sheetName val="선급금신청서"/>
      <sheetName val="자재단가비轀ய"/>
      <sheetName val="자재단가비錠茏"/>
      <sheetName val="공㐬ȟⱈ"/>
      <sheetName val="보증수수료산"/>
      <sheetName val="2F_회의실견적_5_14_일대_"/>
      <sheetName val="WEIGHT_LIST"/>
      <sheetName val="산#2-1_(2)"/>
      <sheetName val="2F_회의실견적(5_14_일대)1"/>
      <sheetName val="2F_회의실견적_5_14_일대_1"/>
      <sheetName val="3BL공동구_수량3"/>
      <sheetName val="출력은_금물2"/>
      <sheetName val="_냉각수펌프2"/>
      <sheetName val="단가_2"/>
      <sheetName val="Sheet1_(2)1"/>
      <sheetName val="설_(3)3"/>
      <sheetName val="설_(2)3"/>
      <sheetName val="1_설계조건2"/>
      <sheetName val="일위대가목록_1"/>
      <sheetName val="1차_내역서1"/>
      <sheetName val="전선_및_전선관2"/>
      <sheetName val="내역서_제출2"/>
      <sheetName val="남양시작동자105노65기1_3화1_21"/>
      <sheetName val="현장관리비_산출내역1"/>
      <sheetName val="1000_DB구축_부표1"/>
      <sheetName val="CT_1"/>
      <sheetName val="조도계산서_(도서)1"/>
      <sheetName val="노무비_근거2"/>
      <sheetName val="효성CB_1P기초2"/>
      <sheetName val="2000년_공정표2"/>
      <sheetName val="C_전기공사1"/>
      <sheetName val="갑지_을지1"/>
      <sheetName val="기타_정보통신공사1"/>
      <sheetName val="표__지1"/>
      <sheetName val="노임단가(08_01)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화재_탐지_설비1"/>
      <sheetName val="일위대가_1"/>
      <sheetName val="DATA테이블1_(2)1"/>
      <sheetName val="A_견적1"/>
      <sheetName val="s_v1"/>
      <sheetName val="도담구내_개소별_명세1"/>
      <sheetName val="빌딩_안내1"/>
      <sheetName val="정거장_설계조건1"/>
      <sheetName val="2000_051"/>
      <sheetName val="신규_수주분(사용자_정의)1"/>
      <sheetName val="BSD_(2)1"/>
      <sheetName val="단가_및_재료비1"/>
      <sheetName val="국도접속_차도부수량1"/>
      <sheetName val="WEIGHT_LIST1"/>
      <sheetName val="산#2-1_(2)1"/>
      <sheetName val="토목내역서_(도급단가)1"/>
      <sheetName val="일집"/>
      <sheetName val="8.PILE  (돌출)"/>
      <sheetName val="일위대가(4층원격匸"/>
      <sheetName val="견적내역"/>
      <sheetName val="업무"/>
      <sheetName val="양수장내역"/>
      <sheetName val="리스(CIF)산출"/>
      <sheetName val="우수받이"/>
      <sheetName val="관급자재비"/>
      <sheetName val="사급자재비"/>
      <sheetName val="LG제품"/>
      <sheetName val="전등,DC등 내역서"/>
      <sheetName val="단가산출서 (2)"/>
      <sheetName val="단가비교용"/>
      <sheetName val="노무"/>
      <sheetName val="2총괄내역서"/>
      <sheetName val="공종구간"/>
      <sheetName val="GI-LIST"/>
      <sheetName val="초기화면"/>
      <sheetName val="예산내역서"/>
      <sheetName val="총계"/>
      <sheetName val="일위집계(기존)"/>
      <sheetName val="MB5B"/>
      <sheetName val="전말제"/>
      <sheetName val="할증 "/>
      <sheetName val="일위산출근거"/>
      <sheetName val="3.면적"/>
      <sheetName val="3BL공동구_"/>
      <sheetName val="ELECTR損("/>
      <sheetName val="ELECTR_x0000_ʳ"/>
      <sheetName val="ELECTR⦐᭝"/>
      <sheetName val="ELECTR_x0000_#"/>
      <sheetName val="ELECTR겨₥"/>
      <sheetName val="ELECTRﾈȿ"/>
      <sheetName val="직"/>
      <sheetName val="잡비"/>
      <sheetName val="수입"/>
      <sheetName val="내역서1999.8최종"/>
      <sheetName val="건축일위"/>
      <sheetName val="그라우팅일위"/>
      <sheetName val="계정"/>
      <sheetName val="경율산정.XLS"/>
      <sheetName val="토사_PE_"/>
      <sheetName val="Macro(전기)"/>
      <sheetName val="경율산정_XLS"/>
      <sheetName val="PSM16"/>
      <sheetName val="경율산정"/>
      <sheetName val="부대tu"/>
      <sheetName val="기록장"/>
      <sheetName val="금광1터널"/>
      <sheetName val="기본1"/>
      <sheetName val="수정일위대가"/>
      <sheetName val="세부내역(직접인건비)"/>
      <sheetName val="세부내역(직접경비)"/>
      <sheetName val="소일위대가코드표"/>
      <sheetName val="장애코드"/>
      <sheetName val="재료비집계"/>
      <sheetName val="관리비비계상"/>
      <sheetName val="설직재_1"/>
      <sheetName val="청산공사"/>
      <sheetName val="1.우편집중내역서"/>
      <sheetName val="제원"/>
      <sheetName val="DS-최종"/>
      <sheetName val="Galaxy 소비자가격표"/>
      <sheetName val="간접재료비산출표-27-30"/>
      <sheetName val="방송노임"/>
      <sheetName val="DATA(BAC)"/>
      <sheetName val="가시설수량"/>
      <sheetName val="자가"/>
      <sheetName val="15100"/>
      <sheetName val="제1호단위수량"/>
      <sheetName val="골막이(야매)"/>
      <sheetName val="이토변실(A3-LINE)"/>
      <sheetName val="DATA 입력란"/>
      <sheetName val="지주토목내역서"/>
      <sheetName val="로선구조"/>
      <sheetName val="목록표"/>
      <sheetName val="1.수인터널"/>
      <sheetName val="효율표"/>
      <sheetName val="내   역"/>
      <sheetName val="개요입력"/>
      <sheetName val="수량기준"/>
      <sheetName val="단가기준"/>
      <sheetName val="gvl"/>
      <sheetName val="Sensitivity"/>
      <sheetName val="Data(인원)"/>
      <sheetName val="참고(3)고정비"/>
      <sheetName val="양식_자惍ᙘ각ᙘ턁岲"/>
      <sheetName val="양식_자_x0000__x0000_Ԁ_x0000_耀オ"/>
      <sheetName val="양식_자_x0000__x0000_Ԁ_x0000_怀䬝"/>
      <sheetName val="양식_자_x0000__x0000_Ԁ_x0000_ᰞ"/>
      <sheetName val="양식_자_x0000__x0000_Ԁ_x0000_怀琛"/>
      <sheetName val="양식_자_x0000__x0000_Ԁ_x0000_쀀蚦"/>
      <sheetName val="양식_자_x0000__x0000_Ԁ_x0000_倀"/>
      <sheetName val="콘크Ô_x0000_"/>
      <sheetName val="양식_자턀쒲ԯ_x0000_缀_x0000_"/>
      <sheetName val="전기변내역"/>
      <sheetName val="동수"/>
      <sheetName val="제수문집계"/>
      <sheetName val="내역 (2)"/>
      <sheetName val="b_balju-단가단가단가"/>
      <sheetName val="적용단가표"/>
      <sheetName val="H-pile(298x299)"/>
      <sheetName val="H-pile(250x250)"/>
      <sheetName val="소업1교"/>
      <sheetName val="내역서(사업소)"/>
      <sheetName val="유역면적"/>
      <sheetName val="일계표"/>
      <sheetName val="예총"/>
      <sheetName val="공종별집계"/>
      <sheetName val="환율"/>
      <sheetName val="마포토정"/>
      <sheetName val="A조"/>
      <sheetName val="단가및재료비"/>
      <sheetName val="기계경비일람"/>
      <sheetName val="덤프트럭계수"/>
      <sheetName val="매입-계약"/>
      <sheetName val="제경비(전체)"/>
      <sheetName val="조사방식"/>
      <sheetName val="조사방법 참조"/>
      <sheetName val="도급내역서(쀀ざఀし"/>
      <sheetName val="표준견적서"/>
      <sheetName val="도담구내 개소별퇍놲ԯ"/>
      <sheetName val="B"/>
      <sheetName val="코드일람표2001년10월"/>
      <sheetName val="단가1"/>
      <sheetName val="기타자료"/>
      <sheetName val="총괄수량집계표"/>
      <sheetName val="조경"/>
      <sheetName val="정산"/>
      <sheetName val="소방사항"/>
      <sheetName val="공렏_x001d_"/>
      <sheetName val="중기명"/>
      <sheetName val="10.단가산출"/>
      <sheetName val="일위(설)"/>
      <sheetName val="말뚝지/"/>
      <sheetName val="[KKK.XLS][KKK.XLS]말뚝지/"/>
      <sheetName val="경비계산서"/>
      <sheetName val="교량"/>
      <sheetName val="ELE_x0005__x0000__x0000__x0000_"/>
      <sheetName val="중분대수량산출"/>
      <sheetName val="내역서(설비+소방)"/>
      <sheetName val="중강당 내역"/>
      <sheetName val="재료값"/>
      <sheetName val="조회서"/>
      <sheetName val="수습"/>
      <sheetName val="증감내역서"/>
      <sheetName val="정산서 "/>
      <sheetName val="적점"/>
      <sheetName val="원하대비"/>
      <sheetName val="원도급"/>
      <sheetName val="하도급"/>
      <sheetName val="4.전기"/>
      <sheetName val="A1.스케쥴"/>
      <sheetName val="C1.공사개요"/>
      <sheetName val="일위대가집계표"/>
      <sheetName val="과천MAIN"/>
      <sheetName val="IW-LIST"/>
      <sheetName val="K-16 (실행)"/>
      <sheetName val="비품"/>
      <sheetName val="비주거용"/>
      <sheetName val="본내역"/>
      <sheetName val="3F"/>
      <sheetName val="수리결과"/>
      <sheetName val="OPT7"/>
      <sheetName val="일위대가(여기까지)"/>
      <sheetName val="물가대비표"/>
      <sheetName val="맨홀조서"/>
      <sheetName val="옥외"/>
      <sheetName val="5-(하)설비"/>
      <sheetName val="단가조정표"/>
      <sheetName val="4.일위대가목차"/>
      <sheetName val="단가목록"/>
      <sheetName val="명단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재료표"/>
      <sheetName val="신규 수주분(사䠆㢂︀諕ԯ_x0000_"/>
      <sheetName val="신규 수주분(사Ԇ_x0000_缀_x0000__x0000__x0000_"/>
      <sheetName val="부하집계"/>
      <sheetName val="일위대가표집계표"/>
      <sheetName val="소화실적"/>
      <sheetName val="맨홀"/>
      <sheetName val="전체도급"/>
      <sheetName val="1. 설계조건 2.단면가정 3. 하중계산"/>
      <sheetName val="자  재"/>
      <sheetName val="건축외주"/>
      <sheetName val="정공공사"/>
      <sheetName val="[KKK.XLS]________C____________6"/>
      <sheetName val="[KKK.XLS]________C____________3"/>
      <sheetName val="[KKK.XLS]________C____________2"/>
      <sheetName val="자재 발주서-91"/>
      <sheetName val="[KKK.XLS]________C____________4"/>
      <sheetName val="[KKK.XLS]________C____________5"/>
      <sheetName val="김민규(휴먼)"/>
      <sheetName val="공＠̒턚"/>
      <sheetName val="회사정보"/>
      <sheetName val="공사비총"/>
      <sheetName val="공Ȟě"/>
      <sheetName val="공͐⇪ː"/>
      <sheetName val="공Ǯĉ怸"/>
      <sheetName val="공Ǯĉʐ"/>
      <sheetName val="공Ǯ!㪈"/>
      <sheetName val="을 1"/>
      <sheetName val="을 2"/>
      <sheetName val="내역5"/>
      <sheetName val="12.일위대가"/>
      <sheetName val="원가계산서 "/>
      <sheetName val="비교표"/>
      <sheetName val="창원- 전기공사"/>
      <sheetName val="RM목표&amp;실적"/>
      <sheetName val="빌딩코드"/>
      <sheetName val="발열량"/>
      <sheetName val="토적표"/>
      <sheetName val="현금흐름표"/>
      <sheetName val="Factor"/>
      <sheetName val="측량노임.재료.기재"/>
      <sheetName val="입력창"/>
      <sheetName val="위수탁계약서"/>
      <sheetName val="__Fileserver2_Kong_WINDOWS____2"/>
      <sheetName val="__Fileserver2_Kong_WINDOWS____3"/>
      <sheetName val="__Fileserver2_Kong_WINDOWS____4"/>
      <sheetName val="Customer__x0000__x0000_Ԁ_x0000_騞컲"/>
      <sheetName val="토목공사"/>
      <sheetName val="현장지지물물량"/>
      <sheetName val="옥외 전력간선공사"/>
      <sheetName val="가시설단위수량"/>
      <sheetName val="SORCE1"/>
      <sheetName val="분석"/>
      <sheetName val="부하(성남)"/>
      <sheetName val="배관단가조사서"/>
      <sheetName val="교대(A1)"/>
      <sheetName val="횡배수관"/>
      <sheetName val="배관BM(일반)"/>
      <sheetName val="포장총괄집계표"/>
      <sheetName val="견"/>
      <sheetName val="암거단위-1련"/>
      <sheetName val="빗물받이(910-510-410)"/>
      <sheetName val="결재판"/>
      <sheetName val="기중"/>
      <sheetName val="5흙막이"/>
      <sheetName val="구조물공1"/>
      <sheetName val="배수및구조물공1"/>
      <sheetName val="콤보박스와 리스트박스의 연결"/>
      <sheetName val="구간산출"/>
      <sheetName val="파형강관및곡선부보강및날개벽"/>
      <sheetName val="내부예산(5101~3)"/>
      <sheetName val="기본단가"/>
      <sheetName val="인건비단가"/>
      <sheetName val="DATA_입력란"/>
      <sheetName val="1__설계조건_2_단면가정_3__하중계산"/>
      <sheetName val="공사예산하조서(O_K)"/>
      <sheetName val="A LINE"/>
      <sheetName val="4.1단가표"/>
      <sheetName val="4.2노임단가표"/>
      <sheetName val="제출내역_(2)"/>
      <sheetName val="I_설계조건"/>
      <sheetName val="집수정단면도_(2)"/>
      <sheetName val="실행내역_"/>
      <sheetName val="06 일위대가목록"/>
      <sheetName val="자금신청서"/>
      <sheetName val="대차대조표"/>
      <sheetName val="제조집계(상각)"/>
      <sheetName val="목차 "/>
      <sheetName val="가압장(토목)"/>
      <sheetName val="1차설계변경내역"/>
      <sheetName val="__Fileserver2_Kong_______2000_2"/>
      <sheetName val="__Fileserver2_Kong_______2000_3"/>
      <sheetName val="__Fileserver2_Kong_______2000_4"/>
      <sheetName val="일위목차"/>
      <sheetName val="9902"/>
      <sheetName val="용산3(영광)"/>
      <sheetName val="참고사항"/>
      <sheetName val="시"/>
      <sheetName val="공㑠_x0000_"/>
      <sheetName val="공ꙭL"/>
      <sheetName val="공ꙭĖ"/>
      <sheetName val="공_x0000__x0000_"/>
      <sheetName val="정거장 설ȞI㼰"/>
      <sheetName val="정거장 설ȞG≈"/>
      <sheetName val="정거장 설럼ᜭ"/>
      <sheetName val="증감대비표"/>
      <sheetName val="2.실정보고개요"/>
      <sheetName val="1.위치도"/>
      <sheetName val="D-3503"/>
      <sheetName val="토적표(1)"/>
      <sheetName val="폐토수익화_"/>
      <sheetName val="교사기준면_x0000__x0000__x0005__x0000_"/>
      <sheetName val="4.주beam"/>
      <sheetName val="인원계획"/>
      <sheetName val="일위대가47-萹"/>
      <sheetName val="96작생능"/>
      <sheetName val="시험물량산출"/>
      <sheetName val="모델링"/>
      <sheetName val="광양방향"/>
      <sheetName val="업체명"/>
      <sheetName val="관리"/>
      <sheetName val="지급자재여부"/>
      <sheetName val="2.점검 입력리스트"/>
      <sheetName val="공사비산출내역"/>
      <sheetName val="기별(종합)"/>
      <sheetName val="국내조달(통㼨«ㅌʖ"/>
      <sheetName val="국내조달(통翈ï헾⽺"/>
      <sheetName val="국내조달(통蕘¯헾『"/>
      <sheetName val="국내조달(통聈O肌O"/>
      <sheetName val="고시단가"/>
      <sheetName val="10공구일위"/>
      <sheetName val="수목단가"/>
      <sheetName val="시설수량표"/>
      <sheetName val="물량산출서"/>
      <sheetName val="흙막이-G"/>
      <sheetName val="부대공수량산출"/>
      <sheetName val="목창호"/>
      <sheetName val="기성"/>
      <sheetName val="[KKK.XLS][KKK.XLS][KKK.XLS]___2"/>
      <sheetName val="45,46"/>
      <sheetName val="일위단위"/>
      <sheetName val="전체분"/>
      <sheetName val="기타시설"/>
      <sheetName val="판매시설"/>
      <sheetName val="주민복지관"/>
      <sheetName val="지하주차장"/>
      <sheetName val="투자비"/>
      <sheetName val="조성원가DATA"/>
      <sheetName val="사업비"/>
      <sheetName val="내역_FILE"/>
      <sheetName val="손료"/>
      <sheetName val="현장소운반"/>
      <sheetName val="관구보호몰탈"/>
      <sheetName val="건축내역서"/>
      <sheetName val="설비내역서"/>
      <sheetName val="전기내역서"/>
      <sheetName val="경상"/>
      <sheetName val="가설"/>
      <sheetName val="c_balju"/>
      <sheetName val="맨홀수량집계"/>
      <sheetName val="변압기 및 발전기 용량"/>
      <sheetName val="노임단가(9월)"/>
      <sheetName val="C-직노1"/>
      <sheetName val="기준단가현황"/>
      <sheetName val="공사개요(입력)"/>
      <sheetName val="예산조서(전송)"/>
      <sheetName val="북부"/>
      <sheetName val="EACT10"/>
      <sheetName val="EKOG10건축"/>
      <sheetName val="그림모음"/>
      <sheetName val="일위목_x0000_"/>
      <sheetName val="총괄-1"/>
      <sheetName val="전체손익"/>
      <sheetName val="총투자비"/>
      <sheetName val="수량분배표"/>
      <sheetName val="방배2E"/>
      <sheetName val="환경평가"/>
      <sheetName val="설계내역"/>
      <sheetName val="남양시작동자105노65기1.3화1.厨"/>
      <sheetName val="수지차(년)"/>
      <sheetName val="물가시세표"/>
      <sheetName val="아파트 "/>
      <sheetName val="주관사업"/>
      <sheetName val="Tables"/>
      <sheetName val="대림정보통신"/>
      <sheetName val="1_통합입력"/>
      <sheetName val="0506생활권구적"/>
      <sheetName val="적용"/>
      <sheetName val="지장물_data"/>
      <sheetName val="신규 수주분(사¬_x0000_Ԁ_x0000_耀_xdb73_"/>
      <sheetName val="신규 수주분(사¬_x0000_Ԁ_x0000_쀀檉"/>
      <sheetName val="토공내역서"/>
      <sheetName val="INFORM"/>
      <sheetName val="9-1차이내역"/>
      <sheetName val="정렬"/>
      <sheetName val="공楸⳯沸"/>
      <sheetName val="공Ἔ톸"/>
      <sheetName val="공὾쉸"/>
      <sheetName val="공຀⊲ఀ"/>
      <sheetName val="공䏀ˏ᝙"/>
      <sheetName val="공䖠ᴊム"/>
      <sheetName val="공홢啠"/>
      <sheetName val="공޸⼾鑨"/>
      <sheetName val="공⧀⨞⒀"/>
      <sheetName val="공볂M뵀"/>
      <sheetName val="공訴Ě还"/>
      <sheetName val="수정시산표"/>
      <sheetName val="품 셈"/>
      <sheetName val="장비종합부표"/>
      <sheetName val="기성관리"/>
      <sheetName val="한일양산"/>
      <sheetName val="철거분"/>
      <sheetName val="공사설계서"/>
      <sheetName val="일단의 주택지"/>
      <sheetName val="3.창호"/>
      <sheetName val="합계금액"/>
      <sheetName val="공사비증감"/>
      <sheetName val="건공요율"/>
      <sheetName val="급수사용량"/>
      <sheetName val="급,배기팬"/>
      <sheetName val="사진(추락방지)"/>
      <sheetName val="제품원재"/>
      <sheetName val="관지수(STS)"/>
      <sheetName val="기본항목_입력"/>
      <sheetName val="2_노임및손료"/>
      <sheetName val="제출내역_(3)"/>
      <sheetName val="7_환경"/>
      <sheetName val="5_동별횡주관경1"/>
      <sheetName val="SHEET_PILE단가1"/>
      <sheetName val="3_자재비(총괄)1"/>
      <sheetName val="Cost_bd-&quot;A&quot;1"/>
      <sheetName val="Summary_Sheets1"/>
      <sheetName val="2_대외공문1"/>
      <sheetName val="앉음벽_(2)1"/>
      <sheetName val="_토목_처리장도급내역서_1"/>
      <sheetName val="4_고용보험1"/>
      <sheetName val="1_토공집계표1"/>
      <sheetName val="97년_추정1"/>
      <sheetName val="참조_(2)"/>
      <sheetName val="준검_내역서1"/>
      <sheetName val="플랜트_설치1"/>
      <sheetName val="원가계산_(2)1"/>
      <sheetName val="기존단가_(2)"/>
      <sheetName val="기초입력_DATA"/>
      <sheetName val="P_M_별"/>
      <sheetName val="단가_(2)"/>
      <sheetName val="NO_1-NO12(설계예산서)"/>
      <sheetName val="2_고용보험료산출근거"/>
      <sheetName val="노무비_"/>
      <sheetName val="_소방공사_산출근거"/>
      <sheetName val="CABLE_SIZE-1"/>
      <sheetName val="노임단가_(2)"/>
      <sheetName val="조건표_(2)"/>
      <sheetName val="PROJECT_BRIEF(EX_NEW)"/>
      <sheetName val="샌딩_에폭시_도장"/>
      <sheetName val="일반문틀_설치"/>
      <sheetName val="암거_제원표-1단계"/>
      <sheetName val="220_(2)"/>
      <sheetName val="개별직종노임단가(2003_9)"/>
      <sheetName val="실행내역_(2)"/>
      <sheetName val="말뚝지/"/>
      <sheetName val="[KKK_XLS][KKK_XLS]말뚝지/"/>
      <sheetName val="일위대가(4"/>
      <sheetName val="일위대가(4獏め"/>
      <sheetName val="AIR_SHOWER_3인용_"/>
      <sheetName val="일위대가(4ꌱ⿪"/>
      <sheetName val="견적대비_견적서"/>
      <sheetName val="갑__지"/>
      <sheetName val="1_검토서"/>
      <sheetName val="공헾⾵"/>
      <sheetName val="집_계_표"/>
      <sheetName val="BH-1_(2)"/>
      <sheetName val="중기조종사_단위단가"/>
      <sheetName val="총괄표_"/>
      <sheetName val="용수량(생활용수)"/>
      <sheetName val="전차선로 물량표"/>
      <sheetName val="설비비4"/>
      <sheetName val="설비비2"/>
      <sheetName val="설비비3"/>
      <sheetName val="설비비5"/>
      <sheetName val="설비비6"/>
      <sheetName val="설비비1"/>
      <sheetName val="36신설수량"/>
      <sheetName val="기초코드"/>
      <sheetName val="(포장)BOQ-실적공사"/>
      <sheetName val="단가(1)"/>
      <sheetName val="토목내역"/>
      <sheetName val="평형별부하집계4-6"/>
      <sheetName val="품셈T_x0010__x0000_⺨ࢠ"/>
      <sheetName val="당사"/>
      <sheetName val="역T형교대-2수량"/>
      <sheetName val="COPING-1"/>
      <sheetName val="통장출금액"/>
      <sheetName val="C.배수관공"/>
      <sheetName val="기계경비"/>
      <sheetName val="매매"/>
      <sheetName val="측량노임단가"/>
      <sheetName val="상호참고자료"/>
      <sheetName val="수량산출근거(본선)"/>
      <sheetName val="품셈표"/>
      <sheetName val="5지진시"/>
      <sheetName val="10현장조직"/>
      <sheetName val="종가"/>
      <sheetName val="영역별수주"/>
      <sheetName val="부대단위수량"/>
      <sheetName val="암거날개벽"/>
      <sheetName val="표     지"/>
      <sheetName val="산출내역집계표"/>
      <sheetName val="사유서 (2)"/>
      <sheetName val="사유서"/>
      <sheetName val="설계변경검토내용"/>
      <sheetName val="주요내용-1"/>
      <sheetName val="도급자서식-1"/>
      <sheetName val="도급자서식-2"/>
      <sheetName val="원가참조"/>
      <sheetName val="SUM (EDWARD)"/>
      <sheetName val="배수공 시멘트 및 골재량 산출"/>
      <sheetName val="ELECT碜㭋᠀"/>
      <sheetName val="ELECT㬴쀀"/>
      <sheetName val="ELECT㮎퀀"/>
      <sheetName val="ELECT⢋砀"/>
      <sheetName val="lam-moi"/>
      <sheetName val="DONGIA"/>
      <sheetName val="thao-go"/>
      <sheetName val="TH XL"/>
      <sheetName val="지붕(기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>
        <row r="2">
          <cell r="A2">
            <v>0</v>
          </cell>
        </row>
      </sheetData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/>
      <sheetData sheetId="1301"/>
      <sheetData sheetId="1302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/>
      <sheetData sheetId="1415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/>
      <sheetData sheetId="1706" refreshError="1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/>
      <sheetData sheetId="2210"/>
      <sheetData sheetId="221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/>
      <sheetData sheetId="2257"/>
      <sheetData sheetId="2258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/>
      <sheetData sheetId="2387" refreshError="1"/>
      <sheetData sheetId="2388" refreshError="1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1"/>
      <sheetName val="총괄"/>
      <sheetName val="총괄 1"/>
      <sheetName val="집계표1 (2)"/>
      <sheetName val="Sump,Pit,MH"/>
      <sheetName val="INSPEC"/>
      <sheetName val="TRENCH"/>
      <sheetName val="humepipe"/>
      <sheetName val="cocpipe"/>
      <sheetName val="GAS TRAP WITH SUMP"/>
      <sheetName val="DUCE BANK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화재 탐지 설비"/>
      <sheetName val="BILL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표지)"/>
      <sheetName val="1.설계기준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화재 탐지 설비"/>
      <sheetName val="토적"/>
      <sheetName val="과천MAIN"/>
      <sheetName val="수량산출"/>
      <sheetName val="OPT7"/>
      <sheetName val="DATE"/>
      <sheetName val="부대내역"/>
      <sheetName val="ABUT수량-A1"/>
      <sheetName val="조명율"/>
      <sheetName val="관리동"/>
      <sheetName val="신규일위대가"/>
      <sheetName val="실행철강하도"/>
      <sheetName val="Excel"/>
      <sheetName val="2000전체분"/>
      <sheetName val="2000년1차"/>
      <sheetName val="#REF"/>
      <sheetName val="2.대외공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자재총괄"/>
      <sheetName val="시멘트산출"/>
      <sheetName val="시멘트레미콘구입량"/>
      <sheetName val="골재구입량"/>
      <sheetName val="포장수량집계"/>
      <sheetName val="수축줄눈수량"/>
      <sheetName val="포장수량"/>
      <sheetName val="토공수량집계"/>
      <sheetName val="타공종수량집계표"/>
      <sheetName val="토공수량"/>
      <sheetName val="배수수량집계"/>
      <sheetName val="배수수량산출"/>
      <sheetName val="월파벽집계"/>
      <sheetName val="월파벽"/>
      <sheetName val="깨기"/>
      <sheetName val="자재총괄표"/>
      <sheetName val="레미콘,철근집계"/>
      <sheetName val="흄관,아스콘구입량"/>
      <sheetName val="골재구입량 "/>
      <sheetName val="Sheet1 (2)"/>
      <sheetName val="토공총괄표"/>
      <sheetName val="타공종집계"/>
      <sheetName val="배수공내역서"/>
      <sheetName val="배수관,골재집계 (2공구)"/>
      <sheetName val="레미콘,철근집계표  (2공구)"/>
      <sheetName val="토공집계 (2공구)"/>
      <sheetName val="측구수량집계 (2공구)"/>
      <sheetName val="측구공연장조서 (2공구)"/>
      <sheetName val="측구단위수량 (2공구)"/>
      <sheetName val="집수정수량집계"/>
      <sheetName val="집수정단위수량"/>
      <sheetName val="집수정위치조서"/>
      <sheetName val="횡배수관수량집계표"/>
      <sheetName val="종배수관수량집계표"/>
      <sheetName val="면벽단위수량"/>
      <sheetName val="포장총괄"/>
      <sheetName val="포장집계"/>
      <sheetName val="포장증감"/>
      <sheetName val="석축포장증감단위"/>
      <sheetName val="보선포장집계"/>
      <sheetName val="본선포장다위"/>
      <sheetName val="진입도집계"/>
      <sheetName val="진입도로"/>
      <sheetName val="줄눈수량"/>
      <sheetName val="석축총괄"/>
      <sheetName val="석축집계"/>
      <sheetName val="석축평균고"/>
      <sheetName val="석축단위수량"/>
      <sheetName val="석축위치조서"/>
      <sheetName val="교각(P1)수량"/>
      <sheetName val="슬래브"/>
      <sheetName val="3.하중산정4.지지력"/>
      <sheetName val="ABUT수량-A1"/>
      <sheetName val="woo(mac)"/>
      <sheetName val="1.설계조건"/>
      <sheetName val="DATE"/>
      <sheetName val="가도공"/>
      <sheetName val="수량산출"/>
      <sheetName val="상 부"/>
      <sheetName val="관급원내역"/>
      <sheetName val="tggwan(mac)"/>
      <sheetName val="6PILE  (돌출)"/>
      <sheetName val="원형1호맨홀토공수량"/>
      <sheetName val="Sheet1"/>
      <sheetName val="제출내역 (2)"/>
      <sheetName val="수안보-MBR1"/>
      <sheetName val="토적표"/>
      <sheetName val="화재 탐지 설비"/>
      <sheetName val="집수정(600-700)"/>
      <sheetName val="DATA"/>
      <sheetName val="지수"/>
      <sheetName val="금액내역서"/>
      <sheetName val="현장관리비"/>
      <sheetName val="P-산#1-1(WOWA1)"/>
      <sheetName val="내역"/>
      <sheetName val="정산내역서"/>
      <sheetName val="(A)내역서"/>
      <sheetName val="단락전류-A"/>
      <sheetName val="일위대가(1)"/>
      <sheetName val="가락화장을지"/>
      <sheetName val="현장관리비 산출내역"/>
      <sheetName val="횡배수공토공집계"/>
      <sheetName val="뚝토공"/>
      <sheetName val="대치판정"/>
      <sheetName val="기기리스트"/>
      <sheetName val="맨홀수량산출"/>
      <sheetName val="날개벽"/>
      <sheetName val="계수시트"/>
      <sheetName val="원가계산서"/>
      <sheetName val="중간부"/>
      <sheetName val="기성집계"/>
      <sheetName val="일위대가"/>
      <sheetName val="바닥판(1)"/>
      <sheetName val="예산변경사항"/>
      <sheetName val="연결관산출조서"/>
      <sheetName val="투찰"/>
      <sheetName val="sub"/>
      <sheetName val="교각계산"/>
      <sheetName val="교대시점"/>
      <sheetName val="토___공(간_지)"/>
      <sheetName val="구조물철거_(간지)"/>
      <sheetName val="배_수_공(간지)"/>
      <sheetName val="호_안_공_(간지)"/>
      <sheetName val="돌망태_설치현황"/>
      <sheetName val="돌망태단위수량_(H=9_0)"/>
      <sheetName val="돌망태단위수량(H=9_5)"/>
      <sheetName val="낙_차_공_(간지)"/>
      <sheetName val="낙_차_공"/>
      <sheetName val="진_입_로_(간지)"/>
      <sheetName val="부_대_공"/>
      <sheetName val="차선도색_(간지)"/>
      <sheetName val="THE_END"/>
      <sheetName val="포_장_공(간지)"/>
      <sheetName val="포장총괄집계표_"/>
      <sheetName val="차_도_부_(간지)"/>
      <sheetName val="3_하중산정4_지지력"/>
      <sheetName val="토공"/>
      <sheetName val="BLOCK(1)"/>
      <sheetName val="은하교~3"/>
      <sheetName val="내역서1"/>
      <sheetName val="터파기및재료"/>
      <sheetName val="소도3교"/>
      <sheetName val="예정(3)"/>
      <sheetName val="약품공급2"/>
      <sheetName val="왕십리방향"/>
      <sheetName val="3.3 사용성검토"/>
      <sheetName val="단가"/>
      <sheetName val="가시설(TYPE-A)"/>
      <sheetName val="원내역"/>
      <sheetName val="강교(Sub)"/>
      <sheetName val="4)유동표"/>
      <sheetName val="내역서"/>
      <sheetName val="노임단가"/>
      <sheetName val="X17-TOTAL"/>
      <sheetName val="I一般比"/>
      <sheetName val="1경간당수량"/>
      <sheetName val="1-1평균터파기고(1)"/>
      <sheetName val="관급"/>
      <sheetName val="N賃率-職"/>
      <sheetName val="교대"/>
      <sheetName val="종단계산"/>
      <sheetName val="집수A"/>
      <sheetName val="총체보활공정표"/>
      <sheetName val="수입"/>
      <sheetName val="기타공"/>
      <sheetName val="진주방향"/>
      <sheetName val="S0"/>
      <sheetName val="설계명세서"/>
      <sheetName val="예산명세서"/>
      <sheetName val="자료입력"/>
      <sheetName val="DATA-UPS"/>
      <sheetName val="DS설변내역서"/>
      <sheetName val="DS기성최종"/>
      <sheetName val="(C)원내역"/>
      <sheetName val="bm(CIcable)"/>
      <sheetName val="조도계산(1)"/>
      <sheetName val="1.동력공사"/>
      <sheetName val="INPUT"/>
      <sheetName val="실행철강하도"/>
      <sheetName val="토사(PE)"/>
      <sheetName val="직노"/>
      <sheetName val="교대토공시점"/>
      <sheetName val="철거현황"/>
      <sheetName val="COPING"/>
      <sheetName val="우수공"/>
      <sheetName val="실행간접비용"/>
      <sheetName val="기초"/>
      <sheetName val="A-4"/>
      <sheetName val="전체철근집계"/>
      <sheetName val="5.6날개벽 (2)"/>
      <sheetName val="수목표준대가"/>
      <sheetName val="자재"/>
      <sheetName val="토공연장"/>
      <sheetName val="기본"/>
      <sheetName val="시설일위"/>
      <sheetName val="사급자재비"/>
      <sheetName val="말뚝지지력산정"/>
      <sheetName val="조명시설"/>
      <sheetName val="자재비"/>
      <sheetName val="지장물C"/>
      <sheetName val="제수변수량"/>
      <sheetName val="투찰내역"/>
      <sheetName val="BID"/>
      <sheetName val="음봉방향"/>
      <sheetName val="차선도색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케이스"/>
      <sheetName val="#REF"/>
      <sheetName val="DATE"/>
      <sheetName val="집계표1"/>
      <sheetName val="선금급신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순공사비"/>
      <sheetName val="집계표"/>
      <sheetName val="내역서(전기)"/>
      <sheetName val="내역서(계장)"/>
      <sheetName val="사급자재비"/>
      <sheetName val="단가비교표1"/>
      <sheetName val="단가비교표2"/>
      <sheetName val="일위대가"/>
      <sheetName val="bm(CIcable)"/>
      <sheetName val="bm(epcable)"/>
      <sheetName val="bm(CLabor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1.설계기준"/>
      <sheetName val="input"/>
      <sheetName val="Sheet22"/>
      <sheetName val="일위"/>
      <sheetName val="날개벽수량표"/>
      <sheetName val="DATE"/>
      <sheetName val="SG"/>
      <sheetName val="일위(PN)"/>
      <sheetName val="부하(성남)"/>
      <sheetName val="단면치수"/>
      <sheetName val="조명율"/>
      <sheetName val="실행철강하도"/>
      <sheetName val="ABUT수량-A1"/>
      <sheetName val="7.경제성결과"/>
    </sheetNames>
    <sheetDataSet>
      <sheetData sheetId="0">
        <row r="39">
          <cell r="P39">
            <v>1100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우수공"/>
      <sheetName val="tggwan(mac)"/>
      <sheetName val="DATE"/>
      <sheetName val="산근1,2"/>
      <sheetName val="기기리스트"/>
      <sheetName val="DATA"/>
      <sheetName val="교대시점"/>
      <sheetName val="연결관암거"/>
      <sheetName val="우각부보강"/>
      <sheetName val="연결관산출조서"/>
      <sheetName val="TYPE-1"/>
      <sheetName val="ABUT수량-A1"/>
      <sheetName val="토사(PE)"/>
      <sheetName val="슬래브"/>
      <sheetName val="일위대가목차"/>
      <sheetName val="산출근거"/>
      <sheetName val="가도공"/>
      <sheetName val="내역서"/>
      <sheetName val="4.2유효폭의 계산"/>
      <sheetName val="바닥판"/>
      <sheetName val="입력DATA"/>
      <sheetName val="위치조서"/>
      <sheetName val="설계명세서"/>
      <sheetName val="예산명세서"/>
      <sheetName val="자료입력"/>
      <sheetName val="단가"/>
      <sheetName val="기계경비"/>
      <sheetName val="죽전리수량산출서2"/>
      <sheetName val="우수"/>
      <sheetName val="교각계산"/>
      <sheetName val="터파기및재료"/>
      <sheetName val="4.5 휨응력"/>
      <sheetName val="환율"/>
      <sheetName val="JUCKEYK"/>
      <sheetName val="Sheet1"/>
      <sheetName val="경계석"/>
      <sheetName val="계수시트"/>
      <sheetName val="원가계산서"/>
      <sheetName val="원형1호맨홀토공수량"/>
      <sheetName val="내역"/>
      <sheetName val="EQT-ESTN"/>
      <sheetName val="Sheet1 (2)"/>
      <sheetName val="7.PILE  (돌출)"/>
      <sheetName val="이름정의"/>
      <sheetName val="아파트 "/>
      <sheetName val="지장물C"/>
      <sheetName val="1.설계조건"/>
      <sheetName val="INPUT"/>
      <sheetName val="표지"/>
      <sheetName val="설계조건"/>
      <sheetName val="건축내역서"/>
      <sheetName val="집계표"/>
      <sheetName val="설비내역서"/>
      <sheetName val="전기내역서"/>
      <sheetName val="공비대비"/>
      <sheetName val="우배수"/>
      <sheetName val="슬래브1"/>
      <sheetName val="대치판정"/>
      <sheetName val="설계가"/>
      <sheetName val="공종별자재"/>
      <sheetName val="교각1"/>
      <sheetName val="터널조도"/>
      <sheetName val="G.R300경비"/>
      <sheetName val="말뚝지지력산정"/>
      <sheetName val="FCM"/>
      <sheetName val="8.PILE  (돌출)"/>
      <sheetName val="본체"/>
      <sheetName val="list"/>
      <sheetName val="내역을"/>
      <sheetName val="역T형"/>
      <sheetName val="날개벽"/>
      <sheetName val="공기"/>
      <sheetName val="맨홀수량"/>
      <sheetName val="정보"/>
      <sheetName val="중기사용료"/>
      <sheetName val="woo(mac)"/>
      <sheetName val="일반부표"/>
      <sheetName val="수안보-MBR1"/>
      <sheetName val="신당동집계표"/>
      <sheetName val="형틀공사"/>
      <sheetName val="안정검토(온1)"/>
      <sheetName val="#REF"/>
      <sheetName val="C3"/>
      <sheetName val="SLAB"/>
      <sheetName val="집수정_600_700_"/>
      <sheetName val="왕십리방향"/>
      <sheetName val="토목검측서"/>
      <sheetName val="제출내역 (2)"/>
      <sheetName val="TYPE-B"/>
      <sheetName val="condi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배관단가조사서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LX-JU"/>
      <sheetName val="터널조도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기기리스트"/>
      <sheetName val="동해title"/>
      <sheetName val="본체"/>
      <sheetName val="수입"/>
      <sheetName val="G.R300경비"/>
      <sheetName val="CAL"/>
      <sheetName val="일위대가목차"/>
      <sheetName val="집수정(600-700)"/>
      <sheetName val="계수시트"/>
      <sheetName val="원가계산서"/>
      <sheetName val="토공집계표"/>
      <sheetName val="BID"/>
      <sheetName val="EQT-ESTN"/>
      <sheetName val="SG"/>
      <sheetName val="tggwan(mac)"/>
      <sheetName val="S0"/>
      <sheetName val="cable-data"/>
      <sheetName val="DATE"/>
      <sheetName val="JUCKEYK"/>
      <sheetName val="우수공"/>
      <sheetName val="횡배수공토공집계"/>
      <sheetName val="배수내역"/>
      <sheetName val="하수급견적대비"/>
      <sheetName val="적격"/>
      <sheetName val="입찰내역서"/>
      <sheetName val="견적대비"/>
      <sheetName val="ITEM"/>
      <sheetName val="부하LOAD"/>
      <sheetName val="교대시점"/>
      <sheetName val="슬래브"/>
      <sheetName val="설계가"/>
      <sheetName val="A"/>
      <sheetName val="BID-도로"/>
      <sheetName val="견적조건"/>
      <sheetName val="집계표"/>
      <sheetName val="전기일위대가"/>
      <sheetName val="단가비교표"/>
      <sheetName val="예정(3)"/>
      <sheetName val="동원(3)"/>
      <sheetName val="Sensitivity and GC Value"/>
      <sheetName val="단가대비표"/>
      <sheetName val="단중표-ST"/>
      <sheetName val="유동표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2.손익계산서"/>
      <sheetName val="MOTOR"/>
      <sheetName val="N賃率-職"/>
      <sheetName val="비교표"/>
      <sheetName val="차액보증"/>
      <sheetName val="견적서"/>
      <sheetName val="제출내역 (2)"/>
      <sheetName val="Baby일위대가"/>
      <sheetName val="수량산출"/>
      <sheetName val="가도공"/>
      <sheetName val="대치판정"/>
      <sheetName val="총괄집계표"/>
      <sheetName val="TARGET"/>
      <sheetName val="TDTKP"/>
      <sheetName val="DK-KH"/>
      <sheetName val="Factor"/>
      <sheetName val="3차설계"/>
      <sheetName val="토목"/>
      <sheetName val="C3"/>
      <sheetName val="설계조건"/>
      <sheetName val="충주"/>
      <sheetName val="전체철근집계"/>
      <sheetName val="1경간당 상부수량"/>
      <sheetName val="실행내역서 "/>
      <sheetName val="자재단가"/>
      <sheetName val="인건-측정"/>
      <sheetName val="노무비산출"/>
      <sheetName val="EP0618"/>
      <sheetName val="일위대가"/>
      <sheetName val="교대"/>
      <sheetName val="Total"/>
      <sheetName val="1.설계조건"/>
      <sheetName val="22수량"/>
      <sheetName val="지수"/>
      <sheetName val="내역(정지)"/>
      <sheetName val="품셈(기초)"/>
      <sheetName val="#REF"/>
      <sheetName val="양식"/>
      <sheetName val="부하계산서"/>
      <sheetName val="부하(성남)"/>
      <sheetName val="조도계산서 (도서)"/>
      <sheetName val="bm(CIcable)"/>
      <sheetName val="1.설계기준"/>
      <sheetName val="견적을"/>
      <sheetName val="우각부보강"/>
      <sheetName val="Y-WORK"/>
      <sheetName val="UNIT"/>
      <sheetName val="일위대가표"/>
      <sheetName val="왕십리방향"/>
      <sheetName val="내역서"/>
      <sheetName val="ABUT수량-A1"/>
      <sheetName val="ⴭⴭⴭⴭ"/>
      <sheetName val="플랜트 설치"/>
      <sheetName val="7.PILE  (돌출)"/>
      <sheetName val="(A)내역서"/>
      <sheetName val="부대내역"/>
      <sheetName val="Price List"/>
      <sheetName val="총괄"/>
      <sheetName val="SUMMARY"/>
      <sheetName val="노무비 근거"/>
      <sheetName val="JUCK"/>
      <sheetName val="시설일위"/>
      <sheetName val="을지"/>
      <sheetName val="UPDATA"/>
      <sheetName val="의정부문예회관변경내역"/>
      <sheetName val="001"/>
      <sheetName val="설계명세서"/>
      <sheetName val="예산명세서"/>
      <sheetName val="자료입력"/>
      <sheetName val="COVER"/>
      <sheetName val="화재 탐지 설비"/>
      <sheetName val="b t mong"/>
      <sheetName val="노임"/>
      <sheetName val="슬래브1"/>
      <sheetName val="주현(해보)"/>
      <sheetName val="주현(영광)"/>
      <sheetName val="자동화재탐지"/>
      <sheetName val="2.대외공문"/>
      <sheetName val="계정"/>
      <sheetName val="토공A"/>
      <sheetName val="일위(PN)"/>
      <sheetName val="증감대비"/>
      <sheetName val="갑지"/>
      <sheetName val="RangeObject"/>
      <sheetName val="관급원내역"/>
      <sheetName val="1NYS(당)"/>
      <sheetName val="FORM"/>
      <sheetName val="가설건물"/>
      <sheetName val="COPING"/>
      <sheetName val="음봉방향"/>
      <sheetName val="단면 (2)"/>
      <sheetName val="연결관산출조서"/>
      <sheetName val="원형1호맨홀토공수량"/>
      <sheetName val="중갑지"/>
      <sheetName val="archi(본사)"/>
      <sheetName val="청구내역(9807)"/>
      <sheetName val="도체종-상수표"/>
      <sheetName val="자재"/>
      <sheetName val="토공연장"/>
      <sheetName val="명세서"/>
      <sheetName val="Áý¼öÁ¤(600-700)"/>
      <sheetName val="Åä°øÁý°èÇ¥"/>
      <sheetName val="°è¼ö½ÃÆ®"/>
      <sheetName val="¿ø°¡°è»ê¼­"/>
      <sheetName val="건축공사"/>
      <sheetName val="INPUT"/>
      <sheetName val="입찰안"/>
      <sheetName val="우각부검토"/>
      <sheetName val="표지 (2)"/>
      <sheetName val="갑지(추정)"/>
      <sheetName val="보할공정"/>
      <sheetName val="빌딩 안내"/>
      <sheetName val="노임단가"/>
      <sheetName val="단중표"/>
      <sheetName val="천마갑지"/>
      <sheetName val="Final(1)summary"/>
      <sheetName val="월별수입"/>
      <sheetName val="PT_ED"/>
      <sheetName val="노무비"/>
      <sheetName val="울산시산표"/>
      <sheetName val="정부노임단가"/>
      <sheetName val="공량산출서"/>
      <sheetName val="b_balju_cho"/>
      <sheetName val="WORK"/>
      <sheetName val="suk(mac)"/>
      <sheetName val="단가"/>
      <sheetName val="수량산출(수평맹암거)"/>
      <sheetName val="집계표1"/>
      <sheetName val="산출근거"/>
      <sheetName val="공사비예산서(토목분)"/>
      <sheetName val="L_RPTA05_목록"/>
      <sheetName val="LOPCALC"/>
      <sheetName val="도면자료제출일정"/>
      <sheetName val="기계경비(시간당)"/>
      <sheetName val="램머"/>
      <sheetName val="설계내역(2000)"/>
      <sheetName val="내역"/>
      <sheetName val="잡철물"/>
      <sheetName val="잡철단가대비"/>
      <sheetName val="집수정_600_700_"/>
      <sheetName val="당정동경상이수"/>
      <sheetName val="당정동공통이수"/>
      <sheetName val="411-00 외화장기"/>
      <sheetName val="내역1"/>
      <sheetName val="CA"/>
      <sheetName val="노무비단가"/>
      <sheetName val="일위대가 "/>
      <sheetName val="입출재고현황 (2)"/>
      <sheetName val="가설공사내역"/>
      <sheetName val="401"/>
      <sheetName val="품셈TABLE"/>
      <sheetName val="3련 BOX"/>
      <sheetName val="간접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지명송금"/>
      <sheetName val="환율"/>
      <sheetName val="RFP002"/>
      <sheetName val="MatchCode"/>
      <sheetName val="실행간접비"/>
      <sheetName val="동력부하(도산)"/>
      <sheetName val="청하배수"/>
      <sheetName val="2F 회의실견적(5_14 일대)"/>
      <sheetName val="Macro(차단기)"/>
      <sheetName val="데이타"/>
      <sheetName val="자재단가_사급"/>
      <sheetName val="중기적산목록"/>
      <sheetName val="????"/>
      <sheetName val="HVAC"/>
      <sheetName val="견적서-을지"/>
      <sheetName val="__MAIN"/>
      <sheetName val="수량산출서-2"/>
      <sheetName val="산근-10"/>
      <sheetName val="ATS단가"/>
      <sheetName val="IW-LIST"/>
      <sheetName val="공정계획(내부계획25%,내부w.f)"/>
      <sheetName val="Hauptdaten"/>
      <sheetName val="intake"/>
      <sheetName val="10월판관"/>
      <sheetName val="전차선로 물량표"/>
      <sheetName val="내역서-대공연장"/>
      <sheetName val="2_대외공문"/>
      <sheetName val="토목주소"/>
      <sheetName val="프랜트면허"/>
      <sheetName val="SLAB"/>
      <sheetName val="P-산#1-1(WOWA1)"/>
      <sheetName val="FCM"/>
      <sheetName val="Piping Design Data"/>
      <sheetName val="중기일위대가"/>
      <sheetName val="수량집계"/>
      <sheetName val="설계자료"/>
      <sheetName val="list"/>
      <sheetName val="가로등제어반 설치공사(수량)"/>
      <sheetName val="설계내역서"/>
      <sheetName val="기술자료 (연수)"/>
      <sheetName val="참조-(1)"/>
      <sheetName val="인건비"/>
      <sheetName val="입찰결과보고"/>
      <sheetName val="Macro상수"/>
      <sheetName val="설계기준 및 하중계산"/>
      <sheetName val="3.하중계산"/>
      <sheetName val="설계산출표지"/>
      <sheetName val="일위"/>
      <sheetName val="ASP"/>
      <sheetName val="수량산출서"/>
      <sheetName val="(4-2)열관류값-2"/>
      <sheetName val="MAT"/>
      <sheetName val="노무비 "/>
      <sheetName val="조도계산"/>
      <sheetName val="PF_일반수량(35m)"/>
      <sheetName val="일위대가목록"/>
      <sheetName val="일반공사"/>
      <sheetName val="실행철강하도"/>
      <sheetName val="터파기및재료"/>
      <sheetName val="자동제어"/>
      <sheetName val="DESIGN CRETERIA"/>
      <sheetName val="기본"/>
      <sheetName val="내역(을)"/>
      <sheetName val="static.cal"/>
      <sheetName val="Macro1"/>
      <sheetName val="M-MG1"/>
      <sheetName val="인부신상자료"/>
      <sheetName val="INDEX"/>
      <sheetName val="민감도분석"/>
      <sheetName val="시청방향슬래브수량"/>
      <sheetName val="우수"/>
      <sheetName val="TYPE-B 평균H"/>
      <sheetName val="1"/>
      <sheetName val="6.노임"/>
      <sheetName val="우배수"/>
      <sheetName val="보차도경계석"/>
      <sheetName val="Languages"/>
      <sheetName val="실행내역"/>
      <sheetName val="세원견적서"/>
      <sheetName val="파일의이용"/>
      <sheetName val="잡비"/>
      <sheetName val="견적보고"/>
      <sheetName val="중기단가LIST"/>
      <sheetName val="사급자재총괄"/>
      <sheetName val="공종별자재"/>
      <sheetName val="장비"/>
      <sheetName val="Proposal"/>
      <sheetName val="예가표"/>
      <sheetName val="G_R300경비"/>
      <sheetName val="FOOTING단면력"/>
      <sheetName val="직재"/>
      <sheetName val="TTDZ 679"/>
      <sheetName val="영동(D)"/>
      <sheetName val="조명율표"/>
      <sheetName val="단위내역서"/>
      <sheetName val="물량산출"/>
      <sheetName val="전 기"/>
      <sheetName val="연결관암거"/>
      <sheetName val="위치조서"/>
      <sheetName val="말뚝지지력산정"/>
      <sheetName val="내역기준"/>
      <sheetName val="중동상가"/>
      <sheetName val="교각1"/>
      <sheetName val="견"/>
      <sheetName val="PROJECT BRIEF"/>
      <sheetName val="견적시담(송포2공구)"/>
      <sheetName val="링크해지용"/>
      <sheetName val="공사개요"/>
      <sheetName val="LANGUAGE"/>
      <sheetName val="96.12"/>
      <sheetName val="001BA"/>
      <sheetName val="건축집계표"/>
      <sheetName val="4.5 휨응력"/>
      <sheetName val="6PILE  (돌출)"/>
      <sheetName val="경계석"/>
      <sheetName val="3.하중산정4.지지력"/>
      <sheetName val="Sheet1 (2)"/>
      <sheetName val="작성"/>
      <sheetName val="FB25JN"/>
      <sheetName val="철근집계표"/>
      <sheetName val="타견적(을)"/>
      <sheetName val="3.바닥판설계"/>
      <sheetName val="주형"/>
      <sheetName val="DATA 입력란"/>
      <sheetName val="용수지선토적"/>
      <sheetName val="도로토적"/>
      <sheetName val="ROOF(ALKALI)"/>
      <sheetName val="CP(1)"/>
      <sheetName val="CODE"/>
      <sheetName val="날개벽수량표"/>
      <sheetName val="공문"/>
      <sheetName val="공종별지급자재"/>
      <sheetName val="건축내역서"/>
      <sheetName val="설비내역서"/>
      <sheetName val="전기내역서"/>
      <sheetName val="신우"/>
      <sheetName val="Control"/>
      <sheetName val="아수배전(1회)"/>
      <sheetName val="표지"/>
      <sheetName val="선급법인세 (2)"/>
      <sheetName val="2000자금소요"/>
      <sheetName val="과천MAIN"/>
      <sheetName val="을"/>
      <sheetName val="포장공"/>
      <sheetName val="DB"/>
      <sheetName val="수질정화시설"/>
      <sheetName val="직접공사비집계표"/>
      <sheetName val="견적정보"/>
      <sheetName val="REDUCER"/>
      <sheetName val="WE'T"/>
      <sheetName val="신규일위대가"/>
      <sheetName val="가공비"/>
      <sheetName val="D040416"/>
      <sheetName val="교통대책내역"/>
      <sheetName val="건축내역"/>
      <sheetName val="일위집계표"/>
      <sheetName val="관일"/>
      <sheetName val="간선DATA"/>
      <sheetName val="기둥(원형)"/>
      <sheetName val="Sheet17"/>
      <sheetName val="로우프"/>
      <sheetName val="장비가동집계표"/>
      <sheetName val="입고장부 (4)"/>
      <sheetName val="구조물"/>
      <sheetName val="3.공통공사대비"/>
      <sheetName val="뚝토공"/>
      <sheetName val="업무분장"/>
      <sheetName val="방송(체육관)"/>
      <sheetName val="CTEMCOST"/>
      <sheetName val="설계예산서"/>
      <sheetName val="설계변경원가계산총괄표(근린,시설,가로,공공)"/>
      <sheetName val="무산소조"/>
      <sheetName val="PROJECT BRIEF(EX.NEW)"/>
      <sheetName val="가시설"/>
      <sheetName val="수산(A1)"/>
      <sheetName val="현장관리비 산출내역"/>
      <sheetName val="배관단가조사서"/>
      <sheetName val="일위대가(계측기설치)"/>
      <sheetName val="토공계산서(부체도로)"/>
      <sheetName val="전력구구조물산근"/>
      <sheetName val="Variables"/>
      <sheetName val="RCSPlan"/>
      <sheetName val="산근1,2"/>
      <sheetName val="총급여"/>
      <sheetName val="_shtOpr_"/>
      <sheetName val="ilch"/>
      <sheetName val="LX-JU.XLS"/>
      <sheetName val="Pricelist TAC AB"/>
      <sheetName val="물가정보자료"/>
      <sheetName val="2000년1차"/>
      <sheetName val="2000전체분"/>
      <sheetName val="부대공"/>
      <sheetName val="교각(P1)수량"/>
      <sheetName val="단"/>
      <sheetName val="조건"/>
      <sheetName val="약전닥트"/>
      <sheetName val="건축부하"/>
      <sheetName val="FA설치명세"/>
      <sheetName val="FD"/>
      <sheetName val="DAN"/>
      <sheetName val="금호"/>
      <sheetName val="당초"/>
      <sheetName val="MixBed"/>
      <sheetName val="CondPol"/>
      <sheetName val="국내조달(통합-1)"/>
      <sheetName val="공통비"/>
      <sheetName val="일위대가양식"/>
      <sheetName val="일위대가서식"/>
      <sheetName val="단면치수"/>
      <sheetName val="본부소개"/>
      <sheetName val="날개벽(시점좌측)"/>
      <sheetName val="TRAY Data"/>
      <sheetName val="동력부하"/>
      <sheetName val="안정검토"/>
      <sheetName val="중기사용료"/>
      <sheetName val="토공"/>
      <sheetName val="참조"/>
      <sheetName val="골재집계"/>
      <sheetName val="기계경비"/>
      <sheetName val="케이블DATA"/>
      <sheetName val="물집"/>
      <sheetName val="LD"/>
      <sheetName val="공통(20-91)"/>
      <sheetName val="한강운반비"/>
      <sheetName val="지진시"/>
      <sheetName val="물가시세"/>
      <sheetName val="건축호표"/>
      <sheetName val="FAB_I"/>
      <sheetName val="단가표"/>
      <sheetName val="TOP"/>
      <sheetName val="5.전사투자계획종함안"/>
      <sheetName val="0001new"/>
      <sheetName val="POWER"/>
      <sheetName val="A_7"/>
      <sheetName val="내역(한신APT)"/>
      <sheetName val="조명율데이타"/>
      <sheetName val="단가조사"/>
      <sheetName val="6m기존암거철거공"/>
      <sheetName val="현금"/>
      <sheetName val="약품공급2"/>
      <sheetName val="용량(1-2)"/>
      <sheetName val="3BL공동구 수량"/>
      <sheetName val="내역서1"/>
      <sheetName val="Macro2"/>
      <sheetName val="단가 및 재료비"/>
      <sheetName val="중기사용료산출근거"/>
      <sheetName val="49일위"/>
      <sheetName val="22일위"/>
      <sheetName val="기본일위"/>
      <sheetName val="품의서(TL)"/>
      <sheetName val="LCS-SEAT"/>
      <sheetName val="A-4"/>
      <sheetName val="대가수량"/>
      <sheetName val="6.7.8.우물통"/>
      <sheetName val="STBOX"/>
      <sheetName val="FT_금액"/>
      <sheetName val="조명율"/>
      <sheetName val="98수문일위"/>
      <sheetName val="소방일위 "/>
      <sheetName val="6.교좌면보강"/>
      <sheetName val="수주추정"/>
      <sheetName val="입출재고현황 _2_"/>
      <sheetName val="제진기"/>
      <sheetName val="제품정보"/>
      <sheetName val="대림경상68억"/>
      <sheetName val="DATASPEC(VT1)"/>
      <sheetName val="96작생능"/>
      <sheetName val="MEXICO-C"/>
      <sheetName val="현장지지물물량"/>
      <sheetName val="200"/>
      <sheetName val="12호기내역서(건축분)"/>
      <sheetName val="카렌스센터계량기설치공사"/>
      <sheetName val="schtable"/>
      <sheetName val="1호토공"/>
      <sheetName val="s"/>
      <sheetName val="건축"/>
      <sheetName val="일위대가(원본)"/>
      <sheetName val="내역서적용수량 (지방도893)"/>
      <sheetName val="TABLE"/>
      <sheetName val="특별교실"/>
      <sheetName val="SAN"/>
      <sheetName val="내역표지"/>
      <sheetName val="工완성공사율"/>
      <sheetName val="통계자료"/>
      <sheetName val="공용정보"/>
      <sheetName val="Sensitivity_and_GC_Value"/>
      <sheetName val="2_손익계산서"/>
      <sheetName val="제출내역_(2)"/>
      <sheetName val="7_PILE__(돌출)"/>
      <sheetName val="Price_List"/>
      <sheetName val="1_설계조건"/>
      <sheetName val="단면_(2)"/>
      <sheetName val="실행내역서_"/>
      <sheetName val="노무비_근거"/>
      <sheetName val="1경간당_상부수량"/>
      <sheetName val="2F_회의실견적(5_14_일대)"/>
      <sheetName val="b_t_mong"/>
      <sheetName val="조도계산서_(도서)"/>
      <sheetName val="단면검토"/>
      <sheetName val="YOEMAGUM"/>
      <sheetName val="맨홀수량"/>
      <sheetName val="wall"/>
      <sheetName val="SS2"/>
      <sheetName val="경비"/>
      <sheetName val="변경비교-을"/>
      <sheetName val="견적대비표"/>
      <sheetName val="BJJIN"/>
      <sheetName val="9.품셈"/>
      <sheetName val="방송노임"/>
      <sheetName val="시점교대"/>
      <sheetName val="단가산출서"/>
      <sheetName val="을(1차)"/>
      <sheetName val="사전공사"/>
      <sheetName val="단면가정"/>
      <sheetName val="매장-시행견적"/>
      <sheetName val="인테리어세부내역"/>
      <sheetName val="투찰내역"/>
      <sheetName val="총괄표"/>
      <sheetName val="전계가"/>
      <sheetName val="기계"/>
      <sheetName val="TOTAL_BOQ"/>
      <sheetName val="POOM_MOTO"/>
      <sheetName val="POOM_MOTO2"/>
      <sheetName val="주요공사"/>
      <sheetName val="BR.1(원)"/>
      <sheetName val="DATA1"/>
      <sheetName val="케이블규격"/>
      <sheetName val="장비경비"/>
      <sheetName val="PI"/>
      <sheetName val="노임이"/>
      <sheetName val="단가조사서"/>
      <sheetName val="건축집계"/>
      <sheetName val="선택"/>
      <sheetName val="6호기"/>
      <sheetName val="수목데이타"/>
      <sheetName val="CONCRETE"/>
      <sheetName val="SUM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옹벽"/>
      <sheetName val="참고"/>
      <sheetName val="CB"/>
      <sheetName val="포장복구집계"/>
      <sheetName val="세부내역서"/>
      <sheetName val="48일위"/>
      <sheetName val="esc"/>
      <sheetName val="부표총괄"/>
      <sheetName val="G_R300경비1"/>
      <sheetName val="2_대외공문1"/>
      <sheetName val="전차선로_물량표"/>
      <sheetName val="화재_탐지_설비"/>
      <sheetName val="플랜트_설치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411-00_외화장기"/>
      <sheetName val="6_노임"/>
      <sheetName val="Piping_Design_Data"/>
      <sheetName val="전_기"/>
      <sheetName val="TYPE-B_평균H"/>
      <sheetName val="입출재고현황_(2)"/>
      <sheetName val="TTDZ_679"/>
      <sheetName val="설계기준_및_하중계산"/>
      <sheetName val="3_하중계산"/>
      <sheetName val="96_12"/>
      <sheetName val="4_5_휨응력"/>
      <sheetName val="6PILE__(돌출)"/>
      <sheetName val="1_설계기준"/>
      <sheetName val="일위대가_"/>
      <sheetName val="선급법인세_(2)"/>
      <sheetName val="PROJECT_BRIEF"/>
      <sheetName val="3_하중산정4_지지력"/>
      <sheetName val="Sheet1_(2)"/>
      <sheetName val="static_cal"/>
      <sheetName val="PROJECT_BRIEF(EX_NEW)"/>
      <sheetName val="입고장부_(4)"/>
      <sheetName val="5_전사투자계획종함안"/>
      <sheetName val="3_공통공사대비"/>
      <sheetName val="현장관리비_산출내역"/>
      <sheetName val="TC표지"/>
      <sheetName val="1.수인터널"/>
      <sheetName val="預算表 (3)"/>
      <sheetName val="개략"/>
      <sheetName val="토사(PE)"/>
      <sheetName val="견적"/>
      <sheetName val="품셈1-17"/>
      <sheetName val="FCU (2)"/>
      <sheetName val=" 견적서"/>
      <sheetName val="BOQ"/>
      <sheetName val="식재인부"/>
      <sheetName val="광양방향"/>
      <sheetName val="__Isyou_c_P_Iso_Calc_St2_LX_J_2"/>
      <sheetName val="관경결정"/>
      <sheetName val="__Isyou_c_P_Iso_Calc_St2_LX_J_3"/>
      <sheetName val="재료비"/>
      <sheetName val="현황"/>
      <sheetName val="SEISMIC"/>
      <sheetName val="기계경비일람"/>
      <sheetName val="시공계획"/>
      <sheetName val="S1"/>
      <sheetName val="기준"/>
      <sheetName val="입력"/>
      <sheetName val="돈암사업"/>
      <sheetName val="BATCH"/>
      <sheetName val="산업"/>
      <sheetName val="rate"/>
      <sheetName val="XXXXXXXX"/>
      <sheetName val="대로근거"/>
      <sheetName val="수량집"/>
      <sheetName val="환율 및 참고"/>
      <sheetName val="전가1"/>
      <sheetName val="갑지1"/>
      <sheetName val="연부97-1"/>
      <sheetName val="쌍송교"/>
      <sheetName val="공통가설"/>
      <sheetName val="남평내역"/>
      <sheetName val="TB-내역서"/>
      <sheetName val="Tracks"/>
      <sheetName val="新철폐복2"/>
      <sheetName val="新철폐복3"/>
      <sheetName val="단위단가"/>
      <sheetName val="단가설계"/>
      <sheetName val="3.3 사용성검토"/>
      <sheetName val="버팀목"/>
      <sheetName val="청천내"/>
      <sheetName val="방음벽기초"/>
      <sheetName val="평가데이터"/>
      <sheetName val="SCHEDULE"/>
      <sheetName val="목차"/>
      <sheetName val="BQ"/>
      <sheetName val="농협-입금"/>
      <sheetName val="용산1(해보)"/>
      <sheetName val="비탈면보호공수량산출"/>
      <sheetName val="전기설계변경"/>
      <sheetName val="VXXXXX"/>
      <sheetName val="주간계획"/>
      <sheetName val="1월"/>
      <sheetName val="c_balju"/>
      <sheetName val="9GNG운반"/>
      <sheetName val="계산근거"/>
      <sheetName val="8.PILE  (돌출)"/>
      <sheetName val="기초공"/>
      <sheetName val="실행내역서_1"/>
      <sheetName val="제출내역_(2)1"/>
      <sheetName val="1_설계조건1"/>
      <sheetName val="조도계산서_(도서)1"/>
      <sheetName val="2_손익계산서1"/>
      <sheetName val="Sensitivity_and_GC_Value1"/>
      <sheetName val="Price_List1"/>
      <sheetName val="노무비_근거1"/>
      <sheetName val="b_t_mong1"/>
      <sheetName val="7_PILE__(돌출)1"/>
      <sheetName val="1경간당_상부수량1"/>
      <sheetName val="단면_(2)1"/>
      <sheetName val="유동표(변경)"/>
      <sheetName val="증감분석"/>
      <sheetName val="A-100전제"/>
      <sheetName val="현금흐름"/>
      <sheetName val="장비집계"/>
      <sheetName val="갈현동"/>
      <sheetName val="2"/>
      <sheetName val="XL4Poppy"/>
      <sheetName val="식재"/>
      <sheetName val="시설물"/>
      <sheetName val="식재출력용"/>
      <sheetName val="유지관리"/>
      <sheetName val="3-구교-오리지날"/>
      <sheetName val="자료"/>
      <sheetName val="다이꾸"/>
      <sheetName val="DNT OSBL"/>
      <sheetName val="식재가격"/>
      <sheetName val="식재총괄"/>
      <sheetName val="일위목록"/>
      <sheetName val="서울대규장각(가시설흙막이)"/>
      <sheetName val="FAB별"/>
      <sheetName val="정화조동내역"/>
      <sheetName val="데리네이타현황"/>
      <sheetName val="직공→간접비포함"/>
      <sheetName val="9509"/>
      <sheetName val="설"/>
      <sheetName val="요율"/>
      <sheetName val="저"/>
      <sheetName val="eq_data"/>
      <sheetName val="工관리비율"/>
      <sheetName val="3도로"/>
      <sheetName val="산출내역서집계표"/>
      <sheetName val="가은우회도로"/>
      <sheetName val="설비"/>
      <sheetName val="대비2"/>
      <sheetName val="제수변수량"/>
      <sheetName val="type-F"/>
      <sheetName val="외천교"/>
      <sheetName val="969910( R)"/>
      <sheetName val="예산"/>
      <sheetName val="품셈"/>
      <sheetName val="방수"/>
      <sheetName val="d118"/>
      <sheetName val="제원.설계조건"/>
      <sheetName val="96배수"/>
      <sheetName val="INPUT DATA"/>
      <sheetName val="선수금,기성"/>
      <sheetName val="일위대가(신규)"/>
      <sheetName val="공량산출근거서_일위대가 (신규단가)"/>
      <sheetName val="신규단가대비표 "/>
      <sheetName val="중기단가"/>
      <sheetName val="공량설정_일위대가"/>
      <sheetName val="기성조서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 refreshError="1"/>
      <sheetData sheetId="739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무일지(1월)"/>
      <sheetName val="집수정(600-700)"/>
      <sheetName val="품셈TABLE"/>
      <sheetName val="XL4Poppy"/>
      <sheetName val="guard(mac)"/>
      <sheetName val="Sheet1"/>
      <sheetName val="형식 - 1-2-3"/>
      <sheetName val="업무일지"/>
      <sheetName val="교각1"/>
      <sheetName val="Sheet5"/>
      <sheetName val="산출근거"/>
      <sheetName val="도장수량(하1)"/>
      <sheetName val="주형"/>
      <sheetName val="JUCKEYK"/>
      <sheetName val="터파기및재료"/>
      <sheetName val="9GNG운반"/>
      <sheetName val="우수공"/>
      <sheetName val="설계조건"/>
      <sheetName val="#REF"/>
      <sheetName val="DANGA"/>
      <sheetName val="내역서"/>
      <sheetName val="수안보-MBR1"/>
      <sheetName val="준검 내역서"/>
      <sheetName val="ABUT수량-A1"/>
      <sheetName val="단면설계"/>
      <sheetName val="안정검토"/>
      <sheetName val="공무2과"/>
      <sheetName val="DATE"/>
      <sheetName val="암거공"/>
      <sheetName val="간접재료비산출표-27-30"/>
      <sheetName val="차액보증"/>
      <sheetName val="진주방향"/>
      <sheetName val="NOMUBI"/>
      <sheetName val="말뚝기초"/>
      <sheetName val="1.설계조건"/>
      <sheetName val="조건표"/>
      <sheetName val="안정계산"/>
      <sheetName val="단면검토"/>
      <sheetName val="BID"/>
      <sheetName val="woo(mac)"/>
      <sheetName val="일위대가목차"/>
      <sheetName val="제수변수량"/>
      <sheetName val="단면 (2)"/>
      <sheetName val="DATA"/>
      <sheetName val="원형1호맨홀토공수량"/>
      <sheetName val="단위중량"/>
      <sheetName val="우각부보강"/>
      <sheetName val="역T형"/>
      <sheetName val="용수량(생활용수)"/>
      <sheetName val="일위대가목록"/>
      <sheetName val="DATA 입력란"/>
      <sheetName val="노임"/>
      <sheetName val="연결관암거"/>
      <sheetName val="하중"/>
      <sheetName val="입찰안"/>
      <sheetName val="단가산출2"/>
      <sheetName val="일위대가"/>
      <sheetName val="지장물C"/>
      <sheetName val="단위수량"/>
      <sheetName val="설 계"/>
      <sheetName val="I一般比"/>
      <sheetName val="INPUT"/>
      <sheetName val="토 적 표"/>
      <sheetName val="위치조서"/>
      <sheetName val="02 SLAB"/>
      <sheetName val="05 BOX"/>
      <sheetName val="AS복구"/>
      <sheetName val="중기터파기"/>
      <sheetName val="변수값"/>
      <sheetName val="중기상차"/>
      <sheetName val="가도공"/>
      <sheetName val="변실자재수량(D100)"/>
      <sheetName val="방음벽기초"/>
      <sheetName val="귀래 설계 공내역서"/>
      <sheetName val="원가계산"/>
      <sheetName val="제수변실산출근거"/>
      <sheetName val="제수"/>
      <sheetName val="공기"/>
      <sheetName val="BSD (2)"/>
      <sheetName val="공사수행방안"/>
      <sheetName val="맨홀토공산출"/>
      <sheetName val="교각계산"/>
      <sheetName val="전기일위대가"/>
      <sheetName val="플랜트 설치"/>
      <sheetName val="부대공"/>
      <sheetName val="품셈"/>
      <sheetName val="5.정산서"/>
      <sheetName val="버스운행안내"/>
      <sheetName val="예방접종계획"/>
      <sheetName val="근태계획서"/>
      <sheetName val="45,46"/>
      <sheetName val="공사비예산서(토목분)"/>
      <sheetName val="노무비"/>
      <sheetName val="월별자금계획"/>
      <sheetName val="J直材4"/>
      <sheetName val="현장관리비"/>
      <sheetName val="자판실행"/>
      <sheetName val="가압장(토목)"/>
      <sheetName val="단위세대물량"/>
      <sheetName val="공사개요"/>
      <sheetName val="매입세율"/>
      <sheetName val="값"/>
      <sheetName val="일위대가표"/>
      <sheetName val="조명시설"/>
      <sheetName val="BOX 본체"/>
      <sheetName val="내역(구조물)"/>
      <sheetName val="토공(우물통,기타) "/>
      <sheetName val="날개벽"/>
      <sheetName val="횡배수관토공수량"/>
      <sheetName val="CO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PS-M"/>
      <sheetName val="RCS#6"/>
      <sheetName val="RCS#7"/>
      <sheetName val="중계펌프장"/>
      <sheetName val="중계펌프장 (2)"/>
      <sheetName val="Sheet2"/>
      <sheetName val="Sheet3"/>
      <sheetName val="Sheet4"/>
      <sheetName val="Sheet5"/>
      <sheetName val="Sheet6"/>
      <sheetName val="Sheet7"/>
      <sheetName val="Sheet8"/>
      <sheetName val="DATA-UPS"/>
      <sheetName val="Sheet9"/>
      <sheetName val="Sheet10"/>
      <sheetName val="Sheet11"/>
      <sheetName val="유량계산정기준"/>
      <sheetName val="DATA"/>
      <sheetName val="변압기 및 발전기 용량"/>
      <sheetName val="단가비교표"/>
      <sheetName val="1.설계기준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B1" t="str">
            <v>요코가와</v>
          </cell>
        </row>
        <row r="3">
          <cell r="A3" t="str">
            <v>CODT전기화학식</v>
          </cell>
          <cell r="B3">
            <v>150</v>
          </cell>
        </row>
        <row r="4">
          <cell r="A4" t="str">
            <v>CT교류2전극법</v>
          </cell>
          <cell r="B4">
            <v>3.5</v>
          </cell>
        </row>
        <row r="5">
          <cell r="A5" t="str">
            <v>DOT폴라로그래픽법</v>
          </cell>
          <cell r="B5">
            <v>18</v>
          </cell>
        </row>
        <row r="6">
          <cell r="A6" t="str">
            <v>DT초음파식</v>
          </cell>
          <cell r="B6">
            <v>15</v>
          </cell>
        </row>
        <row r="7">
          <cell r="A7" t="str">
            <v>FT전자식</v>
          </cell>
          <cell r="B7">
            <v>35</v>
          </cell>
        </row>
        <row r="8">
          <cell r="A8" t="str">
            <v>FT초음파식</v>
          </cell>
          <cell r="B8">
            <v>32</v>
          </cell>
        </row>
        <row r="9">
          <cell r="A9" t="str">
            <v>FT오리피스</v>
          </cell>
          <cell r="B9">
            <v>15</v>
          </cell>
        </row>
        <row r="10">
          <cell r="A10" t="str">
            <v>FT파샬프롬</v>
          </cell>
          <cell r="B10">
            <v>32</v>
          </cell>
        </row>
        <row r="11">
          <cell r="A11" t="str">
            <v>FT웨어식</v>
          </cell>
          <cell r="B11">
            <v>15</v>
          </cell>
        </row>
        <row r="12">
          <cell r="A12" t="str">
            <v>LS전극봉</v>
          </cell>
          <cell r="B12">
            <v>1.1000000000000001</v>
          </cell>
        </row>
        <row r="13">
          <cell r="A13" t="str">
            <v>LS오뚜기식</v>
          </cell>
          <cell r="B13">
            <v>6</v>
          </cell>
        </row>
        <row r="14">
          <cell r="A14" t="str">
            <v>LT차압식</v>
          </cell>
          <cell r="B14">
            <v>18</v>
          </cell>
        </row>
        <row r="15">
          <cell r="A15" t="str">
            <v>LT초음파식</v>
          </cell>
          <cell r="B15">
            <v>18</v>
          </cell>
        </row>
        <row r="16">
          <cell r="A16" t="str">
            <v>MLSST투과광식</v>
          </cell>
          <cell r="B16">
            <v>12</v>
          </cell>
        </row>
        <row r="17">
          <cell r="A17" t="str">
            <v>ORPT금속전극법</v>
          </cell>
          <cell r="B17">
            <v>11</v>
          </cell>
        </row>
        <row r="18">
          <cell r="A18" t="str">
            <v>PHT유리전극법</v>
          </cell>
          <cell r="B18">
            <v>10</v>
          </cell>
        </row>
        <row r="19">
          <cell r="A19" t="str">
            <v>SST적외선투과광법</v>
          </cell>
          <cell r="B19">
            <v>30</v>
          </cell>
        </row>
        <row r="20">
          <cell r="A20" t="str">
            <v>TBT표면산란광식</v>
          </cell>
          <cell r="B20">
            <v>50</v>
          </cell>
        </row>
        <row r="21">
          <cell r="A21" t="str">
            <v>ALT알카리도계</v>
          </cell>
        </row>
        <row r="22">
          <cell r="A22" t="str">
            <v>CLT폴라로그래프법</v>
          </cell>
          <cell r="B22">
            <v>210</v>
          </cell>
        </row>
        <row r="23">
          <cell r="A23" t="str">
            <v>WT</v>
          </cell>
        </row>
        <row r="24">
          <cell r="A24" t="str">
            <v>ZT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일위대가"/>
      <sheetName val="을"/>
      <sheetName val="FILE1"/>
      <sheetName val="JUCK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1.수변전설비공사"/>
      <sheetName val="을지"/>
      <sheetName val="Baby일위대가"/>
      <sheetName val="표지 (2)"/>
      <sheetName val="견적조건"/>
      <sheetName val="견적조건(을지)"/>
      <sheetName val="대구실행"/>
      <sheetName val="입찰안"/>
      <sheetName val="98지급계획"/>
      <sheetName val="직노"/>
      <sheetName val="실행내역"/>
      <sheetName val="DATA"/>
      <sheetName val="단가산출"/>
      <sheetName val="MOTOR"/>
      <sheetName val="N賃率-職"/>
      <sheetName val="간선계산"/>
      <sheetName val="48전력선로일위"/>
      <sheetName val="대치판정"/>
      <sheetName val="200"/>
      <sheetName val="부하계산서"/>
      <sheetName val="49-119"/>
      <sheetName val="노무비"/>
      <sheetName val="자재단가"/>
      <sheetName val="입찰보고"/>
      <sheetName val="일위대가목차"/>
      <sheetName val="내역"/>
      <sheetName val="재료"/>
      <sheetName val="인건비"/>
      <sheetName val="설직재-1"/>
      <sheetName val="토공"/>
      <sheetName val="2F 회의실견적(5_14 일대)"/>
      <sheetName val="CTEMCOST"/>
      <sheetName val="구역화물"/>
      <sheetName val="단가일람"/>
      <sheetName val="말뚝지지력산정"/>
      <sheetName val="조도계산서 (도서)"/>
      <sheetName val="아산추가1220"/>
      <sheetName val="가로등부표"/>
      <sheetName val="노원열병합  건축공사기성내역서"/>
      <sheetName val="전선 및 전선관"/>
      <sheetName val="unit 4"/>
      <sheetName val="제-노임"/>
      <sheetName val="제직재"/>
      <sheetName val="I一般比"/>
      <sheetName val="조명율표"/>
      <sheetName val="TOT"/>
      <sheetName val="정부노임단가"/>
      <sheetName val="DANGA"/>
      <sheetName val="대비"/>
      <sheetName val="MAIN_TABLE"/>
      <sheetName val="1.설계조건"/>
      <sheetName val="당초"/>
      <sheetName val="내역(설계)"/>
      <sheetName val="식생블럭단위수량"/>
      <sheetName val="#REF"/>
      <sheetName val="LOPCALC"/>
      <sheetName val="3-1.CB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제경비율"/>
      <sheetName val="1.수인터널"/>
      <sheetName val="1차설계변경내역"/>
      <sheetName val="XL4Poppy"/>
      <sheetName val="일위대가(가설)"/>
      <sheetName val="본공사"/>
      <sheetName val="실행내역서"/>
      <sheetName val="신우"/>
      <sheetName val="BQ"/>
      <sheetName val="90.03실행 "/>
      <sheetName val="자료입력"/>
      <sheetName val="조명시설"/>
      <sheetName val="예산변경사항"/>
      <sheetName val="설계내역서"/>
      <sheetName val="부대공Ⅱ"/>
      <sheetName val="BID-도로"/>
      <sheetName val="001"/>
      <sheetName val="산출내역서집계표"/>
      <sheetName val="총계"/>
      <sheetName val="내력서"/>
      <sheetName val="집계표"/>
      <sheetName val="단가"/>
      <sheetName val="총괄표"/>
      <sheetName val="실행철강하도"/>
      <sheetName val="내역서2안"/>
      <sheetName val="소야공정계획표"/>
      <sheetName val="가설건물"/>
      <sheetName val="공종별내역서"/>
      <sheetName val="원가계산서"/>
      <sheetName val="금리계산"/>
      <sheetName val="연습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수량"/>
      <sheetName val="손익분석"/>
      <sheetName val="Total"/>
      <sheetName val="고분전시관"/>
      <sheetName val="설비"/>
      <sheetName val="단위단가"/>
      <sheetName val="준검 내역서"/>
      <sheetName val="재집"/>
      <sheetName val="직재"/>
      <sheetName val="토량산출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총괄집계표"/>
      <sheetName val="고창터널(고창방향)"/>
      <sheetName val="터널조도"/>
      <sheetName val="AIR SHOWER(3인용)"/>
      <sheetName val="중기일위대가"/>
      <sheetName val="데이타"/>
      <sheetName val="율촌법률사무소2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설비내역서"/>
      <sheetName val="건축내역서"/>
      <sheetName val="전기내역서"/>
      <sheetName val="하조서"/>
      <sheetName val="20관리비율"/>
      <sheetName val="2006기계경비산출표"/>
      <sheetName val="수량산출"/>
      <sheetName val="기계경비(시간당)"/>
      <sheetName val="램머"/>
      <sheetName val="본선차로수량집계표"/>
      <sheetName val="J直材4"/>
      <sheetName val="노임"/>
      <sheetName val="6PILE  (돌출)"/>
      <sheetName val="지급자재"/>
      <sheetName val="99총공사내역서"/>
      <sheetName val="98NS-N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목차"/>
      <sheetName val="Summary Sheets"/>
      <sheetName val="요율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부대내역"/>
      <sheetName val="L_RPTA05_목록"/>
      <sheetName val="ITB COST"/>
      <sheetName val="96보완계획7.12"/>
      <sheetName val="지진시"/>
      <sheetName val="타공종이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우배수"/>
      <sheetName val="맨홀"/>
      <sheetName val="기계경비"/>
      <sheetName val="봉양~조차장간고하개명(신설)"/>
      <sheetName val="단가 및 재료비"/>
      <sheetName val="주상도"/>
      <sheetName val="6호기"/>
      <sheetName val="INPUT"/>
      <sheetName val="보증수수료산출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건축공사"/>
      <sheetName val="플랜트 설치"/>
      <sheetName val="총수량집계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기계경비일람"/>
      <sheetName val="적용공정"/>
      <sheetName val="보차도경계석"/>
      <sheetName val="Macro2"/>
      <sheetName val="기초코드"/>
      <sheetName val="포장공"/>
      <sheetName val="간접비"/>
      <sheetName val="견적"/>
      <sheetName val="철거산출근거"/>
      <sheetName val="설계명세서"/>
      <sheetName val="예산명세서"/>
      <sheetName val="내역서(전체)"/>
      <sheetName val="L_RPTB02_01"/>
      <sheetName val="96정변2"/>
      <sheetName val="총괄내역서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전차선로 물량표"/>
      <sheetName val="한강운반비"/>
      <sheetName val="자재"/>
      <sheetName val="공통(20-91)"/>
      <sheetName val="계수시트"/>
      <sheetName val="3련 BOX"/>
      <sheetName val="CA지입"/>
      <sheetName val="지주목시비량산출서"/>
      <sheetName val="대림산업"/>
      <sheetName val="주사무실종합"/>
      <sheetName val="부하(성남)"/>
      <sheetName val="연부97-1"/>
      <sheetName val="갑지1"/>
      <sheetName val="전기"/>
      <sheetName val="유첨#2"/>
      <sheetName val="철거집계"/>
      <sheetName val="Sheet17"/>
      <sheetName val="금호"/>
      <sheetName val="품의서"/>
      <sheetName val="물가시세"/>
      <sheetName val="SG"/>
      <sheetName val="전신환매도율"/>
      <sheetName val="물가자료"/>
      <sheetName val="EACT10"/>
      <sheetName val="방음벽기초(H=4m)"/>
      <sheetName val="guard(mac)"/>
      <sheetName val="일위대가표(유단가)"/>
      <sheetName val="예산갑지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점검총괄"/>
      <sheetName val="공구원가계산"/>
      <sheetName val="1차증가원가계산"/>
      <sheetName val="물량산출근거"/>
      <sheetName val="토목내역"/>
      <sheetName val="CONCRETE"/>
      <sheetName val="현장관리비내역서"/>
      <sheetName val="일위대가목록"/>
      <sheetName val="설산1.나"/>
      <sheetName val="본사S"/>
      <sheetName val="전압강하계산"/>
      <sheetName val="DATA1"/>
      <sheetName val="D-3503"/>
      <sheetName val="과천MAIN"/>
      <sheetName val="조건"/>
      <sheetName val="여흥"/>
      <sheetName val="고등학교"/>
      <sheetName val="현관"/>
      <sheetName val="본부소개"/>
      <sheetName val="기초자료"/>
      <sheetName val="여과지동"/>
      <sheetName val="내역표지"/>
      <sheetName val="단면가정"/>
      <sheetName val="전선"/>
      <sheetName val="CABLE"/>
      <sheetName val="부대시설"/>
      <sheetName val="Apt내역"/>
      <sheetName val="대외공문"/>
      <sheetName val="NYS"/>
      <sheetName val="연령현황"/>
      <sheetName val="MIJIBI"/>
      <sheetName val="건축직"/>
      <sheetName val="노임이"/>
      <sheetName val="A갑지"/>
      <sheetName val="가시설흙막이"/>
      <sheetName val="집수정(600-700)"/>
      <sheetName val="사전공사"/>
      <sheetName val="연결임시"/>
      <sheetName val="계산식"/>
      <sheetName val="가도공"/>
      <sheetName val="DATE"/>
      <sheetName val="Macro(전선)"/>
      <sheetName val="적상기초자료"/>
      <sheetName val="말뚝물량"/>
      <sheetName val="C3"/>
      <sheetName val="인건-측정"/>
      <sheetName val="기자재비"/>
      <sheetName val="포장복구집계"/>
      <sheetName val="BJJIN"/>
      <sheetName val="BSD (2)"/>
      <sheetName val="전체"/>
      <sheetName val="경상직원"/>
      <sheetName val="48평단가"/>
      <sheetName val="57단가"/>
      <sheetName val="발신정보"/>
      <sheetName val="U-TYPE(1)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54평단가"/>
      <sheetName val="66평단가"/>
      <sheetName val="61단가"/>
      <sheetName val="89평단가"/>
      <sheetName val="84평단가"/>
      <sheetName val="노무비산출"/>
      <sheetName val="DWPM"/>
      <sheetName val="접지수량"/>
      <sheetName val="22단가(철거)"/>
      <sheetName val="49단가"/>
      <sheetName val="49단가(철거)"/>
      <sheetName val="22단가"/>
      <sheetName val="노무비 근거"/>
      <sheetName val="효성CB 1P기초"/>
      <sheetName val="EQ-R1"/>
      <sheetName val="품목"/>
      <sheetName val="일용노임단가"/>
      <sheetName val="전기2005"/>
      <sheetName val="통신2005"/>
      <sheetName val="세부견적서(DAS Call Back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 견적서"/>
      <sheetName val="산출내역서"/>
      <sheetName val="역T형교대(말뚝기초)"/>
      <sheetName val="³ëÀÓ"/>
      <sheetName val="간접"/>
      <sheetName val="증감대비"/>
      <sheetName val="단"/>
      <sheetName val="1공구 건정토건 토공"/>
      <sheetName val="세목전체"/>
      <sheetName val="TABLE"/>
      <sheetName val="부하LOAD"/>
      <sheetName val="내역서 (2)"/>
      <sheetName val="시중노임단가"/>
      <sheetName val="건축내역"/>
      <sheetName val="기본DATA"/>
      <sheetName val="변경총괄지(1)"/>
      <sheetName val="교통대책내역"/>
      <sheetName val="1공구(을)"/>
      <sheetName val="대공종"/>
      <sheetName val="3.내역서"/>
      <sheetName val="별표"/>
      <sheetName val="보할공정"/>
      <sheetName val="보합"/>
      <sheetName val="COVER"/>
      <sheetName val="CODE"/>
      <sheetName val="입적표"/>
      <sheetName val="관접합및부설"/>
      <sheetName val="효동"/>
      <sheetName val="12월31일"/>
      <sheetName val="일반수량"/>
      <sheetName val="경비"/>
      <sheetName val="1._x0018_변전설비"/>
      <sheetName val="내역서(토목)"/>
      <sheetName val="BOQ(전체)"/>
      <sheetName val="EQUIPMENT -2"/>
      <sheetName val="빌딩 안내"/>
      <sheetName val="데리네이타현황"/>
      <sheetName val="MBR9"/>
      <sheetName val="공비대비"/>
      <sheetName val="SLAB&quot;1&quot;"/>
      <sheetName val="직원동원SCH"/>
      <sheetName val="변경내역을"/>
      <sheetName val="대림경상68억"/>
      <sheetName val="기계경비시간당손료목록"/>
      <sheetName val="동력부하(도산)"/>
      <sheetName val="인건비 "/>
      <sheetName val="자재목록"/>
      <sheetName val="구조물철거타공정이월"/>
      <sheetName val="상수도토공집계표"/>
      <sheetName val="검사조서"/>
      <sheetName val="집계(총괄)"/>
      <sheetName val="구성비"/>
      <sheetName val="실적보고"/>
      <sheetName val="표준안전집계"/>
      <sheetName val="표준안전내역"/>
      <sheetName val="AS포장복구 "/>
      <sheetName val="직공비"/>
      <sheetName val="주관사업"/>
      <sheetName val="날개벽(시점좌측)"/>
      <sheetName val="BOQ"/>
      <sheetName val="강북라우터"/>
      <sheetName val="건축공사실행"/>
      <sheetName val="단  가  대  비  표"/>
      <sheetName val="일  위  대  가  목  록"/>
      <sheetName val="합천내역"/>
      <sheetName val="2000년 공정표"/>
      <sheetName val="구리토평1전기"/>
      <sheetName val="세부내역"/>
      <sheetName val="품셈"/>
      <sheetName val="220 (2)"/>
      <sheetName val="개요"/>
      <sheetName val="주방환기"/>
      <sheetName val="총인원"/>
      <sheetName val="직급인원"/>
      <sheetName val="차종별"/>
      <sheetName val="유동표(변경)"/>
      <sheetName val="Man Power &amp; Comp"/>
      <sheetName val="현장지지물물량"/>
      <sheetName val="WEON"/>
      <sheetName val="경상"/>
      <sheetName val="가설"/>
      <sheetName val="우수"/>
      <sheetName val="TYPE-1"/>
      <sheetName val="위치조서"/>
      <sheetName val="단가 "/>
      <sheetName val="Customer Databas"/>
      <sheetName val="L형옹벽측구"/>
      <sheetName val="토목주소"/>
      <sheetName val="프랜트면허"/>
      <sheetName val="경산"/>
      <sheetName val=" 총괄표"/>
      <sheetName val="화재 탐지 설비"/>
      <sheetName val="중동상가"/>
      <sheetName val="교각별철근수량집계표"/>
      <sheetName val="충주"/>
      <sheetName val="실행간접비용"/>
      <sheetName val="2002하반기노임기준"/>
      <sheetName val="본부장"/>
      <sheetName val="내역서(삼호)"/>
      <sheetName val="마산방향"/>
      <sheetName val="진주방향"/>
      <sheetName val="MFAB"/>
      <sheetName val="MFRT"/>
      <sheetName val="MPKG"/>
      <sheetName val="MPRD"/>
      <sheetName val="일위"/>
      <sheetName val="대창(함평)-창열"/>
      <sheetName val="대창(장성)"/>
      <sheetName val="경비_원본"/>
      <sheetName val="간접1"/>
      <sheetName val=" 상부공통집계(총괄)"/>
      <sheetName val="2000전체분"/>
      <sheetName val="VA_code"/>
      <sheetName val="물량표"/>
      <sheetName val="통장출금액"/>
      <sheetName val="연결관산출조서"/>
      <sheetName val="수문일1"/>
      <sheetName val="발주설계서(당초)"/>
      <sheetName val="실행예산"/>
      <sheetName val="9GNG운반"/>
      <sheetName val="교대"/>
      <sheetName val="공종별원가계산"/>
      <sheetName val="말고개터널조명전압강하"/>
      <sheetName val="외주"/>
      <sheetName val="Macro(차단기)"/>
      <sheetName val="조경일람"/>
      <sheetName val="경비2내역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참조-(1)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ELECTRIC"/>
      <sheetName val="SCHEDULE"/>
      <sheetName val="갈현동"/>
      <sheetName val="AS복구"/>
      <sheetName val="중기터파기"/>
      <sheetName val="변수값"/>
      <sheetName val="중기상차"/>
      <sheetName val="사원등록"/>
      <sheetName val="호봉 (2)"/>
      <sheetName val="저"/>
      <sheetName val="용산1(해보)"/>
      <sheetName val="인사자료총집계"/>
      <sheetName val="전기설계변경"/>
      <sheetName val="토공산출(주차장)"/>
      <sheetName val="토목공사"/>
      <sheetName val="급명"/>
      <sheetName val="BOX전기내역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의왕내역"/>
      <sheetName val="신공항A-9(원가수정)"/>
      <sheetName val="진우+대광"/>
      <sheetName val="수안보-MBR1"/>
      <sheetName val="입력DATA"/>
      <sheetName val="단가표"/>
      <sheetName val="실행예산서"/>
      <sheetName val="기본단가표"/>
      <sheetName val="1,2공구원가계산서"/>
      <sheetName val="2공구산출내역"/>
      <sheetName val="1공구산출내역서"/>
      <sheetName val="암거단위"/>
      <sheetName val="오동"/>
      <sheetName val="대조"/>
      <sheetName val="나한"/>
      <sheetName val="INPUT(덕도방향-시점)"/>
      <sheetName val="BOX 본체"/>
      <sheetName val="연결관암거"/>
      <sheetName val="품셈TABLE"/>
      <sheetName val="품셈표"/>
      <sheetName val="부대대비"/>
      <sheetName val="냉연집계"/>
      <sheetName val="토사(PE)"/>
      <sheetName val="경상비"/>
      <sheetName val="일위대가(계측기설치)"/>
      <sheetName val="CC16-내역서"/>
      <sheetName val="하수급견적대비"/>
      <sheetName val="공통가설"/>
      <sheetName val="기타시설"/>
      <sheetName val="판매시설"/>
      <sheetName val="아파트"/>
      <sheetName val="주민복지관"/>
      <sheetName val="지하주차장"/>
      <sheetName val="청천내"/>
      <sheetName val="실행대비"/>
      <sheetName val="구조     ."/>
      <sheetName val="공문"/>
      <sheetName val="목록"/>
      <sheetName val="1.범위"/>
      <sheetName val="교각별수량"/>
      <sheetName val="원가산출서"/>
      <sheetName val="중기사용료"/>
      <sheetName val="차수공개요"/>
      <sheetName val="unit"/>
      <sheetName val="설계예시"/>
      <sheetName val="펌프장수량산출(토)"/>
      <sheetName val="EKOG10건축"/>
      <sheetName val="노무비 "/>
      <sheetName val="00000000"/>
      <sheetName val="9-1차이내역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시공계획"/>
      <sheetName val="Macro3"/>
      <sheetName val="BASIC (2)"/>
      <sheetName val="별표 "/>
      <sheetName val="문학간접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sum1 (2)"/>
      <sheetName val="SORCE1"/>
      <sheetName val="가시설단위수량"/>
      <sheetName val="지장물C"/>
      <sheetName val="General Data"/>
      <sheetName val="4차원가계산서"/>
      <sheetName val="5.정산서"/>
      <sheetName val="견적의뢰서"/>
      <sheetName val="일위집계표"/>
      <sheetName val="변경비교-을"/>
      <sheetName val="MACRO(MCC)"/>
      <sheetName val="용수간선"/>
      <sheetName val="유림총괄"/>
      <sheetName val="내역서비교"/>
      <sheetName val="송우내역서"/>
      <sheetName val="노무비(첨부4-4)"/>
      <sheetName val="변수데이타"/>
      <sheetName val="정공공사"/>
      <sheetName val="일반부표"/>
      <sheetName val="품셈기준"/>
      <sheetName val="집계표(육상)"/>
      <sheetName val="1"/>
      <sheetName val="LP-S"/>
      <sheetName val="PO-BOQ"/>
      <sheetName val="설계가"/>
      <sheetName val="AILC004"/>
      <sheetName val="단가목록"/>
      <sheetName val="견적대비"/>
      <sheetName val="48일위"/>
      <sheetName val="48수량"/>
      <sheetName val="22수량"/>
      <sheetName val="49일위"/>
      <sheetName val="22일위"/>
      <sheetName val="49수량"/>
      <sheetName val="관로"/>
      <sheetName val="제품별"/>
      <sheetName val="평교-내역"/>
      <sheetName val="실행갑지"/>
      <sheetName val="견적990322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토량1-1"/>
      <sheetName val="공내역"/>
      <sheetName val="백호우계수"/>
      <sheetName val="접속도로1"/>
      <sheetName val="옹벽수량집계"/>
      <sheetName val="1SPAN"/>
      <sheetName val="기자재대비표"/>
      <sheetName val="수로교총재료집계"/>
      <sheetName val="제수변수량"/>
      <sheetName val="공기변수량"/>
      <sheetName val="P-산#1-1(WOWA1)"/>
      <sheetName val="약품설비"/>
      <sheetName val="DATA 입력란"/>
      <sheetName val="토공계산서(부체도로)"/>
      <sheetName val="wall"/>
      <sheetName val="동해title"/>
      <sheetName val="토공 total"/>
      <sheetName val="건축"/>
      <sheetName val="정화조동내역"/>
      <sheetName val="단위수량"/>
      <sheetName val="¼ö·®»êÃX"/>
      <sheetName val="壈᎟"/>
      <sheetName val="꣈፺"/>
      <sheetName val="堀᎟"/>
      <sheetName val="¼ö·®»êÃÈ"/>
      <sheetName val="하도급변경대비표"/>
      <sheetName val="2000용수잠관-수량집계"/>
      <sheetName val="공사내역"/>
      <sheetName val="소업1교"/>
      <sheetName val="기본설계도급항목"/>
      <sheetName val="쀀ፐ"/>
      <sheetName val="죈፺"/>
      <sheetName val="CB"/>
      <sheetName val="CS2"/>
      <sheetName val="SULKEA"/>
      <sheetName val="아파트건축"/>
      <sheetName val="잔수량(작성)"/>
      <sheetName val="백암비스타내역"/>
      <sheetName val="DB"/>
      <sheetName val="惈፵"/>
      <sheetName val="통신물량"/>
      <sheetName val="가설공사내역"/>
      <sheetName val="내역서 "/>
      <sheetName val="승용"/>
      <sheetName val="소포내역 (2)"/>
      <sheetName val="01AC"/>
      <sheetName val="본선토량운반계산서(1)0"/>
      <sheetName val="구조물공"/>
      <sheetName val="부대공"/>
      <sheetName val="배수공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날개벽수량표"/>
      <sheetName val="공종"/>
      <sheetName val="제품"/>
      <sheetName val="암거날개벽재료집계"/>
      <sheetName val="︀ᇕ"/>
      <sheetName val="위성"/>
      <sheetName val="단가비교표_공통1"/>
      <sheetName val="관리,공감"/>
      <sheetName val="怀፵"/>
      <sheetName val="자단"/>
      <sheetName val="공사착공계"/>
      <sheetName val="주사무실︀ᇕ"/>
      <sheetName val="주사무실ꠀ፺"/>
      <sheetName val="BOX ꠀ፺"/>
      <sheetName val="맨홀수량"/>
      <sheetName val="내역(토목)"/>
      <sheetName val="PROJECT BRIEF"/>
      <sheetName val="우각부보강"/>
      <sheetName val="토공정보"/>
      <sheetName val="2"/>
      <sheetName val="두앙"/>
      <sheetName val="실행"/>
      <sheetName val="단가조사-1"/>
      <sheetName val="단가조사-2"/>
      <sheetName val="깨기수량"/>
      <sheetName val="㗈቎"/>
      <sheetName val="¼ö·®»êÃ¨"/>
      <sheetName val="변화치수"/>
      <sheetName val=" 토목 처리장도급내역서 "/>
      <sheetName val="98수문일위"/>
      <sheetName val="단가산출서"/>
      <sheetName val="콘_재료분리(1)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const."/>
      <sheetName val="자재테이블"/>
      <sheetName val="일위산출"/>
      <sheetName val="산#2-1 (2)"/>
      <sheetName val="골재산출"/>
      <sheetName val="OPGW기별"/>
      <sheetName val="5.공종별예산내역서"/>
      <sheetName val="구동"/>
      <sheetName val="TRE TABLE"/>
      <sheetName val="기계경비및산출근거서"/>
      <sheetName val="s"/>
      <sheetName val="저፺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2002상반기노임기준"/>
      <sheetName val="바닥판"/>
      <sheetName val="TYPE1"/>
      <sheetName val="철근량"/>
      <sheetName val="참조M"/>
      <sheetName val="년도별노임표"/>
      <sheetName val="중기목록표"/>
      <sheetName val="䋈ᅪ"/>
      <sheetName val="내역총괄"/>
      <sheetName val="내역총괄2"/>
      <sheetName val="내역총괄3"/>
      <sheetName val="1차 내역서"/>
      <sheetName val="기계설비"/>
      <sheetName val=" 냉각수펌프"/>
      <sheetName val="거실통로등"/>
      <sheetName val="주사무실墳᎟"/>
      <sheetName val="BOX ︀ᇕ"/>
      <sheetName val="BOX 저፺"/>
      <sheetName val="PIPE"/>
      <sheetName val="VALVE"/>
      <sheetName val="금액결정"/>
      <sheetName val="포장공자재집계표"/>
      <sheetName val="일위대가1"/>
      <sheetName val="8.PILE  (돌출)"/>
      <sheetName val="자재집계"/>
      <sheetName val="공종목록표"/>
      <sheetName val="EP0618"/>
      <sheetName val="입고장부 (4)"/>
      <sheetName val="8.석축단위(H=1.5M)"/>
      <sheetName val="갑지(추정)"/>
      <sheetName val="적현로"/>
      <sheetName val="주사무실԰_x0000_"/>
      <sheetName val="ﻈ䓕"/>
      <sheetName val="BOX ︀釕"/>
      <sheetName val="세부내역서"/>
      <sheetName val="약전닥트"/>
      <sheetName val="건축부하"/>
      <sheetName val="FA설치명세"/>
      <sheetName val="FD"/>
      <sheetName val="위치︀釕"/>
      <sheetName val="BOX ᢝ"/>
      <sheetName val="결과조달"/>
      <sheetName val="ꠀ፺"/>
      <sheetName val="︀動"/>
      <sheetName val="쌍송교"/>
      <sheetName val="BOX ᠀ᶛ"/>
      <sheetName val="위치᠀ᶛ"/>
      <sheetName val="단중표"/>
      <sheetName val="계획금액"/>
      <sheetName val="단면별연장"/>
      <sheetName val="단중표-ST"/>
      <sheetName val="36신설수량"/>
      <sheetName val="토적표"/>
      <sheetName val="4)유동표"/>
      <sheetName val="3련 B_x0005__x0000_"/>
      <sheetName val="평가데이터"/>
      <sheetName val="기성수금(단단위)"/>
      <sheetName val="원가매출(단단위)"/>
      <sheetName val="기간등록"/>
      <sheetName val="현금"/>
      <sheetName val="아수배전(1회)"/>
      <sheetName val="인건비_조사"/>
      <sheetName val="소방사항"/>
      <sheetName val="COMPRESSOR"/>
      <sheetName val="산근"/>
      <sheetName val="적용건축"/>
      <sheetName val="설치 일위대가(4԰_x0000_缀_x0000__x0000__x0000_"/>
      <sheetName val="기지국"/>
      <sheetName val="프로젝트"/>
      <sheetName val="조명율데이타"/>
      <sheetName val="H-PILE수량집계"/>
      <sheetName val="99년신청"/>
      <sheetName val="횡배수관토공수량"/>
      <sheetName val="경율산정"/>
      <sheetName val="기기리스트"/>
      <sheetName val="0217상가미분양자산"/>
      <sheetName val="계산근거"/>
      <sheetName val="대로근거"/>
      <sheetName val="단위중량"/>
      <sheetName val="SKETCH"/>
      <sheetName val="다이꾸"/>
      <sheetName val="배수문수량산출(3)"/>
      <sheetName val="일위_파일"/>
      <sheetName val="eq_data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실행내역서 "/>
      <sheetName val="투찰내역"/>
      <sheetName val="CALCULATION"/>
      <sheetName val="plan&amp;section of foundation"/>
      <sheetName val="working load at the btm ft."/>
      <sheetName val="stability check"/>
      <sheetName val="design criteria"/>
      <sheetName val="Main"/>
      <sheetName val="기본단가"/>
      <sheetName val="INDEX"/>
      <sheetName val="15100"/>
      <sheetName val="HRSG SMALL07220"/>
      <sheetName val="관리사무소"/>
      <sheetName val="단가산출서 (2)"/>
      <sheetName val="성서방향-교대(A2)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9811"/>
      <sheetName val="COVER-P"/>
      <sheetName val="21301동"/>
      <sheetName val="할증 "/>
      <sheetName val="금긋기 및 절단"/>
      <sheetName val="MEXICO-C"/>
      <sheetName val="TB-내역서"/>
      <sheetName val="제수"/>
      <sheetName val="공기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공사내역(2003년)"/>
      <sheetName val="본댐설계"/>
      <sheetName val="교육종류"/>
      <sheetName val="견적서1"/>
      <sheetName val="맨홀토공수량"/>
      <sheetName val="통합"/>
      <sheetName val="BOX"/>
      <sheetName val="2.2.2입적표"/>
      <sheetName val="IP좌표"/>
      <sheetName val="sw1"/>
      <sheetName val="NOMUBI"/>
      <sheetName val="일위대가 집계표"/>
      <sheetName val="월선수금"/>
      <sheetName val="woo(mac)"/>
      <sheetName val="노임변동률"/>
      <sheetName val="97 사업추정(WEKI)"/>
      <sheetName val="송전재료비"/>
      <sheetName val="실행(1)"/>
      <sheetName val="토공(완충)"/>
      <sheetName val="품종별-이름"/>
      <sheetName val=" 갑  지 "/>
      <sheetName val="Y_WORK"/>
      <sheetName val="WING3"/>
      <sheetName val="기본일위"/>
      <sheetName val="수지표"/>
      <sheetName val="셀명"/>
      <sheetName val="D"/>
      <sheetName val="기성내역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ࠀ᎚"/>
      <sheetName val="위치︀㓕"/>
      <sheetName val="주사무실︀㓕"/>
      <sheetName val="위치_xd800_ᢘ"/>
      <sheetName val="건설장비기초단가"/>
      <sheetName val="참조"/>
      <sheetName val="특기사항"/>
      <sheetName val="하도내역 (철콘)"/>
      <sheetName val="변품8-37"/>
      <sheetName val="공주-교대(A1)"/>
      <sheetName val="상행-교대(A1)"/>
      <sheetName val="Change rate"/>
      <sheetName val="BQ(실행)"/>
      <sheetName val="B3.PERSONEL-Ucret"/>
      <sheetName val="일(4)"/>
      <sheetName val="TEL"/>
      <sheetName val="예산조서(무선)"/>
      <sheetName val="EQT-ESTN"/>
      <sheetName val="출력X"/>
      <sheetName val="화설내"/>
      <sheetName val="평3"/>
      <sheetName val="배수관토공"/>
      <sheetName val="실행(ALT1)"/>
      <sheetName val="가공2원도"/>
      <sheetName val="nomi "/>
      <sheetName val="ᓈባ"/>
      <sheetName val="︀盕"/>
      <sheetName val="壈▞"/>
      <sheetName val="간지"/>
      <sheetName val="평균환율-USD"/>
      <sheetName val="인원동원계획"/>
      <sheetName val="내역서1"/>
      <sheetName val="설계개요"/>
      <sheetName val="범용개발순소요비용"/>
      <sheetName val="표층포설및다짐"/>
      <sheetName val="왕십리방향"/>
      <sheetName val="일위1"/>
      <sheetName val="단가대비"/>
      <sheetName val="전류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2공구수량"/>
      <sheetName val="cost"/>
      <sheetName val="자재단가표"/>
      <sheetName val="샘플표지"/>
      <sheetName val="지하1층"/>
      <sheetName val="우수공"/>
      <sheetName val="도급"/>
      <sheetName val="MANUFACTORY"/>
      <sheetName val="DATA-UPS"/>
      <sheetName val="깨기"/>
      <sheetName val="T13(P68~72,78)"/>
      <sheetName val="토공(우물통,기타) "/>
      <sheetName val="총괄-1"/>
      <sheetName val="일반수량총괄"/>
      <sheetName val="대,유,램"/>
      <sheetName val="사각맨홀"/>
      <sheetName val="준공조서"/>
      <sheetName val="공사준공계"/>
      <sheetName val="준공검사보고서"/>
      <sheetName val="층"/>
      <sheetName val="배수내역(총수량)"/>
      <sheetName val="원본"/>
      <sheetName val="CT "/>
      <sheetName val="케이블"/>
      <sheetName val="건축원가"/>
      <sheetName val="세동별비상"/>
      <sheetName val="보호"/>
      <sheetName val="교대시점"/>
      <sheetName val="캔개발배경"/>
      <sheetName val="시장"/>
      <sheetName val="일정표"/>
      <sheetName val="대가단최종"/>
      <sheetName val="부丵〒"/>
      <sheetName val="부司2"/>
      <sheetName val="성원계약"/>
      <sheetName val="TYPE-A"/>
      <sheetName val="2000.11¿ù¼³餀㢘ԯ_x0000_缀_x0000_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1단계"/>
      <sheetName val="도급내역서"/>
      <sheetName val="단양 00 아파트-세부내역"/>
      <sheetName val="Vari by Vendor"/>
      <sheetName val="주차구획선수량"/>
      <sheetName val="2.펌프장(사급자재)"/>
      <sheetName val="원내역서3"/>
      <sheetName val="3도로"/>
      <sheetName val="과세내역(세부)"/>
      <sheetName val="101동"/>
      <sheetName val="70%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기초자료입력"/>
      <sheetName val="일위산출근거"/>
      <sheetName val="POOM_MOTO"/>
      <sheetName val="밀양노선별공사비명세서"/>
      <sheetName val="내역서(총)"/>
      <sheetName val="예산서"/>
      <sheetName val="15"/>
      <sheetName val="1안"/>
      <sheetName val="현장관리비 "/>
      <sheetName val="입출재고현황 (2)"/>
      <sheetName val="테이블"/>
      <sheetName val="MACRO(전선관)"/>
      <sheetName val="현장"/>
      <sheetName val="Piping Design Data"/>
      <sheetName val="종배수관"/>
      <sheetName val="工완성공사율"/>
      <sheetName val="H PILE수량"/>
      <sheetName val="TC표지"/>
      <sheetName val="2003상반기노임기준"/>
      <sheetName val="중기조종사 단위단가"/>
      <sheetName val="제3장 기술업무"/>
      <sheetName val="수량산출서-2"/>
      <sheetName val="대비내역"/>
      <sheetName val="단면"/>
      <sheetName val="공사별 가중치 산출근거(토목)"/>
      <sheetName val="가중치근거(조경)"/>
      <sheetName val="남양구조시험동"/>
      <sheetName val="선정요령"/>
      <sheetName val="4.일위대가목차"/>
      <sheetName val="안양1공구_건축"/>
      <sheetName val="적격점수&lt;300억미만&gt;"/>
      <sheetName val="청구내역(9807)"/>
      <sheetName val="공조기"/>
      <sheetName val="본사인상전"/>
      <sheetName val="도급양식"/>
      <sheetName val="단가산출-기,교"/>
      <sheetName val="Cost bd-&quot;A&quot;"/>
      <sheetName val="IBASE"/>
      <sheetName val="당사"/>
      <sheetName val="성곽내역서"/>
      <sheetName val="기초일위"/>
      <sheetName val="시설일위"/>
      <sheetName val="조명일위"/>
      <sheetName val="DATA 입력부"/>
      <sheetName val="매매"/>
      <sheetName val="전신"/>
      <sheetName val="오억미만"/>
      <sheetName val="직원자료입력"/>
      <sheetName val="메서,변+증"/>
      <sheetName val="일위대가(건축)"/>
      <sheetName val="기존단가 (2)"/>
      <sheetName val="9."/>
      <sheetName val="LEGEND"/>
      <sheetName val="PARAMETER"/>
      <sheetName val="pbs_lambda"/>
      <sheetName val="Matériel embarqué PVC"/>
      <sheetName val="굴착현장"/>
      <sheetName val="세부내역서(전기)"/>
      <sheetName val="토공집계표"/>
      <sheetName val="COPING"/>
      <sheetName val="등록자료"/>
      <sheetName val="입력정보"/>
      <sheetName val="설계내"/>
      <sheetName val="설치 일위대가(46~԰_x0000_缀_x0000_"/>
      <sheetName val="관람석제출"/>
      <sheetName val="자재표"/>
      <sheetName val="현대물량"/>
      <sheetName val="Param"/>
      <sheetName val="LAB"/>
      <sheetName val="Inquiry"/>
      <sheetName val="철탑공사"/>
      <sheetName val="공사내역서(을)실행"/>
      <sheetName val="3.자재비(총괄)"/>
      <sheetName val="N_x0000__x0000_"/>
      <sheetName val="1.우편집중내역서"/>
      <sheetName val="소운반"/>
      <sheetName val="공종구간"/>
      <sheetName val="산출0"/>
      <sheetName val="적용토목"/>
      <sheetName val="웅진교-S2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변경후-SHEET"/>
      <sheetName val="CAT_5"/>
      <sheetName val="기본"/>
      <sheetName val="몰탈재료산출"/>
      <sheetName val="단위목록"/>
      <sheetName val="기계경비목록"/>
      <sheetName val="관급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현장관리비"/>
      <sheetName val="원가계산서 "/>
      <sheetName val="세부내역(직접인건비)"/>
      <sheetName val="첨부파일"/>
      <sheetName val="OZ049E"/>
      <sheetName val="목동1절주.bh01"/>
      <sheetName val="업체별기성내역"/>
      <sheetName val="미지급내역"/>
      <sheetName val="7.1유효폭"/>
      <sheetName val="토공A"/>
      <sheetName val="단가(반정1교-원주)"/>
      <sheetName val="전력구구조물산근"/>
      <sheetName val="주beam"/>
      <sheetName val="음봉방향"/>
      <sheetName val="자료(통합)"/>
      <sheetName val="식재인부"/>
      <sheetName val="발주내역"/>
      <sheetName val="단위량당중기"/>
      <sheetName val="견적서(대외) (2)"/>
      <sheetName val="제4절-1"/>
      <sheetName val="실행(표지,갑,을)"/>
      <sheetName val="basic"/>
      <sheetName val="BOX(1.5X1.5)"/>
      <sheetName val="공사비집계"/>
      <sheetName val="아파트기별"/>
      <sheetName val="공리일"/>
      <sheetName val="접속슬라브"/>
      <sheetName val="총집계표"/>
      <sheetName val="시멘트"/>
      <sheetName val="설계기준"/>
      <sheetName val="내역1"/>
      <sheetName val="명세서"/>
      <sheetName val="종합기별"/>
      <sheetName val="노무비명세서"/>
      <sheetName val="소요자재명세서"/>
      <sheetName val="준공평가"/>
      <sheetName val="전기혼잡제경비(45)"/>
      <sheetName val="관리,부대비"/>
      <sheetName val="물가"/>
      <sheetName val="기초및구체공"/>
      <sheetName val="삼보지질"/>
      <sheetName val="7.전산해석결과"/>
      <sheetName val="4.하중"/>
      <sheetName val="우각부검토"/>
      <sheetName val="특수선일위대가"/>
      <sheetName val="인공(100P,배선반)"/>
      <sheetName val="홈통받이수량"/>
      <sheetName val="입찰"/>
      <sheetName val="현경"/>
      <sheetName val="설계기준 및 하중계산"/>
      <sheetName val="입력값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공통가설공사"/>
      <sheetName val="설내역서 "/>
      <sheetName val="공사수행방안"/>
      <sheetName val="정렬"/>
      <sheetName val="원형맨홀수량"/>
      <sheetName val="토공사"/>
      <sheetName val="용소리교"/>
      <sheetName val="단위집계표"/>
      <sheetName val="2000_11월설계내역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b_balju_cho"/>
      <sheetName val="기성내역서표지"/>
      <sheetName val="1. 설계조건 2.단면가정 3. 하중계산"/>
      <sheetName val="건축개요"/>
      <sheetName val="경산(을)"/>
      <sheetName val="2000년하반기"/>
      <sheetName val="집1"/>
      <sheetName val="날개벽"/>
      <sheetName val="견적대비표"/>
      <sheetName val="건축내역(진해석동)"/>
      <sheetName val="G.R300경비"/>
      <sheetName val="개소별수량산출"/>
      <sheetName val="집수A"/>
      <sheetName val="자  재"/>
      <sheetName val="Data2"/>
      <sheetName val="노임(1차)"/>
      <sheetName val="정화조방수미장"/>
      <sheetName val="화해(함평)"/>
      <sheetName val="화해(장성)"/>
      <sheetName val="단가산출집계"/>
      <sheetName val="출력-내역서"/>
      <sheetName val="제원.설계조건"/>
      <sheetName val="type-F"/>
      <sheetName val="SLAB"/>
      <sheetName val="골조시행"/>
      <sheetName val="96수출"/>
      <sheetName val="Site Expenses"/>
      <sheetName val="가공비"/>
      <sheetName val="단위세대"/>
      <sheetName val="SE-611"/>
      <sheetName val="c_balju"/>
      <sheetName val="단가표 "/>
      <sheetName val="가설공사"/>
      <sheetName val="기초공"/>
      <sheetName val="투자효율분석"/>
      <sheetName val="일위대가(1)"/>
      <sheetName val="AS포장복구_"/>
      <sheetName val="과세표준율-2"/>
      <sheetName val="면적분양가"/>
      <sheetName val="분양면적(1123)"/>
      <sheetName val="출력소스"/>
      <sheetName val="부서현황"/>
      <sheetName val="★도급내역"/>
      <sheetName val="2BOX본체"/>
      <sheetName val="설-원가"/>
      <sheetName val="재료집계"/>
      <sheetName val="중간부"/>
      <sheetName val="전체내역서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입력"/>
      <sheetName val="전체_1설계"/>
      <sheetName val="Ⅴ-2.공종별내역"/>
      <sheetName val="공조기(삭제)"/>
      <sheetName val="일위대가(원본)"/>
      <sheetName val="일위대가서식"/>
      <sheetName val="일위대가양식"/>
      <sheetName val="자재 단가표"/>
      <sheetName val="수량산출1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1을"/>
      <sheetName val="대포2교접속"/>
      <sheetName val="원하도급내역서(당초)"/>
      <sheetName val="01"/>
      <sheetName val="RangeObject"/>
      <sheetName val="전체철근집계"/>
      <sheetName val="매입내역 "/>
      <sheetName val="거래처별지출내역"/>
      <sheetName val="분뇨"/>
      <sheetName val="단가조사표"/>
      <sheetName val="설계내역서(기계)"/>
      <sheetName val="H-pile(250x250)"/>
      <sheetName val="H-pile(298x299)"/>
      <sheetName val="시운전연료"/>
      <sheetName val="tggwan(mac)"/>
      <sheetName val="방음벽기초(H_xd8d4_ㆂᰀㆃ"/>
      <sheetName val="적용단위길이"/>
      <sheetName val="안정검토(온1)"/>
      <sheetName val="E총"/>
      <sheetName val="명단원자료(이전)"/>
      <sheetName val="인수공총괄"/>
      <sheetName val="Rates"/>
      <sheetName val="영동(D)"/>
      <sheetName val="원가서"/>
      <sheetName val="집계표(공종별)"/>
      <sheetName val="증감분석"/>
      <sheetName val="기초입력"/>
      <sheetName val="명세"/>
      <sheetName val="총공사내역서"/>
      <sheetName val="금액"/>
      <sheetName val="건축내역서 (경제상무실)"/>
      <sheetName val="공종단가"/>
      <sheetName val="LD일"/>
      <sheetName val="통로box전기"/>
      <sheetName val="밧데리"/>
      <sheetName val="사급자재"/>
      <sheetName val="지주설치제원"/>
      <sheetName val="인상효1"/>
      <sheetName val="내역(중앙)"/>
      <sheetName val="내역(창신)"/>
      <sheetName val="IMPEADENCE MAP 취수장"/>
      <sheetName val="FAX"/>
      <sheetName val="하중산정"/>
      <sheetName val="통합내역"/>
      <sheetName val="교통량조사"/>
      <sheetName val="차도조도계산"/>
      <sheetName val="역집계1"/>
      <sheetName val="1공구(입찰내역)"/>
      <sheetName val="내역(전체)"/>
      <sheetName val="견적서(1)"/>
      <sheetName val="Top PO"/>
      <sheetName val="2234"/>
      <sheetName val="조립1부실적"/>
      <sheetName val="5월"/>
      <sheetName val="능률"/>
      <sheetName val="방송노임"/>
      <sheetName val="Despacho (c.civil)"/>
      <sheetName val="CHITIET VL-NC-TT -1p"/>
      <sheetName val="TDTKP1"/>
      <sheetName val="조경"/>
      <sheetName val="감가상각"/>
      <sheetName val="KMT물량"/>
      <sheetName val="내역서01"/>
      <sheetName val="인원"/>
      <sheetName val="연동내역서"/>
      <sheetName val="자판실행"/>
      <sheetName val="관급자재"/>
      <sheetName val="제경비"/>
      <sheetName val="초기화면"/>
      <sheetName val="계약내역서"/>
      <sheetName val="전체도급"/>
      <sheetName val="본선 토공 분배표"/>
      <sheetName val="1.토공"/>
      <sheetName val="제출내역 (2)"/>
      <sheetName val="6공구(당초)"/>
      <sheetName val="산근1"/>
      <sheetName val="투찰"/>
      <sheetName val="전화번호DATA (2001)"/>
      <sheetName val="장비"/>
      <sheetName val="노무"/>
      <sheetName val="자압"/>
      <sheetName val="106C0300"/>
      <sheetName val="1-1"/>
      <sheetName val="D16"/>
      <sheetName val="D25"/>
      <sheetName val="D22"/>
      <sheetName val="BEND LOSS"/>
      <sheetName val="제진기"/>
      <sheetName val="덕소내역"/>
      <sheetName val="CIVIL"/>
      <sheetName val="적용(기尜_x0013_"/>
      <sheetName val="2.1  노무비 평균단가산출"/>
      <sheetName val="영업소실적"/>
      <sheetName val="개보수공사BM"/>
      <sheetName val="장문교(대전)"/>
      <sheetName val="CLAUSE"/>
      <sheetName val="약품설︀"/>
      <sheetName val="전기공사"/>
      <sheetName val="3CHBDC"/>
      <sheetName val="가격조사서"/>
      <sheetName val="1-11조직표"/>
      <sheetName val="집수정"/>
      <sheetName val="합의경상"/>
      <sheetName val="구조물터파기수량집계"/>
      <sheetName val="배수공 시멘트 및 골재량 산출"/>
      <sheetName val="공사별 가중치 산출근거(건축)"/>
      <sheetName val="J01"/>
      <sheetName val="공내ᰖ"/>
      <sheetName val="수량이동"/>
      <sheetName val="버스운행안내"/>
      <sheetName val="예방접종계획"/>
      <sheetName val="근태계획서"/>
      <sheetName val="AS_x0005__x0000_"/>
      <sheetName val="탑(을지)"/>
      <sheetName val="단면설계"/>
      <sheetName val="Piping(Methanol)"/>
      <sheetName val="NAMES"/>
      <sheetName val="기초자료입력및 K치 확인"/>
      <sheetName val="열린교실"/>
      <sheetName val="경산锼_x0013_閄"/>
      <sheetName val="저리조양"/>
      <sheetName val="단면瑌)"/>
      <sheetName val="22단"/>
      <sheetName val="22단锼"/>
      <sheetName val="산근(목록)"/>
      <sheetName val="이형관중량"/>
      <sheetName val="판"/>
      <sheetName val="노임,재료비"/>
      <sheetName val="loading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견"/>
      <sheetName val="단위세대물량"/>
      <sheetName val="낙찰표"/>
      <sheetName val="기준비용"/>
      <sheetName val="계약표지"/>
      <sheetName val="현장설က_x0000_蠀ᛟ"/>
      <sheetName val="학생내역"/>
      <sheetName val="약품공급2"/>
      <sheetName val="bearing"/>
      <sheetName val="영흥TL(UP,DOWN) "/>
      <sheetName val="참조자료"/>
      <sheetName val="심사공종"/>
      <sheetName val="상-교대(A1-A2)"/>
      <sheetName val="유효폭의 계산"/>
      <sheetName val="공사비총괄표"/>
      <sheetName val="총(철거)"/>
      <sheetName val="b_balju"/>
      <sheetName val="총공사비"/>
      <sheetName val="카렌스센터계량기설치공사"/>
      <sheetName val="C.배수관공"/>
      <sheetName val="전력"/>
      <sheetName val="이름정의"/>
      <sheetName val="초기화면1"/>
      <sheetName val="COL"/>
      <sheetName val="TG9504"/>
      <sheetName val="1995년 섹터별 매출"/>
      <sheetName val="ROOF(ALKALI)"/>
      <sheetName val="식재-외주 (2)"/>
      <sheetName val="파형강관집계"/>
      <sheetName val="집계(세부총괄)"/>
      <sheetName val="Factor"/>
      <sheetName val="물가변동잔여물량세부내역서"/>
      <sheetName val="신규(방류시설)"/>
      <sheetName val="현금흐름"/>
      <sheetName val="공사진행"/>
      <sheetName val="__MAIN"/>
      <sheetName val="소방"/>
      <sheetName val="덤프트럭계수"/>
      <sheetName val="카메라"/>
      <sheetName val="현장별계약현황('98.10.31)"/>
      <sheetName val="견적서세부내용"/>
      <sheetName val="견적내용입력"/>
      <sheetName val="설계내역(2001)"/>
      <sheetName val="공통부대비"/>
      <sheetName val="날개벽(TYPE1)"/>
      <sheetName val="102역사"/>
      <sheetName val="피벗테이블데이터분석"/>
      <sheetName val="일반맨홀수량집계"/>
      <sheetName val="단락전류-A"/>
      <sheetName val="DPRKMHDT"/>
      <sheetName val="hvac내역서(제어동)"/>
      <sheetName val="공사기본자료"/>
      <sheetName val="유기공정"/>
      <sheetName val="철근량 검토"/>
      <sheetName val="22단가(철完9"/>
      <sheetName val="지질조사"/>
      <sheetName val="총체보활공정표"/>
      <sheetName val="T1"/>
      <sheetName val="단가결정"/>
      <sheetName val="신표지1"/>
      <sheetName val="일위대가(출입)"/>
      <sheetName val="Front"/>
      <sheetName val="1.취수장"/>
      <sheetName val="연습장소"/>
      <sheetName val="하중계산"/>
      <sheetName val="STBOX"/>
      <sheetName val="지수"/>
      <sheetName val="내역."/>
      <sheetName val="부대"/>
      <sheetName val="SRC-B3U2"/>
      <sheetName val="첨부1"/>
      <sheetName val="3.하중산정4.지지력"/>
      <sheetName val="(A)내역서"/>
      <sheetName val="13LPMCC"/>
      <sheetName val="PART_DISCOUNT"/>
      <sheetName val="적점"/>
      <sheetName val="기준액"/>
      <sheetName val="교량하부공"/>
      <sheetName val="본체"/>
      <sheetName val="변경품셈총괄"/>
      <sheetName val="결합부검토"/>
      <sheetName val="Data&amp;Result"/>
      <sheetName val="재료표"/>
      <sheetName val="969910( R)"/>
      <sheetName val="금액결揄"/>
      <sheetName val="공사비 내역"/>
      <sheetName val="공사비증감"/>
      <sheetName val="Languages"/>
      <sheetName val="예산M11A"/>
      <sheetName val="예산M12A"/>
      <sheetName val="3본사"/>
      <sheetName val="현장예산"/>
      <sheetName val="특수기호강도거푸집"/>
      <sheetName val="종배수관면벽신"/>
      <sheetName val="종배수관(신)"/>
      <sheetName val="萀⅜"/>
      <sheetName val="장비당단가 (1)"/>
      <sheetName val="가CP"/>
      <sheetName val="APT"/>
      <sheetName val="역T형옹벽(3.0)"/>
      <sheetName val="master(total)"/>
      <sheetName val="貭♘"/>
      <sheetName val="기계실"/>
      <sheetName val="단중聀"/>
      <sheetName val="사급자재총괄"/>
      <sheetName val="당정동경상이수"/>
      <sheetName val="당정동공통이수"/>
      <sheetName val="물墸᎟鰀"/>
      <sheetName val="화재 탐지_x0005__x0000_"/>
      <sheetName val="가중치"/>
      <sheetName val="MAT"/>
      <sheetName val="경로,구간현황"/>
      <sheetName val="O＆P"/>
      <sheetName val="결재판(삭제하지말아주세요)"/>
      <sheetName val="유첨䈀ᅪ"/>
      <sheetName val="토공,기초"/>
      <sheetName val="FAB별"/>
      <sheetName val="주간계획"/>
      <sheetName val="PIPING"/>
      <sheetName val="선택"/>
      <sheetName val="총괄원가 "/>
      <sheetName val="차수"/>
      <sheetName val="전신환매도徸"/>
      <sheetName val="공통비"/>
      <sheetName val="대가목록"/>
      <sheetName val="성남여성복지내역"/>
      <sheetName val="공사설계서"/>
      <sheetName val="일반전기C"/>
      <sheetName val="기초코徸"/>
      <sheetName val="예산조서(︀ᇕ԰"/>
      <sheetName val="UR2-Calculation"/>
      <sheetName val="Proposal"/>
      <sheetName val="샤워실위생"/>
      <sheetName val="건축토목내역"/>
      <sheetName val="대전-교대(A1-A2)"/>
      <sheetName val="205동"/>
      <sheetName val="성내동"/>
      <sheetName val="5.공종별尜_x0013_層_x0013_闰"/>
      <sheetName val="과세면세표"/>
      <sheetName val="인제내역"/>
      <sheetName val="사통"/>
      <sheetName val="96작생능"/>
      <sheetName val="사다리"/>
      <sheetName val="현장지䀀ኀ㠀ኃ"/>
      <sheetName val="제잡비"/>
      <sheetName val="북방3터널"/>
      <sheetName val="3련 B姨#"/>
      <sheetName val="aa"/>
      <sheetName val="유림골조"/>
      <sheetName val="산출및내역"/>
      <sheetName val="전선_및_전선ࠝ"/>
      <sheetName val="일위대가 "/>
      <sheetName val="대,怀፵"/>
      <sheetName val="22단헾"/>
      <sheetName val="Option"/>
      <sheetName val="상 부"/>
      <sheetName val="차선도색현황"/>
      <sheetName val="단가적용(터널)"/>
      <sheetName val="단위가격"/>
      <sheetName val="단위가격_할증"/>
      <sheetName val="제"/>
      <sheetName val="총괄집䠄ᡏ"/>
      <sheetName val="무전표"/>
      <sheetName val="공통단가"/>
      <sheetName val="운반비"/>
      <sheetName val="신공"/>
      <sheetName val="등록업체"/>
      <sheetName val="기술자료 (연수)"/>
      <sheetName val="상세내역,전력산출서"/>
      <sheetName val="Ampecity Data"/>
      <sheetName val="MCC제원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T6-6(2)"/>
      <sheetName val="Upgrades pricing"/>
      <sheetName val="설명서 "/>
      <sheetName val="내부부하"/>
      <sheetName val="협조전"/>
      <sheetName val="입찰견적보고서"/>
      <sheetName val="산재 안전"/>
      <sheetName val="노무비 경비"/>
      <sheetName val="산정표"/>
      <sheetName val="와동25-3(변경)"/>
      <sheetName val="기계"/>
      <sheetName val="3_바닥판설계"/>
      <sheetName val="내역(가지)"/>
      <sheetName val="GI-LIST"/>
      <sheetName val="균열"/>
      <sheetName val="단가및재료비"/>
      <sheetName val="노᠀⁷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LIST"/>
      <sheetName val="현장관리비데이타"/>
      <sheetName val="1)fs"/>
      <sheetName val="건축원가계산서"/>
      <sheetName val="ATS단가"/>
      <sheetName val="mcc일위대가"/>
      <sheetName val="횡배수관"/>
      <sheetName val="공사비 내역 (가)"/>
      <sheetName val="기본사항"/>
      <sheetName val="수성페인트도장 내역서"/>
      <sheetName val="22단丵"/>
      <sheetName val="도장수량(하1)"/>
      <sheetName val="사업수지"/>
      <sheetName val="기계경비단가"/>
      <sheetName val="조명투자및환수계획"/>
      <sheetName val="제조중간결과"/>
      <sheetName val="진주䈀ᅪ"/>
      <sheetName val="2000_x0005__x0000__x0000_"/>
      <sheetName val="모델링"/>
      <sheetName val="EUPDAT2"/>
      <sheetName val="변경서식"/>
      <sheetName val="시가지우회도로공내역서"/>
      <sheetName val="견적사양비교표"/>
      <sheetName val="㩷"/>
      <sheetName val="렀ⵘ"/>
      <sheetName val="֭_x0000_"/>
      <sheetName val="간선"/>
      <sheetName val="16-1"/>
      <sheetName val="Recovered_Sheet1"/>
      <sheetName val="원가상세내역"/>
      <sheetName val="2004경영(비목별)"/>
      <sheetName val="2004경영"/>
      <sheetName val="산출목록표"/>
      <sheetName val="수원공"/>
      <sheetName val="(2)"/>
      <sheetName val="용산3(영광)"/>
      <sheetName val="수주실적0709"/>
      <sheetName val="총괄분 설계서용지"/>
      <sheetName val="바이오"/>
      <sheetName val="잡철물"/>
      <sheetName val="단가비교표 (계측제어)"/>
      <sheetName val="남양내역"/>
      <sheetName val="Oper Amount"/>
      <sheetName val="cable-data"/>
      <sheetName val="keyword"/>
      <sheetName val="Summary"/>
      <sheetName val="11"/>
      <sheetName val="1._x005f_x0018_변전설비"/>
      <sheetName val="TYPE-U800"/>
      <sheetName val="설계서(설치)"/>
      <sheetName val="광혁기성"/>
      <sheetName val="평균높이산출근거"/>
      <sheetName val="지급자재대"/>
      <sheetName val="토목내역서"/>
      <sheetName val="물가대비표"/>
      <sheetName val="골조"/>
      <sheetName val="재료집계표3"/>
      <sheetName val="다곡2교"/>
      <sheetName val="표지판현황"/>
      <sheetName val="장비집계"/>
      <sheetName val="가로등제어반 설치공사(수량)"/>
      <sheetName val="가시설"/>
      <sheetName val="식재일위대가"/>
      <sheetName val="옥외"/>
      <sheetName val="(전체발주,금회3차공사)내역서"/>
      <sheetName val="국공유지및사유지"/>
      <sheetName val="0"/>
      <sheetName val="평균터파기고(1-2,ASP)"/>
      <sheetName val="부총"/>
      <sheetName val="기흥하도용"/>
      <sheetName val="암거단위-1련"/>
      <sheetName val="수안보-墰5壼5"/>
      <sheetName val="파일의이용"/>
      <sheetName val="2.조명기구철거(일괄철거분)"/>
      <sheetName val="박스토공"/>
      <sheetName val="산출2-기기동력"/>
      <sheetName val="자재수량"/>
      <sheetName val="Macro(AT)"/>
      <sheetName val="PW3"/>
      <sheetName val="PW4"/>
      <sheetName val="SC1"/>
      <sheetName val="PE"/>
      <sheetName val="PM"/>
      <sheetName val="TR"/>
      <sheetName val="기존구조물철거집계계표"/>
      <sheetName val="납부서"/>
      <sheetName val="J"/>
      <sheetName val="단위_xdc00_ὗ␀"/>
      <sheetName val="36신丵〒_x0005_"/>
      <sheetName val="내역전기"/>
      <sheetName val="신공항A-9헾】_x0005__x0000__x0000_"/>
      <sheetName val="각종양식"/>
      <sheetName val="차도부연장현황"/>
      <sheetName val="국도접속 차도부수량"/>
      <sheetName val="원곡IC교 내진성능보강공사 실시설계 용역.xlsx"/>
      <sheetName val="전력구구조물산근2구간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현황산출서"/>
      <sheetName val="2.대외공문"/>
      <sheetName val="배수내역"/>
      <sheetName val="시설물"/>
      <sheetName val="식재"/>
      <sheetName val="환산"/>
      <sheetName val="전자"/>
      <sheetName val="자재 집계표"/>
      <sheetName val="1_설계기준"/>
      <sheetName val="Sheet1_(2)"/>
      <sheetName val="Pier 3"/>
      <sheetName val="설계변경내역 98"/>
      <sheetName val="진접"/>
      <sheetName val="공제구간조서"/>
      <sheetName val="전체공내역서"/>
      <sheetName val="퍼스트"/>
      <sheetName val="현장경비"/>
      <sheetName val="TYPE-B 평균H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관기성공.내"/>
      <sheetName val="횡배수관위치조서"/>
      <sheetName val="공사비내역서"/>
      <sheetName val="8.현장관리비"/>
      <sheetName val="7.안전관리비"/>
      <sheetName val="연돌일위집계"/>
      <sheetName val="견적율"/>
      <sheetName val="손익집계(공장별)"/>
      <sheetName val="설계명세서(선로)"/>
      <sheetName val="도로경계블럭단위수량"/>
      <sheetName val="도로경계블럭단위토공"/>
      <sheetName val="L형측구단위수량"/>
      <sheetName val="L형측구연장조서"/>
      <sheetName val="Working(wo WTs)"/>
      <sheetName val="주조정실"/>
      <sheetName val="Requirements"/>
      <sheetName val="단가보완"/>
      <sheetName val="일위대가(여기까지)"/>
      <sheetName val="사급자재(1단계)"/>
      <sheetName val="CON'C"/>
      <sheetName val="경영상태"/>
      <sheetName val="design load"/>
      <sheetName val="견적내역"/>
      <sheetName val="일집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보도경계블럭"/>
      <sheetName val="부표총괄"/>
      <sheetName val="Tot-sum"/>
      <sheetName val="sheets"/>
      <sheetName val="GAEYO"/>
      <sheetName val="내역서적용수량"/>
      <sheetName val="토목내역서 (도급단가)"/>
      <sheetName val="내역서단가산출용"/>
      <sheetName val="감액총괄표"/>
      <sheetName val="비목군분류일위"/>
      <sheetName val="순공사비"/>
      <sheetName val="도장 및 용접 수량"/>
      <sheetName val="음성방향"/>
      <sheetName val="현장관리비 산출내역"/>
      <sheetName val="토목검측서"/>
      <sheetName val="VENDOR LIST"/>
      <sheetName val="설계일반"/>
      <sheetName val="수압집계"/>
      <sheetName val="SP-B1"/>
      <sheetName val="신규 품"/>
      <sheetName val="단산"/>
      <sheetName val="예산M6-B"/>
      <sheetName val="동원인원산출"/>
      <sheetName val="총(신설)"/>
      <sheetName val="적용기준"/>
      <sheetName val="통신단가조사"/>
      <sheetName val="105,106,107동"/>
      <sheetName val="수로교총재료齘_x0013_"/>
      <sheetName val="96.12"/>
      <sheetName val="SLIDES"/>
      <sheetName val="정산입력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2.주요계수총괄"/>
      <sheetName val="총괄서"/>
      <sheetName val="자재일람"/>
      <sheetName val="w't table"/>
      <sheetName val="환율-LIBOR"/>
      <sheetName val="사업계획1안"/>
      <sheetName val="코드"/>
      <sheetName val="월별수입"/>
      <sheetName val="ATM기초철가"/>
      <sheetName val="시화점실행"/>
      <sheetName val="골재丵〒"/>
      <sheetName val="내역총渀腷"/>
      <sheetName val="품종별월계"/>
      <sheetName val="금액내㔀቎"/>
      <sheetName val="청하배수"/>
      <sheetName val="설계서"/>
      <sheetName val="예산"/>
      <sheetName val="N頀ᚃ"/>
      <sheetName val="공사직종별노임"/>
      <sheetName val="변경내역"/>
      <sheetName val="11+040(통로)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49-11g"/>
      <sheetName val="49-11H"/>
      <sheetName val="PI_x0000__x0000_"/>
      <sheetName val="5."/>
      <sheetName val="12."/>
      <sheetName val="14."/>
      <sheetName val="13"/>
      <sheetName val="7."/>
      <sheetName val="8."/>
      <sheetName val="10."/>
      <sheetName val="화산경계"/>
      <sheetName val="ASEM내역"/>
      <sheetName val="in"/>
      <sheetName val="청주(철골발주의뢰서)"/>
      <sheetName val="Price List"/>
      <sheetName val="영창26"/>
      <sheetName val="개별직종노임단가(2005.1)"/>
      <sheetName val="99 조정금액"/>
      <sheetName val="Macro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총괄표(1)"/>
      <sheetName val="22신설수량"/>
      <sheetName val="개봉3동하수관"/>
      <sheetName val="48신설수량"/>
      <sheetName val="원본(갑지)"/>
      <sheetName val="인공산출"/>
      <sheetName val="선로정수계산"/>
      <sheetName val="실내건축일위대가"/>
      <sheetName val="5.단가대비표"/>
      <sheetName val="예총"/>
      <sheetName val="전동기"/>
      <sheetName val="설계내역일위"/>
      <sheetName val="전기단가조사서"/>
      <sheetName val="CAL"/>
      <sheetName val="FRT_O"/>
      <sheetName val="FAB_I"/>
      <sheetName val="401"/>
      <sheetName val="2월"/>
      <sheetName val="3월"/>
      <sheetName val="4월"/>
      <sheetName val="품셈(기초)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J__LOTUS_9605P_BB_C_BD_OUT_YE_2"/>
      <sheetName val="을지로철거"/>
      <sheetName val="지하"/>
      <sheetName val="공사"/>
      <sheetName val="gvl"/>
      <sheetName val="AHU집계"/>
      <sheetName val="공조기휀"/>
      <sheetName val="계양가시설"/>
      <sheetName val="2002계약현황"/>
      <sheetName val="P.M 별"/>
      <sheetName val="PREFACE"/>
      <sheetName val="남대문빌딩"/>
      <sheetName val="PUMP"/>
      <sheetName val="전등부하"/>
      <sheetName val="간접경상비"/>
      <sheetName val="리터팬내장형"/>
      <sheetName val="NAI"/>
      <sheetName val="조도계산(가로등NEW)"/>
      <sheetName val="1호맨홀토공"/>
      <sheetName val="하부철근수량"/>
      <sheetName val="입찰사유서 제4공종 (흙깎기)"/>
      <sheetName val="공리공제"/>
      <sheetName val="8월"/>
      <sheetName val="12월"/>
      <sheetName val="1월"/>
      <sheetName val="7월"/>
      <sheetName val="6월"/>
      <sheetName val="11월"/>
      <sheetName val="10월"/>
      <sheetName val="9월"/>
      <sheetName val="도근좌표"/>
      <sheetName val="sub"/>
      <sheetName val="마장"/>
      <sheetName val="투찰가"/>
      <sheetName val="발전기"/>
      <sheetName val="GEN"/>
      <sheetName val="1.동력공사"/>
      <sheetName val="진행 DATA (2)"/>
      <sheetName val="외화계약"/>
      <sheetName val="본사공가현황"/>
      <sheetName val="J直_x0004__x0005_"/>
      <sheetName val="ༀༀ̀ఀЀ"/>
      <sheetName val="동력부하계산"/>
      <sheetName val="금액집계"/>
      <sheetName val="대비표"/>
      <sheetName val="거푸집물량"/>
      <sheetName val="D-3109"/>
      <sheetName val="부하"/>
      <sheetName val="도체종-상수표"/>
      <sheetName val="중기목록"/>
      <sheetName val="변경품셈"/>
      <sheetName val="환"/>
      <sheetName val="적용기준표(98년상반기)"/>
      <sheetName val="예산내역서"/>
      <sheetName val="WIND-EQ"/>
      <sheetName val="FEXS"/>
      <sheetName val="PUMP SHT"/>
      <sheetName val="FIN TUBE"/>
      <sheetName val="HED. &amp; PIPE"/>
      <sheetName val="회사99"/>
      <sheetName val="OCT.FDN"/>
      <sheetName val="기성내역서"/>
      <sheetName val="PAD TR보호대기초"/>
      <sheetName val="가로등기초"/>
      <sheetName val="HANDHOLE(2)"/>
      <sheetName val="삼성전기"/>
      <sheetName val="B부대공"/>
      <sheetName val="전압"/>
      <sheetName val="조도"/>
      <sheetName val="동력"/>
      <sheetName val="분양가격표"/>
      <sheetName val="일목"/>
      <sheetName val="물량집계"/>
      <sheetName val="역T형"/>
      <sheetName val="기준표"/>
      <sheetName val="보호공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내역서-전체낙찰율"/>
      <sheetName val="제수변䊱ᅪ"/>
      <sheetName val="2호맨홀공제수량"/>
      <sheetName val="아산경희980422"/>
      <sheetName val="A(Rev.3)"/>
      <sheetName val="위치"/>
      <sheetName val="공작물조직표(용배수)"/>
      <sheetName val="날개수량1.5"/>
      <sheetName val="내역서(기성청구)"/>
      <sheetName val="000000"/>
      <sheetName val="재료단가"/>
      <sheetName val="원가계墬ᥓ"/>
      <sheetName val="원가계Ⴌ_x0000_"/>
      <sheetName val="관로토공집계표"/>
      <sheetName val="이토변실(A3-LINE)"/>
      <sheetName val="견적단가"/>
      <sheetName val="토 적 표"/>
      <sheetName val="3회기성헾】"/>
      <sheetName val="변경비교헾】"/>
      <sheetName val="접속도로"/>
      <sheetName val="횡배위치"/>
      <sheetName val="계산중"/>
      <sheetName val="전장품(관리용)"/>
      <sheetName val="몰탈㔀቎԰_x0000_"/>
      <sheetName val="몰탈䠊ፓ倀놡"/>
      <sheetName val="몰탈䠋ፓ頀뫻"/>
      <sheetName val="몰탈䠠ፓ瀀멗"/>
      <sheetName val="몰탈䠊ፓ "/>
      <sheetName val="평가내역"/>
      <sheetName val="몰탈䠉ፓ退"/>
      <sheetName val="몰탈䠉ፓ退ꠍ"/>
      <sheetName val="몰탈䠑ፓ뀀짅"/>
      <sheetName val="TOEC"/>
      <sheetName val="몰탈䠊ፓ㠀擞"/>
      <sheetName val="단가견적조사표"/>
      <sheetName val="bdata-출력안함"/>
      <sheetName val="준공정산"/>
      <sheetName val="자재ᰀ፜搀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법면"/>
      <sheetName val="배수공1"/>
      <sheetName val="내역서(당초변경)"/>
      <sheetName val="VS P-Q"/>
      <sheetName val="도급단가-아파트"/>
      <sheetName val="변경후원본2"/>
      <sheetName val="LABTOTAL"/>
      <sheetName val="COA-17"/>
      <sheetName val="C-18"/>
      <sheetName val="내역아"/>
      <sheetName val="울타리"/>
      <sheetName val="경성자금"/>
      <sheetName val="SUB일위대가"/>
      <sheetName val="사용자정의"/>
      <sheetName val="평자재단가"/>
      <sheetName val="95년12월말"/>
      <sheetName val="교량전기"/>
      <sheetName val="토목(용인)"/>
      <sheetName val="건축집계"/>
      <sheetName val="AIR_SHOWER(3인용)"/>
      <sheetName val="자금청구"/>
      <sheetName val="원내역서 그대로"/>
      <sheetName val="비교1"/>
      <sheetName val="교사기준면적(초등)"/>
      <sheetName val="조명율"/>
      <sheetName val="보집계표"/>
      <sheetName val="환률"/>
      <sheetName val="inputdata"/>
      <sheetName val="심의대상"/>
      <sheetName val="원가집계"/>
      <sheetName val="견적시담(송포2공구)"/>
      <sheetName val="UB2"/>
      <sheetName val="sheet"/>
      <sheetName val="CPM챠트"/>
      <sheetName val="40총괄"/>
      <sheetName val="40집계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매입세율"/>
      <sheetName val="단  가  垨4奜4睮⿩_x0005_"/>
      <sheetName val="노임,자재"/>
      <sheetName val="기계경비(맨홀)"/>
      <sheetName val="도장"/>
      <sheetName val="L-type"/>
      <sheetName val="0.갑지"/>
      <sheetName val="구의33고"/>
      <sheetName val="Ext. Stone-P"/>
      <sheetName val="건축공사 집계표"/>
      <sheetName val="토공실행"/>
      <sheetName val="직접인건비"/>
      <sheetName val="토공대가"/>
      <sheetName val="구조대가"/>
      <sheetName val="포설대가1"/>
      <sheetName val="부대대가"/>
      <sheetName val="B.O.M"/>
      <sheetName val="구간산출"/>
      <sheetName val="화전내"/>
      <sheetName val="주경기-오배수"/>
      <sheetName val="REINF."/>
      <sheetName val="IMF Code"/>
      <sheetName val="1F"/>
      <sheetName val="BREAKDOWN"/>
      <sheetName val="빙축열"/>
      <sheetName val="0001(arch)"/>
      <sheetName val="금호산업"/>
      <sheetName val="견적정보"/>
      <sheetName val="RE9604"/>
      <sheetName val="노임단가표"/>
      <sheetName val="5.동별횡주관경"/>
      <sheetName val="일위(시설)"/>
      <sheetName val="05 BOX"/>
      <sheetName val="02 SLAB"/>
      <sheetName val="PI蒨9"/>
      <sheetName val="표 지"/>
      <sheetName val="11.자재단가"/>
      <sheetName val="총괄갑 "/>
      <sheetName val="날개벽(좌,우=45도,75도)"/>
      <sheetName val="full (2)"/>
      <sheetName val="154TW"/>
      <sheetName val="일반수량집계"/>
      <sheetName val="예비품"/>
      <sheetName val="기준"/>
      <sheetName val="금융비용"/>
      <sheetName val="변수2"/>
      <sheetName val="저항"/>
      <sheetName val="대상공사(조달청)"/>
      <sheetName val="적용환율"/>
      <sheetName val="한전고리-을"/>
      <sheetName val="basic_info"/>
      <sheetName val="9GN邷㭘"/>
      <sheetName val="shtOpr"/>
      <sheetName val="정거장"/>
      <sheetName val="길내기"/>
      <sheetName val="(C)원내역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계림(함평)"/>
      <sheetName val="계림(장성)"/>
      <sheetName val="노임단가(08.01)"/>
      <sheetName val="몰탈단가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입찰보Ⳡ"/>
      <sheetName val="목록1"/>
      <sheetName val="목록2"/>
      <sheetName val="기초대가"/>
      <sheetName val="일위대가내역"/>
      <sheetName val="옹벽기초자료"/>
      <sheetName val="배수관접합및부설  "/>
      <sheetName val="AH-1 "/>
      <sheetName val="적정성평가표(8번)(1순위)"/>
      <sheetName val="적정성평가표(12번)(6순위)"/>
      <sheetName val="기별(종합)"/>
      <sheetName val="사용성검토"/>
      <sheetName val="작성"/>
      <sheetName val="만수배관단가"/>
      <sheetName val="FRP배관단가(만수)"/>
      <sheetName val="행거,슈,볼트,펌프,잡재"/>
      <sheetName val="을-ATYPE"/>
      <sheetName val="선수금"/>
      <sheetName val="가시설수량"/>
      <sheetName val="Sheet16 (2)"/>
      <sheetName val="시초1교"/>
      <sheetName val="대구-교대(A1)"/>
      <sheetName val="01상노임"/>
      <sheetName val="개산공사비"/>
      <sheetName val="참조(2)"/>
      <sheetName val="현장일보"/>
      <sheetName val="9509"/>
      <sheetName val="우,오수"/>
      <sheetName val="팔당터널(1공구)"/>
      <sheetName val="공정코드"/>
      <sheetName val="card1"/>
      <sheetName val="흙쌓기도수로설치현황(1)"/>
      <sheetName val="총괄집桶青"/>
      <sheetName val="포쐀䑣"/>
      <sheetName val="포䠟⥏"/>
      <sheetName val="포䠠⥏"/>
      <sheetName val="포䈀㙪"/>
      <sheetName val="栍ᾆ"/>
      <sheetName val="마산방향철근집계"/>
      <sheetName val="시추주상도"/>
      <sheetName val="archi(본사)"/>
      <sheetName val="※참고자료※"/>
      <sheetName val="자(3.0m)"/>
      <sheetName val="정화조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부산4"/>
      <sheetName val="총괄집렇♑"/>
      <sheetName val="총괄집㸁䧾"/>
      <sheetName val="시설물기초"/>
      <sheetName val="1호맨홀수량산출"/>
      <sheetName val="hvac(제어동)"/>
      <sheetName val="교량명원본"/>
      <sheetName val="BOX제원원본"/>
      <sheetName val="빙장비사양"/>
      <sheetName val="월별"/>
      <sheetName val="EQUIP LIST"/>
      <sheetName val="FAB4생산"/>
      <sheetName val="적격심사표"/>
      <sheetName val="YES-T"/>
      <sheetName val="POWER"/>
      <sheetName val="수량BOQ"/>
      <sheetName val="인수공규격"/>
      <sheetName val="Macro(부하)"/>
      <sheetName val="상가지급현황"/>
      <sheetName val="증栀ᙿ가"/>
      <sheetName val="공정"/>
      <sheetName val="설계변경내역서"/>
      <sheetName val="배"/>
      <sheetName val="단위별 일위대가표"/>
      <sheetName val="IMP_(REACTOR)"/>
      <sheetName val="선우통상(을)"/>
      <sheetName val="견적서-골조공사"/>
      <sheetName val="파이프"/>
      <sheetName val="귀래방향"/>
      <sheetName val="FCU (2)"/>
      <sheetName val="장비분석"/>
      <sheetName val="L_RPTB03_01"/>
      <sheetName val="단위수량산출"/>
      <sheetName val="합의서"/>
      <sheetName val="노임목록"/>
      <sheetName val="산출명세서"/>
      <sheetName val="2.노무비명세서(수직보垰7埼"/>
      <sheetName val="전체내ꀀፐ"/>
      <sheetName val="ꀀ"/>
      <sheetName val="교대(A1挔"/>
      <sheetName val="각종장비전압강하계산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조정내역"/>
      <sheetName val="토공총괄표"/>
      <sheetName val="맨홀물량"/>
      <sheetName val="단가표 (2)"/>
      <sheetName val="안양동교 1안"/>
      <sheetName val="소각장스케줄"/>
      <sheetName val="중로근거"/>
      <sheetName val="공종코드"/>
      <sheetName val="방호벽"/>
      <sheetName val="낙석방지책"/>
      <sheetName val="대창(함평)"/>
      <sheetName val="암거공"/>
      <sheetName val="-15.0"/>
      <sheetName val="해평견적"/>
      <sheetName val="사리부설"/>
      <sheetName val="임대견적서"/>
      <sheetName val="금액︀⣕"/>
      <sheetName val="외천교"/>
      <sheetName val="철콘집계"/>
      <sheetName val="5회기성03월"/>
      <sheetName val="목표세부명세"/>
      <sheetName val="소일위대가코드표"/>
      <sheetName val="당진1,2호기전선관설치및접지4차공사내역서-을지"/>
      <sheetName val="토목공사일반"/>
      <sheetName val="교실"/>
      <sheetName val="추가예산"/>
      <sheetName val=" ｹ-ﾌﾞﾙ"/>
      <sheetName val="A"/>
      <sheetName val="MixBed"/>
      <sheetName val="CondPol"/>
      <sheetName val="단가대조"/>
      <sheetName val="유첨_x0005__x0000_"/>
      <sheetName val="흄관수량"/>
      <sheetName val="입력변수"/>
      <sheetName val="주재료비"/>
      <sheetName val="설계요율"/>
      <sheetName val="4.전기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내부수지예산"/>
      <sheetName val="1단계_견적내역서"/>
      <sheetName val="합계"/>
      <sheetName val="7.3.1 전력간선 굵기"/>
      <sheetName val="DAILY"/>
      <sheetName val="농로수량집계"/>
      <sheetName val="OCT"/>
      <sheetName val="ISOP"/>
      <sheetName val="N0_x0000_"/>
      <sheetName val="수전기기DATA"/>
      <sheetName val="MdBase"/>
      <sheetName val="중기사용료산출근거"/>
      <sheetName val="콘센트신설"/>
      <sheetName val="전등수량산출"/>
      <sheetName val="수정"/>
      <sheetName val="RING WALL"/>
      <sheetName val="W-현원가"/>
      <sheetName val="부대토목"/>
      <sheetName val="Assumptions"/>
      <sheetName val="운동장 (2)"/>
      <sheetName val="금강견적"/>
      <sheetName val="투찰금액"/>
      <sheetName val="입렀"/>
      <sheetName val="입栀"/>
      <sheetName val="입ꠀ"/>
      <sheetName val="계정"/>
      <sheetName val="입︀"/>
      <sheetName val="BIDDING-SUM"/>
      <sheetName val="품목납기"/>
      <sheetName val=" 소방공사 산출근거"/>
      <sheetName val="YES.XLS"/>
      <sheetName val="장비명"/>
      <sheetName val="경비공통"/>
      <sheetName val="세목별"/>
      <sheetName val="소개"/>
      <sheetName val="#REF!"/>
      <sheetName val="일별1"/>
      <sheetName val="계열사현황종합"/>
      <sheetName val="1._x005f_x005f_x005f_x0018_변전설비"/>
      <sheetName val="페인트"/>
      <sheetName val="FB25JN"/>
      <sheetName val="기성공제요청서"/>
      <sheetName val="토목원가계窨_x0013_"/>
      <sheetName val="내역서(교량)전체"/>
      <sheetName val="장비경비"/>
      <sheetName val="제철"/>
      <sheetName val="건공실"/>
      <sheetName val="cost9702"/>
      <sheetName val="48전력선_x0002__x0000_㣸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12_xd8b7_⭎ጀ鮂"/>
      <sheetName val="12좷⭘ጀ鮂"/>
      <sheetName val="품셈총괄표"/>
      <sheetName val="OHU"/>
      <sheetName val="계좌번호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실행비교"/>
      <sheetName val="회로내역(승인)"/>
      <sheetName val="공통대가"/>
      <sheetName val="민감도"/>
      <sheetName val="일반맨홀수량집계(A-7 LINE)"/>
      <sheetName val="Sheet22"/>
      <sheetName val="암센터"/>
      <sheetName val="인부임"/>
      <sheetName val="인원계획"/>
      <sheetName val="시행예산"/>
      <sheetName val="자압1"/>
      <sheetName val="고창방향"/>
      <sheetName val="금광1터널"/>
      <sheetName val="역삼"/>
      <sheetName val="구조물공집계"/>
      <sheetName val="부대집계"/>
      <sheetName val="キ⩙"/>
      <sheetName val="PANEL 내역"/>
      <sheetName val="비탈면보호공수량산출"/>
      <sheetName val="산출"/>
      <sheetName val="전체내역 (2)"/>
      <sheetName val="ITB_COST"/>
      <sheetName val="96보완계획7_12"/>
      <sheetName val="조건입력"/>
      <sheetName val="조건입력(2)"/>
      <sheetName val="장비선정"/>
      <sheetName val="BREAKDOWN(철거설치)"/>
      <sheetName val="A1_본체_수량산출서"/>
      <sheetName val="물량증감"/>
      <sheetName val="9902"/>
      <sheetName val="환율"/>
      <sheetName val="주소록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소상 &quot;1&quot;"/>
      <sheetName val="도"/>
      <sheetName val="HVAC"/>
      <sheetName val="값"/>
      <sheetName val="---FAB#1업무일지---"/>
      <sheetName val="base"/>
      <sheetName val="가시설(TYPE-A)"/>
      <sheetName val="1호맨홀가감수량"/>
      <sheetName val="1-1평균터파기고(1)"/>
      <sheetName val="5"/>
      <sheetName val="´_x0005__x0000_"/>
      <sheetName val="ÀÏÀ§´ë헾】_x0005__x0000__x0000__x0000_"/>
      <sheetName val="공무공A"/>
      <sheetName val="기계경비(시"/>
      <sheetName val="호표"/>
      <sheetName val="원가계산(2)"/>
      <sheetName val="98수금사업"/>
      <sheetName val="o현장경비"/>
      <sheetName val="VXXXXXXX"/>
      <sheetName val="OPG_x0005__x0000__x0000_"/>
      <sheetName val="가도䠀"/>
      <sheetName val="가도ԯ"/>
      <sheetName val="가도저"/>
      <sheetName val="절감계산"/>
      <sheetName val="ML"/>
      <sheetName val="기초"/>
      <sheetName val="PROJECT BRIEF(EX.NEW)"/>
      <sheetName val="현지검측내역"/>
      <sheetName val="구주,중아,CIS"/>
      <sheetName val="EL90"/>
      <sheetName val="검사조怀"/>
      <sheetName val="검사조ԯ"/>
      <sheetName val="검사조砀"/>
      <sheetName val="검사조⠀"/>
      <sheetName val="검사조瀀"/>
      <sheetName val="지입자재"/>
      <sheetName val="5사남"/>
      <sheetName val="단위목헾"/>
      <sheetName val="산출내역(K2)"/>
      <sheetName val="전체제잡비"/>
      <sheetName val="배관단가조사서"/>
      <sheetName val="피스표"/>
      <sheetName val="조견표"/>
      <sheetName val="관헾"/>
      <sheetName val="원가(1︀"/>
      <sheetName val="원가(1䠀"/>
      <sheetName val="관聈"/>
      <sheetName val="spec"/>
      <sheetName val="program"/>
      <sheetName val="studbolt no."/>
      <sheetName val="studbolt size"/>
      <sheetName val="item sort no"/>
      <sheetName val="관_x0005_"/>
      <sheetName val="36+45-113-18+19+20I"/>
      <sheetName val="측구터파기공수량집계"/>
      <sheetName val="수장"/>
      <sheetName val="일위(PN)"/>
      <sheetName val="조경내역"/>
      <sheetName val="금액내렀቟"/>
      <sheetName val="금액내԰_x0000_"/>
      <sheetName val="등록׃】"/>
      <sheetName val="등록_x0010__x0000_"/>
      <sheetName val="설계명세_x0005_"/>
      <sheetName val="DATA 입᠒ᎍ"/>
      <sheetName val="가계부"/>
      <sheetName val="제품목록"/>
      <sheetName val="매입매출관리"/>
      <sheetName val="설계명세_x0000_"/>
      <sheetName val="설계명세揄"/>
      <sheetName val="설계명세䡲"/>
      <sheetName val="견적의ᰀ፜"/>
      <sheetName val="사각맨᠜"/>
      <sheetName val="공기԰_x0000_缀"/>
      <sheetName val="설계睮め_x0005_"/>
      <sheetName val="사각맨0"/>
      <sheetName val="CF"/>
      <sheetName val="전기일위목록"/>
      <sheetName val="UPDATA"/>
      <sheetName val="제조 경영"/>
      <sheetName val="예산대비"/>
      <sheetName val="사각맨ﻇ"/>
      <sheetName val="공비대䠚"/>
      <sheetName val="L형옹벽"/>
      <sheetName val="RAHMEN"/>
      <sheetName val="등록_x0000__x0000_"/>
      <sheetName val="원가총괄"/>
      <sheetName val="8. 내진해석"/>
      <sheetName val="세부狇譈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파이프류"/>
      <sheetName val="점검내역서(data) (2)"/>
      <sheetName val="사각맨퀀"/>
      <sheetName val="사각맨堀"/>
      <sheetName val="사각맨䈀"/>
      <sheetName val="»êÃ렀䡟ԯ_x0000_缀"/>
      <sheetName val="»êÃ︀ᇕ԰_x0000_缀"/>
      <sheetName val="몰탈재븧܊"/>
      <sheetName val="견적의"/>
      <sheetName val="견적의烇彰"/>
      <sheetName val="4/_x0000_䠀"/>
      <sheetName val="4쌇栅/"/>
      <sheetName val="4က_x0000_က"/>
      <sheetName val="수안보-헾】_x0005__x0000_"/>
      <sheetName val="준공조서갑지"/>
      <sheetName val="MW-BM"/>
      <sheetName val="앉음벽 (2)"/>
      <sheetName val="하도급선정의뢰서(습식공_x0000__x0000_"/>
      <sheetName val="REACTION芨.헾⿁_x0005__x0000_"/>
      <sheetName val="REACTION鴘E鵜E헾⼼_x0005_"/>
      <sheetName val="내역 (2)"/>
      <sheetName val="건축2"/>
      <sheetName val="96_x0005__x0000_ø"/>
      <sheetName val="집행(2-1)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전차선로_물량표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변경ᛅ⾒_x0005_"/>
      <sheetName val="99노임기준"/>
      <sheetName val="48산출"/>
      <sheetName val="추천서"/>
      <sheetName val="암거"/>
      <sheetName val="PANEL"/>
      <sheetName val="덕전리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시중노임(공사)"/>
      <sheetName val="제丵"/>
      <sheetName val="설계산출기초"/>
      <sheetName val="대가 (보완)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EJ"/>
      <sheetName val="의왕실행"/>
      <sheetName val="토공및부대2차"/>
      <sheetName val="새공통"/>
      <sheetName val="3절_CheckList_구분"/>
      <sheetName val="내역5"/>
      <sheetName val="현장식당(1)"/>
      <sheetName val="우석문틀"/>
      <sheetName val="D.B"/>
      <sheetName val="날개벽(좌,우=60도-4개)"/>
      <sheetName val="일반수량총괄집계"/>
      <sheetName val="잡비계산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단가(1)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#3_일위대가목록"/>
      <sheetName val="#2_일위대가목록"/>
      <sheetName val="BID FORM"/>
      <sheetName val="Form of Bid"/>
      <sheetName val="수곡내역"/>
      <sheetName val="일위대가표(무)"/>
      <sheetName val="일위대가산출기초"/>
      <sheetName val="설계변경내역"/>
      <sheetName val="GTG TR PIT"/>
      <sheetName val="BLR-S"/>
      <sheetName val="제품표준규격"/>
      <sheetName val="STD"/>
      <sheetName val="자탐수량산출서"/>
      <sheetName val="C1ㅇ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공정량산출내역서 "/>
      <sheetName val="할丵〒"/>
      <sheetName val="전기내역서(총계)"/>
      <sheetName val="인부신상자료"/>
      <sheetName val="하도기성내역 수정"/>
      <sheetName val="기성공제 동의서"/>
      <sheetName val="기성공제 합의서(쓰레기처리비)"/>
      <sheetName val="변경실행(2차) "/>
      <sheetName val="TYPE집계표"/>
      <sheetName val="5.3 단면가정"/>
      <sheetName val="기본자료"/>
      <sheetName val="206 무장,정비 장비용량 산출"/>
      <sheetName val="노임 단가"/>
      <sheetName val="Tenants"/>
      <sheetName val="7단가"/>
      <sheetName val="정산내역"/>
      <sheetName val="횡배수관집현황(2공구)"/>
      <sheetName val="타견적(을)"/>
      <sheetName val="INMD1198"/>
      <sheetName val="INFG1198"/>
      <sheetName val="VA橂⼸_x0005_"/>
      <sheetName val="천마갑지"/>
      <sheetName val="커튼월(pfg)"/>
      <sheetName val="1,2,3,4,5단위수량"/>
      <sheetName val="96월별PL"/>
      <sheetName val="양식(직판용)"/>
      <sheetName val="롤러"/>
      <sheetName val="산출서집계"/>
      <sheetName val="갑(전기)"/>
      <sheetName val="대우단가(풍산)"/>
      <sheetName val="교통惨У԰_x0000_"/>
      <sheetName val="6.¾㉀ᩴ蛀"/>
      <sheetName val="견적대비 견적서"/>
      <sheetName val="ES조서출력하기"/>
      <sheetName val="9.2.3 각 실별 조도계산(3단계)"/>
      <sheetName val="화재 颮㍓씀넖ԯ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토공대비"/>
      <sheetName val="5공철탑검토표"/>
      <sheetName val="4공철탑검토"/>
      <sheetName val="S0"/>
      <sheetName val="한화 둔산 내역서"/>
      <sheetName val="1._x0018_변︀ᇕ԰"/>
      <sheetName val="수량산출서 갑지"/>
      <sheetName val="손료기준-공사부구두문의"/>
      <sheetName val="대창(장ԯ_x0000_"/>
      <sheetName val="전기일ꙭÀ_x0000_"/>
      <sheetName val="96노임기준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유동표"/>
      <sheetName val="강관산출"/>
      <sheetName val="내역통합"/>
      <sheetName val="매원개착터널총괄"/>
      <sheetName val="성토도수로현황"/>
      <sheetName val="master(2차)"/>
      <sheetName val="작용하중산정"/>
      <sheetName val="01_ 원가계산서"/>
      <sheetName val="중기가격"/>
      <sheetName val="N炬≹"/>
      <sheetName val="투찰(하수)"/>
      <sheetName val="암거 제원표-1단계"/>
      <sheetName val="참고자료"/>
      <sheetName val="단위"/>
      <sheetName val="1호철근량"/>
      <sheetName val="구조물"/>
      <sheetName val="산출서"/>
      <sheetName val="집"/>
      <sheetName val="기성청구현황"/>
      <sheetName val="A LINE"/>
      <sheetName val="KSTAR-M"/>
      <sheetName val="재료비내역서"/>
      <sheetName val="당초수문"/>
      <sheetName val="Personnaliser..."/>
      <sheetName val="Takt Time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관로토공"/>
      <sheetName val="1층"/>
      <sheetName val="유첨헾】"/>
      <sheetName val="지입집계"/>
      <sheetName val="공종별 집계"/>
      <sheetName val="용역비내역-진짜"/>
      <sheetName val="지불내역1"/>
      <sheetName val="집수정(1)"/>
      <sheetName val="PAC"/>
      <sheetName val="직접비"/>
      <sheetName val="30신설일위대가"/>
      <sheetName val="30집계표"/>
      <sheetName val="지구단위계획"/>
      <sheetName val="00노임기준"/>
      <sheetName val="대비2"/>
      <sheetName val="당사실시1"/>
      <sheetName val="패널"/>
      <sheetName val="Control Sheet"/>
      <sheetName val="b_gunmul"/>
      <sheetName val="b_balju (2)"/>
      <sheetName val="갑(계장)"/>
      <sheetName val="돈"/>
      <sheetName val="공비대䠛"/>
      <sheetName val="적정심사"/>
      <sheetName val="내역금액적용"/>
      <sheetName val="비목코드"/>
      <sheetName val="DATA-1"/>
      <sheetName val="8공구 강재 수량"/>
      <sheetName val="5. 차단기 용량계산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구체"/>
      <sheetName val="단가표(전산)"/>
      <sheetName val="2219-SPOOL BOM"/>
      <sheetName val="종단계산"/>
      <sheetName val="대운반(철재)"/>
      <sheetName val="시점교대"/>
      <sheetName val="설명서"/>
      <sheetName val="예정공정표"/>
      <sheetName val="2.내역서"/>
      <sheetName val="3.2주형지지보"/>
      <sheetName val="x주형보 설계(3차로)"/>
      <sheetName val="부대tu"/>
      <sheetName val="우수공,맨홀,집수정"/>
      <sheetName val="짉譥"/>
      <sheetName val="ᣉᎍ"/>
      <sheetName val="CAPVC"/>
      <sheetName val="OCM"/>
      <sheetName val="내역기준"/>
      <sheetName val="형식별 개략공사비"/>
      <sheetName val="일위대가표_(2)"/>
      <sheetName val="General_Data"/>
      <sheetName val="방음벽_기초_일반수량"/>
      <sheetName val="I_설계조건"/>
      <sheetName val="sum1_(2)"/>
      <sheetName val="Site_Expenses"/>
      <sheetName val="제원_설계조건"/>
      <sheetName val="일위대가_집계표"/>
      <sheetName val="단가표_"/>
      <sheetName val="공사비_내역_(가)"/>
      <sheetName val="5_정산서"/>
      <sheetName val="정산내역서"/>
      <sheetName val="주식"/>
      <sheetName val="FO"/>
      <sheetName val="Summary Sheet"/>
      <sheetName val="지입재료비"/>
      <sheetName val="적요"/>
      <sheetName val="남양주부대"/>
      <sheetName val="일위대가(가설԰"/>
      <sheetName val="조정금액결과표 (차수별)"/>
      <sheetName val="B767"/>
      <sheetName val="상반기손익차2총괄"/>
      <sheetName val="DRAIN DRUM PIT D-301"/>
      <sheetName val="_x0005__x0006__x0008__x0003_"/>
      <sheetName val="_x0000_ _x0000__x0006__x0000__x0006_"/>
      <sheetName val="제일"/>
      <sheetName val="신호등"/>
      <sheetName val="미관등"/>
      <sheetName val="기능공인적사항"/>
      <sheetName val="ALINE"/>
      <sheetName val="석재장조사"/>
      <sheetName val="견적접수"/>
      <sheetName val="견적내역서"/>
      <sheetName val="KSHAHU-6"/>
      <sheetName val="관정비교"/>
      <sheetName val="수로단위수량"/>
      <sheetName val="J형측구단위수량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내역총괄표"/>
      <sheetName val="전도품의"/>
      <sheetName val="비용적자료"/>
      <sheetName val="설계수량"/>
      <sheetName val="원가&amp;하도급원가"/>
      <sheetName val="22-1소단"/>
      <sheetName val="22-2M단"/>
      <sheetName val="Formulas &amp; Tables"/>
      <sheetName val="Stem Footing"/>
      <sheetName val="배수내역 (2)"/>
      <sheetName val="지중자재단가"/>
      <sheetName val="수"/>
      <sheetName val="옹벽수량萘_x0013_"/>
      <sheetName val="강교(Sub)"/>
      <sheetName val="일반토공견적"/>
      <sheetName val="원형측구(B-type)"/>
      <sheetName val="자재노임단가"/>
      <sheetName val="크레인5ton"/>
      <sheetName val="단가산출-2"/>
      <sheetName val="기초수량-1"/>
      <sheetName val="단가산출-1"/>
      <sheetName val="단가 (2)"/>
      <sheetName val="6차2회변경내역서"/>
      <sheetName val="倀ᑙ"/>
      <sheetName val="1x"/>
      <sheetName val="栈᲋"/>
      <sheetName val="_xd810_᱓"/>
      <sheetName val="자재단가_x0005_"/>
      <sheetName val="CRUDE RE-bar"/>
      <sheetName val="간이연락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3.설계예산내역서(예산서)"/>
      <sheetName val="2.예정공정표"/>
      <sheetName val="준설량산정표"/>
      <sheetName val="기둥"/>
      <sheetName val="저판(버림100)"/>
      <sheetName val="재료-CODE"/>
      <sheetName val="내역_FILE"/>
      <sheetName val="9.2단가산출서"/>
      <sheetName val="손료"/>
      <sheetName val="허용전류-IEC DATA"/>
      <sheetName val="찍기"/>
      <sheetName val="FUSE_MCB"/>
      <sheetName val="영구峤"/>
      <sheetName val="단가_x0005__x0000_"/>
      <sheetName val="영구_x0005_"/>
      <sheetName val="영구射"/>
      <sheetName val="영구嶄"/>
      <sheetName val="시공계_x0005_"/>
      <sheetName val="변경비_x0005__x0000_"/>
      <sheetName val="배수통관(좌)"/>
      <sheetName val="일위대가-1"/>
      <sheetName val="SPM(13.84)"/>
      <sheetName val="1.1 본체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March"/>
      <sheetName val="치수표"/>
      <sheetName val="토목 (2)"/>
      <sheetName val="인력터파기"/>
      <sheetName val="식재출력용"/>
      <sheetName val="유지관리"/>
      <sheetName val="BID9697"/>
      <sheetName val="도급FORM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귀래 설계 공내역서"/>
      <sheetName val="원가계산서 (2)"/>
      <sheetName val="내역(설계,도급)정이준"/>
      <sheetName val="임시전기공사설계서"/>
      <sheetName val="±âÀÚÀç´ëºñÇ¥"/>
      <sheetName val="¿¬°áÀÓ½Ã"/>
      <sheetName val="°ü±Þ"/>
      <sheetName val="L형옹벽단위수량(35)"/>
      <sheetName val="L형옹벽단위수량(25)"/>
      <sheetName val="횡배수관설치현황"/>
      <sheetName val="간접비계산"/>
      <sheetName val="펌프장수량䈀嵪ԯ_x0000_缀"/>
      <sheetName val="펌프장수량㔀቎԰_x0000_缀"/>
      <sheetName val="펌프장수량ԯ_x0000_缀_x0000__x0000_"/>
      <sheetName val="재료할증"/>
      <sheetName val="교량현황"/>
      <sheetName val="총괄BOQ"/>
      <sheetName val="관세,통관수수료,운반비"/>
      <sheetName val="KS-301_WBS"/>
      <sheetName val="평균물량산출서"/>
      <sheetName val="fitting"/>
      <sheetName val="Look-Up"/>
      <sheetName val="Units"/>
      <sheetName val="노임9월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DATE2001"/>
      <sheetName val="좌측"/>
      <sheetName val="가설경비"/>
      <sheetName val="시점부교대"/>
      <sheetName val="내역서(사업소)"/>
      <sheetName val="유역면적"/>
      <sheetName val="신호등일위대가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_상부공통집계(총괄)"/>
      <sheetName val="2007일위_"/>
      <sheetName val="토목일위_(83~)"/>
      <sheetName val="노무비_"/>
      <sheetName val="8__안정검토"/>
      <sheetName val="BASIC_(2)"/>
      <sheetName val="사전공헾"/>
      <sheetName val="사전공颙"/>
      <sheetName val="사진대지"/>
      <sheetName val="설계서을"/>
      <sheetName val="M5_S"/>
      <sheetName val="M6_S"/>
      <sheetName val="SRAM_CHIP"/>
      <sheetName val="SRAM_생산"/>
      <sheetName val="YLD"/>
      <sheetName val="청 구"/>
      <sheetName val="³ëÀ_x001f_"/>
      <sheetName val="N쌃괅"/>
      <sheetName val="계약서"/>
      <sheetName val="토공2"/>
      <sheetName val="4.2유효폭의 계산"/>
      <sheetName val="정보"/>
      <sheetName val="간이영수증"/>
      <sheetName val="°ø±¸¼Õ·_x0000_"/>
      <sheetName val="DWG-CAB-I"/>
      <sheetName val="정보매체A동"/>
      <sheetName val="미드수량"/>
      <sheetName val="예산조서-총ԯ"/>
      <sheetName val="예산조서-총頀"/>
      <sheetName val="거래명세서"/>
      <sheetName val="48전력선로일挔"/>
      <sheetName val="48일위(기존)"/>
      <sheetName val="하도급선정의뢰_x0000__x0000_螨_x0000__x0000__x0000_ۈ"/>
      <sheetName val="FWBS7000,8000"/>
      <sheetName val="ANALYSER"/>
      <sheetName val="ring wall thickness"/>
      <sheetName val="단가조정표"/>
      <sheetName val="가로등산출서 (작업1)"/>
      <sheetName val="신호등신출서 (작업1)"/>
      <sheetName val="육교등산출서(작업1)"/>
      <sheetName val="OVERALL CURVE"/>
      <sheetName val="별표집계"/>
      <sheetName val="Set"/>
      <sheetName val="123"/>
      <sheetName val="공사비내역 p1"/>
      <sheetName val="일위대가표(DEEP)"/>
      <sheetName val="49단_x0005_"/>
      <sheetName val="49단煀"/>
      <sheetName val="LH3 동양시스템"/>
      <sheetName val="상수도토공_x0005__x0000_"/>
      <sheetName val="설직재0_x0000_"/>
      <sheetName val="설직재餀㒘"/>
      <sheetName val="설정"/>
      <sheetName val="견적대비(1차) (2)"/>
      <sheetName val="내역서적용수량집계표(가로)"/>
      <sheetName val="1._x0018_변԰_x0000__x0000_"/>
      <sheetName val="1._x0018_변ԯ_x0000_缀"/>
      <sheetName val="DEVI."/>
      <sheetName val="U.C."/>
      <sheetName val="차선도색수량집계"/>
      <sheetName val="라멘교일반수량"/>
      <sheetName val="삭제금지단가"/>
      <sheetName val="ORIGN"/>
      <sheetName val="SUS"/>
      <sheetName val="기계단가"/>
      <sheetName val="금액내역㠀"/>
      <sheetName val="2004상반기"/>
      <sheetName val="조정율"/>
      <sheetName val="횡 연장"/>
      <sheetName val="수지예산"/>
      <sheetName val="일반동력(380V)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통계연보"/>
      <sheetName val="공정표(전체)"/>
      <sheetName val="인계"/>
      <sheetName val="3.일위대가"/>
      <sheetName val="증감대쀀"/>
      <sheetName val="직원자료"/>
      <sheetName val="업종분류"/>
      <sheetName val="장비분류"/>
      <sheetName val="단가산출목록표"/>
      <sheetName val="Macro(전동기)"/>
      <sheetName val="3F"/>
      <sheetName val="수리결과"/>
      <sheetName val="POOM_MOTO2"/>
      <sheetName val="°¡·Îµî耀퓬縺"/>
      <sheetName val="°¡·Îµî⸀朋ԯ_x0000_缀_x0000_"/>
      <sheetName val="접지뀀Ῥ"/>
      <sheetName val="일위집계"/>
      <sheetName val="건축전기"/>
      <sheetName val="교각별철근수_x0000__x0000_釸_x0000_"/>
      <sheetName val="적0_x0000_ꠀ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단위량"/>
      <sheetName val="재료집계표2"/>
      <sheetName val="토적집계표"/>
      <sheetName val="역간(덕_동)"/>
      <sheetName val="역간(의-덕)"/>
      <sheetName val="각사별공사비분개 "/>
      <sheetName val="산근1,2"/>
      <sheetName val="3련 B梯"/>
      <sheetName val="내역(정지)"/>
      <sheetName val="1차배부(JB포함)"/>
      <sheetName val="4.설계예산내역서"/>
      <sheetName val="6.관급자재조서"/>
      <sheetName val="계약원가"/>
      <sheetName val="01하반기노임"/>
      <sheetName val="울진항공등화 내역서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건축공정"/>
      <sheetName val="방진공정"/>
      <sheetName val="조경공정"/>
      <sheetName val="국별인원"/>
      <sheetName val="산출기초"/>
      <sheetName val="순환펌프"/>
      <sheetName val="저수조"/>
      <sheetName val="급,배기팬"/>
      <sheetName val="급탕순환펌프"/>
      <sheetName val="철근량_검토"/>
      <sheetName val="기술자료_(연수)"/>
      <sheetName val="49"/>
      <sheetName val="폐토수익화_"/>
      <sheetName val="Parts"/>
      <sheetName val="Menu A"/>
      <sheetName val="옥내소화전계산서"/>
      <sheetName val="하남내역"/>
      <sheetName val="공사비예산서"/>
      <sheetName val="천방교접속"/>
      <sheetName val="09년실적"/>
      <sheetName val="중사"/>
      <sheetName val="관리비"/>
      <sheetName val="국산화"/>
      <sheetName val="ARS"/>
      <sheetName val="도로구조공사비"/>
      <sheetName val="도로토공공사비"/>
      <sheetName val="여수토공사비"/>
      <sheetName val="(포장)BOQ-실적공사"/>
      <sheetName val="부대공사"/>
      <sheetName val="인부노임"/>
      <sheetName val="신천3호용수로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부하집계"/>
      <sheetName val="주요재료비(원본)"/>
      <sheetName val="AHU-1"/>
      <sheetName val="급탕설비"/>
      <sheetName val="화장실배기팬"/>
      <sheetName val="마산월령동골조물량변경"/>
      <sheetName val="자금청구서 19년 3월 -응암2구역 롯데.xlsm"/>
      <sheetName val="VA_x0000__x0000__x0005_"/>
      <sheetName val="평당자료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LD"/>
      <sheetName val="Data Vol"/>
      <sheetName val="³²¾ç½ÃÀÛµ¿ÀÚ105³ë65±â1.냈㙖ﰁ"/>
      <sheetName val="³²¾ç½ÃÀÛµ¿ÀÚ105³ë65±â1.᫈ꍙԯ"/>
      <sheetName val="³²¾ç½ÃÀÛµ¿ÀÚ105³ë65±â1.毈䆺ԯ"/>
      <sheetName val="CAL(1)."/>
      <sheetName val="N︀軕"/>
      <sheetName val="음료실행"/>
      <sheetName val="부하퀀䅰ᰀ䅱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역T형교대栄⿇_x0000__x0000_庨_x0000_"/>
      <sheetName val="역T형교대栄⿇_x0000__x0000__x0000_"/>
      <sheetName val="하도급선정의뢰桑〒_x0005__x0000__x0000__x0000_"/>
      <sheetName val="CAL."/>
      <sheetName val="차도부수량집계표"/>
      <sheetName val="일_x0007__x0006__x0003__x0004__x0007_"/>
      <sheetName val="_x0000__x0005__x0000__x0004__x0000__x0008__x0000__x0005__x0000__x0008_"/>
      <sheetName val="견적을지"/>
      <sheetName val="불변현금흐름표"/>
      <sheetName val="기타유틸리티설비"/>
      <sheetName val="4.말뚝설계"/>
      <sheetName val="공정집계_국별"/>
      <sheetName val="시멘트,모래,자갈 및 골재산출표1"/>
      <sheetName val="관급자재대"/>
      <sheetName val="통신㑈4̆"/>
      <sheetName val="5-8공구"/>
      <sheetName val="1000 DB구축 부표"/>
      <sheetName val="부대단위수량"/>
      <sheetName val="도시가스현황"/>
      <sheetName val="기타"/>
      <sheetName val="이관문서목록표"/>
      <sheetName val="참고자료등록"/>
      <sheetName val="하자보수보증자료"/>
      <sheetName val="국내"/>
      <sheetName val="배전반용량계산"/>
      <sheetName val="세정탑 설계"/>
      <sheetName val="건축-물가변동"/>
      <sheetName val="기계설비-물가변동"/>
      <sheetName val="구천"/>
      <sheetName val="조작대(1연)"/>
      <sheetName val="적용단가"/>
      <sheetName val="월말"/>
      <sheetName val="5차설계"/>
      <sheetName val="제품橂"/>
      <sheetName val="[YES.XLS]4/_x0000_䠀"/>
      <sheetName val="[YES.XLS]4쌇栅/"/>
      <sheetName val="건0_x0000_蠀"/>
      <sheetName val="금0_x0000_䠀"/>
      <sheetName val="금蠣㡎耀"/>
      <sheetName val="REDUCER"/>
      <sheetName val="WE'T"/>
      <sheetName val="기계경비산출"/>
      <sheetName val="단목"/>
      <sheetName val="토목수량"/>
      <sheetName val="DATA(광속)"/>
      <sheetName val="옥외배관기본공량"/>
      <sheetName val="집계표(건축전기)"/>
      <sheetName val="코드일람표"/>
      <sheetName val="CABLE SIZE-1"/>
      <sheetName val="장비가동"/>
      <sheetName val="집계표(수정)"/>
      <sheetName val="잔여공사월별내역"/>
      <sheetName val="대비(최종이사회)"/>
      <sheetName val="3차준공"/>
      <sheetName val="내역서적용수량집계표"/>
      <sheetName val="공틀공사"/>
      <sheetName val="최적단면"/>
      <sheetName val="산출수량집계"/>
      <sheetName val="장비단가"/>
      <sheetName val="c.s"/>
      <sheetName val="전열"/>
      <sheetName val="LCS-SEAT"/>
      <sheetName val="업무량"/>
      <sheetName val="하도계약반영"/>
      <sheetName val="퇴직공제부금산출근거"/>
      <sheetName val="5.소모재료비"/>
      <sheetName val="몰탈콘크리트"/>
      <sheetName val="철근집계"/>
      <sheetName val="2002자재가격"/>
      <sheetName val="직접경비호표"/>
      <sheetName val="6È£㥝〒"/>
      <sheetName val="내부마감"/>
      <sheetName val="노임조서"/>
      <sheetName val="중기손료"/>
      <sheetName val="목록표"/>
      <sheetName val="ASP"/>
      <sheetName val="CHIP_O"/>
      <sheetName val="FAB_O"/>
      <sheetName val="PKG_I"/>
      <sheetName val="FT_금액"/>
      <sheetName val="YIELD"/>
      <sheetName val="포장자재집계표"/>
      <sheetName val="LKVL-CK-HT-GD1"/>
      <sheetName val="가제당공사비"/>
      <sheetName val="기초처리공사비"/>
      <sheetName val="°ø»ç¿ø°¡°è牨-犬-"/>
      <sheetName val="전체내역갑지"/>
      <sheetName val="실행내역서 (조경)"/>
      <sheetName val="형틀공사"/>
      <sheetName val="변경비_x0000__x0000_Ѡ"/>
      <sheetName val="INS-SHEET"/>
      <sheetName val="일위집계(기존)"/>
      <sheetName val="북제주-표지"/>
      <sheetName val="COVERSHEET"/>
      <sheetName val="[YES.XLS][YES.XLS][YES.XLS]신표司/"/>
      <sheetName val="7.PILE  (돌출)"/>
      <sheetName val="가시설공(광장부)"/>
      <sheetName val="총괄집ᨈꥬ"/>
      <sheetName val="총괄집_x0000__x0000_"/>
      <sheetName val="Cover Sht"/>
      <sheetName val="1_x0005_"/>
      <sheetName val="도면자료제출일정"/>
      <sheetName val="중기비"/>
      <sheetName val="총괄집계 "/>
      <sheetName val="1.3.1절점좌표"/>
      <sheetName val="1.1설계기준"/>
      <sheetName val="증감내역서"/>
      <sheetName val="기က_x0000_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??????"/>
      <sheetName val="[YES.XLS]신표司/"/>
      <sheetName val="[YES.XLS][YES.XLS]4/_x0000_䠀"/>
      <sheetName val="[YES.XLS][YES.XLS]4쌇栅/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쐃/"/>
      <sheetName val="갑지(쐎/"/>
      <sheetName val="자재단가壠"/>
      <sheetName val="자재단가厘"/>
      <sheetName val="본사업"/>
      <sheetName val="일위(수원)"/>
      <sheetName val="익산"/>
      <sheetName val="LOADS"/>
      <sheetName val="계측기"/>
      <sheetName val="측량요율"/>
      <sheetName val="도봉2지구"/>
      <sheetName val="방음벽 기초 일반헾】"/>
      <sheetName val="유리"/>
      <sheetName val="inter"/>
      <sheetName val="2공종별예산조서"/>
      <sheetName val="5정거장"/>
      <sheetName val="1-3길내기"/>
      <sheetName val="¹׃】_x0000_"/>
      <sheetName val="/_x0000_"/>
      <sheetName val="က_x0000_"/>
      <sheetName val="포장쌅"/>
      <sheetName val="전체실적"/>
      <sheetName val="조정_x0014__x0008_"/>
      <sheetName val="_x0000__x0008__x0000__x0008__x0000__x0006__x0000__x0004_"/>
      <sheetName val="규격"/>
      <sheetName val="수종"/>
      <sheetName val="감시제어"/>
      <sheetName val="목차임시"/>
      <sheetName val="선로의 %임피던스 "/>
      <sheetName val="을 2"/>
      <sheetName val="을 1"/>
      <sheetName val="전체-원가분리내역"/>
      <sheetName val="계화배수(3대)"/>
      <sheetName val="가격표"/>
      <sheetName val="건축외주"/>
      <sheetName val="시장성초안camera"/>
      <sheetName val="관급원내역"/>
      <sheetName val="맨홀공 수량집계표"/>
      <sheetName val="공사비집_x0005_"/>
      <sheetName val="bCord공정"/>
      <sheetName val="d수량"/>
      <sheetName val="e대가"/>
      <sheetName val="g단가"/>
      <sheetName val="h집계"/>
      <sheetName val="LANGUAGE"/>
      <sheetName val="제수_x0000__x0000__x0005_"/>
      <sheetName val="조명시헾"/>
      <sheetName val="작성양식"/>
      <sheetName val="품-(주)코①"/>
      <sheetName val="8. 안吐呜"/>
      <sheetName val="N賃率_職"/>
      <sheetName val="가압장(토목)"/>
      <sheetName val="증감䈀ᅪ"/>
      <sheetName val="전선관"/>
      <sheetName val="8.일위대가표(1)"/>
      <sheetName val="8.일위대가표(2)"/>
      <sheetName val="7.청제공기계기구조서"/>
      <sheetName val="산#3-1"/>
      <sheetName val="산#3-2"/>
      <sheetName val="배관BM(일반)"/>
      <sheetName val="산#3-2-2"/>
      <sheetName val="5.정산ﵠ"/>
      <sheetName val="산출근거#2-3"/>
      <sheetName val="[YES.XLS][YES.XLS][YES.XLS]4/_x0000_䠀"/>
      <sheetName val="[YES.XLS][YES.XLS][YES.XLS]4쌇栅/"/>
      <sheetName val="동원인원계획표"/>
      <sheetName val="PROCESS"/>
      <sheetName val="포장면적산출"/>
      <sheetName val="포장수량집계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안전시설"/>
      <sheetName val="8. 안_x0000__x0000__x0005_"/>
      <sheetName val="영구청af헾"/>
      <sheetName val="영구청af薸"/>
      <sheetName val="실행내역 "/>
      <sheetName val="참조 (2)"/>
      <sheetName val="돈암사업"/>
      <sheetName val="단면A-A(TR)"/>
      <sheetName val="교량data"/>
      <sheetName val="파일구성"/>
      <sheetName val="분전반"/>
      <sheetName val="bm(CIcable)"/>
      <sheetName val="제수午_x0013_ὐ"/>
      <sheetName val="하수실행"/>
      <sheetName val="공종별자재"/>
      <sheetName val="하중재하"/>
      <sheetName val="예가표"/>
      <sheetName val="INSTR"/>
      <sheetName val="洊⍩"/>
      <sheetName val="_xd808_⢉"/>
      <sheetName val="砈ẋ"/>
      <sheetName val="database"/>
      <sheetName val="Priorities"/>
      <sheetName val="Paint,Fire-Proof,Insul(48)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원안"/>
      <sheetName val="No.2LAB Unit"/>
      <sheetName val="약ྀ︁"/>
      <sheetName val="[YES.XLS][YES.XLS]A__9701A_OU_4"/>
      <sheetName val="[YES.XLS][YES.XLS]A__9701A_OU_3"/>
      <sheetName val="[YES.XLS][YES.XLS]A__9701A_OU_2"/>
      <sheetName val="SANTOGO"/>
      <sheetName val="공사비예비관리공감측설산출내역"/>
      <sheetName val="양식"/>
      <sheetName val="표지세로"/>
      <sheetName val="전계가"/>
      <sheetName val="BH-1 (2)"/>
      <sheetName val="3-4호기 내역서"/>
      <sheetName val="인원계획-미화"/>
      <sheetName val="평형공사비"/>
      <sheetName val="토공검토G"/>
      <sheetName val="미지급금"/>
      <sheetName val="입찰결과(DATA_x0000_"/>
      <sheetName val=" 내역"/>
      <sheetName val="제출"/>
      <sheetName val="TCDB"/>
      <sheetName val="[YES.XLS][YES.XLS]신표司/"/>
      <sheetName val="교대일반수량"/>
      <sheetName val="가공사"/>
      <sheetName val="6.2.1 지하차도 조도계산"/>
      <sheetName val="EVALUATE물량산출서"/>
      <sheetName val="스라브"/>
      <sheetName val="보온자재단가표"/>
      <sheetName val="예산M2"/>
      <sheetName val="2.수량산출"/>
      <sheetName val="노무비(DB)"/>
      <sheetName val="수량산출(계측제어)"/>
      <sheetName val="방지책개소별명세"/>
      <sheetName val="산업개발안내서"/>
      <sheetName val="103동"/>
      <sheetName val="검색"/>
      <sheetName val="내역갑지"/>
      <sheetName val="옹벽수량집계표"/>
      <sheetName val="수종별인자"/>
      <sheetName val="고창터널(고창방향䈀"/>
      <sheetName val="3-1.일위대가집계표(교통시설물1)"/>
      <sheetName val="직_x0005__x0000_"/>
      <sheetName val="임시급식ֿ_x0000_缀_x0000_"/>
      <sheetName val="차단용량계산서"/>
      <sheetName val="I.설계헾】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횡분배정리(DB)"/>
      <sheetName val="방음벽기초-수량"/>
      <sheetName val="수량산출기초(케블등)"/>
      <sheetName val="터널(토공)"/>
      <sheetName val="JUCK֕_x0000_缀"/>
      <sheetName val="토목변경"/>
      <sheetName val="단가대비표(SYS)"/>
      <sheetName val="제조노임"/>
      <sheetName val="공종별집계표"/>
      <sheetName val="총 원가계산"/>
      <sheetName val="장비부하"/>
      <sheetName val="ISBL-CIV"/>
      <sheetName val="PO-BOB"/>
      <sheetName val="Summar헾】_x0005__x0000__x0000__x0000__x0000_"/>
      <sheetName val="자재단가리스트"/>
      <sheetName val="공사내역(총괄)"/>
      <sheetName val="대보~세기"/>
      <sheetName val="8.수량산출 (2)"/>
      <sheetName val="실︀ԯ"/>
      <sheetName val="LD退"/>
      <sheetName val="1SPA"/>
      <sheetName val="실蠀㑬턀"/>
      <sheetName val="1SPAð"/>
      <sheetName val="1SPAP"/>
      <sheetName val="실焀휦ԯ"/>
      <sheetName val="1SPA_x0005_"/>
      <sheetName val="탑( Ṱ氀"/>
      <sheetName val="1SPA8"/>
      <sheetName val="교통_x0005__x0000_"/>
      <sheetName val="교통닑⿃_x0005_"/>
      <sheetName val="교통닑⿣_x0005_"/>
      <sheetName val="교통淀6渌"/>
      <sheetName val="교통墨_x0015_닑"/>
      <sheetName val="금액浨+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교통닑⿱_x0005_"/>
      <sheetName val="설치공사비"/>
      <sheetName val="자재집계 &amp; 총괄표"/>
      <sheetName val="직공ꂲ"/>
      <sheetName val="교통닑⼣_x0005_"/>
      <sheetName val="기본DATԯ"/>
      <sheetName val="기본DAT頀"/>
      <sheetName val="공종별수량집계"/>
      <sheetName val="증감퀀䅰"/>
      <sheetName val="3"/>
      <sheetName val="남경"/>
      <sheetName val="선금정산내역"/>
      <sheetName val="수량산출내역1115"/>
      <sheetName val="아파트저᝾"/>
      <sheetName val="아파트㾅"/>
      <sheetName val="1-최종안"/>
      <sheetName val="사업분석-분양가결정"/>
      <sheetName val="일반전기"/>
      <sheetName val="공감비"/>
      <sheetName val="제안서"/>
      <sheetName val="행정표준(1)"/>
      <sheetName val="행정표준(2)"/>
      <sheetName val="N閞㋁"/>
      <sheetName val="B"/>
      <sheetName val="010101"/>
      <sheetName val="수주추정"/>
      <sheetName val="대전21토목내역서"/>
      <sheetName val="TNC(1안)"/>
      <sheetName val="WELDING"/>
      <sheetName val="변경_x0005__x0006__x0004__x0004_"/>
      <sheetName val="_x0000__x0002__x0000__x0007__x0000__x0004__x0000__x0007__x0000_"/>
      <sheetName val="8. _x0005__x0000__x0000_"/>
      <sheetName val="R.C RAHMEN 해석"/>
      <sheetName val="본체 설 계"/>
      <sheetName val="새공통(96임금인상기준)"/>
      <sheetName val="일위藨-헾"/>
      <sheetName val="Á¤»ê¹°·®︀웕"/>
      <sheetName val="조도계산서1"/>
      <sheetName val="室内汇总"/>
      <sheetName val="환율change"/>
      <sheetName val="22단傠"/>
      <sheetName val="22단圬"/>
      <sheetName val="내역단가"/>
      <sheetName val="WO"/>
      <sheetName val="비용"/>
      <sheetName val="7.경제성결과"/>
      <sheetName val="심사계산"/>
      <sheetName val="심사물량"/>
      <sheetName val="광양방향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b_balju_ch"/>
      <sheetName val="b_balju_chÈ"/>
      <sheetName val="b_balju_ch_x0005_"/>
      <sheetName val="b_balju_chÛ"/>
      <sheetName val="b_balju_ch("/>
      <sheetName val="흄관기초"/>
      <sheetName val="부대공(집계)"/>
      <sheetName val="포장단면별단위수량"/>
      <sheetName val="ACUNIT"/>
      <sheetName val=" 갑지"/>
      <sheetName val="일위대가표 (⠋ᡏ"/>
      <sheetName val="Imp-Data"/>
      <sheetName val="내역서 (1차)"/>
      <sheetName val="¿¹Á¤(3က"/>
      <sheetName val="SAMPLE"/>
      <sheetName val="D-RMIL"/>
      <sheetName val="슬래브"/>
      <sheetName val="ÀÏÀ§´ë°¡Ç¥(_x0005__x0000_"/>
      <sheetName val="수출가격"/>
      <sheetName val="IBL-C"/>
      <sheetName val="직급별"/>
      <sheetName val="S1099기장선행WOP"/>
      <sheetName val="도담구내 개소별 명세"/>
      <sheetName val="대목"/>
      <sheetName val="06_BATCH "/>
      <sheetName val="산출근거1"/>
      <sheetName val="b_sul"/>
      <sheetName val="94"/>
      <sheetName val="20-25"/>
      <sheetName val="설치자재"/>
      <sheetName val="단중"/>
      <sheetName val="실행ࠏE"/>
      <sheetName val="실행ဏ_x0000_"/>
      <sheetName val="Manual Valve List"/>
      <sheetName val="[YES.XLS][YES.XLS][YES.XLS]/_x0000_"/>
      <sheetName val="[YES.XLS][YES.XLS]/_x0000_"/>
      <sheetName val="[YES.XLS]/_x0000_"/>
      <sheetName val="2.노무비명欐_x0016_歜_x0016_丵⽃"/>
      <sheetName val="2.노무비명烨$橂⽲_x0005__x0000_"/>
      <sheetName val="공사비PK5월"/>
      <sheetName val="간접비(1)"/>
      <sheetName val="간접총괄"/>
      <sheetName val="재1"/>
      <sheetName val="__"/>
      <sheetName val="설비공사"/>
      <sheetName val="확정실적"/>
      <sheetName val="실행단가철(ems코드적용)"/>
      <sheetName val="항목등록"/>
      <sheetName val="일대-1"/>
      <sheetName val="종료분석"/>
      <sheetName val="중질쓰레기"/>
      <sheetName val="집수정단"/>
      <sheetName val="9G࠯_x0015__x0000__x0000_"/>
      <sheetName val="현장유지관리비"/>
      <sheetName val="A-8 PD(도로중앙)"/>
      <sheetName val="몰탈쐀/_x0000_"/>
      <sheetName val="노무단가"/>
      <sheetName val="b_balju-단가단가단가"/>
      <sheetName val="토적계산서"/>
      <sheetName val="Tool"/>
      <sheetName val="교사기준면적(중)"/>
      <sheetName val="메뉴"/>
      <sheetName val="일위대가집계표"/>
      <sheetName val="시멘트,모래"/>
      <sheetName val="공예을"/>
      <sheetName val="수안보-纈!헾『"/>
      <sheetName val="수안보-丵〒_x0005__x0000_"/>
      <sheetName val="수안보-橂】_x0005__x0000_"/>
      <sheetName val="부재치수입력"/>
      <sheetName val="Key assumption"/>
      <sheetName val="경비산출"/>
      <sheetName val="방음벽기초"/>
      <sheetName val="9-1차_x0005__x0000_"/>
      <sheetName val="품목현황"/>
      <sheetName val="재료값"/>
      <sheetName val="보차도경계석수량"/>
      <sheetName val="옥외외등집계표"/>
      <sheetName val="광통신 견적내역서1"/>
      <sheetName val="단가산출2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배수및구조물공1"/>
      <sheetName val="앨범표지"/>
      <sheetName val="제조부문배부"/>
      <sheetName val="XREF"/>
      <sheetName val="반포2차"/>
      <sheetName val="시공업체명부"/>
      <sheetName val="Direct (공사비대비)"/>
      <sheetName val="골재및자재집계표"/>
      <sheetName val="1À"/>
      <sheetName val="1 "/>
      <sheetName val="1r"/>
      <sheetName val="　⮒"/>
      <sheetName val="က"/>
      <sheetName val="⠈ⱒ"/>
      <sheetName val="1Ø"/>
      <sheetName val="1_x0004_"/>
      <sheetName val="MEMBER"/>
      <sheetName val="공사별 가중치0_x0000_ꀀâ_x0000__x0000_鬀ӊ㰞"/>
      <sheetName val="자재집게표 "/>
      <sheetName val="J直_x0000__x0000_"/>
      <sheetName val="Macro상수"/>
      <sheetName val="4.고용보험"/>
      <sheetName val="N淓Ⲧ"/>
      <sheetName val="Nⷓ剆"/>
      <sheetName val="Nﺚ郕"/>
      <sheetName val="N렷"/>
      <sheetName val="스포회원매출"/>
      <sheetName val="역T형교대舨&quot;헾⾪_x0005__x0000_"/>
      <sheetName val="Tiburon"/>
      <sheetName val="배출수지B"/>
      <sheetName val="점검_x0000__x0000_"/>
      <sheetName val="직원투입계획"/>
      <sheetName val="PI壆の"/>
      <sheetName val="Nက_x0000_"/>
      <sheetName val="³²¾ç½ÃÀÛµ¿ÀÚ105³ë65_x0000__x0000_Ԁ_x0000__x0000_贈_x0002__x0000__x0000__x0000_"/>
      <sheetName val="단柖Ń"/>
      <sheetName val="설계내역2"/>
      <sheetName val="(4-2)열관류값-2"/>
      <sheetName val="산정기준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15.공량산출근거서"/>
      <sheetName val="교각토공"/>
      <sheetName val="960318-1"/>
      <sheetName val="관접합_x0005__x0000_"/>
      <sheetName val="차단기 BACK DATA"/>
      <sheetName val="99차량"/>
      <sheetName val="##내역서##"/>
      <sheetName val="단위중기"/>
      <sheetName val="B1(반포1차)"/>
      <sheetName val="부안변전"/>
      <sheetName val="외"/>
      <sheetName val="5.개인보호구지급"/>
      <sheetName val="재료집계표"/>
      <sheetName val="토공A1"/>
      <sheetName val="부분별수량산출(조합기초)"/>
      <sheetName val="2000_11¿ù¼³餀㢘ԯ缀"/>
      <sheetName val="인건비_"/>
      <sheetName val="단양_00_아파트-세부내역"/>
      <sheetName val="Vari_by_Vendor"/>
      <sheetName val="산#2-1_(2)"/>
      <sheetName val="현장관리비_"/>
      <sheetName val="입출재고현황_(2)"/>
      <sheetName val="Piping_Design_Data"/>
      <sheetName val="H_PILE수량"/>
      <sheetName val="중기조종사_단위단가"/>
      <sheetName val="제3장_기술업무"/>
      <sheetName val="A_견적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YES_XLS"/>
      <sheetName val="2F_회의실견적(5_14_일대)1"/>
      <sheetName val="unit_41"/>
      <sheetName val="1_설계조건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단가_및_재료비1"/>
      <sheetName val="준검_내역서1"/>
      <sheetName val="1_수인터널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바닥판설계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Piping Cost"/>
      <sheetName val="견적2001(1분기)"/>
      <sheetName val="접지耀⧞"/>
      <sheetName val="접지_x0000__x0000_"/>
      <sheetName val="접지쀀ᗡ"/>
      <sheetName val="CA_x0000__x0000_"/>
      <sheetName val="견적의뢰"/>
      <sheetName val="LG제품"/>
      <sheetName val="손익차9월2"/>
      <sheetName val="산출-설비"/>
      <sheetName val="&lt;--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수정계획3"/>
      <sheetName val="D_x0000_䟫Ɛ"/>
      <sheetName val="5.공량산출서"/>
      <sheetName val="설계조_x0000_"/>
      <sheetName val="맨홀수량산׃"/>
      <sheetName val="5.1단가조사"/>
      <sheetName val="5.모델링"/>
      <sheetName val="단가최종"/>
      <sheetName val="총_xd8ac_"/>
      <sheetName val="일반수량산출"/>
      <sheetName val="방송(체육관)"/>
      <sheetName val="전신환매도洸"/>
      <sheetName val="전신환매도永"/>
      <sheetName val="전신환매도欸"/>
      <sheetName val="sum"/>
      <sheetName val="F5"/>
      <sheetName val="#1환기구수량산출근거"/>
      <sheetName val="가동비율"/>
      <sheetName val="3.상가"/>
      <sheetName val="mesc"/>
      <sheetName val="기성신청"/>
      <sheetName val="I.일위대가목차"/>
      <sheetName val="수리계산(2021)"/>
      <sheetName val="1공구내역서(1)"/>
      <sheetName val="유화"/>
      <sheetName val="PumpSpec"/>
      <sheetName val="000"/>
      <sheetName val="100"/>
      <sheetName val="4.  단락전류의 계산"/>
      <sheetName val="허용전류-IEC"/>
      <sheetName val="참조(X)"/>
      <sheetName val="배수설비"/>
      <sheetName val="pc-tie"/>
      <sheetName val="철물"/>
      <sheetName val="RESOURCE"/>
      <sheetName val="주공 갑지"/>
      <sheetName val="N렀"/>
      <sheetName val="철근집계표"/>
      <sheetName val="연砀⪜︀"/>
      <sheetName val="연ࠀᢝ䰀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설계서(7)"/>
      <sheetName val="갑지(가로ﻁ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청주-교대(A1)"/>
      <sheetName val="pile bearing capa &amp; arrenge"/>
      <sheetName val="BEQ내역"/>
      <sheetName val="일위대가(4층원격)"/>
      <sheetName val="PILE"/>
      <sheetName val="수목데이타"/>
      <sheetName val="단가순번"/>
      <sheetName val="전체공사"/>
      <sheetName val="수습"/>
      <sheetName val="22수"/>
      <sheetName val="22단"/>
      <sheetName val="49단"/>
      <sheetName val="기별"/>
      <sheetName val="CABdata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IPS0823"/>
      <sheetName val="말뚝설계"/>
      <sheetName val="입력자료"/>
      <sheetName val="steam table"/>
      <sheetName val="BM"/>
      <sheetName val="05.18"/>
      <sheetName val="5.28"/>
      <sheetName val="FLANGE"/>
      <sheetName val="dwn"/>
      <sheetName val="PIPE(A)"/>
      <sheetName val="일"/>
      <sheetName val="한일양산"/>
      <sheetName val="Ⅱ1-0타"/>
      <sheetName val="계정과목"/>
      <sheetName val="하수처리장"/>
      <sheetName val="AP1"/>
      <sheetName val="공문(신)"/>
      <sheetName val="근로자자료입력"/>
      <sheetName val="단가비교표 _계측제어_"/>
      <sheetName val="4-7.중앙전기실(노임단가)"/>
      <sheetName val="말뚝물薘"/>
      <sheetName val="전체분"/>
      <sheetName val="싱가폴(실지급+인상율)"/>
      <sheetName val="방송일위대가"/>
      <sheetName val="2.1 전선굵기"/>
      <sheetName val="준공내역서(을)"/>
      <sheetName val="산출(전기)"/>
      <sheetName val="결과"/>
      <sheetName val="기기점검대상"/>
      <sheetName val="철거산출徸〒"/>
      <sheetName val="Chi tiet"/>
      <sheetName val="내역(2000년)"/>
      <sheetName val="우수맨홀토공단위수량"/>
      <sheetName val="방류관거토적표"/>
      <sheetName val="위치�ᢘ"/>
      <sheetName val="Mc_x0000_"/>
      <sheetName val="철거 일위대가(2_x0000__x0000__x0005__x0000_꼀"/>
      <sheetName val="Mc"/>
      <sheetName val="화재 탐지_x0005_"/>
      <sheetName val="설치 일위대가(4԰"/>
      <sheetName val="노원열병합  건축렀䡟ԯ"/>
      <sheetName val="노원열병합  건축︀ᇕ԰"/>
      <sheetName val="노원열병합  건축ﻕᇕ԰"/>
      <sheetName val="노원열병합  건축렀こ렀䡟ԯ"/>
      <sheetName val="»êÃ렀䡟ԯ"/>
      <sheetName val="»êÃ︀ᇕ԰"/>
      <sheetName val="4/"/>
      <sheetName val="4က"/>
      <sheetName val="갑지(0"/>
      <sheetName val="갑지("/>
      <sheetName val="단ူ"/>
      <sheetName val="현장설က"/>
      <sheetName val="2000.11¿ù¼³餀㢘ԯ"/>
      <sheetName val="신공항A-9헾】_x0005_"/>
      <sheetName val="2000,_x0010_"/>
      <sheetName val="2000,"/>
      <sheetName val="2000,徸⽝_x0005_"/>
      <sheetName val="입출재고현⩿〚_x0005_"/>
      <sheetName val="방음벽 기초_x0005_"/>
      <sheetName val="실ԯ"/>
      <sheetName val="관리"/>
      <sheetName val="관리Ç"/>
      <sheetName val="설치 일위대가(46~԰"/>
      <sheetName val="9-1԰"/>
      <sheetName val="가은우회도로"/>
      <sheetName val="기성내역(건축)"/>
      <sheetName val="작업내역"/>
      <sheetName val="우수관"/>
      <sheetName val="검사조堀"/>
      <sheetName val="1차증가원가怀፵"/>
      <sheetName val="5.전사투자계획종함안"/>
      <sheetName val="48산출 "/>
      <sheetName val="DB구축"/>
      <sheetName val="22전선(P)"/>
      <sheetName val="22전선(L)"/>
      <sheetName val="22전선(R)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전산소모"/>
      <sheetName val="공통"/>
      <sheetName val="자재co"/>
      <sheetName val="물량 산출 통신 맨홀"/>
      <sheetName val="건축설비"/>
      <sheetName val="검토"/>
      <sheetName val="골조물량"/>
      <sheetName val="MATRLDATA"/>
      <sheetName val="견적집계표"/>
      <sheetName val="4.포장집계"/>
      <sheetName val="J__LOTUS_9605P_BB_C_BD_OUT_YE_3"/>
      <sheetName val="J__LOTUS_9605P_BB_C_BD_OUT_YE_4"/>
      <sheetName val="2006기계경렀ﭒ䓬"/>
      <sheetName val="가격"/>
      <sheetName val="List Of Values"/>
      <sheetName val="Version Control"/>
      <sheetName val="1공구 건정토건_xd803_ᑷᰀ"/>
      <sheetName val="실행간접비潠"/>
      <sheetName val="12월31丵"/>
      <sheetName val="철근단면적"/>
      <sheetName val="PI_x0005_"/>
      <sheetName val="2006기계䈌ᅪ԰_x0000_缀"/>
      <sheetName val="97"/>
      <sheetName val="중기상_x0000_"/>
      <sheetName val="케이블류 OLD"/>
      <sheetName val="실행간접비䑲"/>
      <sheetName val="N¬_x0000_"/>
      <sheetName val="장비사양"/>
      <sheetName val="경사수로"/>
      <sheetName val="자재집계표"/>
      <sheetName val="master"/>
      <sheetName val="fs"/>
      <sheetName val="조직"/>
      <sheetName val="사업분석"/>
      <sheetName val="물량산출근거 수정 최종검토"/>
      <sheetName val="물량산출"/>
      <sheetName val="¼ö¸ñ´헾⿨_x0005_"/>
      <sheetName val="100만평"/>
      <sheetName val="평야부단가"/>
      <sheetName val="Result"/>
      <sheetName val="조명_x0000__x0000_"/>
      <sheetName val="원영국도내역"/>
      <sheetName val="도급,하도급 예정금액"/>
      <sheetName val="토목품셈"/>
      <sheetName val="목동1절주_bh01"/>
      <sheetName val="표  지"/>
      <sheetName val="재료집_x0000_"/>
      <sheetName val="내역서(을지)_2-1공구"/>
      <sheetName val="8. 안_x0010_"/>
      <sheetName val="2.단면가정 "/>
      <sheetName val="출력표"/>
      <sheetName val="도급b_balju"/>
      <sheetName val="conclusion"/>
      <sheetName val="comparables"/>
      <sheetName val="Deduction"/>
      <sheetName val="other"/>
      <sheetName val="건물현황"/>
      <sheetName val="재무가정"/>
      <sheetName val="단위ה_x0000_"/>
      <sheetName val="DS-최종"/>
      <sheetName val="내역_ver1.0"/>
      <sheetName val="단_x0000__x0000_蠀"/>
      <sheetName val="구분"/>
      <sheetName val="판매46"/>
      <sheetName val="1.산출근거"/>
      <sheetName val="특수조명기구 단가조사서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data_dci"/>
      <sheetName val="data_mci"/>
      <sheetName val="behind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A_x0005_þ"/>
      <sheetName val="잡철단가대비"/>
      <sheetName val="금액_x0000__x0000_鱀"/>
      <sheetName val="금액׃⼷_x0000_"/>
      <sheetName val="member design"/>
      <sheetName val="soil bearing check"/>
      <sheetName val="말고개터널조명전압강⣓"/>
      <sheetName val="통신원가"/>
      <sheetName val="우성교간선"/>
      <sheetName val="일위대가-2"/>
      <sheetName val="BOX1"/>
      <sheetName val="품셈1-17"/>
      <sheetName val="수로교_xdc00_᎚␀᎛"/>
      <sheetName val="단가목԰"/>
      <sheetName val="단가목_xdc00_"/>
      <sheetName val="대창(함평쑥兣0_x0000_"/>
      <sheetName val="전산.평가대상자용"/>
      <sheetName val="수자재단위당"/>
      <sheetName val="F_D SEC. PROP"/>
      <sheetName val="장비내역서"/>
      <sheetName val="배점표"/>
      <sheetName val="물량표S"/>
      <sheetName val="수배전반"/>
      <sheetName val="개요입력"/>
      <sheetName val="수량기준"/>
      <sheetName val="단가기준"/>
      <sheetName val="품목단가"/>
      <sheetName val="공사֨_x0000_缀"/>
      <sheetName val="산출기준"/>
      <sheetName val="ÁÖÇ_x0005_"/>
      <sheetName val="검수고1-1층"/>
      <sheetName val="토목내역 (2)"/>
      <sheetName val="3지구단위"/>
      <sheetName val="[YES.XLS][YES.XLS]A__9701A_OU_7"/>
      <sheetName val="[YES.XLS][YES.XLS]A__9701A_OU_6"/>
      <sheetName val="[YES.XLS][YES.XLS]A__9701A_OU_5"/>
      <sheetName val="Requirement(Work Crew)"/>
      <sheetName val="2-1. 대비"/>
      <sheetName val="항목별사⣓䒢뀠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잡비"/>
      <sheetName val="배수공 내역서 적용수량"/>
      <sheetName val="VXXXXXX"/>
      <sheetName val="관䈀"/>
      <sheetName val="신청서"/>
      <sheetName val="의჉_x0000_쀀"/>
      <sheetName val="¹°·㑈"/>
      <sheetName val="수량산출(비굴착)"/>
      <sheetName val="버스운행안姠"/>
      <sheetName val="버스운행안夸"/>
      <sheetName val="버스운행안哈"/>
      <sheetName val="버스운행안_x0005_"/>
      <sheetName val="제-_x0005__x0000_"/>
      <sheetName val="rate"/>
      <sheetName val="Àåºñ´Ü°¡»êÃ8"/>
      <sheetName val="Àåºñ´Ü°¡»êÃ_x0005_"/>
      <sheetName val="EXPAN-1"/>
      <sheetName val="수량산출(1)"/>
      <sheetName val="역공종"/>
      <sheetName val="수량산출(2공구)"/>
      <sheetName val="수량산출 (3공구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일별 투입 현황(형틀,철근)"/>
      <sheetName val="지선량"/>
      <sheetName val="당초토량산출서"/>
      <sheetName val="식재일위"/>
      <sheetName val="48신설단가"/>
      <sheetName val="Steam-Sys"/>
      <sheetName val="TOTAL인원"/>
      <sheetName val="4-2.전기관급자재(수배전반)내역서"/>
      <sheetName val="INTRO.(X)"/>
      <sheetName val="crude.SLAB RE-bar"/>
      <sheetName val="단가LIST"/>
      <sheetName val="3.1조명전열 설비공사"/>
      <sheetName val="3.3정보통신 설비공사"/>
      <sheetName val="3.4소방 설비공사"/>
      <sheetName val="입상내역"/>
      <sheetName val="일위대가집계표(사급)"/>
      <sheetName val="¹°·_x0000_"/>
      <sheetName val="정류기"/>
      <sheetName val="공사설명서"/>
      <sheetName val="공사계획서"/>
      <sheetName val="DAN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사각맨䠓"/>
      <sheetName val="NOTE ALL"/>
      <sheetName val="3.2.1 마루높이결정"/>
      <sheetName val="외주비"/>
      <sheetName val="A공구"/>
      <sheetName val="RH-BEAM"/>
      <sheetName val="¿¹Á¤(3_x0000_"/>
      <sheetName val="¿¹Á¤(3洀"/>
      <sheetName val="BI_x0000__x0000_Ԁ_x0000_"/>
      <sheetName val="BI_x0000_Ԁ_x0000_"/>
      <sheetName val="장비계산"/>
      <sheetName val="L1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경영혁신본부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Æ¯º°±³擀睈"/>
      <sheetName val="t-h HA THE"/>
      <sheetName val="기별수량산출서"/>
      <sheetName val="제-벰ŕ"/>
      <sheetName val="제-ᩈۈ"/>
      <sheetName val="제-䰈ࣿ"/>
      <sheetName val="제-稐ࣞ"/>
      <sheetName val="Identity"/>
      <sheetName val="Price Level"/>
      <sheetName val="Location"/>
      <sheetName val="Comment"/>
      <sheetName val="Physical"/>
      <sheetName val="지급보증금74"/>
      <sheetName val="시운전연료비"/>
      <sheetName val="SLAB&quot;1_x0000_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S鮲"/>
      <sheetName val="항목별내_xdee0_⪏"/>
      <sheetName val="항목별내賐⪏"/>
      <sheetName val="항목별내㳏"/>
      <sheetName val="항목별내"/>
      <sheetName val="항목별내賐涙"/>
      <sheetName val="Nª_x0000_"/>
      <sheetName val="여주,이천(명세)"/>
      <sheetName val="주현(해보)"/>
      <sheetName val="시멘트 모래 수량산출"/>
      <sheetName val="기중"/>
      <sheetName val="일위2"/>
      <sheetName val="BOX단위철근"/>
      <sheetName val="동별집계표(인도대비)"/>
      <sheetName val="REACTION芨.헾⿁_x0005_"/>
      <sheetName val="³²¾ç½ÃÀÛµ¿ÀÚ105³ë65±"/>
      <sheetName val="1.관로"/>
      <sheetName val="직접경비"/>
      <sheetName val="설비2차"/>
      <sheetName val="예산조서-신_x0000__x0000__x0005_"/>
      <sheetName val="Summar"/>
      <sheetName val="Summar䡲ぞ_x0000_"/>
      <sheetName val="업무처리전"/>
      <sheetName val="건설산출"/>
      <sheetName val="Reference"/>
      <sheetName val="변경비㧨-娐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코드관리"/>
      <sheetName val="포장공사"/>
      <sheetName val="현장일반사항"/>
      <sheetName val="용집"/>
      <sheetName val="철거산䈀㡪ԯ"/>
      <sheetName val="철거산_x0000__x0000_Ԁ"/>
      <sheetName val="2000.11¿ù¼³倃㒹送ᑉ倓ᑒ"/>
      <sheetName val="수문_x0000__x0000_"/>
      <sheetName val="J__LOTUS_9605P_BB_C_BD_OUT_YE_5"/>
      <sheetName val="맨홀방수수량(변경)"/>
      <sheetName val="Á¶µµ°è»ê¼­ (µ޸⚴셈ʷ"/>
      <sheetName val="Á¶µµ°è»ê¼­ (µ޸✠셈ʷ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J__LOTUS_9605P_BB_C_BD_OUT_YE_6"/>
      <sheetName val="J__LOTUS_9605P_BB_C_BD_OUT_YE_7"/>
      <sheetName val="J__LOTUS_9605P_BB_C_BD_OUT_YE_8"/>
      <sheetName val="J__LOTUS_9605P_BB_C_BD_OUT_YE_9"/>
      <sheetName val="J__LOTUS_9605P_BB_C_BD_OUT_Y_10"/>
      <sheetName val="J__LOTUS_9605P_BB_C_BD_OUT_Y_11"/>
      <sheetName val="Code-&gt;No"/>
      <sheetName val="sc0314 Index"/>
      <sheetName val="VA橂⿊_x0005_"/>
      <sheetName val="48전력선_x0002_"/>
      <sheetName val="일위(열차무선)"/>
      <sheetName val="기계경비시간당⢬㊀氀㊀"/>
      <sheetName val="기계경비시간당킬㑘ᰀ㑙"/>
      <sheetName val="전기2က_x0000_"/>
      <sheetName val="노무산_x0000__x0000_"/>
      <sheetName val="°ø»ç¿ø°¡°èÊŬ䄘᳖"/>
      <sheetName val="1.2.1 마루높이결정"/>
      <sheetName val="3.사업추진현황(나~사.공사추진현황)"/>
      <sheetName val="율"/>
      <sheetName val="가정급수관"/>
      <sheetName val="MORTAR생산및타설(1;3)"/>
      <sheetName val="h-013211-2"/>
      <sheetName val="단9_x0000_"/>
      <sheetName val="전차선로 물֮_x0000_"/>
      <sheetName val="YM-IL1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wtdb"/>
      <sheetName val="동결보온"/>
      <sheetName val="????"/>
      <sheetName val="설비사고 "/>
      <sheetName val="용역단가"/>
      <sheetName val="실링"/>
      <sheetName val="14년 개대체 부서별 예산"/>
      <sheetName val="y자관"/>
      <sheetName val="Á¶µµ°è»ê¼­ (µ_x0000__x0000_Ā_x0000_"/>
      <sheetName val="N۾_x0001_"/>
      <sheetName val="Nè_x0000_"/>
      <sheetName val="부하자료"/>
      <sheetName val="성단물량"/>
      <sheetName val="P1(좌,우)"/>
      <sheetName val="DS기성최종"/>
      <sheetName val="DS설변내역서"/>
      <sheetName val="덧씌우기구간수량산출1"/>
      <sheetName val="단면가塀"/>
      <sheetName val="산근터빈"/>
      <sheetName val="U-TYPE(_x0000__x0000_"/>
      <sheetName val="빙100장비사양"/>
      <sheetName val="견적서갑지연속"/>
      <sheetName val="울산자동제어"/>
      <sheetName val="배수관공"/>
      <sheetName val="호남2"/>
      <sheetName val="이음개소"/>
      <sheetName val="강재 수량"/>
      <sheetName val="6-4.1일위대가목록"/>
      <sheetName val="소방일위 "/>
      <sheetName val="exec"/>
      <sheetName val="[YES.XLS][YES.XLS]A__9701A_OU_8"/>
      <sheetName val="Equipment"/>
      <sheetName val="6.OUTPUT"/>
      <sheetName val="CWP"/>
      <sheetName val="교통표지"/>
      <sheetName val="하도급선정의뢰وᨢ셈ˎꚈÝ衐"/>
      <sheetName val="Á¤»ê¹°·®Å_x0000_"/>
      <sheetName val="공제내역"/>
      <sheetName val="[YES.XLS][YES.XLS]A__9701A_O_10"/>
      <sheetName val="[YES.XLS][YES.XLS]A__9701A_OU_9"/>
      <sheetName val="[YES.XLS][YES.XLS]A__9701A_O_12"/>
      <sheetName val="[YES.XLS][YES.XLS]A__9701A_O_11"/>
      <sheetName val="[YES.XLS][YES.XLS]A__9701A_O_15"/>
      <sheetName val="[YES.XLS][YES.XLS]A__9701A_O_14"/>
      <sheetName val="[YES.XLS][YES.XLS]A__9701A_O_13"/>
      <sheetName val="신당동집계표"/>
      <sheetName val="기자재수량"/>
      <sheetName val="8.기타유틸리티설비"/>
      <sheetName val="부재리스트"/>
      <sheetName val="계산서(곡선부)"/>
      <sheetName val="-치수표(곡선부)"/>
      <sheetName val="슬래브1"/>
      <sheetName val="토공_total"/>
      <sheetName val="BOX_본체"/>
      <sheetName val="소포내역_(2)"/>
      <sheetName val="평가자13"/>
      <sheetName val="기본입력"/>
      <sheetName val="½Å±ÔÇ_x0000__x0000_Ā"/>
      <sheetName val="CABL헾"/>
      <sheetName val="기성내역서(토목)"/>
      <sheetName val="보안등"/>
      <sheetName val="준공갑지"/>
      <sheetName val="2002하반기노_x0003__x0008__x000d_"/>
      <sheetName val="_x0000__x0003__x0000__x0004__x0000__x0007__x0000__x0006_"/>
      <sheetName val="»êÃâ⢀㒁氀㒁"/>
      <sheetName val="조도계산"/>
      <sheetName val="dike도수로"/>
      <sheetName val="J:\LOTUS\9605P\BB_C-BD\OUT\YES."/>
      <sheetName val="플랜트 설_x0000_"/>
      <sheetName val="주민"/>
      <sheetName val="연령녱⿀"/>
      <sheetName val="항목별내_x0000__x0000_"/>
      <sheetName val="°¡·Îµî⸀朋ԯ"/>
      <sheetName val="´_x0005_"/>
      <sheetName val="ÀÏÀ§´ë헾】_x0005_"/>
      <sheetName val="펌프장수량䈀嵪ԯ"/>
      <sheetName val="펌프장수량㔀቎԰"/>
      <sheetName val="펌프장수량ԯ"/>
      <sheetName val="단위?ὗ␀"/>
      <sheetName val="89평단_x0000_"/>
      <sheetName val="RM목표&amp;실적"/>
      <sheetName val="경율산정.XLS"/>
      <sheetName val="예산조서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Àü¼± ¹_x0000__x0000_ô_x0000__x0000__x0000_Ā_x0000_"/>
      <sheetName val="Àü¼± ¹_x0000__x0000_¿_x0000__x0000__x0000_Ā_x0000_"/>
      <sheetName val="guar栀ᶃ가ᶃ︀꿕"/>
      <sheetName val="형상"/>
      <sheetName val="물질수지(2011)"/>
      <sheetName val="교량"/>
      <sheetName val="BOM"/>
      <sheetName val="비䕝疄"/>
      <sheetName val="검사조_xd800_"/>
      <sheetName val="5.À_xdcc0_脹¿"/>
      <sheetName val="5.À_x0000__x0000__x0005_"/>
      <sheetName val="5.À贠脹¿"/>
      <sheetName val="배수공집계표"/>
      <sheetName val="유첨#ᰖ"/>
      <sheetName val="계약ITEM"/>
      <sheetName val="내역서(건축)"/>
      <sheetName val="1.계약서"/>
      <sheetName val="2.기성고조서"/>
      <sheetName val="3.기성청구서"/>
      <sheetName val="4.기성사진"/>
      <sheetName val="5.완료확인서"/>
      <sheetName val="6.협력업체수시평가"/>
      <sheetName val="7.하자이행증권"/>
      <sheetName val="8.간접비 "/>
      <sheetName val="15설계GIS"/>
      <sheetName val="ⴭⴭⴭⴭ"/>
      <sheetName val="ᰀ፜"/>
      <sheetName val="L_RPT耀侐_x0000_븀끊"/>
      <sheetName val="6È£헾⽴"/>
      <sheetName val="13.노임단가"/>
      <sheetName val="ꢭ፺"/>
      <sheetName val="채권연령분석"/>
      <sheetName val="ꠀ"/>
      <sheetName val="ꀀ㇞"/>
      <sheetName val="밸︀ᇕ԰"/>
      <sheetName val="밸ﺵᇕ԰"/>
      <sheetName val="PI̷"/>
      <sheetName val="반응조"/>
      <sheetName val="Quantity"/>
      <sheetName val="LV data"/>
      <sheetName val="PROJECT"/>
      <sheetName val="1 OF 9"/>
      <sheetName val="검Ⴥ_x0000_"/>
      <sheetName val="검Å_x0000_"/>
      <sheetName val="검쏅_xda05_"/>
      <sheetName val="우수맨홀ﻤԯ_x0000_缀_x0000_"/>
      <sheetName val="대비표(토공1안)"/>
      <sheetName val="C4-CheckList"/>
      <sheetName val="가락화장을지"/>
      <sheetName val="STAND20"/>
      <sheetName val="M-103,6"/>
      <sheetName val="M-104"/>
      <sheetName val="Toilet 1F01"/>
      <sheetName val="Toilet 1F03"/>
      <sheetName val="배관"/>
      <sheetName val="Du toan"/>
      <sheetName val="Keothep"/>
      <sheetName val="Re-bar"/>
      <sheetName val="기계경비시ᛅ⾆_x0005__x0000__x0000_"/>
      <sheetName val="TEST1"/>
      <sheetName val="기계내역서"/>
      <sheetName val="집수정수량총집계"/>
      <sheetName val="배수장토목공사비"/>
      <sheetName val="입력D还˚"/>
      <sheetName val="실행내역(현대)"/>
      <sheetName val="포Ԁ_x0000_"/>
      <sheetName val="금리ﺙᇕ"/>
      <sheetName val="목공(안채)"/>
      <sheetName val="적용대가"/>
      <sheetName val="설계명세서 (장비)"/>
      <sheetName val="Á¤»ê¼¼ºÎ¹°·®1Â÷º헾⾌_x0005__x0000_"/>
      <sheetName val="아파ᵷħ⪄"/>
      <sheetName val="정보(MCC)"/>
      <sheetName val="산출조서"/>
      <sheetName val="ÃÑÁý°ø_x0000_Ԁ"/>
      <sheetName val="PIPE내역(FCN)"/>
      <sheetName val="STEAM"/>
      <sheetName val="AIR"/>
      <sheetName val="항목별사㦬⊄㰀"/>
      <sheetName val="2공구하도䴃ᝎ䀁踢"/>
      <sheetName val="2공구하도԰_x0000__x0000__x0000_"/>
      <sheetName val="2공구하도_x0000__x0000_砀㞃"/>
      <sheetName val="2공구하도Ⰰ뱆_x0001_冧"/>
      <sheetName val="¿ø°¡"/>
      <sheetName val="콘크리트타설집계표"/>
      <sheetName val="구조물철거집계 "/>
      <sheetName val="토건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VA"/>
      <sheetName val="96_x0005_"/>
      <sheetName val="진흥지역조서(구역밖)"/>
      <sheetName val="임시급식ֿ"/>
      <sheetName val="견적을"/>
      <sheetName val="상시"/>
      <sheetName val="BQ List"/>
      <sheetName val="동원인钘C떰"/>
      <sheetName val="B×a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[YES.XLS][YES.XLS]A__9701A_O_22"/>
      <sheetName val="[YES.XLS][YES.XLS]A__9701A_O_20"/>
      <sheetName val="[YES.XLS][YES.XLS]A__9701A_O_16"/>
      <sheetName val="[YES.XLS][YES.XLS]A__9701A_O_17"/>
      <sheetName val="[YES.XLS][YES.XLS]A__9701A_O_18"/>
      <sheetName val="[YES.XLS][YES.XLS]A__9701A_O_19"/>
      <sheetName val="[YES.XLS][YES.XLS]A__9701A_O_23"/>
      <sheetName val="금액결醐"/>
      <sheetName val="12년06월28일 패케이지반및분전반정산서"/>
      <sheetName val="Book1"/>
      <sheetName val="98발주"/>
      <sheetName val="공무2과"/>
      <sheetName val="물"/>
      <sheetName val="직공悲"/>
      <sheetName val="기본⦆԰_x0000_"/>
      <sheetName val="LD쀀"/>
      <sheetName val="제노임"/>
      <sheetName val="[YES.XLS][YES.XLS]A__9701A_O_21"/>
      <sheetName val="[YES.XLS][YES.XLS]A__9701A_O_24"/>
      <sheetName val="보온 회사분"/>
      <sheetName val="금액내_x0005__x0000_"/>
      <sheetName val="의왕㣀㚰"/>
      <sheetName val="2007일_x0000__x0000_"/>
      <sheetName val="PVC 판"/>
      <sheetName val="Corrib Haz"/>
      <sheetName val="설계塸"/>
      <sheetName val="설치 일위대가(4԰_x0000_缀_x0000__x0000"/>
      <sheetName val="C_d"/>
      <sheetName val="DNW"/>
      <sheetName val="생산매출 (4)"/>
      <sheetName val="물집"/>
      <sheetName val="EA_x0000__x0000__x0005__x0000_"/>
      <sheetName val="______________________________2"/>
      <sheetName val="별표1"/>
      <sheetName val="목공사품의서"/>
      <sheetName val="esc(건축)"/>
      <sheetName val="옥룡잡비"/>
      <sheetName val="AILC00þ"/>
      <sheetName val="º¯°æ»çÀX"/>
      <sheetName val="계장 품셈표"/>
      <sheetName val="도급처리스트"/>
      <sheetName val="기본1"/>
      <sheetName val="수정일위대가"/>
      <sheetName val="분양가"/>
      <sheetName val="교각(P1)수량"/>
      <sheetName val="중기(목록)"/>
      <sheetName val=" 유지관리시스템 구축_중앙처리구역 내역서(ver2.0)."/>
      <sheetName val="기계경비시간당뢬➩︀凕"/>
      <sheetName val="안_x0000__x0000__x0000_"/>
      <sheetName val="Total Summary"/>
      <sheetName val="페이징 배관배선"/>
      <sheetName val="실행내역서(DCU)"/>
      <sheetName val="견적1"/>
      <sheetName val="실頀▀?"/>
      <sheetName val="N᠀旸"/>
      <sheetName val="DAၒ_x0000__x0000_"/>
      <sheetName val="DA_x0000_좏_x0000_"/>
      <sheetName val="DA_x0000__x0000__x0000_"/>
      <sheetName val="DA_x0000_聏_x0000_"/>
      <sheetName val="DA_x0000_ǻ"/>
      <sheetName val="설계서(본관)"/>
      <sheetName val="시행후면적"/>
      <sheetName val="단가입력창"/>
      <sheetName val="공종단가표 "/>
      <sheetName val="보ԯ_x0000_缀"/>
      <sheetName val="보ׇ_x0000_缀"/>
      <sheetName val="³²¾ç½ÃÀÛµ¿ÀÚ105³ë65±â1.ღ⯟_x0000__x0000_䘀帙"/>
      <sheetName val="변경집계표"/>
      <sheetName val="앵커(3안)"/>
      <sheetName val="맨홀냈㙖ﰁ"/>
      <sheetName val="맨홀᫈ꍙԯ"/>
      <sheetName val="맨홀毈䆺ԯ"/>
      <sheetName val="N⿡"/>
      <sheetName val="NO.3.PTA PLANT SD COST"/>
      <sheetName val="out_prog"/>
      <sheetName val="선적schedule (2)"/>
      <sheetName val="SJB-101"/>
      <sheetName val="2017 예정공정표 11월"/>
      <sheetName val="미장"/>
      <sheetName val="Propo萘Ä헾"/>
      <sheetName val="Propo砨Ä硬"/>
      <sheetName val="98'자재"/>
      <sheetName val="DATA_입력란"/>
      <sheetName val="1__설계조건_2_단면가정_3__하중계산"/>
      <sheetName val="난간벽단위"/>
      <sheetName val="작업일보"/>
      <sheetName val="우수맨홀공_x0000__x0000__x0005__x0000_틀"/>
      <sheetName val="1련,2련"/>
      <sheetName val="포장(수량)-관로부"/>
      <sheetName val="중기산출근거기초"/>
      <sheetName val="5회토적"/>
      <sheetName val="ÃÑÁ²_x0000_瀀췕嬂"/>
      <sheetName val="ÃÑÁ²_x0000__x0000__x0001_Ԁ"/>
      <sheetName val="기성실행내역서 (1월금회)"/>
      <sheetName val="일위대가목_x0000_"/>
      <sheetName val="일위대가목堀"/>
      <sheetName val="Á¤»ê¼¼ºÎ¹°·®1Â÷_x0005__x0000__x0000__x0000__x0000_"/>
      <sheetName val="5지구단위"/>
      <sheetName val="1SPAè"/>
      <sheetName val="기က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2.노무비명세서頀塔攀๦0"/>
      <sheetName val="2.노무비명세서Ç"/>
      <sheetName val="단가_x0005_"/>
      <sheetName val="[YES.XLS]4/"/>
      <sheetName val="[YES.XLS][YES.XLS]4/"/>
      <sheetName val="9-1차_x0005_"/>
      <sheetName val="약Å"/>
      <sheetName val="[YES.XLS][YES.XLS][YES.XLS]4/"/>
      <sheetName val="건0"/>
      <sheetName val="금0"/>
      <sheetName val="8. 안"/>
      <sheetName val="Summar헾】_x0005_"/>
      <sheetName val="교통_x0005_"/>
      <sheetName val="철거산"/>
      <sheetName val="JUCK֕"/>
      <sheetName val="GR"/>
      <sheetName val="000 단가"/>
      <sheetName val="주관﹝ᇕ"/>
      <sheetName val="갑지(_x0000__x0000_Ԁ"/>
      <sheetName val="목동1절주.bh0"/>
      <sheetName val="General DaS_x0000_"/>
      <sheetName val="±◨̭벬"/>
      <sheetName val="3.1주형보(수직)"/>
      <sheetName val="일반자재"/>
      <sheetName val="기초견적가"/>
      <sheetName val="DB@Acess"/>
      <sheetName val="산거각호표"/>
      <sheetName val="구조물견적서"/>
      <sheetName val="문산방향-교대(A2)"/>
      <sheetName val="수량명세서"/>
      <sheetName val="토공사(slope구간)"/>
      <sheetName val="[YES.XLS][YES.XLS]A__9701A_O_27"/>
      <sheetName val="[YES.XLS][YES.XLS]A__9701A_O_25"/>
      <sheetName val="[YES.XLS][YES.XLS]A__9701A_O_26"/>
      <sheetName val="[YES.XLS][YES.XLS]A__9701A_O_29"/>
      <sheetName val="[YES.XLS][YES.XLS]A__9701A_O_30"/>
      <sheetName val="[YES.XLS][YES.XLS]A__9701A_O_28"/>
      <sheetName val="_____________DATABANK_2000____2"/>
      <sheetName val="______C________DATABANK_2000__2"/>
      <sheetName val="___________________7__________2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일위대가표-2"/>
      <sheetName val="광양 3기 유입수"/>
      <sheetName val="도로일위대가표"/>
      <sheetName val="9GNG¬_x0000_"/>
      <sheetName val="약廛袘"/>
      <sheetName val="9GNG肬쿟"/>
      <sheetName val="공사기초자료"/>
      <sheetName val="회사기초자료"/>
      <sheetName val="º¹±¸·®»êÁ¤ ¹×׃⾅_x0000__x0000_䎸_x0000__x0000__x0000_姀_x001c__x0000__x0000_"/>
      <sheetName val="º¹±¸·®»êÁ¤ ¹×׃⾅_x0000__x0000_ᯐ_x0000__x0000__x0000_姀_x001c__x0000__x0000_"/>
      <sheetName val="관급단가"/>
      <sheetName val="금액결헾"/>
      <sheetName val="수안보-_x0000__x0000_嘠_x0000_"/>
      <sheetName val="총괄수량집계"/>
      <sheetName val="종합기︀"/>
      <sheetName val="EQUI_x0000__x0000__x0005_"/>
      <sheetName val="측구집계"/>
      <sheetName val="6PILE _x0000__x0000_⩈_x0000__x0000_"/>
      <sheetName val="Á¤Ⴛêº¹±¸·®"/>
      <sheetName val="대조표(0108)"/>
      <sheetName val="제¬_x0000_"/>
      <sheetName val="발주설계서(Á_x0000_Ԁ"/>
      <sheetName val="산출1"/>
      <sheetName val="일 위 대 가 표"/>
      <sheetName val="인Ó_x0000_Ԁ"/>
      <sheetName val="_____________d__My_Documents__2"/>
      <sheetName val="회사명"/>
      <sheetName val="사능~금곡간 신(1)"/>
      <sheetName val="전기일球ꀀ"/>
      <sheetName val="국내조달(통합-1)"/>
      <sheetName val="조직표"/>
      <sheetName val="국민연금표"/>
      <sheetName val="__192_168_0_210_LOTUS_9605P_B_2"/>
      <sheetName val="______________d__WINDOWS______2"/>
      <sheetName val="표지1"/>
      <sheetName val="총괄_x0000__x0000_Ԁ"/>
      <sheetName val="설계예산"/>
      <sheetName val="¹è¼_x0000__x0000_Ā_x0000__x0005_"/>
      <sheetName val="ºÎÇ_x0000__x0000__x0005__x0000_"/>
      <sheetName val="ºÎÇ_x0000__x0000__x0005__x0000_᠐"/>
      <sheetName val="ºÎÇ_x0000__x0000__x0005__x0000_粐"/>
      <sheetName val="단가 산출서(산근#1~#102)"/>
      <sheetName val="철콘"/>
      <sheetName val="Data&amp;Resul饈"/>
      <sheetName val="Data&amp;Resul헾"/>
      <sheetName val="Data&amp;Resul_x0000_"/>
      <sheetName val="Summary S︀ԯ_x0000_缀"/>
      <sheetName val="3련 _x0000__x0000__x0005_"/>
      <sheetName val="노임단가(직종번호 순)"/>
      <sheetName val="사업부구분코드"/>
      <sheetName val="의왕¹_x0000_"/>
      <sheetName val="01노임적용기준"/>
      <sheetName val="관로공정"/>
      <sheetName val="정의"/>
      <sheetName val="PNLIST"/>
      <sheetName val="설 Á"/>
      <sheetName val="일지-H"/>
      <sheetName val="김포IO"/>
      <sheetName val="Key Data_Y13"/>
      <sheetName val="______JOB_LOTUS_9605P_BB_C_BD_2"/>
      <sheetName val="__3_c_My_Documents________DAT_2"/>
      <sheetName val="E__LOTUS_9605P_BB_C_BD_OUT_YE_2"/>
      <sheetName val="__A46a_________project________2"/>
      <sheetName val="진성이반"/>
      <sheetName val="__Server_SERVER__F__PROJECT_L_2"/>
      <sheetName val="산출동탄"/>
      <sheetName val="S&amp;R"/>
      <sheetName val="수요"/>
      <sheetName val="판넬"/>
      <sheetName val="철골"/>
      <sheetName val="내역서(설비+소방)"/>
      <sheetName val="세부내역서(소방)"/>
      <sheetName val="2공구자재집"/>
      <sheetName val="도급견적가"/>
      <sheetName val="Macro(조도)"/>
      <sheetName val="DG7"/>
      <sheetName val="일단의 주택지"/>
      <sheetName val="8. _x0005_"/>
      <sheetName val="하도급선정의뢰唈_x001f_ᛅ⾠_x0005_"/>
      <sheetName val="하도급선정의뢰ᛅ⼝_x0005_"/>
      <sheetName val="공사별 가중치0"/>
      <sheetName val="말고개터넑조명전압강하"/>
      <sheetName val="설계예산2"/>
      <sheetName val="제낼㝗"/>
      <sheetName val="공사별_가중치_산출근거(건축)"/>
      <sheetName val="단가산출서_(2)"/>
      <sheetName val="HRSG_SMALL07220"/>
      <sheetName val="자__재"/>
      <sheetName val="분수공별_면적"/>
      <sheetName val="DATA (2)"/>
      <sheetName val="상수도토공_x0005_"/>
      <sheetName val="역T형교대栄⿇"/>
      <sheetName val="2.노무비명세서(수직보_x0005_"/>
      <sheetName val="³²¾ç½ÃÀÛµ¿ÀÚ105³ë65"/>
      <sheetName val="전기2က"/>
      <sheetName val="inputarea_ref"/>
      <sheetName val="방수"/>
      <sheetName val="예산명ۓ_x0001_"/>
      <sheetName val="ÅÍÆÄ±â¹×Àç·"/>
      <sheetName val="적용200ꀀ"/>
      <sheetName val="2004,상노임"/>
      <sheetName val="설계예산서(2_소천우회토목)"/>
      <sheetName val="ASCEandUBC"/>
      <sheetName val="F 월별기성수금현황 "/>
      <sheetName val="제수_x0005__x0000_"/>
      <sheetName val="4-1.공통가설공사"/>
      <sheetName val="1월--7월"/>
      <sheetName val="8월--12월"/>
      <sheetName val="시황"/>
      <sheetName val="정비손익"/>
      <sheetName val="LNG 1호선 운임"/>
      <sheetName val="골조시_x0000_"/>
      <sheetName val="S-WORK"/>
      <sheetName val="S량산출서"/>
      <sheetName val="AV시스템"/>
      <sheetName val="◀암거수리계산조서"/>
      <sheetName val="감액︀ᷕԯ"/>
      <sheetName val="견적계산"/>
      <sheetName val="건설손익"/>
      <sheetName val="1.4.설계기준"/>
      <sheetName val="VST재료산출"/>
      <sheetName val="산1~6"/>
      <sheetName val="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12?ጀ鮂"/>
      <sheetName val="고창터널(딈㩧0"/>
      <sheetName val="고창터널(딊㩧0"/>
      <sheetName val="의჉"/>
      <sheetName val="Á¤»ê¼¼ºÎ¹°·®1Â÷º헾⾌_x0005_"/>
      <sheetName val="ÃÑÁý°ø"/>
      <sheetName val="특2호하천산근"/>
      <sheetName val="특2호부관하천산근"/>
      <sheetName val="비대칭계수"/>
      <sheetName val="전동기 SPEC"/>
      <sheetName val="Carepack"/>
      <sheetName val="OPT"/>
      <sheetName val="SV"/>
      <sheetName val="48단가"/>
      <sheetName val="철거산䈀쩪ԯ"/>
      <sheetName val="부하L"/>
      <sheetName val="안ࠀず턀"/>
      <sheetName val="안%_x0000__x0000_"/>
      <sheetName val="건공요율"/>
      <sheetName val="결과㉘"/>
      <sheetName val="결과Թ_x0000_"/>
      <sheetName val="RFP009"/>
      <sheetName val="RFP007"/>
      <sheetName val="SPC노임(5월)"/>
      <sheetName val="정산ISSUE(T)"/>
      <sheetName val="내역서-전기"/>
      <sheetName val="고상실행"/>
      <sheetName val="모래기초"/>
      <sheetName val="포장복구집킬"/>
      <sheetName val="\\이석중\충북선\LOTUS\9802A\OUT\YES.X"/>
      <sheetName val="반송"/>
      <sheetName val="2층전력간선"/>
      <sheetName val="4차실행"/>
      <sheetName val="6차실행"/>
      <sheetName val="N牴ꭄ"/>
      <sheetName val="토적"/>
      <sheetName val="재원표"/>
      <sheetName val="차შ_x0000__x0000_"/>
      <sheetName val="공기압축기실"/>
      <sheetName val="가설공사비"/>
      <sheetName val="예산내역서(총괄)"/>
      <sheetName val="공제대산출"/>
      <sheetName val="°ü±Þ³怀厾ꊍ_x0000__xda00_"/>
      <sheetName val="대가"/>
      <sheetName val="1차네트공정"/>
      <sheetName val="배관일위"/>
      <sheetName val="토공 토적표"/>
      <sheetName val="[YES.XLS][YES.XLS]A__9701A__119"/>
      <sheetName val="원가계산서ԯ_x0000_缀_x0000__x0000_"/>
      <sheetName val="원가계산서頀亁_xdc00_亁︀"/>
      <sheetName val="관급_File"/>
      <sheetName val="견적보고"/>
      <sheetName val="DAF-1"/>
      <sheetName val="[YES.XLS][YES.XLS]A__9701A__118"/>
      <sheetName val="sst,stl창호"/>
      <sheetName val="__SJJ20826_B___HLOTUS_9801J_O_2"/>
      <sheetName val="마감물량3"/>
      <sheetName val="제조부문총괄"/>
      <sheetName val="면적표"/>
      <sheetName val="[YES.XLS][YES.XLS]A__9701A_O_31"/>
      <sheetName val="[YES.XLS][YES.XLS]A__9701A_O_33"/>
      <sheetName val="[YES.XLS][YES.XLS]A__9701A_O_34"/>
      <sheetName val="[YES.XLS][YES.XLS]A__9701A_O_32"/>
      <sheetName val="[YES.XLS][YES.XLS]A__9701A_O_36"/>
      <sheetName val="[YES.XLS][YES.XLS]A__9701A_O_35"/>
      <sheetName val="[YES.XLS][YES.XLS]A__9701A_O_37"/>
      <sheetName val="PI橂⾂"/>
      <sheetName val="Macro(전기)"/>
      <sheetName val="단가일람표"/>
      <sheetName val="주현(영광)"/>
      <sheetName val="대전-교대(A_x001f__x0000__x0000_"/>
      <sheetName val="사진대지(준공) (2)"/>
      <sheetName val="일위대가목록표"/>
      <sheetName val="GiaVL"/>
      <sheetName val="8__안정검토1"/>
      <sheetName val="AS포장복구_1"/>
      <sheetName val="철근량_검토1"/>
      <sheetName val="노무비_근거1"/>
      <sheetName val="전체내역_(2)"/>
      <sheetName val="TYPE-B_평균H"/>
      <sheetName val="기술자료_(연수)1"/>
      <sheetName val="2_2_2입적표"/>
      <sheetName val="내역_"/>
      <sheetName val="Formulas_&amp;_Tables"/>
      <sheetName val="Cost_bd-&quot;A&quot;"/>
      <sheetName val="하도내역_(철콘)"/>
      <sheetName val="원내역서_그대로"/>
      <sheetName val="Pier_3"/>
      <sheetName val="금긋기_및_절단"/>
      <sheetName val="구조______"/>
      <sheetName val="4_2_1_마루높이_검토"/>
      <sheetName val="1공구_건정토건_철콘"/>
      <sheetName val="본선_토공_분배표"/>
      <sheetName val="1_토공"/>
      <sheetName val="제출내역_(2)"/>
      <sheetName val="전화번호DATA_(2001)"/>
      <sheetName val="배수공_시멘트_및_골재량_산출"/>
      <sheetName val="1_우편집중내역서"/>
      <sheetName val="경산锼閄"/>
      <sheetName val="BEND_LOSS"/>
      <sheetName val="기초자료입력및_K치_확인"/>
      <sheetName val="건축내역서_(경제상무실)"/>
      <sheetName val="전기_원가계산서"/>
      <sheetName val="AS"/>
      <sheetName val="일위대가_"/>
      <sheetName val="상_부"/>
      <sheetName val="IMPEADENCE_MAP_취수장"/>
      <sheetName val="IMF_Code"/>
      <sheetName val="Top_PO"/>
      <sheetName val="11_자재단가"/>
      <sheetName val="5_°í¹è¼±Ã¶°Å"/>
      <sheetName val="6_°í¾ÐÄÉÀÌºí½Å¼³"/>
      <sheetName val="7_ºñÀý¿¬¼±Á¶Á¤"/>
      <sheetName val="8_°¡µ¿ºê·¡Å°Æ®ÀÌ¼³"/>
      <sheetName val="9_HÇü°­ÁÖ½Å¼³(9m)"/>
      <sheetName val="10_°­°üÁÖ½Å¼³(9m)"/>
      <sheetName val="11_H°­ÁÖÃ¶°Å(11m)"/>
      <sheetName val="11_HÇü°­±âÃÊ"/>
      <sheetName val="13_°­°üÁÖ±âÃÊ"/>
      <sheetName val="14_Àå·ÂÁ¶Á¤ÀåÄ¡½Å¼³"/>
      <sheetName val="15_Àå·ÂÁ¶Á¤ÀåÄ¡Ã¶°Å___"/>
      <sheetName val="16_ÄÜÁÖÃ¶°Å(9m)"/>
      <sheetName val="17_Áö¼±½Å¼³(º¸Åë)"/>
      <sheetName val="18_Áö¼±½Å¼³(vÇü)"/>
      <sheetName val="19_Áö¼±Ã¶°Å"/>
      <sheetName val="20_±âÁß°³Æó±â½Å¼³"/>
      <sheetName val="1_¼³°èÁ¶°Ç"/>
      <sheetName val="도장_및_용접_수량"/>
      <sheetName val="3_자재비(총괄)"/>
      <sheetName val="Sheet16_(2)"/>
      <sheetName val="C_배수관공"/>
      <sheetName val="수성페인트도장_내역서"/>
      <sheetName val="적용(기尜"/>
      <sheetName val="2_1__노무비_평균단가산출"/>
      <sheetName val="96_12"/>
      <sheetName val="G_R300경비"/>
      <sheetName val="Matériel_embarqué_PVC"/>
      <sheetName val="노원열병합__건축렀䡟ԯ缀"/>
      <sheetName val="노원열병합__건축︀ᇕ԰缀"/>
      <sheetName val="노원열병합__건축ﻕᇕ԰缀"/>
      <sheetName val="노원열병합__건축렀こ렀䡟ԯ缀"/>
      <sheetName val="7_전산해석결과"/>
      <sheetName val="4_하중"/>
      <sheetName val="969910(_R)"/>
      <sheetName val="설명서_"/>
      <sheetName val="매입내역_"/>
      <sheetName val="식재-외주_(2)"/>
      <sheetName val="유효폭의_계산"/>
      <sheetName val="E_P_T수량산출서"/>
      <sheetName val="토_적_표"/>
      <sheetName val="BOX(1_5X1_5)"/>
      <sheetName val="자재_집계표"/>
      <sheetName val="자(3_0m)"/>
      <sheetName val="5__차단기_용량계산"/>
      <sheetName val="원가계산서_(2)"/>
      <sheetName val="_ｹ-ﾌﾞﾙ"/>
      <sheetName val="6_2_1_지하차도_조도계산"/>
      <sheetName val="표_지"/>
      <sheetName val="배수내역_(2)"/>
      <sheetName val="8공구_강재_수량"/>
      <sheetName val="수안보-"/>
      <sheetName val="일반맨홀수량집계(A-7_LINE)"/>
      <sheetName val="9-1차이내역_"/>
      <sheetName val="Pricelist_TAC_AB"/>
      <sheetName val="Cable_schedule"/>
      <sheetName val="장비당단가_(1)"/>
      <sheetName val="화재_탐지"/>
      <sheetName val="_토목_처리장도급내역서_"/>
      <sheetName val="1995년_섹터별_매출"/>
      <sheetName val="역T형옹벽(3_0)"/>
      <sheetName val="별표_"/>
      <sheetName val="Summary_Sheet"/>
      <sheetName val="cM9"/>
      <sheetName val="iM1"/>
      <sheetName val="Nand"/>
      <sheetName val="cM9p"/>
      <sheetName val="iM1p"/>
      <sheetName val="Nandp"/>
      <sheetName val="-지하철"/>
      <sheetName val="ÅÍ³ÎÁ¶넀⿀"/>
      <sheetName val="wal԰"/>
      <sheetName val="__Hjpark_c_HLOTUS_9801J_OUT_Y_2"/>
      <sheetName val="건설실행"/>
      <sheetName val="04030801"/>
      <sheetName val="ÀÌÀüºñ³»¿ª¼洂"/>
      <sheetName val="1.건축마감"/>
      <sheetName val="철골산출서"/>
      <sheetName val="2000.11¿ù¼³_x0000__x0000_Ԁ_x0000_Ც"/>
      <sheetName val="2000.11¿ù¼³_x0000__x0000_Ԁ_x0000_ꗕ"/>
      <sheetName val="2000.11¿ù¼³_x0000__x0000_Ԁ_x0000_鏛"/>
      <sheetName val="2000.11¿ù¼³_x0000__x0000_Ԁ_x0000_ 쩍"/>
      <sheetName val="2000.11¿ù¼³_x0000__x0000_Ԁ_x0000_က"/>
      <sheetName val="2000.11¿ù¼³_x0000__x0000_Ԁ_x0000_怀⣏"/>
      <sheetName val="2000.11¿ù¼³_x0000__x0000_Ԁ_x0000_뀀摼"/>
      <sheetName val="플랜트_설치1"/>
      <sheetName val="2회내역"/>
      <sheetName val="Generﾈȸ萹ü⛤È埈"/>
      <sheetName val="A__My_Documents_____________L_2"/>
      <sheetName val="__Master________e__PROJECT_KA_2"/>
      <sheetName val="[YES.XLS][YES.XLS]A__9701A_O_44"/>
      <sheetName val="[YES.XLS][YES.XLS]A__9701A_O_43"/>
      <sheetName val="[YES.XLS][YES.XLS]A__9701A_O_40"/>
      <sheetName val="[YES.XLS][YES.XLS]A__9701A_O_39"/>
      <sheetName val="[YES.XLS][YES.XLS]A__9701A_O_38"/>
      <sheetName val="[YES.XLS][YES.XLS]A__9701A_O_41"/>
      <sheetName val="[YES.XLS][YES.XLS]A__9701A_O_42"/>
      <sheetName val="형식별_개략공사비"/>
      <sheetName val="design_load"/>
      <sheetName val="[YES.XLS][YES.XLS]X__9701A_OU_2"/>
      <sheetName val="업무분장"/>
      <sheetName val="ÃÑ³_x0000__x0000_Ԁ_x0000_䀀"/>
      <sheetName val="ÃÑ³_x0000__x0000_Ԁ_x0000__x0000_"/>
      <sheetName val="토량산출쀀"/>
      <sheetName val="토량산출䀀"/>
      <sheetName val="횡배수관단위수량"/>
      <sheetName val="±â¼÷_x0000_捋"/>
      <sheetName val="공통비(전체)"/>
      <sheetName val="구㼨ㄬ"/>
      <sheetName val="구ㄬɭㇰ"/>
      <sheetName val="__Ihlee_e_LOTUS_9605P_BB_C_BD_2"/>
      <sheetName val="진출철집"/>
      <sheetName val="인_x0000_Ԁ"/>
      <sheetName val="Shee_x0000__x0000_ࠀ"/>
      <sheetName val="Shee簀ᮐ_x0002_"/>
      <sheetName val="°¡¿ÁÁ¶¸í³»⽄ʓ㪀ᘖ"/>
      <sheetName val="°¡¿ÁÁ¶¸í³»_x0000__x0000__x0005__x0000_"/>
      <sheetName val="FOB발"/>
      <sheetName val="_____pc_________D__Min_pro____2"/>
      <sheetName val="\\Hjpark\c\HLOTUS\9801J\OUT\YES"/>
      <sheetName val="Hauptdaten"/>
      <sheetName val="자재구매"/>
      <sheetName val="1._x0018_변전_x0000__x0000_"/>
      <sheetName val="설치 일위대가(46~_x0000__x0000_Ԁ_x0000_"/>
      <sheetName val="적용200저"/>
      <sheetName val="적용200톷"/>
      <sheetName val="Nꂝ㶍"/>
      <sheetName val="기타 정보통신공사"/>
      <sheetName val="남평내역"/>
      <sheetName val="[YES.XLS][YES.XLS]A__9701A_O_46"/>
      <sheetName val="[YES.XLS][YES.XLS]A__9701A_O_45"/>
      <sheetName val="KPVC-BD "/>
      <sheetName val="[YES.XLS][YES.XLS]A__9701A_O_48"/>
      <sheetName val="[YES.XLS][YES.XLS]A__9701A_O_47"/>
      <sheetName val="정부노임"/>
      <sheetName val="자재운반단가일람표"/>
      <sheetName val="일위대가 1"/>
      <sheetName val="산거 1(인력투입)"/>
      <sheetName val="일위대가 2"/>
      <sheetName val="일위대가 3"/>
      <sheetName val="부대비율"/>
      <sheetName val="L형옹벽(key)"/>
      <sheetName val="농로토공집계"/>
      <sheetName val="TRE TABLႾ"/>
      <sheetName val="TRE TABL¾"/>
      <sheetName val="[YES.XLS][YES.XLS]A__9701A__103"/>
      <sheetName val="[YES.XLS][YES.XLS]A__9701A__104"/>
      <sheetName val="[YES.XLS][YES.XLS]A__9701A__102"/>
      <sheetName val="[YES.XLS][YES.XLS]A__9701A_O_99"/>
      <sheetName val="A__Documents_and_Settings_Own_2"/>
      <sheetName val="이름표지정"/>
      <sheetName val="변수"/>
      <sheetName val="[YES.XLS][YES.XLS]A__9701A_O_95"/>
      <sheetName val="[YES.XLS][YES.XLS]A__9701A_O_94"/>
      <sheetName val="일위총괄표"/>
      <sheetName val="8. 안扬U员"/>
      <sheetName val="적용표"/>
      <sheetName val="보활"/>
      <sheetName val="필렛용접표"/>
      <sheetName val="공정집계"/>
      <sheetName val="토류판설치(t=60)"/>
      <sheetName val="급수"/>
      <sheetName val="공량산출근거서"/>
      <sheetName val="우수공집계"/>
      <sheetName val="신규일위대가"/>
      <sheetName val="Summar_x0000__x0000_ⵘ"/>
      <sheetName val="2000,9월墠:䟣"/>
      <sheetName val="°ßÀ¬_x0000_Ԁ"/>
      <sheetName val="°ßÀ悬␣"/>
      <sheetName val="LINE_LIST"/>
      <sheetName val="맨홀(2~4)"/>
      <sheetName val="일위목_x0000__x0000_Ā"/>
      <sheetName val="검_x0000__x0000_"/>
      <sheetName val="몰탈_xd801_䩭頁฾"/>
      <sheetName val="Summary S˨_x0000_ꀀ턂"/>
      <sheetName val="Summary Sȑ"/>
      <sheetName val="3차토목내역"/>
      <sheetName val="ENTRY"/>
      <sheetName val="__Ehlee_JJ_2_KANG_HWP_HWP_DF9_2"/>
      <sheetName val="Voucher"/>
      <sheetName val="5.Àü_x0000__x0000_"/>
      <sheetName val="설계내역서(남한강)"/>
      <sheetName val="설계내역서(북한강)"/>
      <sheetName val="A__KANG_HWP_HWP_DF98513_PROJE_2"/>
      <sheetName val="총투입계"/>
      <sheetName val="거래처등록"/>
      <sheetName val="유류대관리"/>
      <sheetName val="내역변"/>
      <sheetName val="Á¤»ê¼¼ºÎ¹°·®1_x0000__x0000__x0005__x0000_큀ɞ_x0000__x0000_"/>
      <sheetName val="PI植ď"/>
      <sheetName val="D_x0000__x0000__x0005_"/>
      <sheetName val="여과_x0000_㳶"/>
      <sheetName val="총수"/>
      <sheetName val="Discount Group"/>
      <sheetName val="cable산출"/>
      <sheetName val="음성cable"/>
      <sheetName val="아파¦⫬"/>
      <sheetName val="아파甸1畼"/>
      <sheetName val="아파硸5碼"/>
      <sheetName val="전등"/>
      <sheetName val="9GN_x0005__x0000__x0000_"/>
      <sheetName val="45蠀쫿㤁"/>
      <sheetName val="45蠀旿㤂"/>
      <sheetName val="45㤁ᶄ"/>
      <sheetName val="45蠀﫿㤁"/>
      <sheetName val="일위합"/>
      <sheetName val="cp-e1"/>
      <sheetName val="***********************00"/>
      <sheetName val="ELEC"/>
      <sheetName val="A4"/>
      <sheetName val="각종단가"/>
      <sheetName val="건물명세"/>
      <sheetName val="차량구입"/>
      <sheetName val="studio"/>
      <sheetName val="일반문틀 설치"/>
      <sheetName val="총괄지출"/>
      <sheetName val="수성천정-아파트"/>
      <sheetName val="PILE길이산출(DRA)"/>
      <sheetName val="______________________________3"/>
      <sheetName val="______________________________4"/>
      <sheetName val="건축(충일분)"/>
      <sheetName val="기초노무비"/>
      <sheetName val="협력업체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초등학교내역서"/>
      <sheetName val="______JOB_LOTUS_9605P_BB_C_BD_3"/>
      <sheetName val="______JOB_LOTUS_9605P_BB_C_BD_4"/>
      <sheetName val="___________________7__________3"/>
      <sheetName val="___________________7__________4"/>
      <sheetName val="A___________7____________DATA_2"/>
      <sheetName val="A___________7____________DATA_3"/>
      <sheetName val="A___________7____________DATA_4"/>
      <sheetName val="A__PROJECT_KANG_HWP_OK_HWP_DF_2"/>
      <sheetName val="A__PROJECT_KANG_HWP_OK_HWP_DF_3"/>
      <sheetName val="A__PROJECT_KANG_HWP_OK_HWP_DF_4"/>
      <sheetName val="ÀÏÀ§´ëࠁཿ︁ᗕԯ_x0000_缀"/>
      <sheetName val="BID_x0000__x0000__x0005_"/>
      <sheetName val="[YES.XLS][YES.XLS]A__9701A_O_57"/>
      <sheetName val="[YES.XLS][YES.XLS]A__9701A_O_58"/>
      <sheetName val="[YES.XLS][YES.XLS]A__9701A_O_53"/>
      <sheetName val="[YES.XLS][YES.XLS]A__9701A_O_55"/>
      <sheetName val="[YES.XLS][YES.XLS]A__9701A_O_49"/>
      <sheetName val="[YES.XLS][YES.XLS]A__9701A_O_50"/>
      <sheetName val="[YES.XLS][YES.XLS]A__9701A_O_51"/>
      <sheetName val="[YES.XLS][YES.XLS]A__9701A_O_52"/>
      <sheetName val="[YES.XLS][YES.XLS]A__9701A_O_56"/>
      <sheetName val="[YES.XLS][YES.XLS]A__9701A_O_54"/>
      <sheetName val="[YES.XLS][YES.XLS]A__9701A_O_59"/>
      <sheetName val="[YES.XLS][YES.XLS]A__9701A_O_60"/>
      <sheetName val="[YES.XLS][YES.XLS]A__9701A_O_61"/>
      <sheetName val="[YES.XLS][YES.XLS]A__9701A_O_62"/>
      <sheetName val="[YES.XLS][YES.XLS]A__9701A_O_63"/>
      <sheetName val="[YES.XLS][YES.XLS]A__9701A_O_68"/>
      <sheetName val="[YES.XLS][YES.XLS]A__9701A_O_64"/>
      <sheetName val="[YES.XLS][YES.XLS]A__9701A_O_70"/>
      <sheetName val="[YES.XLS][YES.XLS]A__9701A_O_65"/>
      <sheetName val="[YES.XLS][YES.XLS]A__9701A_O_66"/>
      <sheetName val="[YES.XLS][YES.XLS]A__9701A_O_67"/>
      <sheetName val="[YES.XLS][YES.XLS]A__9701A_O_69"/>
      <sheetName val="apt수량"/>
      <sheetName val="Rob. elektr."/>
      <sheetName val="More &amp; Less work record"/>
      <sheetName val="__192_168_8_80_P4_Formation_D_2"/>
      <sheetName val="[YES.XLS][YES.XLS]A__9701A_O_73"/>
      <sheetName val="[YES.XLS][YES.XLS]A__9701A_O_71"/>
      <sheetName val="[YES.XLS][YES.XLS]A__9701A_O_74"/>
      <sheetName val="일위대가모듈"/>
      <sheetName val="[YES.XLS][YES.XLS]A__9701A_O_72"/>
      <sheetName val="[YES.XLS][YES.XLS]A__9701A_O_78"/>
      <sheetName val="[YES.XLS][YES.XLS]A__9701A_O_77"/>
      <sheetName val="[YES.XLS][YES.XLS]A__9701A_O_75"/>
      <sheetName val="[YES.XLS][YES.XLS]A__9701A_O_76"/>
      <sheetName val="[YES.XLS][YES.XLS]A__9701A_O_84"/>
      <sheetName val="[YES.XLS][YES.XLS]A__9701A_O_81"/>
      <sheetName val="[YES.XLS][YES.XLS]A__9701A_O_79"/>
      <sheetName val="[YES.XLS][YES.XLS]A__9701A_O_80"/>
      <sheetName val="[YES.XLS][YES.XLS]A__9701A_O_82"/>
      <sheetName val="[YES.XLS][YES.XLS]A__9701A_O_83"/>
      <sheetName val="[YES.XLS][YES.XLS]A__9701A_O_89"/>
      <sheetName val="[YES.XLS][YES.XLS]A__9701A_O_87"/>
      <sheetName val="[YES.XLS][YES.XLS]A__9701A_O_85"/>
      <sheetName val="[YES.XLS][YES.XLS]A__9701A_O_86"/>
      <sheetName val="[YES.XLS][YES.XLS]A__9701A_O_88"/>
      <sheetName val="[YES.XLS][YES.XLS]A__9701A_O_93"/>
      <sheetName val="[YES.XLS][YES.XLS]A__9701A_O_90"/>
      <sheetName val="[YES.XLS][YES.XLS]A__9701A_O_91"/>
      <sheetName val="[YES.XLS][YES.XLS]A__9701A_O_92"/>
      <sheetName val="적용200Ȁ"/>
      <sheetName val="적용200̀"/>
      <sheetName val="적용200㴀"/>
      <sheetName val="[YES.XLS][YES.XLS]A__9701A_O_96"/>
      <sheetName val="플랜트 설ㅉ"/>
      <sheetName val="DA뿰朮_x0000_"/>
      <sheetName val="[YES.XLS][YES.XLS]A__9701A_O_98"/>
      <sheetName val="[YES.XLS][YES.XLS]A__9701A_O_97"/>
      <sheetName val="[YES.XLS][YES.XLS]A__9701A__101"/>
      <sheetName val="[YES.XLS][YES.XLS]A__9701A__100"/>
      <sheetName val="10.Ã¶丵⾥_x0005_"/>
      <sheetName val="ÀÔԀ"/>
      <sheetName val="Á¶µµ°è»ê¼­ (헾⼵_x0005_"/>
      <sheetName val="말뚝물⍠"/>
      <sheetName val="L_RPTA05_목_x0000_"/>
      <sheetName val="인벤토리-창원"/>
      <sheetName val="공사비산출내역(항목별)"/>
      <sheetName val="분수장비시설수량"/>
      <sheetName val="6F8"/>
      <sheetName val="일위대가 (호표)"/>
      <sheetName val="fursys"/>
      <sheetName val="�᱓"/>
      <sheetName val="코드일람표2001년10월"/>
      <sheetName val="ÀÌÀüºñ³»¿ª¼堁"/>
      <sheetName val="Sheet#_x0000_"/>
      <sheetName val="Shee§_x0000_"/>
      <sheetName val="품셈Tꠀᕒ_xdb00_"/>
      <sheetName val="품셈T栀ㅗ턀窲"/>
      <sheetName val="품셈T耀ቓ찀ቓ"/>
      <sheetName val="품셈T栀⥒턀캲"/>
      <sheetName val="품셈TԀ_x0000_缀_x0000_"/>
      <sheetName val="품셈T턀ⶲԯ_x0000_"/>
      <sheetName val="__Isyou_c_PJT_2000_R__________2"/>
      <sheetName val="2공구滘0"/>
      <sheetName val="환경기계공정표 (3)"/>
      <sheetName val="µ¿¿ø(_x0000__x0000_"/>
      <sheetName val="제잡비집계"/>
      <sheetName val="범례표"/>
      <sheetName val="ET2TOT"/>
      <sheetName val="NEGO"/>
      <sheetName val="HW GROUP-수정"/>
      <sheetName val="기계시공"/>
      <sheetName val="터널전기"/>
      <sheetName val="대총괄"/>
      <sheetName val="간선굵기"/>
      <sheetName val="6차실행(승인)"/>
      <sheetName val="퇴비산출근거"/>
      <sheetName val="총요약서"/>
      <sheetName val="Calcs"/>
      <sheetName val="이반성대비"/>
      <sheetName val="하중"/>
      <sheetName val="지사인원사무실"/>
      <sheetName val="분석"/>
      <sheetName val="영외수지"/>
      <sheetName val="근생APT-신마감"/>
      <sheetName val="복지관_FIART"/>
      <sheetName val="근생APT-FIART"/>
      <sheetName val="근생-FIART"/>
      <sheetName val="BOQ건축"/>
      <sheetName val="FPA"/>
      <sheetName val="순수개발"/>
      <sheetName val="Variable"/>
      <sheetName val="계약내력"/>
      <sheetName val="SAKUB"/>
      <sheetName val="건축집계표"/>
      <sheetName val="물량표(신)"/>
      <sheetName val="Build Up"/>
      <sheetName val="신대방33(적용)"/>
      <sheetName val="옥외등신설"/>
      <sheetName val="저케CV22신설"/>
      <sheetName val="저케CV38신설"/>
      <sheetName val="저케CV8신설"/>
      <sheetName val="접지3종"/>
      <sheetName val="산출(전_x0000__x0000_"/>
      <sheetName val="⑻동원인원산출서⑧"/>
      <sheetName val="1산출"/>
      <sheetName val="변경-C"/>
      <sheetName val="104동"/>
      <sheetName val="Nᗛ"/>
      <sheetName val="N˞_x0000_"/>
      <sheetName val="N勞_x0010_"/>
      <sheetName val="NÞ_x0000_"/>
      <sheetName val="N胞뷜"/>
      <sheetName val="N"/>
      <sheetName val="4¿ù ½ÇÀûÃßÁ糑ó訐⛒먘◿_x0000__x0000_ᴬÈ_x0006__x0000_"/>
      <sheetName val="부_x0000__x0000_"/>
      <sheetName val="소유자명부"/>
      <sheetName val="수량산근(출력X)"/>
      <sheetName val="표준화수량집계표(출력X)"/>
      <sheetName val="품셈총괄(출력X)"/>
      <sheetName val="전기자료"/>
      <sheetName val="[YES.XLS][YES.XLS]A__9701A__108"/>
      <sheetName val="[YES.XLS][YES.XLS]A__9701A__107"/>
      <sheetName val="총재료집계"/>
      <sheetName val="N袂"/>
      <sheetName val="N咂贲"/>
      <sheetName val="기계경비(시간당헾"/>
      <sheetName val="기계경비(시간당腨"/>
      <sheetName val="__Ihlee_e_LOTUS_9605P_BB_C_BD_3"/>
      <sheetName val="__Ihlee_e_LOTUS_9605P_BB_C_BD_4"/>
      <sheetName val="°¡¿ÁÁ¶¸í¿_x0000__x0000_Ǡ_x0000_⿰"/>
      <sheetName val="98⢅"/>
      <sheetName val="용수개거 내역수량집계표"/>
      <sheetName val="98N興Í헾"/>
      <sheetName val="Links"/>
      <sheetName val="Lead"/>
      <sheetName val="[YES.XLS][YES.XLS]A__9701A__106"/>
      <sheetName val="[YES.XLS][YES.XLS]A__9701A__105"/>
      <sheetName val="[YES.XLS][YES.XLS]A__9701A__109"/>
      <sheetName val="[YES.XLS][YES.XLS]A__9701A__112"/>
      <sheetName val="[YES.XLS][YES.XLS]A__9701A__110"/>
      <sheetName val="[YES.XLS][YES.XLS]A__9701A__113"/>
      <sheetName val="[YES.XLS][YES.XLS]A__9701A__111"/>
      <sheetName val="[YES.XLS][YES.XLS]A__9701A__115"/>
      <sheetName val="[YES.XLS][YES.XLS]A__9701A__114"/>
      <sheetName val="[YES.XLS][YES.XLS]A__9701A__116"/>
      <sheetName val="[YES.XLS][YES.XLS]A__9701A__117"/>
      <sheetName val="[YES.XLS][YES.XLS]A__9701A__120"/>
      <sheetName val="[YES.XLS][YES.XLS]A__9701A__124"/>
      <sheetName val="[YES.XLS][YES.XLS]A__9701A__123"/>
      <sheetName val="[YES.XLS][YES.XLS]A__9701A__121"/>
      <sheetName val="[YES.XLS][YES.XLS]A__9701A__122"/>
      <sheetName val="[YES.XLS][YES.XLS]A__9701A__125"/>
      <sheetName val="[YES.XLS][YES.XLS]A__9701A__127"/>
      <sheetName val="[YES.XLS][YES.XLS]A__9701A__126"/>
      <sheetName val="[YES.XLS][YES.XLS]A__9701A__128"/>
      <sheetName val="[YES.XLS][YES.XLS]A__9701A__130"/>
      <sheetName val="[YES.XLS][YES.XLS]A__9701A__129"/>
      <sheetName val="[YES.XLS][YES.XLS]A__9701A__133"/>
      <sheetName val="[YES.XLS][YES.XLS]A__9701A__132"/>
      <sheetName val="[YES.XLS][YES.XLS]A__9701A__131"/>
      <sheetName val="[YES.XLS][YES.XLS]A__9701A__134"/>
      <sheetName val="연령蠻埿"/>
      <sheetName val="연령_x0000__x0000_"/>
      <sheetName val="00건설추정대차대조표"/>
      <sheetName val="진천방향"/>
      <sheetName val="°¡¿ÁÁ¶¸í¿ø°_x0000__x0000__x0005_"/>
      <sheetName val="2.내역_x0000_"/>
      <sheetName val="2.내역專"/>
      <sheetName val="2.내역"/>
      <sheetName val="2.내역"/>
      <sheetName val="2.내역"/>
      <sheetName val="2.내역"/>
      <sheetName val="2.내역"/>
      <sheetName val="2.내역"/>
      <sheetName val="2.내역"/>
      <sheetName val="2.내역"/>
      <sheetName val="2.내역"/>
      <sheetName val="2.내역"/>
      <sheetName val="2.내역"/>
      <sheetName val="2.내역"/>
      <sheetName val="2.내역"/>
      <sheetName val="2.내역_xdff0_"/>
      <sheetName val="부표총괄표"/>
      <sheetName val="세금자료"/>
      <sheetName val="배수공수집"/>
      <sheetName val="48단"/>
      <sheetName val="주요량(96)"/>
      <sheetName val="일위대_x0000__x0000_Ԁ_x0000_퀀"/>
      <sheetName val="일위대_x0000__x0000_Ԁ_x0000_耀"/>
      <sheetName val="하수급견적대韨"/>
      <sheetName val="FC-101"/>
      <sheetName val="2009년설계(안)"/>
      <sheetName val="2002공임"/>
      <sheetName val="재료_x0000__x0000_Ԁ"/>
      <sheetName val="공정율"/>
      <sheetName val="Bld App and perf"/>
      <sheetName val="DESIGN"/>
      <sheetName val="CABLE DATA"/>
      <sheetName val="TTL"/>
      <sheetName val="토공수량산출"/>
      <sheetName val="RCMinput"/>
      <sheetName val="표지_(2ၒ"/>
      <sheetName val="영구_x0000__x0000_Ԁ"/>
      <sheetName val="Opening"/>
      <sheetName val="³ëÀ_x0000__x0000__x0000__x0000__x0000_"/>
      <sheetName val="단가대_x0000__x0000_"/>
      <sheetName val="발주설계서(당초_x0000_"/>
      <sheetName val="집계표_식재"/>
      <sheetName val="장비종합부표"/>
      <sheetName val="부표"/>
      <sheetName val="기타공"/>
      <sheetName val="REACTIO"/>
      <sheetName val="맨홀⁷ṏ렀➫"/>
      <sheetName val="맨홀찀Ṙ᐀ṙ"/>
      <sheetName val="맨홀怀᝖렀ᖫ"/>
      <sheetName val="맨홀ღ⯟_x0000__x0000_"/>
      <sheetName val="06-BATCH "/>
      <sheetName val="터널대가"/>
      <sheetName val="하도급선정의뢰桑〒_x0005_"/>
      <sheetName val="D_______________01____PROJECT_2"/>
      <sheetName val="일산실행내역"/>
      <sheetName val="CATCH BASIN"/>
      <sheetName val="3회기_x0005_"/>
      <sheetName val="의׉_x0000_缀"/>
      <sheetName val="99년하반기"/>
      <sheetName val="공사자료입력"/>
      <sheetName val="변경총괄표"/>
      <sheetName val="날개萹"/>
      <sheetName val="BLO_x0000__x0000_Ԁ_x0000_က"/>
      <sheetName val="N՞_x0000_"/>
      <sheetName val="BSD_(2)1"/>
      <sheetName val="969910(_R)1"/>
      <sheetName val="단가(반정3교-원주)"/>
      <sheetName val="수토공단위당"/>
      <sheetName val="-배수구조총재료"/>
      <sheetName val="[YES.XLS]J__TEAM_5_Lhs_OUT_YE_2"/>
      <sheetName val="연결관조서 (토사)"/>
      <sheetName val="자금청구(건축)"/>
      <sheetName val="이자율"/>
      <sheetName val="양식0201"/>
      <sheetName val="현장명"/>
      <sheetName val="MSS 2"/>
      <sheetName val="36단가"/>
      <sheetName val="36수량"/>
      <sheetName val="시산표"/>
      <sheetName val="초"/>
      <sheetName val="인수공"/>
      <sheetName val="¹è¼"/>
      <sheetName val="¹è¼娈0닑⽉_x0005_"/>
      <sheetName val="산근1(인건비)"/>
      <sheetName val="전문하도급"/>
      <sheetName val="10.Linkway"/>
      <sheetName val="11.Bus Shelter-Bay"/>
      <sheetName val="Auxiliar"/>
      <sheetName val="3.공_x0000_鿖_x0000__x0000_Ā"/>
      <sheetName val="일위대가집계"/>
      <sheetName val="산수배수"/>
      <sheetName val="_____________DATABANK_2000____3"/>
      <sheetName val="_____________DATABANK_2000____4"/>
      <sheetName val="급수공사"/>
      <sheetName val="4¿ù ½ÇÀûÃßÁ¤(°ÇÃà+Åä¸ñ邐"/>
      <sheetName val="4¿ù ½ÇÀûÃßÁ¤(°ÇÃà+Åä¸ñ郐"/>
      <sheetName val="겉표지(견적서)"/>
      <sheetName val="겉표지"/>
      <sheetName val="집계표(장래분)"/>
      <sheetName val="2차설계변경설명서"/>
      <sheetName val="2차변경수량집계표"/>
      <sheetName val="2차변경수량산출서"/>
      <sheetName val="최초수량산출서"/>
      <sheetName val="내역서(장래분)"/>
      <sheetName val="수량집계표(장래분)"/>
      <sheetName val="변경수량산출"/>
      <sheetName val="수량산출서(장래분)"/>
      <sheetName val="견적단가비교표"/>
      <sheetName val="동력케이블스케즐"/>
      <sheetName val="동력케이블콘넥션"/>
      <sheetName val="계장케이블스케즐"/>
      <sheetName val="계장케이블콘넥션"/>
      <sheetName val="양식_자재단가조사표"/>
      <sheetName val="4.장비손료"/>
      <sheetName val="공내역서"/>
      <sheetName val="WOOD2"/>
      <sheetName val="MOVE_TAT"/>
      <sheetName val="수불1Q"/>
      <sheetName val="수불2Q"/>
      <sheetName val="수불3Q"/>
      <sheetName val="수불4Q"/>
      <sheetName val="95TOTREV"/>
      <sheetName val="통계자료"/>
      <sheetName val="Eq. Mobilization"/>
      <sheetName val="중분대수량산출"/>
      <sheetName val="ºÎÇÏ胅ៜꠃ첡_xd800_ﺿ"/>
      <sheetName val="ºÎÇÏᄥ옃믏頀垯"/>
      <sheetName val="Nက݂"/>
      <sheetName val="수h"/>
      <sheetName val="A1-DATA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설치_일위대가(46~78호)1"/>
      <sheetName val="3_내역서1"/>
      <sheetName val="효성CB_1P기초1"/>
      <sheetName val="_상부공통집계(총괄)1"/>
      <sheetName val="소포내역_(2)1"/>
      <sheetName val="경비단가"/>
      <sheetName val="선로분"/>
      <sheetName val="96정변"/>
      <sheetName val="96정변輰"/>
      <sheetName val="96정변丰"/>
      <sheetName val="J__LOTUS_9605P_BB_C_BD_OUT_Y_12"/>
      <sheetName val="J__LOTUS_9605P_BB_C_BD_OUT_Y_13"/>
      <sheetName val="맨홀수량집㠀"/>
      <sheetName val="¿ù_x0000__x0000_ࠀ㩗"/>
      <sheetName val="Activity(new)"/>
      <sheetName val="Total(new)"/>
      <sheetName val="Taux"/>
      <sheetName val="공정계획(내부계획25%,내부w.f)"/>
      <sheetName val="산5-7"/>
      <sheetName val="세부추진"/>
      <sheetName val="상용보강"/>
      <sheetName val="2.내역_xdbe0_"/>
      <sheetName val="2.내역_xdf80_"/>
      <sheetName val="원가계산서 (건_x0000__x0000_"/>
      <sheetName val="IMPEADEN_x0000__x0000_Ԁ_x0000_ကﰬ瘴_x0002__x0000__x0000_"/>
      <sheetName val="소유주(원)"/>
      <sheetName val="10.공통-노임단가"/>
      <sheetName val="내역서을지"/>
      <sheetName val="소각로"/>
      <sheetName val="ÃÑ¹°·®Ç_x0000_"/>
      <sheetName val="배명(단가)"/>
      <sheetName val="DAF_7"/>
      <sheetName val="LAMP-C"/>
      <sheetName val="DAF-2"/>
      <sheetName val="DAF-3"/>
      <sheetName val="DAF- 4"/>
      <sheetName val="DAF-5"/>
      <sheetName val="DAF-6"/>
      <sheetName val="DAF-7"/>
      <sheetName val="DAF-8"/>
      <sheetName val="DAF-10"/>
      <sheetName val="DAF-11"/>
      <sheetName val="DAF_6"/>
      <sheetName val="COST-SUM"/>
      <sheetName val="BAG_III"/>
      <sheetName val="GRAND REKAP"/>
      <sheetName val="harsat"/>
      <sheetName val="PPC"/>
      <sheetName val="H.Satuan"/>
      <sheetName val="Analisa"/>
      <sheetName val="SUM_Steel-Strc"/>
      <sheetName val="bahan"/>
      <sheetName val="Material"/>
      <sheetName val="HRG BHN"/>
      <sheetName val="KH-Q1,Q2,01"/>
      <sheetName val="Man_Power_Const"/>
      <sheetName val="복구량산정_및_전용회선_사용2"/>
      <sheetName val="4월_실적추정(건축+토목)2"/>
      <sheetName val="4월_실적추정(건축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3-1_CB2"/>
      <sheetName val="0_집계2"/>
      <sheetName val="1_수변전설비공사2"/>
      <sheetName val="표지_(2)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조도계산서_(도서)2"/>
      <sheetName val="AIR_SHOWER(3인용)2"/>
      <sheetName val="Man_Power_&amp;_Comp1"/>
      <sheetName val="const_1"/>
      <sheetName val="220_(2)1"/>
      <sheetName val="1__x005f_x0018_변전설비"/>
      <sheetName val="단가_1"/>
      <sheetName val="2000년_공정표1"/>
      <sheetName val="_갑__지_1"/>
      <sheetName val="기성내역_진짜1"/>
      <sheetName val="호봉_(2)1"/>
      <sheetName val="2_대외공문"/>
      <sheetName val="_견적서1"/>
      <sheetName val="PROJECT_BRIEF1"/>
      <sheetName val="2007일위_1"/>
      <sheetName val="토목일위_(83~)1"/>
      <sheetName val="노무비_1"/>
      <sheetName val="2_펌프장(사급자재)1"/>
      <sheetName val="기존단가_(2)1"/>
      <sheetName val="인건비_1"/>
      <sheetName val="방음벽_기초_일반수량1"/>
      <sheetName val="I_설계조건1"/>
      <sheetName val="_총괄표1"/>
      <sheetName val="3련_B"/>
      <sheetName val="세부견적서(DAS_Call_Back)1"/>
      <sheetName val="설치_일위대가(4԰缀"/>
      <sheetName val="내역서_1"/>
      <sheetName val="실행내역서_1"/>
      <sheetName val="working_load_at_the_btm_ft_1"/>
      <sheetName val="stability_check1"/>
      <sheetName val="BOQ-Summary_Form_A1"/>
      <sheetName val="BOQ-Summary_Form_A2"/>
      <sheetName val="BOQ-Summary_Form_A3"/>
      <sheetName val="elect_QC"/>
      <sheetName val="할증_1"/>
      <sheetName val="0_Áý°è1"/>
      <sheetName val="1_¼öº¯Àü¼³ºñ°ø»ç1"/>
      <sheetName val="Ç¥Áö_(2)1"/>
      <sheetName val="1_ÀüÂ÷¼±Á¶Á¤1"/>
      <sheetName val="2_Á¶°¡¼±Á¶Á¤1"/>
      <sheetName val="3_±ÞÀü¼±½Å¼³1"/>
      <sheetName val="일위대가_집계표1"/>
      <sheetName val="97_사업추정(WEKI)1"/>
      <sheetName val="sum1_(2)1"/>
      <sheetName val="7_1유효폭1"/>
      <sheetName val="5_공종별예산내역서1"/>
      <sheetName val="제3장_기술업무1"/>
      <sheetName val="입고장부_(4)1"/>
      <sheetName val="Vari_by_Vendor1"/>
      <sheetName val="4_±ÞÀü¼±Ã¶°Å1"/>
      <sheetName val="H_PILE수량1"/>
      <sheetName val="제원_설계조건1"/>
      <sheetName val="Site_Expenses1"/>
      <sheetName val="BASIC_(2)1"/>
      <sheetName val="DATA_입력부1"/>
      <sheetName val="현장관리비_1"/>
      <sheetName val="입출재고현황_(2)1"/>
      <sheetName val="5_정산서1"/>
      <sheetName val="_소방공사_산출근거"/>
      <sheetName val="69_03%1"/>
      <sheetName val="변경내역84_52%1"/>
      <sheetName val="공사별_가중치_산출근거(토목)1"/>
      <sheetName val="8_PILE__(돌출)1"/>
      <sheetName val="Piping_Design_Data1"/>
      <sheetName val="중기조종사_단위단가1"/>
      <sheetName val="1__x005f_x005f_x005f_x0018_변전설비"/>
      <sheetName val="1차_내역서1"/>
      <sheetName val="자재_단가표1"/>
      <sheetName val="산#2-1_(2)1"/>
      <sheetName val="A_견적1"/>
      <sheetName val="총괄분_설계서용지"/>
      <sheetName val="Ⅴ-2_공종별내역"/>
      <sheetName val="가로등제어반_설치공사(수량)"/>
      <sheetName val="3_하중산정4_지지력"/>
      <sheetName val="총괄원가_1"/>
      <sheetName val="_냉각수펌프"/>
      <sheetName val="5_공종별尜層闰"/>
      <sheetName val="설내역서_"/>
      <sheetName val="단가표_1"/>
      <sheetName val="현장별계약현황('98_10_31)"/>
      <sheetName val="1_취수장"/>
      <sheetName val="공사비_내역"/>
      <sheetName val="배수관접합및부설__"/>
      <sheetName val="Oper_Amount1"/>
      <sheetName val="FIN_TUBE1"/>
      <sheetName val="HED__&amp;_PIPE1"/>
      <sheetName val="개별직종노임단가(2005_1)"/>
      <sheetName val="Despacho_(c_civil)"/>
      <sheetName val="CHITIET_VL-NC-TT_-1p"/>
      <sheetName val="영흥TL(UP,DOWN)_"/>
      <sheetName val="Change_rate"/>
      <sheetName val="B3_PERSONEL-Ucret"/>
      <sheetName val="nomi_"/>
      <sheetName val="4_일위대가목차"/>
      <sheetName val="단양_00_아파트-세부내역1"/>
      <sheetName val="화재_颮㍓씀넖ԯ"/>
      <sheetName val="2000"/>
      <sheetName val="7_3_1_전력간선_굵기"/>
      <sheetName val="날개수량1_5"/>
      <sheetName val="Working(wo_WTs)"/>
      <sheetName val="공사비_내역_(가)1"/>
      <sheetName val="9_1"/>
      <sheetName val="AH-1_"/>
      <sheetName val="w't_table"/>
      <sheetName val="1_외주공사"/>
      <sheetName val="2_직영공사"/>
      <sheetName val="5_1"/>
      <sheetName val="12_1"/>
      <sheetName val="14_1"/>
      <sheetName val="7_1"/>
      <sheetName val="8_1"/>
      <sheetName val="10_1"/>
      <sheetName val="PUMP_SHT1"/>
      <sheetName val="변경ᛅ⾒"/>
      <sheetName val="REACTION芨_헾⿁"/>
      <sheetName val="REACTION鴘E鵜E헾⼼"/>
      <sheetName val="내역_(2)"/>
      <sheetName val="설치_일위대가(46~԰缀"/>
      <sheetName val="사__업__비__수__지__예__산__서"/>
      <sheetName val="공종별_집계표"/>
      <sheetName val="반중력식옹벽3_5"/>
      <sheetName val="³²¾ç½ÃÀÛµ¿ÀÚ105³ë65±慀ȡ"/>
      <sheetName val="LH3_동양시스템"/>
      <sheetName val="설치_일위대가(4԰"/>
      <sheetName val="2000_11¿ù¼³餀㢘ԯ"/>
      <sheetName val="화재_탐지"/>
      <sheetName val="REACTION芨_헾⿁"/>
      <sheetName val="설치_일위대가(46~԰"/>
      <sheetName val="노원열병합__건축렀䡟ԯ"/>
      <sheetName val="노원열병합__건축︀ᇕ԰"/>
      <sheetName val="노원열병합__건축ﻕᇕ԰"/>
      <sheetName val="노원열병합__건축렀こ렀䡟ԯ"/>
      <sheetName val="991029UTP용_M_D_F"/>
      <sheetName val="현장점검_1"/>
      <sheetName val="상가을_"/>
      <sheetName val="3_사용전검사(1000KW이상)(본동-수정)"/>
      <sheetName val="신_분"/>
      <sheetName val="단가비교표_(계측제어)"/>
      <sheetName val="REINF_"/>
      <sheetName val="총괄갑_"/>
      <sheetName val="B_O_M"/>
      <sheetName val="0_갑지"/>
      <sheetName val="8_현장관리비"/>
      <sheetName val="7_안전관리비"/>
      <sheetName val="Ext__Stone-P"/>
      <sheetName val="건축공사_집계표"/>
      <sheetName val="VENDOR_LIST"/>
      <sheetName val="5_동별횡주관경"/>
      <sheetName val="full_(2)"/>
      <sheetName val="P_M_별"/>
      <sheetName val="단위ὗ␀"/>
      <sheetName val="수로교총재료齘"/>
      <sheetName val="설계睮め"/>
      <sheetName val="설계변경내역_98"/>
      <sheetName val="배관배선_단가조사"/>
      <sheetName val="GTG_TR_PIT"/>
      <sheetName val="공정량산출내역서_"/>
      <sheetName val="수안보-"/>
      <sheetName val="철거산출午"/>
      <sheetName val="현장관리비_산출내역"/>
      <sheetName val="2_주요계수총괄"/>
      <sheetName val="방음벽_기초_일반헾】"/>
      <sheetName val="SPM(13_84)"/>
      <sheetName val="ring_wall_thickness"/>
      <sheetName val="공종별_집계"/>
      <sheetName val="b_balju_(2)"/>
      <sheetName val="CT_"/>
      <sheetName val="청_구"/>
      <sheetName val="BOX_ꠀ፺"/>
      <sheetName val="¼ö·®»êÃ"/>
      <sheetName val="05_BOX"/>
      <sheetName val="02_SLAB"/>
      <sheetName val="원가계산서_"/>
      <sheetName val="48전력선㣸"/>
      <sheetName val="관기성공_내"/>
      <sheetName val="토목내역서_(도급단가)"/>
      <sheetName val="신규_품"/>
      <sheetName val="2000,退˘踇"/>
      <sheetName val="2000,蒘Ȭ踇"/>
      <sheetName val="2000,到剼徸"/>
      <sheetName val="2000,徸⽝"/>
      <sheetName val="2000,螨蟬헾"/>
      <sheetName val="2000,午꾈ૂ䡲"/>
      <sheetName val="2000,午ॢ䡲"/>
      <sheetName val="주관锼"/>
      <sheetName val="입찰사유서_제4공종_(흙깎기)"/>
      <sheetName val="OCT_FDN"/>
      <sheetName val="PAD_TR보호대기초"/>
      <sheetName val="º¯°æ»çÀ_"/>
      <sheetName val="36신丵〒"/>
      <sheetName val="A(Rev_3)"/>
      <sheetName val="노무비(DB)_이후_출력XXXXXX"/>
      <sheetName val="VS_P-Q"/>
      <sheetName val="3련_B姨#"/>
      <sheetName val="한화_둔산_내역서"/>
      <sheetName val="4_2유효폭의_계산"/>
      <sheetName val="하도기성내역_수정"/>
      <sheetName val="기성공제_동의서"/>
      <sheetName val="기성공제_합의서(쓰레기처리비)"/>
      <sheetName val="단위별_일위대가표"/>
      <sheetName val="FCU_(2)"/>
      <sheetName val="1_변︀ᇕ԰"/>
      <sheetName val="1_동력공사"/>
      <sheetName val="진행_DATA_(2)"/>
      <sheetName val="BOX_︀ᇕ"/>
      <sheetName val="BOX_저፺"/>
      <sheetName val="8_석축단위(H=1_5M)"/>
      <sheetName val="BOX_︀釕"/>
      <sheetName val="BOX_ᢝ"/>
      <sheetName val="BOX_᠀ᶛ"/>
      <sheetName val="BOX_︀鷕"/>
      <sheetName val="BOX_頀▀"/>
      <sheetName val="BOX_蠀⮂"/>
      <sheetName val="국도접속_차도부수량"/>
      <sheetName val="원곡IC교_내진성능보강공사_실시설계_용역_xlsx"/>
      <sheetName val="부대窨"/>
      <sheetName val="하수급견적대"/>
      <sheetName val="교대(A1"/>
      <sheetName val="단가표_(2)"/>
      <sheetName val="안양동교_1안"/>
      <sheetName val="-15_0"/>
      <sheetName val="유첨"/>
      <sheetName val="4_전기"/>
      <sheetName val="RING_WALL"/>
      <sheetName val="운동장_(2)"/>
      <sheetName val="방배동내역_(총괄)"/>
      <sheetName val="단__가__垨4奜4睮⿩"/>
      <sheetName val="PANEL_내역"/>
      <sheetName val="VA橂⼸"/>
      <sheetName val="6_¾㉀ᩴ蛀"/>
      <sheetName val="견적대비_견적서"/>
      <sheetName val="9_2_3_각_실별_조도계산(3단계)"/>
      <sheetName val="DATA_입᠒ᎍ"/>
      <sheetName val="제조_경영"/>
      <sheetName val="기계경비(贘짘ࣅ"/>
      <sheetName val="8__내진해석"/>
      <sheetName val="수량산출서_갑지"/>
      <sheetName val="2_조명기구철거(일괄철거분)"/>
      <sheetName val="신공항A-9헾】"/>
      <sheetName val="폐기물_(2)"/>
      <sheetName val="백호헾】"/>
      <sheetName val="EQUIP_LIST"/>
      <sheetName val="Price_List"/>
      <sheetName val="토목원가계窨"/>
      <sheetName val="업체별_금액"/>
      <sheetName val="1__가로등_설비_공사(산출)"/>
      <sheetName val="´"/>
      <sheetName val="ÀÏÀ§´ë헾】"/>
      <sheetName val="OPG"/>
      <sheetName val="PROJECT_BRIEF(EX_NEW)"/>
      <sheetName val="studbolt_no_"/>
      <sheetName val="studbolt_size"/>
      <sheetName val="item_sort_no"/>
      <sheetName val="관"/>
      <sheetName val="점검내역서(data)_(2)"/>
      <sheetName val="수안보-헾】"/>
      <sheetName val="앉음벽_(2)"/>
      <sheetName val="96ø"/>
      <sheetName val="대가_(보완)"/>
      <sheetName val="수안보-徸〒"/>
      <sheetName val="입출재고현⩿〚"/>
      <sheetName val="백호丵〒"/>
      <sheetName val="참조_DATA"/>
      <sheetName val="D_B"/>
      <sheetName val="5_단가대비표"/>
      <sheetName val="변경비丵〒"/>
      <sheetName val="도급및_실행내역"/>
      <sheetName val="BID_FORM"/>
      <sheetName val="Form_of_Bid"/>
      <sheetName val="변경실행(2차)_"/>
      <sheetName val="5_3_단면가정"/>
      <sheetName val="206_무장,정비_장비용량_산출"/>
      <sheetName val="노임_단가"/>
      <sheetName val="(3_품질관리_시험_총괄표)"/>
      <sheetName val="일위대가_(PM)"/>
      <sheetName val="01__원가계산서"/>
      <sheetName val="암거_제원표-1단계"/>
      <sheetName val="조정금액결과표_(차수별)"/>
      <sheetName val="4_고용보험"/>
      <sheetName val="DRAIN_DRUM_PIT_D-301"/>
      <sheetName val="CAL_"/>
      <sheetName val="Architecture_Work"/>
      <sheetName val="³²¾ç½ÃÀÛµ¿ÀÚ105³ë65Ԁ贈"/>
      <sheetName val="Personnaliser___"/>
      <sheetName val="Takt_Time"/>
      <sheetName val="1_변԰"/>
      <sheetName val="1_변ԯ缀"/>
      <sheetName val="DEVI_"/>
      <sheetName val="U_C_"/>
      <sheetName val="4_말뚝설계"/>
      <sheetName val="가로등산출서_(작업1)"/>
      <sheetName val="99_조정금액"/>
      <sheetName val="Control_Sheet"/>
      <sheetName val="2000_05"/>
      <sheetName val="방음벽_기초"/>
      <sheetName val="실頀▀"/>
      <sheetName val="주차구丵〒"/>
      <sheetName val="신표鋐"/>
      <sheetName val="2219-SPOOL_BOM"/>
      <sheetName val="2_내역서"/>
      <sheetName val="3_2주형지지보"/>
      <sheetName val="x주형보_설계(3차로)"/>
      <sheetName val="_"/>
      <sheetName val="OVERALL_CURVE"/>
      <sheetName val="견적대비(1차)_(2)"/>
      <sheetName val="설치_일위대가(4԰缀_x0000"/>
      <sheetName val="harga"/>
      <sheetName val="Rekapitulace roz.  vč. kapitol"/>
      <sheetName val="1.¼öº_x0000__x0000_Ԁ_x0000_怀䷠"/>
      <sheetName val="1.¼öº_x0000__x0000_Ԁ_x0000_ ䷠"/>
      <sheetName val="4_䠀"/>
      <sheetName val="4쌇栅_"/>
      <sheetName val="뜃맟뭁돽띿맟_-BLDG"/>
      <sheetName val="신표司_"/>
      <sheetName val="_YES.XLS__"/>
      <sheetName val="_YES.XLS__YES.XLS__YES.XLS__"/>
      <sheetName val="_YES.XLS__YES.XLS__"/>
      <sheetName val="_YES.XLS__YES.XLS_4_䠀"/>
      <sheetName val="_YES.XLS__YES.XLS_4쌇栅_"/>
      <sheetName val="_YES.XLS__YES.XLS_신표司_"/>
      <sheetName val="______"/>
      <sheetName val="_YES.XLS__YES.XLS__YES.XLS_신표司_"/>
      <sheetName val="_YES.XLS_신표司_"/>
      <sheetName val="갑지(쐂饣_"/>
      <sheetName val="____"/>
      <sheetName val="4_"/>
      <sheetName val="_YES.XLS__YES.XLS_4_"/>
      <sheetName val="_YES.XLS__YES.XLS__YES.XLS_4_䠀"/>
      <sheetName val="_YES.XLS__YES.XLS__YES.XLS_4쌇栅_"/>
      <sheetName val="갑지(쐃_"/>
      <sheetName val="갑지(쐎_"/>
      <sheetName val="_YES.XLS_4_䠀"/>
      <sheetName val="_YES.XLS_4쌇栅_"/>
      <sheetName val="하도급선정의뢰佘_ߍ恽⿹"/>
      <sheetName val="몰탈쐀_"/>
      <sheetName val="_YES.XLS__YES.XLS_A__9701A_OU_4"/>
      <sheetName val="_YES.XLS__YES.XLS_A__9701A_OU_3"/>
      <sheetName val="_YES.XLS__YES.XLS_A__9701A_OU_2"/>
      <sheetName val="_YES.XLS__YES.XLS_A__9701A_OU_7"/>
      <sheetName val="_YES.XLS__YES.XLS_A__9701A_OU_6"/>
      <sheetName val="_YES.XLS__YES.XLS_A__9701A_OU_5"/>
      <sheetName val="_YES.XLS__YES.XLS_A__9701A_OU_8"/>
      <sheetName val="_YES.XLS__YES.XLS_A__9701A_O_15"/>
      <sheetName val="_YES.XLS__YES.XLS_A__9701A_OU_9"/>
      <sheetName val="_YES.XLS__YES.XLS_A__9701A_O_11"/>
      <sheetName val="_YES.XLS__YES.XLS_A__9701A_O_10"/>
      <sheetName val="_YES.XLS__YES.XLS_A__9701A_O_12"/>
      <sheetName val="_YES.XLS__YES.XLS_A__9701A_O_13"/>
      <sheetName val="_YES.XLS__YES.XLS_A__9701A_O_14"/>
      <sheetName val="_YES.XLS__YES.XLS_A__9701A_O_22"/>
      <sheetName val="_YES.XLS__YES.XLS_A__9701A_O_20"/>
      <sheetName val="_YES.XLS__YES.XLS_A__9701A_O_16"/>
      <sheetName val="_YES.XLS__YES.XLS_A__9701A_O_17"/>
      <sheetName val="_YES.XLS__YES.XLS_A__9701A_O_18"/>
      <sheetName val="_YES.XLS__YES.XLS_A__9701A_O_19"/>
      <sheetName val="_YES.XLS__YES.XLS_A__9701A_O_23"/>
      <sheetName val="_YES.XLS__YES.XLS_A__9701A_O_21"/>
      <sheetName val="_YES.XLS__YES.XLS_A__9701A_O_24"/>
      <sheetName val="_YES.XLS_4_"/>
      <sheetName val="_YES.XLS__YES.XLS__YES.XLS_4_"/>
      <sheetName val="단위_ὗ␀"/>
      <sheetName val="방음벽기초(H_ᰀㆃ"/>
      <sheetName val="¹è¼±¼³_x0000__x0000_"/>
      <sheetName val="¹è¼±¼³䕝癩"/>
      <sheetName val="¹è¼±¼³䕝盗"/>
      <sheetName val="¹è¼±¼³t."/>
      <sheetName val="단︀柕ԯ"/>
      <sheetName val="단⠀⊅︀"/>
      <sheetName val="일반설비내역서"/>
      <sheetName val="__192_168_0_50_DM_const_LOTUS_2"/>
      <sheetName val="울산시산표"/>
      <sheetName val="__Ihlee_e_LOTUS_9605P_BB_C_BD_5"/>
      <sheetName val="[YES.XLS][YES.XLS][YES.XLS]_Y_2"/>
      <sheetName val="[YES.XLS][YES.XLS][YES.XLS]_Y_3"/>
      <sheetName val="[YES.XLS][YES.XLS][YES.XLS]_Y_4"/>
      <sheetName val="철근"/>
      <sheetName val="PANEL가격"/>
      <sheetName val="현장조사"/>
      <sheetName val="수직구(H-pile)"/>
      <sheetName val="보성조서"/>
      <sheetName val="작업설단가"/>
      <sheetName val="1차3회-개소별명세서-빨간색-인쇄용(21873)"/>
      <sheetName val="기초계산(Pmax)"/>
      <sheetName val="한눌~상록"/>
      <sheetName val="EQ"/>
      <sheetName val="REACTION(USE평시_x0000_"/>
      <sheetName val="98԰_x0000__x0000__x0000_"/>
      <sheetName val="방음벽 기초 일반_x0000__x0000_"/>
      <sheetName val="DIAPHRAGM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REACTION(USD지진_x0000__x0000_"/>
      <sheetName val="REACTION(USD지진:"/>
      <sheetName val="토지조서"/>
      <sheetName val="Sensitivity"/>
      <sheetName val="2004SS"/>
      <sheetName val="2004CJ"/>
      <sheetName val="Intro2"/>
      <sheetName val="Id"/>
      <sheetName val="Secured Master"/>
      <sheetName val="현설자료UT"/>
      <sheetName val="98수지배부(수정)"/>
      <sheetName val="주요자재단가"/>
      <sheetName val="°©Ál"/>
      <sheetName val="항목코드"/>
      <sheetName val="SCH"/>
      <sheetName val="일반수"/>
      <sheetName val="Á¤»ê¼¼ºÎ¹°·®1Â÷º닑⽶_x0005__x0000_"/>
      <sheetName val="노무비계"/>
      <sheetName val="적용2_x0000__x0000_ヸ"/>
      <sheetName val="수량산출(갓길청소)"/>
      <sheetName val="2회Ⴜ᧢_x0000_"/>
      <sheetName val="2회ゼᦏ_x0000_"/>
      <sheetName val="2회ゼ彎⸂"/>
      <sheetName val="설계기준_및_하중계산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차단기_BACK_DATA"/>
      <sheetName val="2_노무비명세서(수직보垰7埼1"/>
      <sheetName val="주공_갑지"/>
      <sheetName val="A_LINE"/>
      <sheetName val="pile_bearing_capa_&amp;_arrenge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15_공량산출근거서"/>
      <sheetName val="1_2_1_마루높이결정"/>
      <sheetName val="실행내역_"/>
      <sheetName val="참조_(2)"/>
      <sheetName val="Requirement(Work_Crew)"/>
      <sheetName val="I_일위대가목차"/>
      <sheetName val="1공구_건정토건ᑷᰀ"/>
      <sheetName val="상수도토공"/>
      <sheetName val="3_설계예산내역서(예산서)"/>
      <sheetName val="2_예정공정표"/>
      <sheetName val="4_설계예산내역서"/>
      <sheetName val="6_관급자재조서"/>
      <sheetName val="1_설계설명서"/>
      <sheetName val="3_예정공정표"/>
      <sheetName val="4_설계예산서"/>
      <sheetName val="5_일위대가"/>
      <sheetName val="6_철거발생품예정조서"/>
      <sheetName val="7_지급자재조서"/>
      <sheetName val="8_가격조사서"/>
      <sheetName val="울진항공등화_내역서"/>
      <sheetName val="CRUDE_RE-bar"/>
      <sheetName val="7_수량산출"/>
      <sheetName val="6_수량계산"/>
      <sheetName val="견적_(2)"/>
      <sheetName val="SHUTDOWN_VALVE"/>
      <sheetName val="Piping_Cost"/>
      <sheetName val="8__안"/>
      <sheetName val="세정탑_설계"/>
      <sheetName val="cross_beam"/>
      <sheetName val="2_단면가정"/>
      <sheetName val="옹벽수량萘"/>
      <sheetName val="[YES_XLS][YES_XLS][YES_XLS]4/䠀"/>
      <sheetName val="[YES_XLS][YES_XLS][YES_XLS]4쌇栅/"/>
      <sheetName val="Direct_(공사비대비)"/>
      <sheetName val="실행내역서_(조경)"/>
      <sheetName val="단가_(2)"/>
      <sheetName val="단가"/>
      <sheetName val="영구"/>
      <sheetName val="[YES_XLS]신표司/"/>
      <sheetName val="[YES_XLS]4/䠀"/>
      <sheetName val="[YES_XLS]4쌇栅/"/>
      <sheetName val="[YES_XLS][YES_XLS]4/䠀"/>
      <sheetName val="[YES_XLS][YES_XLS]4쌇栅/"/>
      <sheetName val="시공계"/>
      <sheetName val="변경비"/>
      <sheetName val="A-8_PD(도로중앙)"/>
      <sheetName val="CABLE_SIZE-1"/>
      <sheetName val="Stem_Footing"/>
      <sheetName val="¼ö¸ñ´헾⿨"/>
      <sheetName val="조정"/>
      <sheetName val="7_PILE__(돌출)"/>
      <sheetName val="96_능제취입"/>
      <sheetName val="광,철광석_사용량(2000)"/>
      <sheetName val="포,철광석_사용량(2000)"/>
      <sheetName val="dongia_(2)"/>
      <sheetName val="TH_XL"/>
      <sheetName val="CHITIET_VL-NC"/>
      <sheetName val="CAL(1)_"/>
      <sheetName val="9_2단가산출서"/>
      <sheetName val="공사비집"/>
      <sheetName val="_내역"/>
      <sheetName val="1_3_1절점좌표"/>
      <sheetName val="1_1설계기준"/>
      <sheetName val="7_경제성결과"/>
      <sheetName val="_갑지"/>
      <sheetName val="9G࠯"/>
      <sheetName val="1_1_본체"/>
      <sheetName val="토목_(2)"/>
      <sheetName val="8__안吐呜"/>
      <sheetName val="허용전류-IEC_DATA"/>
      <sheetName val="9-1차"/>
      <sheetName val="4-2_전기관급자재(수배전반)내역서"/>
      <sheetName val="표__지"/>
      <sheetName val="5_소모재료비"/>
      <sheetName val="BH-1_(2)"/>
      <sheetName val="제수午ὐ"/>
      <sheetName val="5_1단가조사"/>
      <sheetName val="member_design"/>
      <sheetName val="soil_bearing_check"/>
      <sheetName val="물량_산출_통신_맨홀"/>
      <sheetName val="4_포장집계"/>
      <sheetName val="⢉"/>
      <sheetName val="Cover_Sht"/>
      <sheetName val="총괄집계_"/>
      <sheetName val="입출재고현황_(2"/>
      <sheetName val="2_노무비명세서頀塔攀๦0뀀"/>
      <sheetName val="2_노무비명세서Çꨀ"/>
      <sheetName val="2_노무비명세서Ç렀砀"/>
      <sheetName val="귀래_설계_공내역서"/>
      <sheetName val="5_2코핑"/>
      <sheetName val="b_balju_ch"/>
      <sheetName val="실退艬"/>
      <sheetName val="실頀몁"/>
      <sheetName val="단镊ἀ"/>
      <sheetName val="공사예산하조서(O_K)"/>
      <sheetName val="일위대가표_(䀀⅒"/>
      <sheetName val="일위대가표_(ԯ"/>
      <sheetName val="Summar헾】"/>
      <sheetName val="8_일위대가표(1)"/>
      <sheetName val="8_일위대가표(2)"/>
      <sheetName val="7_청제공기계기구조서"/>
      <sheetName val="8_수량산출_(2)"/>
      <sheetName val="일위대가표_(⠋ᡏ"/>
      <sheetName val="내역서_(1차)"/>
      <sheetName val="하도급선정의뢰恐"/>
      <sheetName val="하도급선정의뢰煘橂⿜"/>
      <sheetName val="하도급선정의뢰聸헾⾧"/>
      <sheetName val="하도급선정의뢰颙〒"/>
      <sheetName val="하도급선정의뢰ﻠֲ׃⽣"/>
      <sheetName val="하도급선정의뢰࡝׃⼫"/>
      <sheetName val="수안보-๿〚"/>
      <sheetName val="수안보-挔竖め"/>
      <sheetName val="[YES_XLS][YES_XLS][YES_XLS]신표司/"/>
      <sheetName val="3-1_일위대가집계표(교통시설물1)"/>
      <sheetName val="직"/>
      <sheetName val="ÀÏÀ§´ë°¡Ç¥("/>
      <sheetName val="[YES_XLS][YES_XLS]신표司/"/>
      <sheetName val="변경"/>
      <sheetName val="8__"/>
      <sheetName val="공사비내역_p1"/>
      <sheetName val="5_전사투자계획종함안"/>
      <sheetName val="2F_È¸ÀÇ½Ç°ßÀû(5_14_ÀÏ´ë)"/>
      <sheetName val="자재집계_&amp;_총괄표"/>
      <sheetName val="No_2LAB_Unit"/>
      <sheetName val="1~6_설계조건____"/>
      <sheetName val="분야별_집계표"/>
      <sheetName val="_공사설정_"/>
      <sheetName val="3_사업추진현황(나~사_공사추진현황)"/>
      <sheetName val="3_2_1_마루높이결정"/>
      <sheetName val="선로의_%임피던스_"/>
      <sheetName val="을_2"/>
      <sheetName val="을_1"/>
      <sheetName val="총_원가계산"/>
      <sheetName val="광통신_견적내역서1"/>
      <sheetName val="3_상가"/>
      <sheetName val="4___단락전류의_계산"/>
      <sheetName val="공사별_가중치0ꀀâ鬀ӊ㰞"/>
      <sheetName val="2000_11¿ù¼³倃㒹送ᑉ倓ᑒ"/>
      <sheetName val="calc"/>
      <sheetName val="(참조)PH-2 12K_150406 제원"/>
      <sheetName val="방음벽 기초 일"/>
      <sheetName val="호안사석"/>
      <sheetName val="배수자집"/>
      <sheetName val="기계(집계표)"/>
      <sheetName val="가드레_x0000__x0000__xd968_"/>
      <sheetName val="12_x0000__x0000__x0005__x0000_"/>
      <sheetName val="Space"/>
      <sheetName val="Final"/>
      <sheetName val="전차선로 물톮㮲"/>
      <sheetName val="집계표(조경)"/>
      <sheetName val="평야부원가총괄"/>
      <sheetName val="정산서 "/>
      <sheetName val="정 "/>
      <sheetName val="정산서  (2)"/>
      <sheetName val="FM"/>
      <sheetName val="고_xd8d0_⽾ᰁ"/>
      <sheetName val="예산倀ヸ_x001c_"/>
      <sheetName val="94B"/>
      <sheetName val="°ø±¸¼Õ·_x0005_"/>
      <sheetName val="°ø±¸¼Õ·啀"/>
      <sheetName val="개별직종노임단가(2003.9)"/>
      <sheetName val="kV 산정"/>
      <sheetName val="전 기"/>
    </sheetNames>
    <definedNames>
      <definedName name="Macro7"/>
      <definedName name="Macro9" sheetId="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22">
          <cell r="F22">
            <v>148</v>
          </cell>
        </row>
      </sheetData>
      <sheetData sheetId="34">
        <row r="22">
          <cell r="F22">
            <v>148</v>
          </cell>
        </row>
      </sheetData>
      <sheetData sheetId="35">
        <row r="22">
          <cell r="F22">
            <v>148</v>
          </cell>
        </row>
      </sheetData>
      <sheetData sheetId="36">
        <row r="22">
          <cell r="F22">
            <v>148</v>
          </cell>
        </row>
      </sheetData>
      <sheetData sheetId="37">
        <row r="22">
          <cell r="F22">
            <v>148</v>
          </cell>
        </row>
      </sheetData>
      <sheetData sheetId="38">
        <row r="22">
          <cell r="F22">
            <v>148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/>
      <sheetData sheetId="176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>
        <row r="22">
          <cell r="F22">
            <v>148</v>
          </cell>
        </row>
      </sheetData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/>
      <sheetData sheetId="1016" refreshError="1"/>
      <sheetData sheetId="1017" refreshError="1"/>
      <sheetData sheetId="1018" refreshError="1"/>
      <sheetData sheetId="1019"/>
      <sheetData sheetId="1020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/>
      <sheetData sheetId="1213"/>
      <sheetData sheetId="1214"/>
      <sheetData sheetId="1215"/>
      <sheetData sheetId="1216"/>
      <sheetData sheetId="1217"/>
      <sheetData sheetId="1218" refreshError="1"/>
      <sheetData sheetId="1219" refreshError="1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/>
      <sheetData sheetId="1272"/>
      <sheetData sheetId="1273"/>
      <sheetData sheetId="1274"/>
      <sheetData sheetId="1275" refreshError="1"/>
      <sheetData sheetId="1276" refreshError="1"/>
      <sheetData sheetId="1277" refreshError="1"/>
      <sheetData sheetId="1278" refreshError="1"/>
      <sheetData sheetId="1279"/>
      <sheetData sheetId="1280" refreshError="1"/>
      <sheetData sheetId="1281"/>
      <sheetData sheetId="1282" refreshError="1"/>
      <sheetData sheetId="1283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 refreshError="1"/>
      <sheetData sheetId="1384" refreshError="1"/>
      <sheetData sheetId="1385" refreshError="1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/>
      <sheetData sheetId="1442"/>
      <sheetData sheetId="1443"/>
      <sheetData sheetId="1444"/>
      <sheetData sheetId="1445"/>
      <sheetData sheetId="1446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/>
      <sheetData sheetId="1513" refreshError="1"/>
      <sheetData sheetId="1514" refreshError="1"/>
      <sheetData sheetId="1515" refreshError="1"/>
      <sheetData sheetId="1516" refreshError="1"/>
      <sheetData sheetId="1517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/>
      <sheetData sheetId="1615"/>
      <sheetData sheetId="1616"/>
      <sheetData sheetId="1617" refreshError="1"/>
      <sheetData sheetId="1618" refreshError="1"/>
      <sheetData sheetId="1619" refreshError="1"/>
      <sheetData sheetId="1620" refreshError="1"/>
      <sheetData sheetId="162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/>
      <sheetData sheetId="1634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/>
      <sheetData sheetId="1651"/>
      <sheetData sheetId="1652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 refreshError="1"/>
      <sheetData sheetId="1770" refreshError="1"/>
      <sheetData sheetId="1771" refreshError="1"/>
      <sheetData sheetId="1772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/>
      <sheetData sheetId="1999"/>
      <sheetData sheetId="2000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/>
      <sheetData sheetId="2088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/>
      <sheetData sheetId="2139" refreshError="1"/>
      <sheetData sheetId="2140"/>
      <sheetData sheetId="214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/>
      <sheetData sheetId="2639" refreshError="1"/>
      <sheetData sheetId="2640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/>
      <sheetData sheetId="2648" refreshError="1"/>
      <sheetData sheetId="2649" refreshError="1"/>
      <sheetData sheetId="2650" refreshError="1"/>
      <sheetData sheetId="2651" refreshError="1"/>
      <sheetData sheetId="2652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/>
      <sheetData sheetId="3254"/>
      <sheetData sheetId="3255" refreshError="1"/>
      <sheetData sheetId="3256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/>
      <sheetData sheetId="3275" refreshError="1"/>
      <sheetData sheetId="3276" refreshError="1"/>
      <sheetData sheetId="3277"/>
      <sheetData sheetId="3278"/>
      <sheetData sheetId="3279"/>
      <sheetData sheetId="3280"/>
      <sheetData sheetId="328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/>
      <sheetData sheetId="3853" refreshError="1"/>
      <sheetData sheetId="3854"/>
      <sheetData sheetId="3855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/>
      <sheetData sheetId="3927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/>
      <sheetData sheetId="4146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/>
      <sheetData sheetId="4292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/>
      <sheetData sheetId="4330"/>
      <sheetData sheetId="4331"/>
      <sheetData sheetId="4332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/>
      <sheetData sheetId="4450"/>
      <sheetData sheetId="445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/>
      <sheetData sheetId="4776" refreshError="1"/>
      <sheetData sheetId="4777" refreshError="1"/>
      <sheetData sheetId="4778" refreshError="1"/>
      <sheetData sheetId="4779" refreshError="1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/>
      <sheetData sheetId="4858"/>
      <sheetData sheetId="4859"/>
      <sheetData sheetId="4860">
        <row r="22">
          <cell r="F22">
            <v>148</v>
          </cell>
        </row>
      </sheetData>
      <sheetData sheetId="4861"/>
      <sheetData sheetId="4862">
        <row r="22">
          <cell r="F22">
            <v>148</v>
          </cell>
        </row>
      </sheetData>
      <sheetData sheetId="4863"/>
      <sheetData sheetId="4864"/>
      <sheetData sheetId="4865"/>
      <sheetData sheetId="4866"/>
      <sheetData sheetId="4867"/>
      <sheetData sheetId="4868"/>
      <sheetData sheetId="4869"/>
      <sheetData sheetId="4870">
        <row r="22">
          <cell r="F22">
            <v>148</v>
          </cell>
        </row>
      </sheetData>
      <sheetData sheetId="4871"/>
      <sheetData sheetId="4872">
        <row r="22">
          <cell r="F22">
            <v>148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>
        <row r="22">
          <cell r="F22">
            <v>148</v>
          </cell>
        </row>
      </sheetData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 refreshError="1"/>
      <sheetData sheetId="4934" refreshError="1"/>
      <sheetData sheetId="4935" refreshError="1"/>
      <sheetData sheetId="4936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/>
      <sheetData sheetId="5064" refreshError="1"/>
      <sheetData sheetId="5065"/>
      <sheetData sheetId="5066" refreshError="1"/>
      <sheetData sheetId="5067" refreshError="1"/>
      <sheetData sheetId="5068" refreshError="1"/>
      <sheetData sheetId="5069" refreshError="1"/>
      <sheetData sheetId="5070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/>
      <sheetData sheetId="5361"/>
      <sheetData sheetId="5362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/>
      <sheetData sheetId="5542"/>
      <sheetData sheetId="5543"/>
      <sheetData sheetId="5544"/>
      <sheetData sheetId="5545"/>
      <sheetData sheetId="5546"/>
      <sheetData sheetId="5547" refreshError="1"/>
      <sheetData sheetId="5548" refreshError="1"/>
      <sheetData sheetId="5549" refreshError="1"/>
      <sheetData sheetId="5550" refreshError="1"/>
      <sheetData sheetId="5551"/>
      <sheetData sheetId="5552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/>
      <sheetData sheetId="5622"/>
      <sheetData sheetId="5623"/>
      <sheetData sheetId="5624"/>
      <sheetData sheetId="5625"/>
      <sheetData sheetId="5626"/>
      <sheetData sheetId="5627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/>
      <sheetData sheetId="5636"/>
      <sheetData sheetId="5637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/>
      <sheetData sheetId="5698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/>
      <sheetData sheetId="5813"/>
      <sheetData sheetId="5814"/>
      <sheetData sheetId="5815"/>
      <sheetData sheetId="5816"/>
      <sheetData sheetId="5817"/>
      <sheetData sheetId="5818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/>
      <sheetData sheetId="5830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/>
      <sheetData sheetId="5844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/>
      <sheetData sheetId="5892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/>
      <sheetData sheetId="5935" refreshError="1"/>
      <sheetData sheetId="5936" refreshError="1"/>
      <sheetData sheetId="5937" refreshError="1"/>
      <sheetData sheetId="5938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/>
      <sheetData sheetId="5952"/>
      <sheetData sheetId="5953"/>
      <sheetData sheetId="5954"/>
      <sheetData sheetId="5955"/>
      <sheetData sheetId="5956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/>
      <sheetData sheetId="5985"/>
      <sheetData sheetId="5986"/>
      <sheetData sheetId="5987"/>
      <sheetData sheetId="5988"/>
      <sheetData sheetId="5989"/>
      <sheetData sheetId="5990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/>
      <sheetData sheetId="6025"/>
      <sheetData sheetId="6026" refreshError="1"/>
      <sheetData sheetId="6027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/>
      <sheetData sheetId="6052"/>
      <sheetData sheetId="6053"/>
      <sheetData sheetId="6054"/>
      <sheetData sheetId="6055" refreshError="1"/>
      <sheetData sheetId="6056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/>
      <sheetData sheetId="6177" refreshError="1"/>
      <sheetData sheetId="6178"/>
      <sheetData sheetId="6179" refreshError="1"/>
      <sheetData sheetId="6180" refreshError="1"/>
      <sheetData sheetId="6181" refreshError="1"/>
      <sheetData sheetId="6182"/>
      <sheetData sheetId="6183"/>
      <sheetData sheetId="6184"/>
      <sheetData sheetId="6185"/>
      <sheetData sheetId="6186"/>
      <sheetData sheetId="6187"/>
      <sheetData sheetId="6188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/>
      <sheetData sheetId="6318" refreshError="1"/>
      <sheetData sheetId="6319" refreshError="1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 refreshError="1"/>
      <sheetData sheetId="6330" refreshError="1"/>
      <sheetData sheetId="633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/>
      <sheetData sheetId="6356"/>
      <sheetData sheetId="6357" refreshError="1"/>
      <sheetData sheetId="6358" refreshError="1"/>
      <sheetData sheetId="6359" refreshError="1"/>
      <sheetData sheetId="6360" refreshError="1"/>
      <sheetData sheetId="6361"/>
      <sheetData sheetId="6362"/>
      <sheetData sheetId="6363" refreshError="1"/>
      <sheetData sheetId="6364"/>
      <sheetData sheetId="6365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/>
      <sheetData sheetId="6378"/>
      <sheetData sheetId="6379"/>
      <sheetData sheetId="6380"/>
      <sheetData sheetId="6381" refreshError="1"/>
      <sheetData sheetId="6382" refreshError="1"/>
      <sheetData sheetId="6383" refreshError="1"/>
      <sheetData sheetId="6384"/>
      <sheetData sheetId="6385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/>
      <sheetData sheetId="6411" refreshError="1"/>
      <sheetData sheetId="6412" refreshError="1"/>
      <sheetData sheetId="6413" refreshError="1"/>
      <sheetData sheetId="6414" refreshError="1"/>
      <sheetData sheetId="6415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/>
      <sheetData sheetId="6424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/>
      <sheetData sheetId="645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 refreshError="1"/>
      <sheetData sheetId="6537" refreshError="1"/>
      <sheetData sheetId="6538" refreshError="1"/>
      <sheetData sheetId="6539"/>
      <sheetData sheetId="6540" refreshError="1"/>
      <sheetData sheetId="6541" refreshError="1"/>
      <sheetData sheetId="6542"/>
      <sheetData sheetId="6543"/>
      <sheetData sheetId="6544"/>
      <sheetData sheetId="6545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/>
      <sheetData sheetId="6628"/>
      <sheetData sheetId="6629" refreshError="1"/>
      <sheetData sheetId="6630" refreshError="1"/>
      <sheetData sheetId="6631" refreshError="1"/>
      <sheetData sheetId="6632"/>
      <sheetData sheetId="6633"/>
      <sheetData sheetId="6634"/>
      <sheetData sheetId="6635"/>
      <sheetData sheetId="6636" refreshError="1"/>
      <sheetData sheetId="6637" refreshError="1"/>
      <sheetData sheetId="6638" refreshError="1"/>
      <sheetData sheetId="6639"/>
      <sheetData sheetId="6640" refreshError="1"/>
      <sheetData sheetId="6641" refreshError="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/>
      <sheetData sheetId="6738"/>
      <sheetData sheetId="6739" refreshError="1"/>
      <sheetData sheetId="6740" refreshError="1"/>
      <sheetData sheetId="6741" refreshError="1"/>
      <sheetData sheetId="6742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/>
      <sheetData sheetId="6753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/>
      <sheetData sheetId="6765"/>
      <sheetData sheetId="6766" refreshError="1"/>
      <sheetData sheetId="6767" refreshError="1"/>
      <sheetData sheetId="6768" refreshError="1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/>
      <sheetData sheetId="6820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>
        <row r="22">
          <cell r="F22">
            <v>148</v>
          </cell>
        </row>
      </sheetData>
      <sheetData sheetId="6866">
        <row r="22">
          <cell r="F22">
            <v>148</v>
          </cell>
        </row>
      </sheetData>
      <sheetData sheetId="6867">
        <row r="22">
          <cell r="F22">
            <v>148</v>
          </cell>
        </row>
      </sheetData>
      <sheetData sheetId="6868">
        <row r="22">
          <cell r="F22">
            <v>148</v>
          </cell>
        </row>
      </sheetData>
      <sheetData sheetId="6869">
        <row r="22">
          <cell r="F22">
            <v>148</v>
          </cell>
        </row>
      </sheetData>
      <sheetData sheetId="6870">
        <row r="22">
          <cell r="F22">
            <v>148</v>
          </cell>
        </row>
      </sheetData>
      <sheetData sheetId="6871">
        <row r="22">
          <cell r="F22">
            <v>148</v>
          </cell>
        </row>
      </sheetData>
      <sheetData sheetId="6872">
        <row r="22">
          <cell r="F22">
            <v>148</v>
          </cell>
        </row>
      </sheetData>
      <sheetData sheetId="6873">
        <row r="22">
          <cell r="F22">
            <v>148</v>
          </cell>
        </row>
      </sheetData>
      <sheetData sheetId="6874">
        <row r="22">
          <cell r="F22">
            <v>148</v>
          </cell>
        </row>
      </sheetData>
      <sheetData sheetId="6875">
        <row r="22">
          <cell r="F22">
            <v>148</v>
          </cell>
        </row>
      </sheetData>
      <sheetData sheetId="6876">
        <row r="22">
          <cell r="F22">
            <v>148</v>
          </cell>
        </row>
      </sheetData>
      <sheetData sheetId="6877">
        <row r="22">
          <cell r="F22">
            <v>148</v>
          </cell>
        </row>
      </sheetData>
      <sheetData sheetId="6878">
        <row r="22">
          <cell r="F22">
            <v>148</v>
          </cell>
        </row>
      </sheetData>
      <sheetData sheetId="6879"/>
      <sheetData sheetId="6880">
        <row r="22">
          <cell r="F22">
            <v>148</v>
          </cell>
        </row>
      </sheetData>
      <sheetData sheetId="6881">
        <row r="22">
          <cell r="F22">
            <v>148</v>
          </cell>
        </row>
      </sheetData>
      <sheetData sheetId="6882">
        <row r="22">
          <cell r="F22">
            <v>148</v>
          </cell>
        </row>
      </sheetData>
      <sheetData sheetId="6883"/>
      <sheetData sheetId="6884">
        <row r="22">
          <cell r="F22">
            <v>148</v>
          </cell>
        </row>
      </sheetData>
      <sheetData sheetId="6885">
        <row r="22">
          <cell r="F22">
            <v>148</v>
          </cell>
        </row>
      </sheetData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>
        <row r="22">
          <cell r="F22">
            <v>148</v>
          </cell>
        </row>
      </sheetData>
      <sheetData sheetId="6902"/>
      <sheetData sheetId="6903">
        <row r="22">
          <cell r="F22">
            <v>148</v>
          </cell>
        </row>
      </sheetData>
      <sheetData sheetId="6904"/>
      <sheetData sheetId="6905"/>
      <sheetData sheetId="6906"/>
      <sheetData sheetId="6907"/>
      <sheetData sheetId="6908" refreshError="1"/>
      <sheetData sheetId="6909"/>
      <sheetData sheetId="6910"/>
      <sheetData sheetId="6911"/>
      <sheetData sheetId="6912"/>
      <sheetData sheetId="6913"/>
      <sheetData sheetId="6914" refreshError="1"/>
      <sheetData sheetId="6915"/>
      <sheetData sheetId="6916"/>
      <sheetData sheetId="6917"/>
      <sheetData sheetId="6918"/>
      <sheetData sheetId="6919"/>
      <sheetData sheetId="6920"/>
      <sheetData sheetId="6921" refreshError="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 refreshError="1"/>
      <sheetData sheetId="6945"/>
      <sheetData sheetId="6946"/>
      <sheetData sheetId="6947" refreshError="1"/>
      <sheetData sheetId="6948"/>
      <sheetData sheetId="6949" refreshError="1"/>
      <sheetData sheetId="6950"/>
      <sheetData sheetId="6951"/>
      <sheetData sheetId="6952"/>
      <sheetData sheetId="6953" refreshError="1"/>
      <sheetData sheetId="6954"/>
      <sheetData sheetId="6955" refreshError="1"/>
      <sheetData sheetId="6956"/>
      <sheetData sheetId="6957" refreshError="1"/>
      <sheetData sheetId="6958"/>
      <sheetData sheetId="6959"/>
      <sheetData sheetId="6960"/>
      <sheetData sheetId="6961" refreshError="1"/>
      <sheetData sheetId="6962"/>
      <sheetData sheetId="6963"/>
      <sheetData sheetId="6964"/>
      <sheetData sheetId="6965"/>
      <sheetData sheetId="6966" refreshError="1"/>
      <sheetData sheetId="6967" refreshError="1"/>
      <sheetData sheetId="6968" refreshError="1"/>
      <sheetData sheetId="6969"/>
      <sheetData sheetId="6970"/>
      <sheetData sheetId="697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/>
      <sheetData sheetId="6987"/>
      <sheetData sheetId="6988"/>
      <sheetData sheetId="6989" refreshError="1"/>
      <sheetData sheetId="6990"/>
      <sheetData sheetId="699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/>
      <sheetData sheetId="7018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/>
      <sheetData sheetId="7193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/>
      <sheetData sheetId="7273" refreshError="1"/>
      <sheetData sheetId="7274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/>
      <sheetData sheetId="7290" refreshError="1"/>
      <sheetData sheetId="7291" refreshError="1"/>
      <sheetData sheetId="7292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표지 (2)"/>
      <sheetName val="일위표지"/>
      <sheetName val="일위대가표"/>
      <sheetName val="일위대가표(와이드)"/>
      <sheetName val="일위대가표(기타공종)"/>
      <sheetName val="일위대가"/>
      <sheetName val="일위대가(와이드)"/>
      <sheetName val="일위대가(기타공정)"/>
      <sheetName val="단가표지"/>
      <sheetName val="단가산출(준설)"/>
      <sheetName val="기계표지"/>
      <sheetName val="기계경비"/>
      <sheetName val="환율외표지"/>
      <sheetName val="환율,노임,자재단가(변경항목)"/>
      <sheetName val="인부신상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전기일위대가"/>
      <sheetName val="약품공급2"/>
      <sheetName val="내역서"/>
      <sheetName val="노임단가"/>
      <sheetName val="1안"/>
      <sheetName val="토사(PE)"/>
      <sheetName val="과업별 상세(계산 1)"/>
      <sheetName val="일집"/>
      <sheetName val="일위"/>
      <sheetName val="#REF"/>
      <sheetName val="일위대가"/>
      <sheetName val="일위대가(가설)"/>
      <sheetName val="수량산출"/>
      <sheetName val="단가대비표"/>
      <sheetName val="DATE"/>
      <sheetName val="8.PILE  (돌출)"/>
      <sheetName val="직노"/>
      <sheetName val="E01-02(EV-1-LBS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집계표"/>
      <sheetName val="일위대가"/>
      <sheetName val="단가비교"/>
      <sheetName val="프린터"/>
      <sheetName val="적용 단가"/>
      <sheetName val="노임"/>
      <sheetName val="인공산출"/>
      <sheetName val="샘플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총괄내역서 "/>
      <sheetName val="내역서"/>
      <sheetName val="일위대가목록"/>
      <sheetName val="일위대가"/>
      <sheetName val="공량산출"/>
      <sheetName val="가격산출"/>
      <sheetName val="노무비"/>
      <sheetName val="SW개발원가산출"/>
      <sheetName val="HMI_SW산출근거"/>
      <sheetName val="HMI_기능점수"/>
      <sheetName val="PLC_SW산출근거"/>
      <sheetName val="PLC_기능점수"/>
      <sheetName val="IO_LIST_카드별"/>
      <sheetName val="고재처리"/>
      <sheetName val="Module1"/>
    </sheetNames>
    <sheetDataSet>
      <sheetData sheetId="0"/>
      <sheetData sheetId="1"/>
      <sheetData sheetId="2"/>
      <sheetData sheetId="3">
        <row r="5">
          <cell r="D5" t="str">
            <v>1.1 APPLICATION FEE</v>
          </cell>
        </row>
      </sheetData>
      <sheetData sheetId="4">
        <row r="6">
          <cell r="C6" t="str">
            <v>2.1ENCLOSURE(외함)W800 x H1900 XD600, 옥외자립형, SUS</v>
          </cell>
          <cell r="D6">
            <v>2.1</v>
          </cell>
          <cell r="E6">
            <v>1</v>
          </cell>
          <cell r="F6">
            <v>1</v>
          </cell>
          <cell r="G6" t="str">
            <v>ENCLOSURE(외함)</v>
          </cell>
          <cell r="H6" t="str">
            <v>W800 x H1900 XD600, 옥외자립형, SUS</v>
          </cell>
          <cell r="I6">
            <v>0</v>
          </cell>
          <cell r="J6">
            <v>0</v>
          </cell>
        </row>
        <row r="7">
          <cell r="C7" t="str">
            <v>2.1MCCB3P 50A</v>
          </cell>
          <cell r="D7">
            <v>2.1</v>
          </cell>
          <cell r="E7">
            <v>2</v>
          </cell>
          <cell r="F7">
            <v>2</v>
          </cell>
          <cell r="G7" t="str">
            <v>MCCB</v>
          </cell>
          <cell r="H7" t="str">
            <v>3P 50A</v>
          </cell>
          <cell r="I7">
            <v>25787</v>
          </cell>
          <cell r="J7" t="str">
            <v>전기품셈 5-19</v>
          </cell>
        </row>
        <row r="8">
          <cell r="C8" t="str">
            <v>2.1MCCB3P 10A</v>
          </cell>
          <cell r="D8">
            <v>2.1</v>
          </cell>
          <cell r="E8">
            <v>3</v>
          </cell>
          <cell r="F8">
            <v>3</v>
          </cell>
          <cell r="G8" t="str">
            <v>MCCB</v>
          </cell>
          <cell r="H8" t="str">
            <v>3P 10A</v>
          </cell>
          <cell r="I8">
            <v>25787</v>
          </cell>
          <cell r="J8" t="str">
            <v>전기품셈 5-19</v>
          </cell>
        </row>
        <row r="9">
          <cell r="C9" t="str">
            <v>2.1MCCB2P 10A</v>
          </cell>
          <cell r="D9">
            <v>2.1</v>
          </cell>
          <cell r="E9">
            <v>4</v>
          </cell>
          <cell r="F9">
            <v>4</v>
          </cell>
          <cell r="G9" t="str">
            <v>MCCB</v>
          </cell>
          <cell r="H9" t="str">
            <v>2P 10A</v>
          </cell>
          <cell r="I9">
            <v>12636</v>
          </cell>
          <cell r="J9" t="str">
            <v>전기품셈 5-19</v>
          </cell>
        </row>
        <row r="10">
          <cell r="C10" t="str">
            <v>2.1ELB2P 30A</v>
          </cell>
          <cell r="D10">
            <v>2.1</v>
          </cell>
          <cell r="E10">
            <v>5</v>
          </cell>
          <cell r="F10">
            <v>5</v>
          </cell>
          <cell r="G10" t="str">
            <v>ELB</v>
          </cell>
          <cell r="H10" t="str">
            <v>2P 30A</v>
          </cell>
          <cell r="I10">
            <v>9234</v>
          </cell>
          <cell r="J10" t="str">
            <v>전기품셈 5-19</v>
          </cell>
        </row>
        <row r="11">
          <cell r="C11" t="str">
            <v>2.1CT50/5A</v>
          </cell>
          <cell r="D11">
            <v>2.1</v>
          </cell>
          <cell r="E11">
            <v>6</v>
          </cell>
          <cell r="F11">
            <v>6</v>
          </cell>
          <cell r="G11" t="str">
            <v>CT</v>
          </cell>
          <cell r="H11" t="str">
            <v>50/5A</v>
          </cell>
          <cell r="I11">
            <v>33722</v>
          </cell>
          <cell r="J11" t="str">
            <v>전기품셈 3-34</v>
          </cell>
        </row>
        <row r="12">
          <cell r="C12" t="str">
            <v>2.1ZCT0</v>
          </cell>
          <cell r="D12">
            <v>2.1</v>
          </cell>
          <cell r="E12">
            <v>7</v>
          </cell>
          <cell r="F12">
            <v>7</v>
          </cell>
          <cell r="G12" t="str">
            <v>ZCT</v>
          </cell>
          <cell r="H12">
            <v>0</v>
          </cell>
          <cell r="I12">
            <v>109102</v>
          </cell>
          <cell r="J12" t="str">
            <v>전기품셈 3-34</v>
          </cell>
        </row>
        <row r="13">
          <cell r="C13" t="str">
            <v>2.1PLC CPUXGI-CPUS</v>
          </cell>
          <cell r="D13">
            <v>2.1</v>
          </cell>
          <cell r="E13">
            <v>8</v>
          </cell>
          <cell r="F13">
            <v>8</v>
          </cell>
          <cell r="G13" t="str">
            <v>PLC CPU</v>
          </cell>
          <cell r="H13" t="str">
            <v>XGI-CPUS</v>
          </cell>
          <cell r="I13">
            <v>217835</v>
          </cell>
          <cell r="J13" t="str">
            <v>통신 8-1-1</v>
          </cell>
        </row>
        <row r="14">
          <cell r="C14" t="str">
            <v>2.1PLC P/S MODULEPOWER XGP-ACF2</v>
          </cell>
          <cell r="D14">
            <v>2.1</v>
          </cell>
          <cell r="E14">
            <v>9</v>
          </cell>
          <cell r="F14">
            <v>9</v>
          </cell>
          <cell r="G14" t="str">
            <v>PLC P/S MODULE</v>
          </cell>
          <cell r="H14" t="str">
            <v>POWER XGP-ACF2</v>
          </cell>
          <cell r="I14">
            <v>0</v>
          </cell>
          <cell r="J14">
            <v>0</v>
          </cell>
        </row>
        <row r="15">
          <cell r="C15" t="str">
            <v>2.1PLC ETHERNET MODULE통신모듈 ETHERNET</v>
          </cell>
          <cell r="D15">
            <v>2.1</v>
          </cell>
          <cell r="E15">
            <v>10</v>
          </cell>
          <cell r="F15">
            <v>10</v>
          </cell>
          <cell r="G15" t="str">
            <v>PLC ETHERNET MODULE</v>
          </cell>
          <cell r="H15" t="str">
            <v>통신모듈 ETHERNET</v>
          </cell>
          <cell r="I15">
            <v>39104</v>
          </cell>
          <cell r="J15" t="str">
            <v>통신 8-1-1</v>
          </cell>
        </row>
        <row r="16">
          <cell r="C16" t="str">
            <v>2.1PLC CNET MODULERS-485  2CH</v>
          </cell>
          <cell r="D16">
            <v>2.1</v>
          </cell>
          <cell r="E16">
            <v>11</v>
          </cell>
          <cell r="F16">
            <v>11</v>
          </cell>
          <cell r="G16" t="str">
            <v>PLC CNET MODULE</v>
          </cell>
          <cell r="H16" t="str">
            <v>RS-485  2CH</v>
          </cell>
          <cell r="I16">
            <v>39104</v>
          </cell>
          <cell r="J16" t="str">
            <v>통신 8-1-1</v>
          </cell>
        </row>
        <row r="17">
          <cell r="C17" t="str">
            <v xml:space="preserve">2.1PLC D/I MODULE16POINT </v>
          </cell>
          <cell r="D17">
            <v>2.1</v>
          </cell>
          <cell r="E17">
            <v>12</v>
          </cell>
          <cell r="F17">
            <v>12</v>
          </cell>
          <cell r="G17" t="str">
            <v>PLC D/I MODULE</v>
          </cell>
          <cell r="H17" t="str">
            <v xml:space="preserve">16POINT </v>
          </cell>
          <cell r="I17">
            <v>39104</v>
          </cell>
          <cell r="J17" t="str">
            <v>통신 8-1-1</v>
          </cell>
        </row>
        <row r="18">
          <cell r="C18" t="str">
            <v xml:space="preserve">2.1PLC D/O  MODULE16POINT </v>
          </cell>
          <cell r="D18">
            <v>2.1</v>
          </cell>
          <cell r="E18">
            <v>13</v>
          </cell>
          <cell r="F18">
            <v>13</v>
          </cell>
          <cell r="G18" t="str">
            <v>PLC D/O  MODULE</v>
          </cell>
          <cell r="H18" t="str">
            <v xml:space="preserve">16POINT </v>
          </cell>
          <cell r="I18">
            <v>39104</v>
          </cell>
          <cell r="J18" t="str">
            <v>통신 8-1-1</v>
          </cell>
        </row>
        <row r="19">
          <cell r="C19" t="str">
            <v>2.1PLC MAIN BASE기본 베이스입출력모듈 6SLOT</v>
          </cell>
          <cell r="D19">
            <v>2.1</v>
          </cell>
          <cell r="E19">
            <v>14</v>
          </cell>
          <cell r="F19">
            <v>14</v>
          </cell>
          <cell r="G19" t="str">
            <v>PLC MAIN BASE</v>
          </cell>
          <cell r="H19" t="str">
            <v>기본 베이스입출력모듈 6SLOT</v>
          </cell>
          <cell r="I19">
            <v>0</v>
          </cell>
          <cell r="J19">
            <v>0</v>
          </cell>
        </row>
        <row r="20">
          <cell r="C20" t="str">
            <v>2.1RELAY4A4B, LED</v>
          </cell>
          <cell r="D20">
            <v>2.1</v>
          </cell>
          <cell r="E20">
            <v>15</v>
          </cell>
          <cell r="F20">
            <v>15</v>
          </cell>
          <cell r="G20" t="str">
            <v>RELAY</v>
          </cell>
          <cell r="H20" t="str">
            <v>4A4B, LED</v>
          </cell>
          <cell r="I20">
            <v>15039</v>
          </cell>
          <cell r="J20" t="str">
            <v>전기품셈 3-34</v>
          </cell>
        </row>
        <row r="21">
          <cell r="C21" t="str">
            <v>2.1RELAY SOCKET14PIN</v>
          </cell>
          <cell r="D21">
            <v>2.1</v>
          </cell>
          <cell r="E21">
            <v>16</v>
          </cell>
          <cell r="F21">
            <v>16</v>
          </cell>
          <cell r="G21" t="str">
            <v>RELAY SOCKET</v>
          </cell>
          <cell r="H21" t="str">
            <v>14PIN</v>
          </cell>
          <cell r="I21">
            <v>0</v>
          </cell>
          <cell r="J21">
            <v>0</v>
          </cell>
        </row>
        <row r="22">
          <cell r="C22" t="str">
            <v>2.1다이젯휴즈AC600V 2A</v>
          </cell>
          <cell r="D22">
            <v>2.1</v>
          </cell>
          <cell r="E22">
            <v>17</v>
          </cell>
          <cell r="F22">
            <v>17</v>
          </cell>
          <cell r="G22" t="str">
            <v>다이젯휴즈</v>
          </cell>
          <cell r="H22" t="str">
            <v>AC600V 2A</v>
          </cell>
          <cell r="I22">
            <v>3231</v>
          </cell>
          <cell r="J22" t="str">
            <v>전기품셈 4-13</v>
          </cell>
        </row>
        <row r="23">
          <cell r="C23" t="str">
            <v>2.1Transformer IN 380V / OUT 220V</v>
          </cell>
          <cell r="D23">
            <v>2.1</v>
          </cell>
          <cell r="E23">
            <v>18</v>
          </cell>
          <cell r="F23">
            <v>18</v>
          </cell>
          <cell r="G23" t="str">
            <v>Transformer</v>
          </cell>
          <cell r="H23" t="str">
            <v xml:space="preserve"> IN 380V / OUT 220V</v>
          </cell>
          <cell r="I23">
            <v>29053</v>
          </cell>
          <cell r="J23" t="str">
            <v>전기품셈 3-34</v>
          </cell>
        </row>
        <row r="24">
          <cell r="C24" t="str">
            <v>2.1SPD전원용 40KA</v>
          </cell>
          <cell r="D24">
            <v>2.1</v>
          </cell>
          <cell r="E24">
            <v>19</v>
          </cell>
          <cell r="F24">
            <v>19</v>
          </cell>
          <cell r="G24" t="str">
            <v>SPD</v>
          </cell>
          <cell r="H24" t="str">
            <v>전원용 40KA</v>
          </cell>
          <cell r="I24">
            <v>23804</v>
          </cell>
          <cell r="J24" t="str">
            <v>전기품셈 5-45-2</v>
          </cell>
        </row>
        <row r="25">
          <cell r="C25" t="str">
            <v>2.1SPD통신용 10KA</v>
          </cell>
          <cell r="D25">
            <v>2.1</v>
          </cell>
          <cell r="E25">
            <v>20</v>
          </cell>
          <cell r="F25">
            <v>20</v>
          </cell>
          <cell r="G25" t="str">
            <v>SPD</v>
          </cell>
          <cell r="H25" t="str">
            <v>통신용 10KA</v>
          </cell>
          <cell r="I25">
            <v>23804</v>
          </cell>
          <cell r="J25" t="str">
            <v>전기품셈 5-45-2</v>
          </cell>
        </row>
        <row r="26">
          <cell r="C26" t="str">
            <v>2.1NOISE FILTERAC220V 10A</v>
          </cell>
          <cell r="D26">
            <v>2.1</v>
          </cell>
          <cell r="E26">
            <v>21</v>
          </cell>
          <cell r="F26">
            <v>21</v>
          </cell>
          <cell r="G26" t="str">
            <v>NOISE FILTER</v>
          </cell>
          <cell r="H26" t="str">
            <v>AC220V 10A</v>
          </cell>
          <cell r="I26">
            <v>20053</v>
          </cell>
          <cell r="J26" t="str">
            <v>전기품셈 3-34</v>
          </cell>
        </row>
        <row r="27">
          <cell r="C27" t="str">
            <v>2.1CONDENSER380V 10uF</v>
          </cell>
          <cell r="D27">
            <v>2.1</v>
          </cell>
          <cell r="E27">
            <v>22</v>
          </cell>
          <cell r="F27">
            <v>22</v>
          </cell>
          <cell r="G27" t="str">
            <v>CONDENSER</v>
          </cell>
          <cell r="H27" t="str">
            <v>380V 10uF</v>
          </cell>
          <cell r="I27">
            <v>8926</v>
          </cell>
          <cell r="J27" t="str">
            <v>전기품셈 5-40</v>
          </cell>
        </row>
        <row r="28">
          <cell r="C28" t="str">
            <v>2.1DIGITAL PANEL METERV,A,KW,KWH,PF,HZ, 통신기능</v>
          </cell>
          <cell r="D28">
            <v>2.1</v>
          </cell>
          <cell r="E28">
            <v>23</v>
          </cell>
          <cell r="F28">
            <v>23</v>
          </cell>
          <cell r="G28" t="str">
            <v>DIGITAL PANEL METER</v>
          </cell>
          <cell r="H28" t="str">
            <v>V,A,KW,KWH,PF,HZ, 통신기능</v>
          </cell>
          <cell r="I28">
            <v>22559</v>
          </cell>
          <cell r="J28" t="str">
            <v>전기품셈 3-34</v>
          </cell>
        </row>
        <row r="29">
          <cell r="C29" t="str">
            <v>2.1DMPCDigital Motor 보호 및 제어장치</v>
          </cell>
          <cell r="D29">
            <v>2.1</v>
          </cell>
          <cell r="E29">
            <v>24</v>
          </cell>
          <cell r="F29">
            <v>24</v>
          </cell>
          <cell r="G29" t="str">
            <v>DMPC</v>
          </cell>
          <cell r="H29" t="str">
            <v>Digital Motor 보호 및 제어장치</v>
          </cell>
          <cell r="I29">
            <v>22559</v>
          </cell>
          <cell r="J29" t="str">
            <v>전기품셈 3-34</v>
          </cell>
        </row>
        <row r="30">
          <cell r="C30" t="str">
            <v>2.1MAGNETIC CONTACTMC-9</v>
          </cell>
          <cell r="D30">
            <v>2.1</v>
          </cell>
          <cell r="E30">
            <v>25</v>
          </cell>
          <cell r="F30">
            <v>25</v>
          </cell>
          <cell r="G30" t="str">
            <v>MAGNETIC CONTACT</v>
          </cell>
          <cell r="H30" t="str">
            <v>MC-9</v>
          </cell>
          <cell r="I30">
            <v>29755</v>
          </cell>
          <cell r="J30" t="str">
            <v>전기품셈 5-19</v>
          </cell>
        </row>
        <row r="31">
          <cell r="C31" t="str">
            <v>2.1SMPSDC24V 공급기</v>
          </cell>
          <cell r="D31">
            <v>2.1</v>
          </cell>
          <cell r="E31">
            <v>26</v>
          </cell>
          <cell r="F31">
            <v>26</v>
          </cell>
          <cell r="G31" t="str">
            <v>SMPS</v>
          </cell>
          <cell r="H31" t="str">
            <v>DC24V 공급기</v>
          </cell>
          <cell r="I31">
            <v>26766</v>
          </cell>
          <cell r="J31" t="str">
            <v>전기품셈 6-2</v>
          </cell>
        </row>
        <row r="32">
          <cell r="C32" t="str">
            <v>2.1THERMOSTAT0 to 50℃</v>
          </cell>
          <cell r="D32">
            <v>2.1</v>
          </cell>
          <cell r="E32">
            <v>27</v>
          </cell>
          <cell r="F32">
            <v>27</v>
          </cell>
          <cell r="G32" t="str">
            <v>THERMOSTAT</v>
          </cell>
          <cell r="H32" t="str">
            <v>0 to 50℃</v>
          </cell>
          <cell r="I32">
            <v>6446</v>
          </cell>
          <cell r="J32" t="str">
            <v>전기품셈 5-23</v>
          </cell>
        </row>
        <row r="33">
          <cell r="C33" t="str">
            <v>2.1THERMOSTAT-10 to 50℃</v>
          </cell>
          <cell r="D33">
            <v>2.1</v>
          </cell>
          <cell r="E33">
            <v>28</v>
          </cell>
          <cell r="F33">
            <v>28</v>
          </cell>
          <cell r="G33" t="str">
            <v>THERMOSTAT</v>
          </cell>
          <cell r="H33" t="str">
            <v>-10 to 50℃</v>
          </cell>
          <cell r="I33">
            <v>6446</v>
          </cell>
          <cell r="J33" t="str">
            <v>전기품셈 5-23</v>
          </cell>
        </row>
        <row r="34">
          <cell r="C34" t="str">
            <v>2.1TERMINAL BLOCK3P 60A, 고정식</v>
          </cell>
          <cell r="D34">
            <v>2.1</v>
          </cell>
          <cell r="E34">
            <v>29</v>
          </cell>
          <cell r="F34">
            <v>29</v>
          </cell>
          <cell r="G34" t="str">
            <v>TERMINAL BLOCK</v>
          </cell>
          <cell r="H34" t="str">
            <v>3P 60A, 고정식</v>
          </cell>
          <cell r="I34">
            <v>0</v>
          </cell>
          <cell r="J34">
            <v>0</v>
          </cell>
        </row>
        <row r="35">
          <cell r="C35" t="str">
            <v>2.1TERMINAL BLOCK3P 30A,고정식</v>
          </cell>
          <cell r="D35">
            <v>2.1</v>
          </cell>
          <cell r="E35">
            <v>30</v>
          </cell>
          <cell r="F35">
            <v>30</v>
          </cell>
          <cell r="G35" t="str">
            <v>TERMINAL BLOCK</v>
          </cell>
          <cell r="H35" t="str">
            <v>3P 30A,고정식</v>
          </cell>
          <cell r="I35">
            <v>0</v>
          </cell>
          <cell r="J35">
            <v>0</v>
          </cell>
        </row>
        <row r="36">
          <cell r="C36" t="str">
            <v>2.1NAME PLATELARGE</v>
          </cell>
          <cell r="D36">
            <v>2.1</v>
          </cell>
          <cell r="E36">
            <v>31</v>
          </cell>
          <cell r="F36">
            <v>31</v>
          </cell>
          <cell r="G36" t="str">
            <v>NAME PLATE</v>
          </cell>
          <cell r="H36" t="str">
            <v>LARGE</v>
          </cell>
          <cell r="I36">
            <v>0</v>
          </cell>
          <cell r="J36">
            <v>0</v>
          </cell>
        </row>
        <row r="37">
          <cell r="C37" t="str">
            <v>2.1NAME PLATESMALL</v>
          </cell>
          <cell r="D37">
            <v>2.1</v>
          </cell>
          <cell r="E37">
            <v>32</v>
          </cell>
          <cell r="F37">
            <v>32</v>
          </cell>
          <cell r="G37" t="str">
            <v>NAME PLATE</v>
          </cell>
          <cell r="H37" t="str">
            <v>SMALL</v>
          </cell>
          <cell r="I37">
            <v>0</v>
          </cell>
          <cell r="J37">
            <v>0</v>
          </cell>
        </row>
        <row r="38">
          <cell r="C38" t="str">
            <v>2.1MICRO S/WKH-9015HR(L)커버포함</v>
          </cell>
          <cell r="D38">
            <v>2.1</v>
          </cell>
          <cell r="E38">
            <v>33</v>
          </cell>
          <cell r="F38">
            <v>33</v>
          </cell>
          <cell r="G38" t="str">
            <v>MICRO S/W</v>
          </cell>
          <cell r="H38" t="str">
            <v>KH-9015HR(L)커버포함</v>
          </cell>
          <cell r="I38">
            <v>12893</v>
          </cell>
          <cell r="J38" t="str">
            <v>전기품셈 5-23</v>
          </cell>
        </row>
        <row r="39">
          <cell r="C39" t="str">
            <v>2.1BUS BAR25*3t</v>
          </cell>
          <cell r="D39">
            <v>2.1</v>
          </cell>
          <cell r="E39">
            <v>34</v>
          </cell>
          <cell r="F39">
            <v>34</v>
          </cell>
          <cell r="G39" t="str">
            <v>BUS BAR</v>
          </cell>
          <cell r="H39" t="str">
            <v>25*3t</v>
          </cell>
          <cell r="I39">
            <v>1336</v>
          </cell>
          <cell r="J39" t="str">
            <v>전기품셈 6-2</v>
          </cell>
        </row>
        <row r="40">
          <cell r="C40" t="str">
            <v>2.1PANEL LIGHTINGAC220V LED 10W</v>
          </cell>
          <cell r="D40">
            <v>2.1</v>
          </cell>
          <cell r="E40">
            <v>35</v>
          </cell>
          <cell r="F40">
            <v>35</v>
          </cell>
          <cell r="G40" t="str">
            <v>PANEL LIGHTING</v>
          </cell>
          <cell r="H40" t="str">
            <v>AC220V LED 10W</v>
          </cell>
          <cell r="I40">
            <v>17853</v>
          </cell>
          <cell r="J40" t="str">
            <v>전기품셈 5-23</v>
          </cell>
        </row>
        <row r="41">
          <cell r="C41" t="str">
            <v>2.1FAN(100mm / 220V)0</v>
          </cell>
          <cell r="D41">
            <v>2.1</v>
          </cell>
          <cell r="E41">
            <v>36</v>
          </cell>
          <cell r="F41">
            <v>36</v>
          </cell>
          <cell r="G41" t="str">
            <v>FAN(100mm / 220V)</v>
          </cell>
          <cell r="H41">
            <v>0</v>
          </cell>
          <cell r="I41">
            <v>21412</v>
          </cell>
          <cell r="J41" t="str">
            <v>전기품셈5-22</v>
          </cell>
        </row>
        <row r="42">
          <cell r="C42" t="str">
            <v>2.1SPACE HEATER0</v>
          </cell>
          <cell r="D42">
            <v>2.1</v>
          </cell>
          <cell r="E42">
            <v>37</v>
          </cell>
          <cell r="F42">
            <v>37</v>
          </cell>
          <cell r="G42" t="str">
            <v>SPACE HEATER</v>
          </cell>
          <cell r="H42">
            <v>0</v>
          </cell>
          <cell r="I42">
            <v>39673</v>
          </cell>
          <cell r="J42" t="str">
            <v>전기품셈5-22</v>
          </cell>
        </row>
        <row r="43">
          <cell r="C43" t="str">
            <v>2.1콘센트AC220V, 2구, 접지형</v>
          </cell>
          <cell r="D43">
            <v>2.1</v>
          </cell>
          <cell r="E43">
            <v>38</v>
          </cell>
          <cell r="F43">
            <v>38</v>
          </cell>
          <cell r="G43" t="str">
            <v>콘센트</v>
          </cell>
          <cell r="H43" t="str">
            <v>AC220V, 2구, 접지형</v>
          </cell>
          <cell r="I43">
            <v>6446</v>
          </cell>
          <cell r="J43" t="str">
            <v>전기품셈5-22</v>
          </cell>
        </row>
        <row r="44">
          <cell r="C44" t="str">
            <v>2.1PVC DUCT60 X 80 X 2000</v>
          </cell>
          <cell r="D44">
            <v>2.1</v>
          </cell>
          <cell r="E44">
            <v>39</v>
          </cell>
          <cell r="F44">
            <v>39</v>
          </cell>
          <cell r="G44" t="str">
            <v>PVC DUCT</v>
          </cell>
          <cell r="H44" t="str">
            <v>60 X 80 X 2000</v>
          </cell>
          <cell r="I44">
            <v>27771</v>
          </cell>
          <cell r="J44" t="str">
            <v>전기품셈5-7</v>
          </cell>
        </row>
        <row r="45">
          <cell r="C45" t="str">
            <v>2.1CABLE(이면배선)KIV 4SQ</v>
          </cell>
          <cell r="D45">
            <v>2.1</v>
          </cell>
          <cell r="E45">
            <v>40</v>
          </cell>
          <cell r="F45">
            <v>40</v>
          </cell>
          <cell r="G45" t="str">
            <v>CABLE(이면배선)</v>
          </cell>
          <cell r="H45" t="str">
            <v>KIV 4SQ</v>
          </cell>
          <cell r="I45">
            <v>0</v>
          </cell>
          <cell r="J45">
            <v>0</v>
          </cell>
        </row>
        <row r="46">
          <cell r="C46" t="str">
            <v>2.1CABLE(이면배선)KIV 1.5SQ</v>
          </cell>
          <cell r="D46">
            <v>2.1</v>
          </cell>
          <cell r="E46">
            <v>41</v>
          </cell>
          <cell r="F46">
            <v>41</v>
          </cell>
          <cell r="G46" t="str">
            <v>CABLE(이면배선)</v>
          </cell>
          <cell r="H46" t="str">
            <v>KIV 1.5SQ</v>
          </cell>
          <cell r="I46">
            <v>0</v>
          </cell>
          <cell r="J46">
            <v>0</v>
          </cell>
        </row>
        <row r="47">
          <cell r="C47" t="str">
            <v>2.1CABLE(통신배선)RS-485 , 실드</v>
          </cell>
          <cell r="D47">
            <v>2.1</v>
          </cell>
          <cell r="E47">
            <v>42</v>
          </cell>
          <cell r="F47">
            <v>42</v>
          </cell>
          <cell r="G47" t="str">
            <v>CABLE(통신배선)</v>
          </cell>
          <cell r="H47" t="str">
            <v>RS-485 , 실드</v>
          </cell>
          <cell r="I47">
            <v>0</v>
          </cell>
          <cell r="J47">
            <v>0</v>
          </cell>
        </row>
        <row r="48">
          <cell r="C48" t="str">
            <v>2.2</v>
          </cell>
          <cell r="D48">
            <v>2.2000000000000002</v>
          </cell>
          <cell r="E48" t="str">
            <v>2.2 교반기 제어반 설치공사</v>
          </cell>
        </row>
        <row r="49">
          <cell r="C49" t="str">
            <v>2.2ENCLOSURE(외함) 설치W800 x H1900 XD600, 옥외자립형, SUS</v>
          </cell>
          <cell r="D49">
            <v>2.2000000000000002</v>
          </cell>
          <cell r="E49">
            <v>43</v>
          </cell>
          <cell r="F49">
            <v>43</v>
          </cell>
          <cell r="G49" t="str">
            <v>ENCLOSURE(외함) 설치</v>
          </cell>
          <cell r="H49" t="str">
            <v>W800 x H1900 XD600, 옥외자립형, SUS</v>
          </cell>
          <cell r="I49">
            <v>3121022</v>
          </cell>
          <cell r="J49" t="str">
            <v>전기품셈 6-1</v>
          </cell>
        </row>
        <row r="50">
          <cell r="C50" t="str">
            <v>2.2ENCLOSURE(외함) 철거W800 x H1900 XD600</v>
          </cell>
          <cell r="D50">
            <v>2.2000000000000002</v>
          </cell>
          <cell r="E50">
            <v>44</v>
          </cell>
          <cell r="F50">
            <v>44</v>
          </cell>
          <cell r="G50" t="str">
            <v>ENCLOSURE(외함) 철거</v>
          </cell>
          <cell r="H50" t="str">
            <v>W800 x H1900 XD600</v>
          </cell>
          <cell r="I50">
            <v>199744</v>
          </cell>
          <cell r="J50" t="str">
            <v>전기품셈 6-1</v>
          </cell>
        </row>
        <row r="51">
          <cell r="C51" t="str">
            <v>2.2CABLEFCV 10SQ, 3C</v>
          </cell>
          <cell r="D51">
            <v>2.2000000000000002</v>
          </cell>
          <cell r="E51">
            <v>45</v>
          </cell>
          <cell r="F51">
            <v>45</v>
          </cell>
          <cell r="G51" t="str">
            <v>CABLE</v>
          </cell>
          <cell r="H51" t="str">
            <v>FCV 10SQ, 3C</v>
          </cell>
          <cell r="I51">
            <v>14195</v>
          </cell>
          <cell r="J51" t="str">
            <v>전기품셈5-11</v>
          </cell>
        </row>
        <row r="52">
          <cell r="C52" t="str">
            <v>2.2CABLE (RS-485)신호용 24# 2C</v>
          </cell>
          <cell r="D52">
            <v>2.2000000000000002</v>
          </cell>
          <cell r="E52">
            <v>46</v>
          </cell>
          <cell r="F52">
            <v>46</v>
          </cell>
          <cell r="G52" t="str">
            <v>CABLE (RS-485)</v>
          </cell>
          <cell r="H52" t="str">
            <v>신호용 24# 2C</v>
          </cell>
          <cell r="I52">
            <v>6172</v>
          </cell>
          <cell r="J52" t="str">
            <v>전기품셈5-13</v>
          </cell>
        </row>
        <row r="53">
          <cell r="C53" t="str">
            <v>2.2CABLE 접속0</v>
          </cell>
          <cell r="D53">
            <v>2.2000000000000002</v>
          </cell>
          <cell r="E53">
            <v>47</v>
          </cell>
          <cell r="F53">
            <v>47</v>
          </cell>
          <cell r="G53" t="str">
            <v>CABLE 접속</v>
          </cell>
          <cell r="H53">
            <v>0</v>
          </cell>
          <cell r="I53">
            <v>66482</v>
          </cell>
          <cell r="J53" t="str">
            <v>통신 9-3-1</v>
          </cell>
        </row>
        <row r="54">
          <cell r="C54" t="str">
            <v>2.2CABLE 해제0</v>
          </cell>
          <cell r="D54">
            <v>2.2000000000000002</v>
          </cell>
          <cell r="E54">
            <v>48</v>
          </cell>
          <cell r="F54">
            <v>48</v>
          </cell>
          <cell r="G54" t="str">
            <v>CABLE 해제</v>
          </cell>
          <cell r="H54">
            <v>0</v>
          </cell>
          <cell r="I54">
            <v>10636</v>
          </cell>
          <cell r="J54" t="str">
            <v>통신 9-3-1</v>
          </cell>
        </row>
        <row r="55">
          <cell r="C55" t="str">
            <v>2.2장비임대료트럭탑재형 크레인 5ton</v>
          </cell>
          <cell r="D55">
            <v>2.2000000000000002</v>
          </cell>
          <cell r="E55">
            <v>49</v>
          </cell>
          <cell r="F55">
            <v>49</v>
          </cell>
          <cell r="G55" t="str">
            <v>장비임대료</v>
          </cell>
          <cell r="H55" t="str">
            <v>트럭탑재형 크레인 5ton</v>
          </cell>
          <cell r="I55">
            <v>0</v>
          </cell>
          <cell r="J55">
            <v>0</v>
          </cell>
        </row>
        <row r="56">
          <cell r="C56" t="str">
            <v>2.2고재처리W800 x H1900 XD600</v>
          </cell>
          <cell r="D56">
            <v>2.2000000000000002</v>
          </cell>
          <cell r="E56">
            <v>50</v>
          </cell>
          <cell r="F56">
            <v>50</v>
          </cell>
          <cell r="G56" t="str">
            <v>고재처리</v>
          </cell>
          <cell r="H56" t="str">
            <v>W800 x H1900 XD600</v>
          </cell>
          <cell r="I56">
            <v>0</v>
          </cell>
          <cell r="J56">
            <v>0</v>
          </cell>
        </row>
        <row r="57">
          <cell r="C57" t="str">
            <v>2.2</v>
          </cell>
          <cell r="D57">
            <v>2.2000000000000002</v>
          </cell>
          <cell r="E57" t="str">
            <v>3 농축슬러지 이송펌프 제어반</v>
          </cell>
        </row>
        <row r="58">
          <cell r="C58" t="str">
            <v>3.1</v>
          </cell>
          <cell r="D58">
            <v>3.1</v>
          </cell>
          <cell r="E58" t="str">
            <v>3.1 농축슬러지 이송펌프 제어반</v>
          </cell>
        </row>
        <row r="59">
          <cell r="C59" t="str">
            <v>3.1ENCLOSURE(외함)W850xH2000xD800, 옥내형, 양면</v>
          </cell>
          <cell r="D59">
            <v>3.1</v>
          </cell>
          <cell r="E59">
            <v>1</v>
          </cell>
          <cell r="F59">
            <v>1</v>
          </cell>
          <cell r="G59" t="str">
            <v>ENCLOSURE(외함)</v>
          </cell>
          <cell r="H59" t="str">
            <v>W850xH2000xD800, 옥내형, 양면</v>
          </cell>
          <cell r="I59">
            <v>0</v>
          </cell>
          <cell r="J59">
            <v>0</v>
          </cell>
        </row>
        <row r="60">
          <cell r="C60" t="str">
            <v>3.1차단기 3P 100A</v>
          </cell>
          <cell r="D60">
            <v>3.1</v>
          </cell>
          <cell r="E60">
            <v>2</v>
          </cell>
          <cell r="F60">
            <v>2</v>
          </cell>
          <cell r="G60" t="str">
            <v xml:space="preserve">차단기 </v>
          </cell>
          <cell r="H60" t="str">
            <v>3P 100A</v>
          </cell>
          <cell r="I60">
            <v>46616</v>
          </cell>
          <cell r="J60" t="str">
            <v>전기품셈 5-19</v>
          </cell>
        </row>
        <row r="61">
          <cell r="C61" t="str">
            <v>3.1차단기 3P 50A</v>
          </cell>
          <cell r="D61">
            <v>3.1</v>
          </cell>
          <cell r="E61">
            <v>3</v>
          </cell>
          <cell r="F61">
            <v>3</v>
          </cell>
          <cell r="G61" t="str">
            <v xml:space="preserve">차단기 </v>
          </cell>
          <cell r="H61" t="str">
            <v>3P 50A</v>
          </cell>
          <cell r="I61">
            <v>18844</v>
          </cell>
          <cell r="J61" t="str">
            <v>전기품셈 5-19</v>
          </cell>
        </row>
        <row r="62">
          <cell r="C62" t="str">
            <v>3.1차단기 2P 30A</v>
          </cell>
          <cell r="D62">
            <v>3.1</v>
          </cell>
          <cell r="E62">
            <v>4</v>
          </cell>
          <cell r="F62">
            <v>4</v>
          </cell>
          <cell r="G62" t="str">
            <v xml:space="preserve">차단기 </v>
          </cell>
          <cell r="H62" t="str">
            <v>2P 30A</v>
          </cell>
          <cell r="I62">
            <v>9234</v>
          </cell>
          <cell r="J62" t="str">
            <v>전기품셈 5-19</v>
          </cell>
        </row>
        <row r="63">
          <cell r="C63" t="str">
            <v>3.1차단기 2P 15A</v>
          </cell>
          <cell r="D63">
            <v>3.1</v>
          </cell>
          <cell r="E63">
            <v>5</v>
          </cell>
          <cell r="F63">
            <v>5</v>
          </cell>
          <cell r="G63" t="str">
            <v xml:space="preserve">차단기 </v>
          </cell>
          <cell r="H63" t="str">
            <v>2P 15A</v>
          </cell>
          <cell r="I63">
            <v>9234</v>
          </cell>
          <cell r="J63" t="str">
            <v>전기품셈 5-19</v>
          </cell>
        </row>
        <row r="64">
          <cell r="C64" t="str">
            <v>3.1차단기 2P 10A</v>
          </cell>
          <cell r="D64">
            <v>3.1</v>
          </cell>
          <cell r="E64">
            <v>6</v>
          </cell>
          <cell r="F64">
            <v>6</v>
          </cell>
          <cell r="G64" t="str">
            <v xml:space="preserve">차단기 </v>
          </cell>
          <cell r="H64" t="str">
            <v>2P 10A</v>
          </cell>
          <cell r="I64">
            <v>6804</v>
          </cell>
          <cell r="J64" t="str">
            <v>전기품셈 5-45-2</v>
          </cell>
        </row>
        <row r="65">
          <cell r="C65" t="str">
            <v>3.1ISOLATOR0</v>
          </cell>
          <cell r="D65">
            <v>3.1</v>
          </cell>
          <cell r="E65">
            <v>7</v>
          </cell>
          <cell r="F65">
            <v>7</v>
          </cell>
          <cell r="G65" t="str">
            <v>ISOLATOR</v>
          </cell>
          <cell r="H65">
            <v>0</v>
          </cell>
          <cell r="I65">
            <v>13885</v>
          </cell>
          <cell r="J65" t="str">
            <v>전기품셈 5-45-2</v>
          </cell>
        </row>
        <row r="66">
          <cell r="C66" t="str">
            <v>3.1PLC CPUXGI-CPUS</v>
          </cell>
          <cell r="D66">
            <v>3.1</v>
          </cell>
          <cell r="E66">
            <v>8</v>
          </cell>
          <cell r="F66">
            <v>8</v>
          </cell>
          <cell r="G66" t="str">
            <v>PLC CPU</v>
          </cell>
          <cell r="H66" t="str">
            <v>XGI-CPUS</v>
          </cell>
          <cell r="I66">
            <v>217835</v>
          </cell>
          <cell r="J66" t="str">
            <v>통신 8-1-1</v>
          </cell>
        </row>
        <row r="67">
          <cell r="C67" t="str">
            <v>3.1PLC 기본 베이스8SLOT</v>
          </cell>
          <cell r="D67">
            <v>3.1</v>
          </cell>
          <cell r="E67">
            <v>9</v>
          </cell>
          <cell r="F67">
            <v>9</v>
          </cell>
          <cell r="G67" t="str">
            <v>PLC 기본 베이스</v>
          </cell>
          <cell r="H67" t="str">
            <v>8SLOT</v>
          </cell>
          <cell r="I67">
            <v>0</v>
          </cell>
          <cell r="J67">
            <v>0</v>
          </cell>
        </row>
        <row r="68">
          <cell r="C68" t="str">
            <v>3.1PLC 전원 모듈POWER XGP-AC23</v>
          </cell>
          <cell r="D68">
            <v>3.1</v>
          </cell>
          <cell r="E68">
            <v>10</v>
          </cell>
          <cell r="F68">
            <v>10</v>
          </cell>
          <cell r="G68" t="str">
            <v>PLC 전원 모듈</v>
          </cell>
          <cell r="H68" t="str">
            <v>POWER XGP-AC23</v>
          </cell>
          <cell r="I68">
            <v>0</v>
          </cell>
          <cell r="J68">
            <v>0</v>
          </cell>
        </row>
        <row r="69">
          <cell r="C69" t="str">
            <v>3.1PLC 통신모듈C-NET (232/485)</v>
          </cell>
          <cell r="D69">
            <v>3.1</v>
          </cell>
          <cell r="E69">
            <v>11</v>
          </cell>
          <cell r="F69">
            <v>11</v>
          </cell>
          <cell r="G69" t="str">
            <v>PLC 통신모듈</v>
          </cell>
          <cell r="H69" t="str">
            <v>C-NET (232/485)</v>
          </cell>
          <cell r="I69">
            <v>39104</v>
          </cell>
          <cell r="J69" t="str">
            <v>통신 8-1-1</v>
          </cell>
        </row>
        <row r="70">
          <cell r="C70" t="str">
            <v>3.1PLC ETHERNET MODULE통신모듈 ETHERNET</v>
          </cell>
          <cell r="D70">
            <v>3.1</v>
          </cell>
          <cell r="E70">
            <v>12</v>
          </cell>
          <cell r="F70">
            <v>12</v>
          </cell>
          <cell r="G70" t="str">
            <v>PLC ETHERNET MODULE</v>
          </cell>
          <cell r="H70" t="str">
            <v>통신모듈 ETHERNET</v>
          </cell>
          <cell r="I70">
            <v>39104</v>
          </cell>
          <cell r="J70" t="str">
            <v>통신 8-1-1</v>
          </cell>
        </row>
        <row r="71">
          <cell r="C71" t="str">
            <v>3.1PLC A/I MODULE특수모듈 아날로그 8 POINT(입력)</v>
          </cell>
          <cell r="D71">
            <v>3.1</v>
          </cell>
          <cell r="E71">
            <v>13</v>
          </cell>
          <cell r="F71">
            <v>13</v>
          </cell>
          <cell r="G71" t="str">
            <v>PLC A/I MODULE</v>
          </cell>
          <cell r="H71" t="str">
            <v>특수모듈 아날로그 8 POINT(입력)</v>
          </cell>
          <cell r="I71">
            <v>39104</v>
          </cell>
          <cell r="J71" t="str">
            <v>통신 8-1-1</v>
          </cell>
        </row>
        <row r="72">
          <cell r="C72" t="str">
            <v>3.1PLC A/O MODULE특수모듈 아날로그 8 POINT(입력)</v>
          </cell>
          <cell r="D72">
            <v>3.1</v>
          </cell>
          <cell r="E72">
            <v>14</v>
          </cell>
          <cell r="F72">
            <v>14</v>
          </cell>
          <cell r="G72" t="str">
            <v>PLC A/O MODULE</v>
          </cell>
          <cell r="H72" t="str">
            <v>특수모듈 아날로그 8 POINT(입력)</v>
          </cell>
          <cell r="I72">
            <v>39104</v>
          </cell>
          <cell r="J72" t="str">
            <v>통신 8-1-1</v>
          </cell>
        </row>
        <row r="73">
          <cell r="C73" t="str">
            <v xml:space="preserve">3.1PLC D/I MODULE16POINT </v>
          </cell>
          <cell r="D73">
            <v>3.1</v>
          </cell>
          <cell r="E73">
            <v>15</v>
          </cell>
          <cell r="F73">
            <v>15</v>
          </cell>
          <cell r="G73" t="str">
            <v>PLC D/I MODULE</v>
          </cell>
          <cell r="H73" t="str">
            <v xml:space="preserve">16POINT </v>
          </cell>
          <cell r="I73">
            <v>39104</v>
          </cell>
          <cell r="J73" t="str">
            <v>통신 8-1-1</v>
          </cell>
        </row>
        <row r="74">
          <cell r="C74" t="str">
            <v xml:space="preserve">3.1PLC D/O  MODULE16POINT </v>
          </cell>
          <cell r="D74">
            <v>3.1</v>
          </cell>
          <cell r="E74">
            <v>16</v>
          </cell>
          <cell r="F74">
            <v>16</v>
          </cell>
          <cell r="G74" t="str">
            <v>PLC D/O  MODULE</v>
          </cell>
          <cell r="H74" t="str">
            <v xml:space="preserve">16POINT </v>
          </cell>
          <cell r="I74">
            <v>39104</v>
          </cell>
          <cell r="J74" t="str">
            <v>통신 8-1-1</v>
          </cell>
        </row>
        <row r="75">
          <cell r="C75" t="str">
            <v>3.1SELECTOR S/W2-Step, 1a+1b</v>
          </cell>
          <cell r="D75">
            <v>3.1</v>
          </cell>
          <cell r="E75">
            <v>17</v>
          </cell>
          <cell r="F75">
            <v>17</v>
          </cell>
          <cell r="G75" t="str">
            <v>SELECTOR S/W</v>
          </cell>
          <cell r="H75" t="str">
            <v>2-Step, 1a+1b</v>
          </cell>
          <cell r="I75">
            <v>9918</v>
          </cell>
          <cell r="J75" t="str">
            <v>전기품셈 5-23</v>
          </cell>
        </row>
        <row r="76">
          <cell r="C76" t="str">
            <v>3.1PUSH BUTTON SWITCH(W/LAMP)220VAC, LED, 1a+1b</v>
          </cell>
          <cell r="D76">
            <v>3.1</v>
          </cell>
          <cell r="E76">
            <v>18</v>
          </cell>
          <cell r="F76">
            <v>18</v>
          </cell>
          <cell r="G76" t="str">
            <v>PUSH BUTTON SWITCH(W/LAMP)</v>
          </cell>
          <cell r="H76" t="str">
            <v>220VAC, LED, 1a+1b</v>
          </cell>
          <cell r="I76">
            <v>6446</v>
          </cell>
          <cell r="J76" t="str">
            <v>전기품셈 5-23</v>
          </cell>
        </row>
        <row r="77">
          <cell r="C77" t="str">
            <v>3.1SMPSDC24V 공급기</v>
          </cell>
          <cell r="D77">
            <v>3.1</v>
          </cell>
          <cell r="E77">
            <v>19</v>
          </cell>
          <cell r="F77">
            <v>19</v>
          </cell>
          <cell r="G77" t="str">
            <v>SMPS</v>
          </cell>
          <cell r="H77" t="str">
            <v>DC24V 공급기</v>
          </cell>
          <cell r="I77">
            <v>22559</v>
          </cell>
          <cell r="J77" t="str">
            <v>전기품셈 3-34</v>
          </cell>
        </row>
        <row r="78">
          <cell r="C78" t="str">
            <v>3.1전자접촉기MC-9</v>
          </cell>
          <cell r="D78">
            <v>3.1</v>
          </cell>
          <cell r="E78">
            <v>20</v>
          </cell>
          <cell r="F78">
            <v>20</v>
          </cell>
          <cell r="G78" t="str">
            <v>전자접촉기</v>
          </cell>
          <cell r="H78" t="str">
            <v>MC-9</v>
          </cell>
          <cell r="I78">
            <v>29755</v>
          </cell>
          <cell r="J78" t="str">
            <v>전기품셈 5-19</v>
          </cell>
        </row>
        <row r="79">
          <cell r="C79" t="str">
            <v>3.1INVERTER15KW 3상 400V</v>
          </cell>
          <cell r="D79">
            <v>3.1</v>
          </cell>
          <cell r="E79">
            <v>21</v>
          </cell>
          <cell r="F79">
            <v>21</v>
          </cell>
          <cell r="G79" t="str">
            <v>INVERTER</v>
          </cell>
          <cell r="H79" t="str">
            <v>15KW 3상 400V</v>
          </cell>
          <cell r="I79">
            <v>37598</v>
          </cell>
          <cell r="J79" t="str">
            <v>통신 11-7-2</v>
          </cell>
        </row>
        <row r="80">
          <cell r="C80" t="str">
            <v>3.1EOCR0</v>
          </cell>
          <cell r="D80">
            <v>3.1</v>
          </cell>
          <cell r="E80">
            <v>22</v>
          </cell>
          <cell r="F80">
            <v>22</v>
          </cell>
          <cell r="G80" t="str">
            <v>EOCR</v>
          </cell>
          <cell r="H80">
            <v>0</v>
          </cell>
          <cell r="I80">
            <v>15039</v>
          </cell>
          <cell r="J80" t="str">
            <v>전기품셈 3-34</v>
          </cell>
        </row>
        <row r="81">
          <cell r="C81" t="str">
            <v>3.1DIGITAL PANEL METERV,A,KW,KWH,PF,HZ, 통신기능</v>
          </cell>
          <cell r="D81">
            <v>3.1</v>
          </cell>
          <cell r="E81">
            <v>23</v>
          </cell>
          <cell r="F81">
            <v>23</v>
          </cell>
          <cell r="G81" t="str">
            <v>DIGITAL PANEL METER</v>
          </cell>
          <cell r="H81" t="str">
            <v>V,A,KW,KWH,PF,HZ, 통신기능</v>
          </cell>
          <cell r="I81">
            <v>22559</v>
          </cell>
          <cell r="J81" t="str">
            <v>전기품셈 3-34</v>
          </cell>
        </row>
        <row r="82">
          <cell r="C82" t="str">
            <v>3.1DMPCDigital Motor 보호 및 제어장치</v>
          </cell>
          <cell r="D82">
            <v>3.1</v>
          </cell>
          <cell r="E82">
            <v>24</v>
          </cell>
          <cell r="F82">
            <v>24</v>
          </cell>
          <cell r="G82" t="str">
            <v>DMPC</v>
          </cell>
          <cell r="H82" t="str">
            <v>Digital Motor 보호 및 제어장치</v>
          </cell>
          <cell r="I82">
            <v>22559</v>
          </cell>
          <cell r="J82" t="str">
            <v>전기품셈 3-34</v>
          </cell>
        </row>
        <row r="83">
          <cell r="C83" t="str">
            <v>3.1MCT60/5A</v>
          </cell>
          <cell r="D83">
            <v>3.1</v>
          </cell>
          <cell r="E83">
            <v>25</v>
          </cell>
          <cell r="F83">
            <v>25</v>
          </cell>
          <cell r="G83" t="str">
            <v>MCT</v>
          </cell>
          <cell r="H83" t="str">
            <v>60/5A</v>
          </cell>
          <cell r="I83">
            <v>22559</v>
          </cell>
          <cell r="J83" t="str">
            <v>전기품셈 3-34</v>
          </cell>
        </row>
        <row r="84">
          <cell r="C84" t="str">
            <v>3.1ZCTZCT-10</v>
          </cell>
          <cell r="D84">
            <v>3.1</v>
          </cell>
          <cell r="E84">
            <v>26</v>
          </cell>
          <cell r="F84">
            <v>26</v>
          </cell>
          <cell r="G84" t="str">
            <v>ZCT</v>
          </cell>
          <cell r="H84" t="str">
            <v>ZCT-10</v>
          </cell>
          <cell r="I84">
            <v>91910</v>
          </cell>
          <cell r="J84" t="str">
            <v>전기품셈 3-34</v>
          </cell>
        </row>
        <row r="85">
          <cell r="C85" t="str">
            <v>3.1서지보호기전원용, 40KA</v>
          </cell>
          <cell r="D85">
            <v>3.1</v>
          </cell>
          <cell r="E85">
            <v>27</v>
          </cell>
          <cell r="F85">
            <v>27</v>
          </cell>
          <cell r="G85" t="str">
            <v>서지보호기</v>
          </cell>
          <cell r="H85" t="str">
            <v>전원용, 40KA</v>
          </cell>
          <cell r="I85">
            <v>23804</v>
          </cell>
          <cell r="J85" t="str">
            <v>전기품셈 5-45-2</v>
          </cell>
        </row>
        <row r="86">
          <cell r="C86" t="str">
            <v>3.1TR440V - 220V</v>
          </cell>
          <cell r="D86">
            <v>3.1</v>
          </cell>
          <cell r="E86">
            <v>28</v>
          </cell>
          <cell r="F86">
            <v>28</v>
          </cell>
          <cell r="G86" t="str">
            <v>TR</v>
          </cell>
          <cell r="H86" t="str">
            <v>440V - 220V</v>
          </cell>
          <cell r="I86">
            <v>29053</v>
          </cell>
          <cell r="J86" t="str">
            <v>전기품셈 3-34</v>
          </cell>
        </row>
        <row r="87">
          <cell r="C87" t="str">
            <v>3.1NOISE FILTERAC220V 10A</v>
          </cell>
          <cell r="D87">
            <v>3.1</v>
          </cell>
          <cell r="E87">
            <v>29</v>
          </cell>
          <cell r="F87">
            <v>29</v>
          </cell>
          <cell r="G87" t="str">
            <v>NOISE FILTER</v>
          </cell>
          <cell r="H87" t="str">
            <v>AC220V 10A</v>
          </cell>
          <cell r="I87">
            <v>28408</v>
          </cell>
          <cell r="J87" t="str">
            <v>전기품셈 3-34</v>
          </cell>
        </row>
        <row r="88">
          <cell r="C88" t="str">
            <v>3.1RELAY4A4B, LED</v>
          </cell>
          <cell r="D88">
            <v>3.1</v>
          </cell>
          <cell r="E88">
            <v>30</v>
          </cell>
          <cell r="F88">
            <v>30</v>
          </cell>
          <cell r="G88" t="str">
            <v>RELAY</v>
          </cell>
          <cell r="H88" t="str">
            <v>4A4B, LED</v>
          </cell>
          <cell r="I88">
            <v>15039</v>
          </cell>
          <cell r="J88" t="str">
            <v>전기품셈 3-34</v>
          </cell>
        </row>
        <row r="89">
          <cell r="C89" t="str">
            <v>3.1RELAY SOCKET14PIN</v>
          </cell>
          <cell r="D89">
            <v>3.1</v>
          </cell>
          <cell r="E89">
            <v>31</v>
          </cell>
          <cell r="F89">
            <v>31</v>
          </cell>
          <cell r="G89" t="str">
            <v>RELAY SOCKET</v>
          </cell>
          <cell r="H89" t="str">
            <v>14PIN</v>
          </cell>
          <cell r="I89">
            <v>0</v>
          </cell>
          <cell r="J89">
            <v>0</v>
          </cell>
        </row>
        <row r="90">
          <cell r="C90" t="str">
            <v>3.1THERMOSTAT0 to 50℃</v>
          </cell>
          <cell r="D90">
            <v>3.1</v>
          </cell>
          <cell r="E90">
            <v>32</v>
          </cell>
          <cell r="F90">
            <v>32</v>
          </cell>
          <cell r="G90" t="str">
            <v>THERMOSTAT</v>
          </cell>
          <cell r="H90" t="str">
            <v>0 to 50℃</v>
          </cell>
          <cell r="I90">
            <v>6446</v>
          </cell>
          <cell r="J90" t="str">
            <v>전기품셈 5-23</v>
          </cell>
        </row>
        <row r="91">
          <cell r="C91" t="str">
            <v>3.1THERMOSTAT-10 to 50℃</v>
          </cell>
          <cell r="D91">
            <v>3.1</v>
          </cell>
          <cell r="E91">
            <v>33</v>
          </cell>
          <cell r="F91">
            <v>33</v>
          </cell>
          <cell r="G91" t="str">
            <v>THERMOSTAT</v>
          </cell>
          <cell r="H91" t="str">
            <v>-10 to 50℃</v>
          </cell>
          <cell r="I91">
            <v>6446</v>
          </cell>
          <cell r="J91" t="str">
            <v>전기품셈 5-23</v>
          </cell>
        </row>
        <row r="92">
          <cell r="C92" t="str">
            <v>3.1TERMINAL BLOCK3P 30A, 고정식</v>
          </cell>
          <cell r="D92">
            <v>3.1</v>
          </cell>
          <cell r="E92">
            <v>34</v>
          </cell>
          <cell r="F92">
            <v>34</v>
          </cell>
          <cell r="G92" t="str">
            <v>TERMINAL BLOCK</v>
          </cell>
          <cell r="H92" t="str">
            <v>3P 30A, 고정식</v>
          </cell>
          <cell r="I92">
            <v>0</v>
          </cell>
          <cell r="J92">
            <v>0</v>
          </cell>
        </row>
        <row r="93">
          <cell r="C93" t="str">
            <v>3.1TERMINAL BLOCK2P 30A, 고정식</v>
          </cell>
          <cell r="D93">
            <v>3.1</v>
          </cell>
          <cell r="E93">
            <v>35</v>
          </cell>
          <cell r="F93">
            <v>35</v>
          </cell>
          <cell r="G93" t="str">
            <v>TERMINAL BLOCK</v>
          </cell>
          <cell r="H93" t="str">
            <v>2P 30A, 고정식</v>
          </cell>
          <cell r="I93">
            <v>0</v>
          </cell>
          <cell r="J93">
            <v>0</v>
          </cell>
        </row>
        <row r="94">
          <cell r="C94" t="str">
            <v>3.1NAME PLATELARGE</v>
          </cell>
          <cell r="D94">
            <v>3.1</v>
          </cell>
          <cell r="E94">
            <v>36</v>
          </cell>
          <cell r="F94">
            <v>36</v>
          </cell>
          <cell r="G94" t="str">
            <v>NAME PLATE</v>
          </cell>
          <cell r="H94" t="str">
            <v>LARGE</v>
          </cell>
          <cell r="I94">
            <v>0</v>
          </cell>
          <cell r="J94">
            <v>0</v>
          </cell>
        </row>
        <row r="95">
          <cell r="C95" t="str">
            <v>3.1NAME PLATESMALL</v>
          </cell>
          <cell r="D95">
            <v>3.1</v>
          </cell>
          <cell r="E95">
            <v>37</v>
          </cell>
          <cell r="F95">
            <v>37</v>
          </cell>
          <cell r="G95" t="str">
            <v>NAME PLATE</v>
          </cell>
          <cell r="H95" t="str">
            <v>SMALL</v>
          </cell>
          <cell r="I95">
            <v>0</v>
          </cell>
          <cell r="J95">
            <v>0</v>
          </cell>
        </row>
        <row r="96">
          <cell r="C96" t="str">
            <v>3.1MICRO S/WKH-9015HR(L)커버포함</v>
          </cell>
          <cell r="D96">
            <v>3.1</v>
          </cell>
          <cell r="E96">
            <v>38</v>
          </cell>
          <cell r="F96">
            <v>38</v>
          </cell>
          <cell r="G96" t="str">
            <v>MICRO S/W</v>
          </cell>
          <cell r="H96" t="str">
            <v>KH-9015HR(L)커버포함</v>
          </cell>
          <cell r="I96">
            <v>12893</v>
          </cell>
          <cell r="J96" t="str">
            <v>전기품셈 5-23</v>
          </cell>
        </row>
        <row r="97">
          <cell r="C97" t="str">
            <v>3.1BUS BAR25*3t</v>
          </cell>
          <cell r="D97">
            <v>3.1</v>
          </cell>
          <cell r="E97">
            <v>39</v>
          </cell>
          <cell r="F97">
            <v>39</v>
          </cell>
          <cell r="G97" t="str">
            <v>BUS BAR</v>
          </cell>
          <cell r="H97" t="str">
            <v>25*3t</v>
          </cell>
          <cell r="I97">
            <v>1336</v>
          </cell>
          <cell r="J97" t="str">
            <v>전기품셈 6-2</v>
          </cell>
        </row>
        <row r="98">
          <cell r="C98" t="str">
            <v>3.1PANEL LIGHTINGAC220V LED 10W</v>
          </cell>
          <cell r="D98">
            <v>3.1</v>
          </cell>
          <cell r="E98">
            <v>40</v>
          </cell>
          <cell r="F98">
            <v>40</v>
          </cell>
          <cell r="G98" t="str">
            <v>PANEL LIGHTING</v>
          </cell>
          <cell r="H98" t="str">
            <v>AC220V LED 10W</v>
          </cell>
          <cell r="I98">
            <v>17853</v>
          </cell>
          <cell r="J98" t="str">
            <v>전기품셈 5-23</v>
          </cell>
        </row>
        <row r="99">
          <cell r="C99" t="str">
            <v>3.1FAN(100mm / 220V)0</v>
          </cell>
          <cell r="D99">
            <v>3.1</v>
          </cell>
          <cell r="E99">
            <v>41</v>
          </cell>
          <cell r="F99">
            <v>41</v>
          </cell>
          <cell r="G99" t="str">
            <v>FAN(100mm / 220V)</v>
          </cell>
          <cell r="H99">
            <v>0</v>
          </cell>
          <cell r="I99">
            <v>21412</v>
          </cell>
          <cell r="J99" t="str">
            <v>전기품셈5-22</v>
          </cell>
        </row>
        <row r="100">
          <cell r="C100" t="str">
            <v>3.17-SEG DISPLAY UNITAC220V, DC4-20mA, 4DIGIT</v>
          </cell>
          <cell r="D100">
            <v>3.1</v>
          </cell>
          <cell r="E100">
            <v>42</v>
          </cell>
          <cell r="F100">
            <v>42</v>
          </cell>
          <cell r="G100" t="str">
            <v>7-SEG DISPLAY UNIT</v>
          </cell>
          <cell r="H100" t="str">
            <v>AC220V, DC4-20mA, 4DIGIT</v>
          </cell>
          <cell r="I100">
            <v>22559</v>
          </cell>
          <cell r="J100" t="str">
            <v>전기품셈 3-34</v>
          </cell>
        </row>
        <row r="101">
          <cell r="C101" t="str">
            <v>3.14각 표시등AC220V, 2욜 5련, 30*40. LED 전구포함</v>
          </cell>
          <cell r="D101">
            <v>3.1</v>
          </cell>
          <cell r="E101">
            <v>43</v>
          </cell>
          <cell r="F101">
            <v>43</v>
          </cell>
          <cell r="G101" t="str">
            <v>4각 표시등</v>
          </cell>
          <cell r="H101" t="str">
            <v>AC220V, 2욜 5련, 30*40. LED 전구포함</v>
          </cell>
          <cell r="I101">
            <v>22559</v>
          </cell>
          <cell r="J101" t="str">
            <v>전기품셈 3-34</v>
          </cell>
        </row>
        <row r="102">
          <cell r="C102" t="str">
            <v>3.1다이젯휴즈AC600V 2A</v>
          </cell>
          <cell r="D102">
            <v>3.1</v>
          </cell>
          <cell r="E102">
            <v>44</v>
          </cell>
          <cell r="F102">
            <v>44</v>
          </cell>
          <cell r="G102" t="str">
            <v>다이젯휴즈</v>
          </cell>
          <cell r="H102" t="str">
            <v>AC600V 2A</v>
          </cell>
          <cell r="I102">
            <v>1838</v>
          </cell>
          <cell r="J102" t="str">
            <v>전기품셈 4-13</v>
          </cell>
        </row>
        <row r="103">
          <cell r="C103" t="str">
            <v>3.1CT100/5A</v>
          </cell>
          <cell r="D103">
            <v>3.1</v>
          </cell>
          <cell r="E103">
            <v>45</v>
          </cell>
          <cell r="F103">
            <v>45</v>
          </cell>
          <cell r="G103" t="str">
            <v>CT</v>
          </cell>
          <cell r="H103" t="str">
            <v>100/5A</v>
          </cell>
          <cell r="I103">
            <v>39673</v>
          </cell>
          <cell r="J103">
            <v>0</v>
          </cell>
        </row>
        <row r="104">
          <cell r="C104" t="str">
            <v>3.1콘센트AC220V, 2구, 접지형</v>
          </cell>
          <cell r="D104">
            <v>3.1</v>
          </cell>
          <cell r="E104">
            <v>46</v>
          </cell>
          <cell r="F104">
            <v>46</v>
          </cell>
          <cell r="G104" t="str">
            <v>콘센트</v>
          </cell>
          <cell r="H104" t="str">
            <v>AC220V, 2구, 접지형</v>
          </cell>
          <cell r="I104">
            <v>6446</v>
          </cell>
          <cell r="J104" t="str">
            <v>전기품셈5-22</v>
          </cell>
        </row>
        <row r="105">
          <cell r="C105" t="str">
            <v>3.1PVC DUCT60 X 80 X 2000</v>
          </cell>
          <cell r="D105">
            <v>3.1</v>
          </cell>
          <cell r="E105">
            <v>47</v>
          </cell>
          <cell r="F105">
            <v>47</v>
          </cell>
          <cell r="G105" t="str">
            <v>PVC DUCT</v>
          </cell>
          <cell r="H105" t="str">
            <v>60 X 80 X 2000</v>
          </cell>
          <cell r="I105">
            <v>27771</v>
          </cell>
          <cell r="J105" t="str">
            <v>전기품셈5-7</v>
          </cell>
        </row>
        <row r="106">
          <cell r="C106" t="str">
            <v>3.1CABLE(이면배선)KIV 25SQ</v>
          </cell>
          <cell r="D106">
            <v>3.1</v>
          </cell>
          <cell r="E106">
            <v>48</v>
          </cell>
          <cell r="F106">
            <v>48</v>
          </cell>
          <cell r="G106" t="str">
            <v>CABLE(이면배선)</v>
          </cell>
          <cell r="H106" t="str">
            <v>KIV 25SQ</v>
          </cell>
          <cell r="I106">
            <v>0</v>
          </cell>
          <cell r="J106">
            <v>0</v>
          </cell>
        </row>
        <row r="107">
          <cell r="C107" t="str">
            <v>3.1CABLE(이면배선)KIV 16SQ</v>
          </cell>
          <cell r="D107">
            <v>3.1</v>
          </cell>
          <cell r="E107">
            <v>49</v>
          </cell>
          <cell r="F107">
            <v>49</v>
          </cell>
          <cell r="G107" t="str">
            <v>CABLE(이면배선)</v>
          </cell>
          <cell r="H107" t="str">
            <v>KIV 16SQ</v>
          </cell>
          <cell r="I107">
            <v>0</v>
          </cell>
          <cell r="J107">
            <v>0</v>
          </cell>
        </row>
        <row r="108">
          <cell r="C108" t="str">
            <v>3.1CABLE(이면배선)KIV 4SQ</v>
          </cell>
          <cell r="D108">
            <v>3.1</v>
          </cell>
          <cell r="E108">
            <v>50</v>
          </cell>
          <cell r="F108">
            <v>50</v>
          </cell>
          <cell r="G108" t="str">
            <v>CABLE(이면배선)</v>
          </cell>
          <cell r="H108" t="str">
            <v>KIV 4SQ</v>
          </cell>
          <cell r="I108">
            <v>0</v>
          </cell>
          <cell r="J108">
            <v>0</v>
          </cell>
        </row>
        <row r="109">
          <cell r="C109" t="str">
            <v>3.1CABLE(이면배선)KIV 2.5SQ</v>
          </cell>
          <cell r="D109">
            <v>3.1</v>
          </cell>
          <cell r="E109">
            <v>51</v>
          </cell>
          <cell r="F109">
            <v>51</v>
          </cell>
          <cell r="G109" t="str">
            <v>CABLE(이면배선)</v>
          </cell>
          <cell r="H109" t="str">
            <v>KIV 2.5SQ</v>
          </cell>
          <cell r="I109">
            <v>0</v>
          </cell>
          <cell r="J109">
            <v>0</v>
          </cell>
        </row>
        <row r="110">
          <cell r="C110" t="str">
            <v>3.1CABLE(이면배선)KIV 1.5SQ</v>
          </cell>
          <cell r="D110">
            <v>3.1</v>
          </cell>
          <cell r="E110">
            <v>52</v>
          </cell>
          <cell r="F110">
            <v>52</v>
          </cell>
          <cell r="G110" t="str">
            <v>CABLE(이면배선)</v>
          </cell>
          <cell r="H110" t="str">
            <v>KIV 1.5SQ</v>
          </cell>
          <cell r="I110">
            <v>0</v>
          </cell>
          <cell r="J110">
            <v>0</v>
          </cell>
        </row>
        <row r="111">
          <cell r="C111" t="str">
            <v>3.20</v>
          </cell>
          <cell r="D111">
            <v>3.2</v>
          </cell>
          <cell r="E111" t="str">
            <v>3.2 농축슬러지 이송펌프 제어반 설치공사</v>
          </cell>
          <cell r="H111">
            <v>0</v>
          </cell>
        </row>
        <row r="112">
          <cell r="C112" t="str">
            <v>3.2ENCLOSURE(외함) 설치W850xH2000xD800, 옥내형, 양면</v>
          </cell>
          <cell r="D112">
            <v>3.2</v>
          </cell>
          <cell r="E112">
            <v>53</v>
          </cell>
          <cell r="F112">
            <v>53</v>
          </cell>
          <cell r="G112" t="str">
            <v>ENCLOSURE(외함) 설치</v>
          </cell>
          <cell r="H112" t="str">
            <v>W850xH2000xD800, 옥내형, 양면</v>
          </cell>
          <cell r="I112">
            <v>3121022</v>
          </cell>
          <cell r="J112" t="str">
            <v>전기품셈 6-1</v>
          </cell>
        </row>
        <row r="113">
          <cell r="C113" t="str">
            <v>3.2ENCLOSURE(외함) 철거W850xH2000xD800</v>
          </cell>
          <cell r="D113">
            <v>3.2</v>
          </cell>
          <cell r="E113">
            <v>54</v>
          </cell>
          <cell r="F113">
            <v>54</v>
          </cell>
          <cell r="G113" t="str">
            <v>ENCLOSURE(외함) 철거</v>
          </cell>
          <cell r="H113" t="str">
            <v>W850xH2000xD800</v>
          </cell>
          <cell r="I113">
            <v>199744</v>
          </cell>
          <cell r="J113" t="str">
            <v>전기품셈 6-1</v>
          </cell>
        </row>
        <row r="114">
          <cell r="C114" t="str">
            <v>3.2CABLE 접속0</v>
          </cell>
          <cell r="D114">
            <v>3.2</v>
          </cell>
          <cell r="E114">
            <v>55</v>
          </cell>
          <cell r="F114">
            <v>55</v>
          </cell>
          <cell r="G114" t="str">
            <v>CABLE 접속</v>
          </cell>
          <cell r="H114">
            <v>0</v>
          </cell>
          <cell r="I114">
            <v>66482</v>
          </cell>
          <cell r="J114" t="str">
            <v>통신 9-3-1</v>
          </cell>
        </row>
        <row r="115">
          <cell r="C115" t="str">
            <v>3.2CABLE 해제0</v>
          </cell>
          <cell r="D115">
            <v>3.2</v>
          </cell>
          <cell r="E115">
            <v>56</v>
          </cell>
          <cell r="F115">
            <v>56</v>
          </cell>
          <cell r="G115" t="str">
            <v>CABLE 해제</v>
          </cell>
          <cell r="H115">
            <v>0</v>
          </cell>
          <cell r="I115">
            <v>10636</v>
          </cell>
          <cell r="J115" t="str">
            <v>통신 9-3-1</v>
          </cell>
        </row>
        <row r="116">
          <cell r="C116" t="str">
            <v>3.2UTP Cable Cat.5E 4P</v>
          </cell>
          <cell r="D116">
            <v>3.2</v>
          </cell>
          <cell r="E116">
            <v>57</v>
          </cell>
          <cell r="F116">
            <v>57</v>
          </cell>
          <cell r="G116" t="str">
            <v xml:space="preserve">UTP Cable </v>
          </cell>
          <cell r="H116" t="str">
            <v>Cat.5E 4P</v>
          </cell>
          <cell r="I116">
            <v>49872</v>
          </cell>
          <cell r="J116" t="str">
            <v>통신 4-3-1</v>
          </cell>
        </row>
        <row r="117">
          <cell r="C117" t="str">
            <v>3.2장비임대료트럭탑재형 크레인 5ton</v>
          </cell>
          <cell r="D117">
            <v>3.2</v>
          </cell>
          <cell r="E117">
            <v>58</v>
          </cell>
          <cell r="F117">
            <v>58</v>
          </cell>
          <cell r="G117" t="str">
            <v>장비임대료</v>
          </cell>
          <cell r="H117" t="str">
            <v>트럭탑재형 크레인 5ton</v>
          </cell>
          <cell r="I117">
            <v>0</v>
          </cell>
          <cell r="J117">
            <v>0</v>
          </cell>
        </row>
        <row r="118">
          <cell r="C118" t="str">
            <v>3.2고재처리W850xH2000xD800</v>
          </cell>
          <cell r="D118">
            <v>3.2</v>
          </cell>
          <cell r="E118">
            <v>59</v>
          </cell>
          <cell r="F118">
            <v>59</v>
          </cell>
          <cell r="G118" t="str">
            <v>고재처리</v>
          </cell>
          <cell r="H118" t="str">
            <v>W850xH2000xD800</v>
          </cell>
          <cell r="I118">
            <v>0</v>
          </cell>
          <cell r="J118">
            <v>0</v>
          </cell>
        </row>
        <row r="119">
          <cell r="C119" t="str">
            <v>3.2</v>
          </cell>
          <cell r="D119">
            <v>3.2</v>
          </cell>
          <cell r="E119" t="str">
            <v>4 (1공장) 가성소다 현장 제어반</v>
          </cell>
        </row>
        <row r="120">
          <cell r="C120" t="str">
            <v>4.1</v>
          </cell>
          <cell r="D120">
            <v>4.0999999999999996</v>
          </cell>
          <cell r="E120" t="str">
            <v>4.1 (1공장) 가성소다 현장 제어반</v>
          </cell>
        </row>
        <row r="121">
          <cell r="C121" t="str">
            <v>4.1ENCLOSURE(외함)W800xH1800xD800, 옥내형, 양면</v>
          </cell>
          <cell r="D121">
            <v>4.0999999999999996</v>
          </cell>
          <cell r="E121">
            <v>1</v>
          </cell>
          <cell r="F121">
            <v>1</v>
          </cell>
          <cell r="G121" t="str">
            <v>ENCLOSURE(외함)</v>
          </cell>
          <cell r="H121" t="str">
            <v>W800xH1800xD800, 옥내형, 양면</v>
          </cell>
          <cell r="I121">
            <v>0</v>
          </cell>
          <cell r="J121">
            <v>0</v>
          </cell>
        </row>
        <row r="122">
          <cell r="C122" t="str">
            <v>4.1차단기 4P 200A</v>
          </cell>
          <cell r="D122">
            <v>4.0999999999999996</v>
          </cell>
          <cell r="E122">
            <v>2</v>
          </cell>
          <cell r="F122">
            <v>2</v>
          </cell>
          <cell r="G122" t="str">
            <v xml:space="preserve">차단기 </v>
          </cell>
          <cell r="H122" t="str">
            <v>4P 200A</v>
          </cell>
          <cell r="I122">
            <v>113982</v>
          </cell>
          <cell r="J122" t="str">
            <v>전기품셈 5-19</v>
          </cell>
        </row>
        <row r="123">
          <cell r="C123" t="str">
            <v>4.1차단기 4P 75A</v>
          </cell>
          <cell r="D123">
            <v>4.0999999999999996</v>
          </cell>
          <cell r="E123">
            <v>3</v>
          </cell>
          <cell r="F123">
            <v>3</v>
          </cell>
          <cell r="G123" t="str">
            <v xml:space="preserve">차단기 </v>
          </cell>
          <cell r="H123" t="str">
            <v>4P 75A</v>
          </cell>
          <cell r="I123">
            <v>78781</v>
          </cell>
          <cell r="J123" t="str">
            <v>전기품셈 5-19</v>
          </cell>
        </row>
        <row r="124">
          <cell r="C124" t="str">
            <v>4.1차단기 3P 60A</v>
          </cell>
          <cell r="D124">
            <v>4.0999999999999996</v>
          </cell>
          <cell r="E124">
            <v>4</v>
          </cell>
          <cell r="F124">
            <v>4</v>
          </cell>
          <cell r="G124" t="str">
            <v xml:space="preserve">차단기 </v>
          </cell>
          <cell r="H124" t="str">
            <v>3P 60A</v>
          </cell>
          <cell r="I124">
            <v>46616</v>
          </cell>
          <cell r="J124" t="str">
            <v>전기품셈 5-19</v>
          </cell>
        </row>
        <row r="125">
          <cell r="C125" t="str">
            <v>4.1차단기 3P 30A</v>
          </cell>
          <cell r="D125">
            <v>4.0999999999999996</v>
          </cell>
          <cell r="E125">
            <v>5</v>
          </cell>
          <cell r="F125">
            <v>5</v>
          </cell>
          <cell r="G125" t="str">
            <v xml:space="preserve">차단기 </v>
          </cell>
          <cell r="H125" t="str">
            <v>3P 30A</v>
          </cell>
          <cell r="I125">
            <v>18844</v>
          </cell>
          <cell r="J125" t="str">
            <v>전기품셈 5-19</v>
          </cell>
        </row>
        <row r="126">
          <cell r="C126" t="str">
            <v>4.1차단기 3P 10A</v>
          </cell>
          <cell r="D126">
            <v>4.0999999999999996</v>
          </cell>
          <cell r="E126">
            <v>6</v>
          </cell>
          <cell r="F126">
            <v>6</v>
          </cell>
          <cell r="G126" t="str">
            <v xml:space="preserve">차단기 </v>
          </cell>
          <cell r="H126" t="str">
            <v>3P 10A</v>
          </cell>
          <cell r="I126">
            <v>18844</v>
          </cell>
          <cell r="J126" t="str">
            <v>전기품셈 5-19</v>
          </cell>
        </row>
        <row r="127">
          <cell r="C127" t="str">
            <v>4.1차단기 2P 75A</v>
          </cell>
          <cell r="D127">
            <v>4.0999999999999996</v>
          </cell>
          <cell r="E127">
            <v>7</v>
          </cell>
          <cell r="F127">
            <v>7</v>
          </cell>
          <cell r="G127" t="str">
            <v xml:space="preserve">차단기 </v>
          </cell>
          <cell r="H127" t="str">
            <v>2P 75A</v>
          </cell>
          <cell r="I127">
            <v>22842</v>
          </cell>
          <cell r="J127" t="str">
            <v>전기품셈 5-19</v>
          </cell>
        </row>
        <row r="128">
          <cell r="C128" t="str">
            <v>4.1차단기 2P 30A</v>
          </cell>
          <cell r="D128">
            <v>4.0999999999999996</v>
          </cell>
          <cell r="E128">
            <v>8</v>
          </cell>
          <cell r="F128">
            <v>8</v>
          </cell>
          <cell r="G128" t="str">
            <v xml:space="preserve">차단기 </v>
          </cell>
          <cell r="H128" t="str">
            <v>2P 30A</v>
          </cell>
          <cell r="I128">
            <v>9234</v>
          </cell>
          <cell r="J128" t="str">
            <v>전기품셈 5-19</v>
          </cell>
        </row>
        <row r="129">
          <cell r="C129" t="str">
            <v>4.1차단기 2P 20A</v>
          </cell>
          <cell r="D129">
            <v>4.0999999999999996</v>
          </cell>
          <cell r="E129">
            <v>9</v>
          </cell>
          <cell r="F129">
            <v>9</v>
          </cell>
          <cell r="G129" t="str">
            <v xml:space="preserve">차단기 </v>
          </cell>
          <cell r="H129" t="str">
            <v>2P 20A</v>
          </cell>
          <cell r="I129">
            <v>9234</v>
          </cell>
          <cell r="J129" t="str">
            <v>전기품셈 5-19</v>
          </cell>
        </row>
        <row r="130">
          <cell r="C130" t="str">
            <v>4.1차단기 2P 10A</v>
          </cell>
          <cell r="D130">
            <v>4.0999999999999996</v>
          </cell>
          <cell r="E130">
            <v>10</v>
          </cell>
          <cell r="F130">
            <v>10</v>
          </cell>
          <cell r="G130" t="str">
            <v xml:space="preserve">차단기 </v>
          </cell>
          <cell r="H130" t="str">
            <v>2P 10A</v>
          </cell>
          <cell r="I130">
            <v>9234</v>
          </cell>
          <cell r="J130" t="str">
            <v>전기품셈 5-19</v>
          </cell>
        </row>
        <row r="131">
          <cell r="C131" t="str">
            <v>4.1ELB2P 30A</v>
          </cell>
          <cell r="D131">
            <v>4.0999999999999996</v>
          </cell>
          <cell r="E131">
            <v>11</v>
          </cell>
          <cell r="F131">
            <v>11</v>
          </cell>
          <cell r="G131" t="str">
            <v>ELB</v>
          </cell>
          <cell r="H131" t="str">
            <v>2P 30A</v>
          </cell>
          <cell r="I131">
            <v>9234</v>
          </cell>
          <cell r="J131" t="str">
            <v>전기품셈 5-19</v>
          </cell>
        </row>
        <row r="132">
          <cell r="C132" t="str">
            <v>4.1ELB2P 15A</v>
          </cell>
          <cell r="D132">
            <v>4.0999999999999996</v>
          </cell>
          <cell r="E132">
            <v>12</v>
          </cell>
          <cell r="F132">
            <v>12</v>
          </cell>
          <cell r="G132" t="str">
            <v>ELB</v>
          </cell>
          <cell r="H132" t="str">
            <v>2P 15A</v>
          </cell>
          <cell r="I132">
            <v>9234</v>
          </cell>
          <cell r="J132" t="str">
            <v>전기품셈 5-19</v>
          </cell>
        </row>
        <row r="133">
          <cell r="C133" t="str">
            <v>4.1전원 SWITCH BOXAC220V, 2A, 10P</v>
          </cell>
          <cell r="D133">
            <v>4.0999999999999996</v>
          </cell>
          <cell r="E133">
            <v>13</v>
          </cell>
          <cell r="F133">
            <v>13</v>
          </cell>
          <cell r="G133" t="str">
            <v>전원 SWITCH BOX</v>
          </cell>
          <cell r="H133" t="str">
            <v>AC220V, 2A, 10P</v>
          </cell>
          <cell r="I133">
            <v>9918</v>
          </cell>
          <cell r="J133" t="str">
            <v>전기품셈 5-23</v>
          </cell>
        </row>
        <row r="134">
          <cell r="C134" t="str">
            <v>4.1CT0</v>
          </cell>
          <cell r="D134">
            <v>4.0999999999999996</v>
          </cell>
          <cell r="E134">
            <v>14</v>
          </cell>
          <cell r="F134">
            <v>14</v>
          </cell>
          <cell r="G134" t="str">
            <v>CT</v>
          </cell>
          <cell r="H134">
            <v>0</v>
          </cell>
          <cell r="I134">
            <v>28408</v>
          </cell>
          <cell r="J134" t="str">
            <v>전기품셈 3-34</v>
          </cell>
        </row>
        <row r="135">
          <cell r="C135" t="str">
            <v>4.1PLC CPUXGI-CPUS</v>
          </cell>
          <cell r="D135">
            <v>4.0999999999999996</v>
          </cell>
          <cell r="E135">
            <v>15</v>
          </cell>
          <cell r="F135">
            <v>15</v>
          </cell>
          <cell r="G135" t="str">
            <v>PLC CPU</v>
          </cell>
          <cell r="H135" t="str">
            <v>XGI-CPUS</v>
          </cell>
          <cell r="I135">
            <v>68486</v>
          </cell>
          <cell r="J135" t="str">
            <v>통신 8-1-1</v>
          </cell>
        </row>
        <row r="136">
          <cell r="C136" t="str">
            <v>4.1PLC 기본 베이스12SLOT</v>
          </cell>
          <cell r="D136">
            <v>4.0999999999999996</v>
          </cell>
          <cell r="E136">
            <v>16</v>
          </cell>
          <cell r="F136">
            <v>16</v>
          </cell>
          <cell r="G136" t="str">
            <v>PLC 기본 베이스</v>
          </cell>
          <cell r="H136" t="str">
            <v>12SLOT</v>
          </cell>
          <cell r="I136">
            <v>0</v>
          </cell>
          <cell r="J136">
            <v>0</v>
          </cell>
        </row>
        <row r="137">
          <cell r="C137" t="str">
            <v>4.1PLC 전원 모듈POWER XGP-AC23</v>
          </cell>
          <cell r="D137">
            <v>4.0999999999999996</v>
          </cell>
          <cell r="E137">
            <v>17</v>
          </cell>
          <cell r="F137">
            <v>17</v>
          </cell>
          <cell r="G137" t="str">
            <v>PLC 전원 모듈</v>
          </cell>
          <cell r="H137" t="str">
            <v>POWER XGP-AC23</v>
          </cell>
          <cell r="I137">
            <v>0</v>
          </cell>
          <cell r="J137">
            <v>0</v>
          </cell>
        </row>
        <row r="138">
          <cell r="C138" t="str">
            <v>4.1PLC 통신모듈C-NET (232/485)</v>
          </cell>
          <cell r="D138">
            <v>4.0999999999999996</v>
          </cell>
          <cell r="E138">
            <v>18</v>
          </cell>
          <cell r="F138">
            <v>18</v>
          </cell>
          <cell r="G138" t="str">
            <v>PLC 통신모듈</v>
          </cell>
          <cell r="H138" t="str">
            <v>C-NET (232/485)</v>
          </cell>
          <cell r="I138">
            <v>39104</v>
          </cell>
          <cell r="J138" t="str">
            <v>통신 8-1-1</v>
          </cell>
        </row>
        <row r="139">
          <cell r="C139" t="str">
            <v>4.1PLC ETHERNET MODULE통신모듈 ETHERNET</v>
          </cell>
          <cell r="D139">
            <v>4.0999999999999996</v>
          </cell>
          <cell r="E139">
            <v>19</v>
          </cell>
          <cell r="F139">
            <v>19</v>
          </cell>
          <cell r="G139" t="str">
            <v>PLC ETHERNET MODULE</v>
          </cell>
          <cell r="H139" t="str">
            <v>통신모듈 ETHERNET</v>
          </cell>
          <cell r="I139">
            <v>39104</v>
          </cell>
          <cell r="J139" t="str">
            <v>통신 8-1-1</v>
          </cell>
        </row>
        <row r="140">
          <cell r="C140" t="str">
            <v>4.1PLC A/I MODULE특수모듈 아날로그 16 POINT(입력)</v>
          </cell>
          <cell r="D140">
            <v>4.0999999999999996</v>
          </cell>
          <cell r="E140">
            <v>20</v>
          </cell>
          <cell r="F140">
            <v>20</v>
          </cell>
          <cell r="G140" t="str">
            <v>PLC A/I MODULE</v>
          </cell>
          <cell r="H140" t="str">
            <v>특수모듈 아날로그 16 POINT(입력)</v>
          </cell>
          <cell r="I140">
            <v>39104</v>
          </cell>
          <cell r="J140" t="str">
            <v>통신 8-1-1</v>
          </cell>
        </row>
        <row r="141">
          <cell r="C141" t="str">
            <v>4.1PLC A/O MODULE특수모듈 아날로그 8 POINT(출력)</v>
          </cell>
          <cell r="D141">
            <v>4.0999999999999996</v>
          </cell>
          <cell r="E141">
            <v>21</v>
          </cell>
          <cell r="F141">
            <v>21</v>
          </cell>
          <cell r="G141" t="str">
            <v>PLC A/O MODULE</v>
          </cell>
          <cell r="H141" t="str">
            <v>특수모듈 아날로그 8 POINT(출력)</v>
          </cell>
          <cell r="I141">
            <v>39104</v>
          </cell>
          <cell r="J141" t="str">
            <v>통신 8-1-1</v>
          </cell>
        </row>
        <row r="142">
          <cell r="C142" t="str">
            <v xml:space="preserve">4.1PLC D/I MODULE16POINT </v>
          </cell>
          <cell r="D142">
            <v>4.0999999999999996</v>
          </cell>
          <cell r="E142">
            <v>22</v>
          </cell>
          <cell r="F142">
            <v>22</v>
          </cell>
          <cell r="G142" t="str">
            <v>PLC D/I MODULE</v>
          </cell>
          <cell r="H142" t="str">
            <v xml:space="preserve">16POINT </v>
          </cell>
          <cell r="I142">
            <v>13672</v>
          </cell>
          <cell r="J142" t="str">
            <v>통신 8-1-1</v>
          </cell>
        </row>
        <row r="143">
          <cell r="C143" t="str">
            <v xml:space="preserve">4.1PLC D/O  MODULE16POINT </v>
          </cell>
          <cell r="D143">
            <v>4.0999999999999996</v>
          </cell>
          <cell r="E143">
            <v>23</v>
          </cell>
          <cell r="F143">
            <v>23</v>
          </cell>
          <cell r="G143" t="str">
            <v>PLC D/O  MODULE</v>
          </cell>
          <cell r="H143" t="str">
            <v xml:space="preserve">16POINT </v>
          </cell>
          <cell r="I143">
            <v>13672</v>
          </cell>
          <cell r="J143" t="str">
            <v>통신 8-1-1</v>
          </cell>
        </row>
        <row r="144">
          <cell r="C144" t="str">
            <v>4.1PLC DUMMY슬롯방진용</v>
          </cell>
          <cell r="D144">
            <v>4.0999999999999996</v>
          </cell>
          <cell r="E144">
            <v>24</v>
          </cell>
          <cell r="F144">
            <v>24</v>
          </cell>
          <cell r="G144" t="str">
            <v>PLC DUMMY</v>
          </cell>
          <cell r="H144" t="str">
            <v>슬롯방진용</v>
          </cell>
          <cell r="I144">
            <v>0</v>
          </cell>
          <cell r="J144">
            <v>0</v>
          </cell>
        </row>
        <row r="145">
          <cell r="C145" t="str">
            <v>4.1SELECTOR S/W2-Step, 1a+1b</v>
          </cell>
          <cell r="D145">
            <v>4.0999999999999996</v>
          </cell>
          <cell r="E145">
            <v>25</v>
          </cell>
          <cell r="F145">
            <v>25</v>
          </cell>
          <cell r="G145" t="str">
            <v>SELECTOR S/W</v>
          </cell>
          <cell r="H145" t="str">
            <v>2-Step, 1a+1b</v>
          </cell>
          <cell r="I145">
            <v>9918</v>
          </cell>
          <cell r="J145" t="str">
            <v>전기품셈 5-23</v>
          </cell>
        </row>
        <row r="146">
          <cell r="C146" t="str">
            <v>4.1PUSH BUTTON SWITCH(W/LAMP)220VAC, LED, 1a+1b</v>
          </cell>
          <cell r="D146">
            <v>4.0999999999999996</v>
          </cell>
          <cell r="E146">
            <v>26</v>
          </cell>
          <cell r="F146">
            <v>26</v>
          </cell>
          <cell r="G146" t="str">
            <v>PUSH BUTTON SWITCH(W/LAMP)</v>
          </cell>
          <cell r="H146" t="str">
            <v>220VAC, LED, 1a+1b</v>
          </cell>
          <cell r="I146">
            <v>6446</v>
          </cell>
          <cell r="J146" t="str">
            <v>전기품셈 5-23</v>
          </cell>
        </row>
        <row r="147">
          <cell r="C147" t="str">
            <v>4.1SMPSDC24V 공급기</v>
          </cell>
          <cell r="D147">
            <v>4.0999999999999996</v>
          </cell>
          <cell r="E147">
            <v>27</v>
          </cell>
          <cell r="F147">
            <v>27</v>
          </cell>
          <cell r="G147" t="str">
            <v>SMPS</v>
          </cell>
          <cell r="H147" t="str">
            <v>DC24V 공급기</v>
          </cell>
          <cell r="I147">
            <v>22559</v>
          </cell>
          <cell r="J147" t="str">
            <v>전기품셈 3-34</v>
          </cell>
        </row>
        <row r="148">
          <cell r="C148" t="str">
            <v>4.1전자접촉기MC-50a</v>
          </cell>
          <cell r="D148">
            <v>4.0999999999999996</v>
          </cell>
          <cell r="E148">
            <v>28</v>
          </cell>
          <cell r="F148">
            <v>28</v>
          </cell>
          <cell r="G148" t="str">
            <v>전자접촉기</v>
          </cell>
          <cell r="H148" t="str">
            <v>MC-50a</v>
          </cell>
          <cell r="I148">
            <v>29755</v>
          </cell>
          <cell r="J148" t="str">
            <v>전기품셈 5-19</v>
          </cell>
        </row>
        <row r="149">
          <cell r="C149" t="str">
            <v>4.1전자접촉기MC-12a</v>
          </cell>
          <cell r="D149">
            <v>4.0999999999999996</v>
          </cell>
          <cell r="E149">
            <v>29</v>
          </cell>
          <cell r="F149">
            <v>29</v>
          </cell>
          <cell r="G149" t="str">
            <v>전자접촉기</v>
          </cell>
          <cell r="H149" t="str">
            <v>MC-12a</v>
          </cell>
          <cell r="I149">
            <v>29755</v>
          </cell>
          <cell r="J149" t="str">
            <v>전기품셈 5-19</v>
          </cell>
        </row>
        <row r="150">
          <cell r="C150" t="str">
            <v>4.1콘덴서380V 100uF</v>
          </cell>
          <cell r="D150">
            <v>4.0999999999999996</v>
          </cell>
          <cell r="E150">
            <v>30</v>
          </cell>
          <cell r="F150">
            <v>30</v>
          </cell>
          <cell r="G150" t="str">
            <v>콘덴서</v>
          </cell>
          <cell r="H150" t="str">
            <v>380V 100uF</v>
          </cell>
          <cell r="I150">
            <v>7519</v>
          </cell>
          <cell r="J150" t="str">
            <v>전기품셈 5-40</v>
          </cell>
        </row>
        <row r="151">
          <cell r="C151" t="str">
            <v>4.1콘덴서380V 30uF</v>
          </cell>
          <cell r="D151">
            <v>4.0999999999999996</v>
          </cell>
          <cell r="E151">
            <v>31</v>
          </cell>
          <cell r="F151">
            <v>31</v>
          </cell>
          <cell r="G151" t="str">
            <v>콘덴서</v>
          </cell>
          <cell r="H151" t="str">
            <v>380V 30uF</v>
          </cell>
          <cell r="I151">
            <v>7519</v>
          </cell>
          <cell r="J151" t="str">
            <v>전기품셈 5-40</v>
          </cell>
        </row>
        <row r="152">
          <cell r="C152" t="str">
            <v>4.1THERMOSTATHEATER 용</v>
          </cell>
          <cell r="D152">
            <v>4.0999999999999996</v>
          </cell>
          <cell r="E152">
            <v>32</v>
          </cell>
          <cell r="F152">
            <v>32</v>
          </cell>
          <cell r="G152" t="str">
            <v>THERMOSTAT</v>
          </cell>
          <cell r="H152" t="str">
            <v>HEATER 용</v>
          </cell>
          <cell r="I152">
            <v>6446</v>
          </cell>
          <cell r="J152" t="str">
            <v>전기품셈 5-23</v>
          </cell>
        </row>
        <row r="153">
          <cell r="C153" t="str">
            <v>4.1EOCR0</v>
          </cell>
          <cell r="D153">
            <v>4.0999999999999996</v>
          </cell>
          <cell r="E153">
            <v>33</v>
          </cell>
          <cell r="F153">
            <v>33</v>
          </cell>
          <cell r="G153" t="str">
            <v>EOCR</v>
          </cell>
          <cell r="H153">
            <v>0</v>
          </cell>
          <cell r="I153">
            <v>22559</v>
          </cell>
          <cell r="J153" t="str">
            <v>전기품셈 3-34</v>
          </cell>
        </row>
        <row r="154">
          <cell r="C154" t="str">
            <v>4.1DIGITAL PANEL METERV,A,KW,KWH,PF,HZ, 통신기능</v>
          </cell>
          <cell r="D154">
            <v>4.0999999999999996</v>
          </cell>
          <cell r="E154">
            <v>34</v>
          </cell>
          <cell r="F154">
            <v>34</v>
          </cell>
          <cell r="G154" t="str">
            <v>DIGITAL PANEL METER</v>
          </cell>
          <cell r="H154" t="str">
            <v>V,A,KW,KWH,PF,HZ, 통신기능</v>
          </cell>
          <cell r="I154">
            <v>22559</v>
          </cell>
          <cell r="J154" t="str">
            <v>전기품셈 3-34</v>
          </cell>
        </row>
        <row r="155">
          <cell r="C155" t="str">
            <v>4.1DMPCDigital Motor 보호 및 제어장치</v>
          </cell>
          <cell r="D155">
            <v>4.0999999999999996</v>
          </cell>
          <cell r="E155">
            <v>35</v>
          </cell>
          <cell r="F155">
            <v>35</v>
          </cell>
          <cell r="G155" t="str">
            <v>DMPC</v>
          </cell>
          <cell r="H155" t="str">
            <v>Digital Motor 보호 및 제어장치</v>
          </cell>
          <cell r="I155">
            <v>22559</v>
          </cell>
          <cell r="J155" t="str">
            <v>전기품셈 3-34</v>
          </cell>
        </row>
        <row r="156">
          <cell r="C156" t="str">
            <v>4.1서지보호기전원용, 40KA</v>
          </cell>
          <cell r="D156">
            <v>4.0999999999999996</v>
          </cell>
          <cell r="E156">
            <v>36</v>
          </cell>
          <cell r="F156">
            <v>36</v>
          </cell>
          <cell r="G156" t="str">
            <v>서지보호기</v>
          </cell>
          <cell r="H156" t="str">
            <v>전원용, 40KA</v>
          </cell>
          <cell r="I156">
            <v>23804</v>
          </cell>
          <cell r="J156" t="str">
            <v>전기품셈 5-45-2</v>
          </cell>
        </row>
        <row r="157">
          <cell r="C157" t="str">
            <v>4.1NOISE FILTERAC220V 10A</v>
          </cell>
          <cell r="D157">
            <v>4.0999999999999996</v>
          </cell>
          <cell r="E157">
            <v>37</v>
          </cell>
          <cell r="F157">
            <v>37</v>
          </cell>
          <cell r="G157" t="str">
            <v>NOISE FILTER</v>
          </cell>
          <cell r="H157" t="str">
            <v>AC220V 10A</v>
          </cell>
          <cell r="I157">
            <v>20053</v>
          </cell>
          <cell r="J157" t="str">
            <v>전기품셈 3-34</v>
          </cell>
        </row>
        <row r="158">
          <cell r="C158" t="str">
            <v>4.1분배기IN 4 - 20mA, OUT 4 - 20mA 2CH</v>
          </cell>
          <cell r="D158">
            <v>4.0999999999999996</v>
          </cell>
          <cell r="E158">
            <v>38</v>
          </cell>
          <cell r="F158">
            <v>38</v>
          </cell>
          <cell r="G158" t="str">
            <v>분배기</v>
          </cell>
          <cell r="H158" t="str">
            <v>IN 4 - 20mA, OUT 4 - 20mA 2CH</v>
          </cell>
          <cell r="I158">
            <v>13885</v>
          </cell>
          <cell r="J158" t="str">
            <v>전기품셈 5-45-2</v>
          </cell>
        </row>
        <row r="159">
          <cell r="C159" t="str">
            <v>4.17-SEG DISPLAY UNITAC220V, DC4-20mA, 4DIGIT</v>
          </cell>
          <cell r="D159">
            <v>4.0999999999999996</v>
          </cell>
          <cell r="E159">
            <v>39</v>
          </cell>
          <cell r="F159">
            <v>39</v>
          </cell>
          <cell r="G159" t="str">
            <v>7-SEG DISPLAY UNIT</v>
          </cell>
          <cell r="H159" t="str">
            <v>AC220V, DC4-20mA, 4DIGIT</v>
          </cell>
          <cell r="I159">
            <v>26766</v>
          </cell>
          <cell r="J159" t="str">
            <v>전기품셈 6-2</v>
          </cell>
        </row>
        <row r="160">
          <cell r="C160" t="str">
            <v>4.1RELAY4A4B, LED</v>
          </cell>
          <cell r="D160">
            <v>4.0999999999999996</v>
          </cell>
          <cell r="E160">
            <v>40</v>
          </cell>
          <cell r="F160">
            <v>40</v>
          </cell>
          <cell r="G160" t="str">
            <v>RELAY</v>
          </cell>
          <cell r="H160" t="str">
            <v>4A4B, LED</v>
          </cell>
          <cell r="I160">
            <v>15039</v>
          </cell>
          <cell r="J160" t="str">
            <v>전기품셈 3-34</v>
          </cell>
        </row>
        <row r="161">
          <cell r="C161" t="str">
            <v>4.1RELAY SOCKET14PIN</v>
          </cell>
          <cell r="D161">
            <v>4.0999999999999996</v>
          </cell>
          <cell r="E161">
            <v>41</v>
          </cell>
          <cell r="F161">
            <v>41</v>
          </cell>
          <cell r="G161" t="str">
            <v>RELAY SOCKET</v>
          </cell>
          <cell r="H161" t="str">
            <v>14PIN</v>
          </cell>
          <cell r="I161">
            <v>0</v>
          </cell>
          <cell r="J161">
            <v>0</v>
          </cell>
        </row>
        <row r="162">
          <cell r="C162" t="str">
            <v>4.1THERMOSTAT0 to 50℃</v>
          </cell>
          <cell r="D162">
            <v>4.0999999999999996</v>
          </cell>
          <cell r="E162">
            <v>42</v>
          </cell>
          <cell r="F162">
            <v>42</v>
          </cell>
          <cell r="G162" t="str">
            <v>THERMOSTAT</v>
          </cell>
          <cell r="H162" t="str">
            <v>0 to 50℃</v>
          </cell>
          <cell r="I162">
            <v>6446</v>
          </cell>
          <cell r="J162" t="str">
            <v>전기품셈 5-23</v>
          </cell>
        </row>
        <row r="163">
          <cell r="C163" t="str">
            <v>4.1THERMOSTAT-10 to 50℃</v>
          </cell>
          <cell r="D163">
            <v>4.0999999999999996</v>
          </cell>
          <cell r="E163">
            <v>43</v>
          </cell>
          <cell r="F163">
            <v>43</v>
          </cell>
          <cell r="G163" t="str">
            <v>THERMOSTAT</v>
          </cell>
          <cell r="H163" t="str">
            <v>-10 to 50℃</v>
          </cell>
          <cell r="I163">
            <v>6446</v>
          </cell>
          <cell r="J163" t="str">
            <v>전기품셈 5-23</v>
          </cell>
        </row>
        <row r="164">
          <cell r="C164" t="str">
            <v>4.1TERMINAL BLOCK3P 100A 고정식</v>
          </cell>
          <cell r="D164">
            <v>4.0999999999999996</v>
          </cell>
          <cell r="E164">
            <v>44</v>
          </cell>
          <cell r="F164">
            <v>44</v>
          </cell>
          <cell r="G164" t="str">
            <v>TERMINAL BLOCK</v>
          </cell>
          <cell r="H164" t="str">
            <v>3P 100A 고정식</v>
          </cell>
          <cell r="I164">
            <v>0</v>
          </cell>
          <cell r="J164">
            <v>0</v>
          </cell>
        </row>
        <row r="165">
          <cell r="C165" t="str">
            <v>4.1TERMINAL BLOCK4P 60A, 고정식</v>
          </cell>
          <cell r="D165">
            <v>4.0999999999999996</v>
          </cell>
          <cell r="E165">
            <v>45</v>
          </cell>
          <cell r="F165">
            <v>45</v>
          </cell>
          <cell r="G165" t="str">
            <v>TERMINAL BLOCK</v>
          </cell>
          <cell r="H165" t="str">
            <v>4P 60A, 고정식</v>
          </cell>
          <cell r="I165">
            <v>0</v>
          </cell>
          <cell r="J165">
            <v>0</v>
          </cell>
        </row>
        <row r="166">
          <cell r="C166" t="str">
            <v>4.1TERMINAL BLOCK4P 200A, 고정식</v>
          </cell>
          <cell r="D166">
            <v>4.0999999999999996</v>
          </cell>
          <cell r="E166">
            <v>46</v>
          </cell>
          <cell r="F166">
            <v>46</v>
          </cell>
          <cell r="G166" t="str">
            <v>TERMINAL BLOCK</v>
          </cell>
          <cell r="H166" t="str">
            <v>4P 200A, 고정식</v>
          </cell>
          <cell r="I166">
            <v>0</v>
          </cell>
          <cell r="J166">
            <v>0</v>
          </cell>
        </row>
        <row r="167">
          <cell r="C167" t="str">
            <v>4.1TERMINAL BLOCK4P 100A, 고정식</v>
          </cell>
          <cell r="D167">
            <v>4.0999999999999996</v>
          </cell>
          <cell r="E167">
            <v>47</v>
          </cell>
          <cell r="F167">
            <v>47</v>
          </cell>
          <cell r="G167" t="str">
            <v>TERMINAL BLOCK</v>
          </cell>
          <cell r="H167" t="str">
            <v>4P 100A, 고정식</v>
          </cell>
          <cell r="I167">
            <v>0</v>
          </cell>
          <cell r="J167">
            <v>0</v>
          </cell>
        </row>
        <row r="168">
          <cell r="C168" t="str">
            <v>4.1NAME PLATELARGE</v>
          </cell>
          <cell r="D168">
            <v>4.0999999999999996</v>
          </cell>
          <cell r="E168">
            <v>48</v>
          </cell>
          <cell r="F168">
            <v>48</v>
          </cell>
          <cell r="G168" t="str">
            <v>NAME PLATE</v>
          </cell>
          <cell r="H168" t="str">
            <v>LARGE</v>
          </cell>
          <cell r="I168">
            <v>0</v>
          </cell>
          <cell r="J168">
            <v>0</v>
          </cell>
        </row>
        <row r="169">
          <cell r="C169" t="str">
            <v>4.1NAME PLATESMALL</v>
          </cell>
          <cell r="D169">
            <v>4.0999999999999996</v>
          </cell>
          <cell r="E169">
            <v>49</v>
          </cell>
          <cell r="F169">
            <v>49</v>
          </cell>
          <cell r="G169" t="str">
            <v>NAME PLATE</v>
          </cell>
          <cell r="H169" t="str">
            <v>SMALL</v>
          </cell>
          <cell r="I169">
            <v>0</v>
          </cell>
          <cell r="J169">
            <v>0</v>
          </cell>
        </row>
        <row r="170">
          <cell r="C170" t="str">
            <v>4.1MICRO S/WKH-9015HR(L)커버포함</v>
          </cell>
          <cell r="D170">
            <v>4.0999999999999996</v>
          </cell>
          <cell r="E170">
            <v>50</v>
          </cell>
          <cell r="F170">
            <v>50</v>
          </cell>
          <cell r="G170" t="str">
            <v>MICRO S/W</v>
          </cell>
          <cell r="H170" t="str">
            <v>KH-9015HR(L)커버포함</v>
          </cell>
          <cell r="I170">
            <v>12893</v>
          </cell>
          <cell r="J170" t="str">
            <v>전기품셈 5-23</v>
          </cell>
        </row>
        <row r="171">
          <cell r="C171" t="str">
            <v>4.1BUS BAR25*3t</v>
          </cell>
          <cell r="D171">
            <v>4.0999999999999996</v>
          </cell>
          <cell r="E171">
            <v>51</v>
          </cell>
          <cell r="F171">
            <v>51</v>
          </cell>
          <cell r="G171" t="str">
            <v>BUS BAR</v>
          </cell>
          <cell r="H171" t="str">
            <v>25*3t</v>
          </cell>
          <cell r="I171">
            <v>1336</v>
          </cell>
          <cell r="J171" t="str">
            <v>전기품셈 6-2</v>
          </cell>
        </row>
        <row r="172">
          <cell r="C172" t="str">
            <v>4.1PANEL LIGHTINGAC220V LED 10W</v>
          </cell>
          <cell r="D172">
            <v>4.0999999999999996</v>
          </cell>
          <cell r="E172">
            <v>52</v>
          </cell>
          <cell r="F172">
            <v>52</v>
          </cell>
          <cell r="G172" t="str">
            <v>PANEL LIGHTING</v>
          </cell>
          <cell r="H172" t="str">
            <v>AC220V LED 10W</v>
          </cell>
          <cell r="I172">
            <v>17853</v>
          </cell>
          <cell r="J172" t="str">
            <v>전기품셈 5-23</v>
          </cell>
        </row>
        <row r="173">
          <cell r="C173" t="str">
            <v>4.1FAN(100mm / 220V)0</v>
          </cell>
          <cell r="D173">
            <v>4.0999999999999996</v>
          </cell>
          <cell r="E173">
            <v>53</v>
          </cell>
          <cell r="F173">
            <v>53</v>
          </cell>
          <cell r="G173" t="str">
            <v>FAN(100mm / 220V)</v>
          </cell>
          <cell r="H173">
            <v>0</v>
          </cell>
          <cell r="I173">
            <v>23554</v>
          </cell>
          <cell r="J173" t="str">
            <v>전기품셈5-22</v>
          </cell>
        </row>
        <row r="174">
          <cell r="C174" t="str">
            <v>4.1SPACE HEATER0</v>
          </cell>
          <cell r="D174">
            <v>4.0999999999999996</v>
          </cell>
          <cell r="E174">
            <v>54</v>
          </cell>
          <cell r="F174">
            <v>54</v>
          </cell>
          <cell r="G174" t="str">
            <v>SPACE HEATER</v>
          </cell>
          <cell r="H174">
            <v>0</v>
          </cell>
          <cell r="I174">
            <v>39673</v>
          </cell>
          <cell r="J174" t="str">
            <v>전기품셈5-22</v>
          </cell>
        </row>
        <row r="175">
          <cell r="C175" t="str">
            <v>4.1PVC DUCT60 X 80 X 2000</v>
          </cell>
          <cell r="D175">
            <v>4.0999999999999996</v>
          </cell>
          <cell r="E175">
            <v>55</v>
          </cell>
          <cell r="F175">
            <v>55</v>
          </cell>
          <cell r="G175" t="str">
            <v>PVC DUCT</v>
          </cell>
          <cell r="H175" t="str">
            <v>60 X 80 X 2000</v>
          </cell>
          <cell r="I175">
            <v>27771</v>
          </cell>
          <cell r="J175" t="str">
            <v>전기품셈5-7</v>
          </cell>
        </row>
        <row r="176">
          <cell r="C176" t="str">
            <v>4.1CABLE(이면배선)KIV 70SQ</v>
          </cell>
          <cell r="D176">
            <v>4.0999999999999996</v>
          </cell>
          <cell r="E176">
            <v>56</v>
          </cell>
          <cell r="F176">
            <v>56</v>
          </cell>
          <cell r="G176" t="str">
            <v>CABLE(이면배선)</v>
          </cell>
          <cell r="H176" t="str">
            <v>KIV 70SQ</v>
          </cell>
          <cell r="I176">
            <v>0</v>
          </cell>
          <cell r="J176">
            <v>0</v>
          </cell>
        </row>
        <row r="177">
          <cell r="C177" t="str">
            <v>4.1CABLE(이면배선)KIV 25SQ</v>
          </cell>
          <cell r="D177">
            <v>4.0999999999999996</v>
          </cell>
          <cell r="E177">
            <v>57</v>
          </cell>
          <cell r="F177">
            <v>57</v>
          </cell>
          <cell r="G177" t="str">
            <v>CABLE(이면배선)</v>
          </cell>
          <cell r="H177" t="str">
            <v>KIV 25SQ</v>
          </cell>
          <cell r="I177">
            <v>0</v>
          </cell>
          <cell r="J177">
            <v>0</v>
          </cell>
        </row>
        <row r="178">
          <cell r="C178" t="str">
            <v>4.1CABLE(이면배선)KIV 4SQ</v>
          </cell>
          <cell r="D178">
            <v>4.0999999999999996</v>
          </cell>
          <cell r="E178">
            <v>58</v>
          </cell>
          <cell r="F178">
            <v>58</v>
          </cell>
          <cell r="G178" t="str">
            <v>CABLE(이면배선)</v>
          </cell>
          <cell r="H178" t="str">
            <v>KIV 4SQ</v>
          </cell>
          <cell r="I178">
            <v>0</v>
          </cell>
          <cell r="J178">
            <v>0</v>
          </cell>
        </row>
        <row r="179">
          <cell r="C179" t="str">
            <v>4.1CABLE(이면배선)KIV 2.5SQ</v>
          </cell>
          <cell r="D179">
            <v>4.0999999999999996</v>
          </cell>
          <cell r="E179">
            <v>59</v>
          </cell>
          <cell r="F179">
            <v>59</v>
          </cell>
          <cell r="G179" t="str">
            <v>CABLE(이면배선)</v>
          </cell>
          <cell r="H179" t="str">
            <v>KIV 2.5SQ</v>
          </cell>
          <cell r="I179">
            <v>0</v>
          </cell>
          <cell r="J179">
            <v>0</v>
          </cell>
        </row>
        <row r="180">
          <cell r="C180" t="str">
            <v>4.1CABLE(이면배선)KIV 1.5SQ</v>
          </cell>
          <cell r="D180">
            <v>4.0999999999999996</v>
          </cell>
          <cell r="E180">
            <v>60</v>
          </cell>
          <cell r="F180">
            <v>60</v>
          </cell>
          <cell r="G180" t="str">
            <v>CABLE(이면배선)</v>
          </cell>
          <cell r="H180" t="str">
            <v>KIV 1.5SQ</v>
          </cell>
          <cell r="I180">
            <v>0</v>
          </cell>
          <cell r="J180">
            <v>0</v>
          </cell>
        </row>
        <row r="181">
          <cell r="C181" t="str">
            <v>4.1FDF미니 8PORT</v>
          </cell>
          <cell r="D181">
            <v>4.0999999999999996</v>
          </cell>
          <cell r="E181">
            <v>61</v>
          </cell>
          <cell r="F181">
            <v>61</v>
          </cell>
          <cell r="G181" t="str">
            <v>FDF</v>
          </cell>
          <cell r="H181" t="str">
            <v>미니 8PORT</v>
          </cell>
          <cell r="I181">
            <v>19653</v>
          </cell>
          <cell r="J181" t="str">
            <v>통신 4-1-2-2</v>
          </cell>
        </row>
        <row r="182">
          <cell r="C182" t="str">
            <v>4.1광컨버터10/100 Mbps 멀티모드</v>
          </cell>
          <cell r="D182">
            <v>4.0999999999999996</v>
          </cell>
          <cell r="E182">
            <v>62</v>
          </cell>
          <cell r="F182">
            <v>62</v>
          </cell>
          <cell r="G182" t="str">
            <v>광컨버터</v>
          </cell>
          <cell r="H182" t="str">
            <v>10/100 Mbps 멀티모드</v>
          </cell>
          <cell r="I182">
            <v>35666</v>
          </cell>
          <cell r="J182" t="str">
            <v>전기품셈4-86-15</v>
          </cell>
        </row>
        <row r="183">
          <cell r="C183" t="str">
            <v>4.1Patch CordSM, 3M, SC, LC</v>
          </cell>
          <cell r="D183">
            <v>4.0999999999999996</v>
          </cell>
          <cell r="E183">
            <v>63</v>
          </cell>
          <cell r="F183">
            <v>63</v>
          </cell>
          <cell r="G183" t="str">
            <v>Patch Cord</v>
          </cell>
          <cell r="H183" t="str">
            <v>SM, 3M, SC, LC</v>
          </cell>
          <cell r="I183">
            <v>0</v>
          </cell>
          <cell r="J183">
            <v>0</v>
          </cell>
        </row>
        <row r="184">
          <cell r="C184" t="str">
            <v>4.1PigtailSM, SC</v>
          </cell>
          <cell r="D184">
            <v>4.0999999999999996</v>
          </cell>
          <cell r="E184">
            <v>64</v>
          </cell>
          <cell r="F184">
            <v>64</v>
          </cell>
          <cell r="G184" t="str">
            <v>Pigtail</v>
          </cell>
          <cell r="H184" t="str">
            <v>SM, SC</v>
          </cell>
          <cell r="I184">
            <v>0</v>
          </cell>
          <cell r="J184">
            <v>0</v>
          </cell>
        </row>
        <row r="185">
          <cell r="C185" t="str">
            <v>4.2</v>
          </cell>
          <cell r="D185">
            <v>4.2</v>
          </cell>
          <cell r="E185" t="str">
            <v>4.2 (1공장) 가성소다 현장 제어반 설치공사</v>
          </cell>
        </row>
        <row r="186">
          <cell r="C186" t="str">
            <v>4.2ENCLOSURE(외함) 설치W800xH1800xD800, 옥내형, 양면</v>
          </cell>
          <cell r="D186">
            <v>4.2</v>
          </cell>
          <cell r="E186">
            <v>65</v>
          </cell>
          <cell r="F186">
            <v>65</v>
          </cell>
          <cell r="G186" t="str">
            <v>ENCLOSURE(외함) 설치</v>
          </cell>
          <cell r="H186" t="str">
            <v>W800xH1800xD800, 옥내형, 양면</v>
          </cell>
          <cell r="I186">
            <v>2211074</v>
          </cell>
          <cell r="J186" t="str">
            <v>전기품셈 6-1</v>
          </cell>
        </row>
        <row r="187">
          <cell r="C187" t="str">
            <v>4.2ENCLOSURE(외함) 철거W850xH2000xD800</v>
          </cell>
          <cell r="D187">
            <v>4.2</v>
          </cell>
          <cell r="E187">
            <v>66</v>
          </cell>
          <cell r="F187">
            <v>66</v>
          </cell>
          <cell r="G187" t="str">
            <v>ENCLOSURE(외함) 철거</v>
          </cell>
          <cell r="H187" t="str">
            <v>W850xH2000xD800</v>
          </cell>
          <cell r="I187">
            <v>141508</v>
          </cell>
          <cell r="J187" t="str">
            <v>전기품셈 6-1</v>
          </cell>
        </row>
        <row r="188">
          <cell r="C188" t="str">
            <v>4.2CABLE 접속0</v>
          </cell>
          <cell r="D188">
            <v>4.2</v>
          </cell>
          <cell r="E188">
            <v>67</v>
          </cell>
          <cell r="F188">
            <v>67</v>
          </cell>
          <cell r="G188" t="str">
            <v>CABLE 접속</v>
          </cell>
          <cell r="H188">
            <v>0</v>
          </cell>
          <cell r="I188">
            <v>53197</v>
          </cell>
          <cell r="J188" t="str">
            <v>통신 9-3-1</v>
          </cell>
        </row>
        <row r="189">
          <cell r="C189" t="str">
            <v>4.2CABLE 해제0</v>
          </cell>
          <cell r="D189">
            <v>4.2</v>
          </cell>
          <cell r="E189">
            <v>68</v>
          </cell>
          <cell r="F189">
            <v>68</v>
          </cell>
          <cell r="G189" t="str">
            <v>CABLE 해제</v>
          </cell>
          <cell r="H189">
            <v>0</v>
          </cell>
          <cell r="I189">
            <v>8511</v>
          </cell>
          <cell r="J189" t="str">
            <v>통신 9-3-1</v>
          </cell>
        </row>
        <row r="190">
          <cell r="C190" t="str">
            <v>4.2UTP Cable Cat.5E 4P</v>
          </cell>
          <cell r="D190">
            <v>4.2</v>
          </cell>
          <cell r="E190">
            <v>69</v>
          </cell>
          <cell r="F190">
            <v>69</v>
          </cell>
          <cell r="G190" t="str">
            <v xml:space="preserve">UTP Cable </v>
          </cell>
          <cell r="H190" t="str">
            <v>Cat.5E 4P</v>
          </cell>
          <cell r="I190">
            <v>49872</v>
          </cell>
          <cell r="J190" t="str">
            <v>통신 4-3-1</v>
          </cell>
        </row>
        <row r="191">
          <cell r="C191" t="str">
            <v>4.2광케이블 접속일반(융착)접속</v>
          </cell>
          <cell r="D191">
            <v>4.2</v>
          </cell>
          <cell r="E191">
            <v>70</v>
          </cell>
          <cell r="F191">
            <v>70</v>
          </cell>
          <cell r="G191" t="str">
            <v>광케이블 접속</v>
          </cell>
          <cell r="H191" t="str">
            <v>일반(융착)접속</v>
          </cell>
          <cell r="I191">
            <v>145854</v>
          </cell>
          <cell r="J191" t="str">
            <v>전기품셈2-35</v>
          </cell>
        </row>
        <row r="192">
          <cell r="C192" t="str">
            <v>4.2장비임대료트럭탑재형 크레인 5ton</v>
          </cell>
          <cell r="D192">
            <v>4.2</v>
          </cell>
          <cell r="E192">
            <v>71</v>
          </cell>
          <cell r="F192">
            <v>71</v>
          </cell>
          <cell r="G192" t="str">
            <v>장비임대료</v>
          </cell>
          <cell r="H192" t="str">
            <v>트럭탑재형 크레인 5ton</v>
          </cell>
          <cell r="I192">
            <v>0</v>
          </cell>
          <cell r="J192">
            <v>0</v>
          </cell>
        </row>
        <row r="193">
          <cell r="C193" t="str">
            <v>4.2고재처리W850xH2000xD800</v>
          </cell>
          <cell r="D193">
            <v>4.2</v>
          </cell>
          <cell r="E193">
            <v>72</v>
          </cell>
          <cell r="F193">
            <v>72</v>
          </cell>
          <cell r="G193" t="str">
            <v>고재처리</v>
          </cell>
          <cell r="H193" t="str">
            <v>W850xH2000xD800</v>
          </cell>
          <cell r="I193">
            <v>0</v>
          </cell>
          <cell r="J193">
            <v>0</v>
          </cell>
        </row>
        <row r="194">
          <cell r="C194" t="str">
            <v>4.20</v>
          </cell>
          <cell r="D194">
            <v>4.2</v>
          </cell>
          <cell r="E194" t="str">
            <v>5 HEATING PANEL</v>
          </cell>
          <cell r="H194">
            <v>0</v>
          </cell>
        </row>
        <row r="195">
          <cell r="C195" t="str">
            <v>5.10</v>
          </cell>
          <cell r="D195">
            <v>5.0999999999999996</v>
          </cell>
          <cell r="E195" t="str">
            <v>5.1 HEATING PANEL</v>
          </cell>
          <cell r="H195">
            <v>0</v>
          </cell>
        </row>
        <row r="196">
          <cell r="C196" t="str">
            <v>5.1ENCLOSURE(외함)W600xH1800xD600, 옥외자립형, SUS</v>
          </cell>
          <cell r="D196">
            <v>5.0999999999999996</v>
          </cell>
          <cell r="E196">
            <v>1</v>
          </cell>
          <cell r="F196">
            <v>1</v>
          </cell>
          <cell r="G196" t="str">
            <v>ENCLOSURE(외함)</v>
          </cell>
          <cell r="H196" t="str">
            <v>W600xH1800xD600, 옥외자립형, SUS</v>
          </cell>
          <cell r="I196">
            <v>0</v>
          </cell>
          <cell r="J196">
            <v>0</v>
          </cell>
        </row>
        <row r="197">
          <cell r="C197" t="str">
            <v>5.1차단기 4P 60A</v>
          </cell>
          <cell r="D197">
            <v>5.0999999999999996</v>
          </cell>
          <cell r="E197">
            <v>2</v>
          </cell>
          <cell r="F197">
            <v>2</v>
          </cell>
          <cell r="G197" t="str">
            <v xml:space="preserve">차단기 </v>
          </cell>
          <cell r="H197" t="str">
            <v>4P 60A</v>
          </cell>
          <cell r="I197">
            <v>46616</v>
          </cell>
          <cell r="J197" t="str">
            <v>전기품셈 5-19</v>
          </cell>
        </row>
        <row r="198">
          <cell r="C198" t="str">
            <v>5.1차단기 2P 10A</v>
          </cell>
          <cell r="D198">
            <v>5.0999999999999996</v>
          </cell>
          <cell r="E198">
            <v>3</v>
          </cell>
          <cell r="F198">
            <v>3</v>
          </cell>
          <cell r="G198" t="str">
            <v xml:space="preserve">차단기 </v>
          </cell>
          <cell r="H198" t="str">
            <v>2P 10A</v>
          </cell>
          <cell r="I198">
            <v>9234</v>
          </cell>
          <cell r="J198" t="str">
            <v>전기품셈 5-19</v>
          </cell>
        </row>
        <row r="199">
          <cell r="C199" t="str">
            <v>5.1차단기 2P 30A</v>
          </cell>
          <cell r="D199">
            <v>5.0999999999999996</v>
          </cell>
          <cell r="E199">
            <v>4</v>
          </cell>
          <cell r="F199">
            <v>4</v>
          </cell>
          <cell r="G199" t="str">
            <v xml:space="preserve">차단기 </v>
          </cell>
          <cell r="H199" t="str">
            <v>2P 30A</v>
          </cell>
          <cell r="I199">
            <v>9234</v>
          </cell>
          <cell r="J199" t="str">
            <v>전기품셈 5-19</v>
          </cell>
        </row>
        <row r="200">
          <cell r="C200" t="str">
            <v>5.1CT0</v>
          </cell>
          <cell r="D200">
            <v>5.0999999999999996</v>
          </cell>
          <cell r="E200">
            <v>5</v>
          </cell>
          <cell r="F200">
            <v>5</v>
          </cell>
          <cell r="G200" t="str">
            <v>CT</v>
          </cell>
          <cell r="H200">
            <v>0</v>
          </cell>
          <cell r="I200">
            <v>28408</v>
          </cell>
          <cell r="J200" t="str">
            <v>전기품셈 3-34</v>
          </cell>
        </row>
        <row r="201">
          <cell r="C201" t="str">
            <v>5.1전자접촉기MC 50a</v>
          </cell>
          <cell r="D201">
            <v>5.0999999999999996</v>
          </cell>
          <cell r="E201">
            <v>6</v>
          </cell>
          <cell r="F201">
            <v>6</v>
          </cell>
          <cell r="G201" t="str">
            <v>전자접촉기</v>
          </cell>
          <cell r="H201" t="str">
            <v>MC 50a</v>
          </cell>
          <cell r="I201">
            <v>29755</v>
          </cell>
          <cell r="J201" t="str">
            <v>전기품셈 5-19</v>
          </cell>
        </row>
        <row r="202">
          <cell r="C202" t="str">
            <v>5.1RELAY4A4B, LED</v>
          </cell>
          <cell r="D202">
            <v>5.0999999999999996</v>
          </cell>
          <cell r="E202">
            <v>7</v>
          </cell>
          <cell r="F202">
            <v>7</v>
          </cell>
          <cell r="G202" t="str">
            <v>RELAY</v>
          </cell>
          <cell r="H202" t="str">
            <v>4A4B, LED</v>
          </cell>
          <cell r="I202">
            <v>15039</v>
          </cell>
          <cell r="J202" t="str">
            <v>전기품셈 3-34</v>
          </cell>
        </row>
        <row r="203">
          <cell r="C203" t="str">
            <v>5.1RELAY SOCKET14PIN</v>
          </cell>
          <cell r="D203">
            <v>5.0999999999999996</v>
          </cell>
          <cell r="E203">
            <v>8</v>
          </cell>
          <cell r="F203">
            <v>8</v>
          </cell>
          <cell r="G203" t="str">
            <v>RELAY SOCKET</v>
          </cell>
          <cell r="H203" t="str">
            <v>14PIN</v>
          </cell>
          <cell r="I203">
            <v>0</v>
          </cell>
          <cell r="J203">
            <v>0</v>
          </cell>
        </row>
        <row r="204">
          <cell r="C204" t="str">
            <v>5.1DIGITAL PANEL METERV,A,KW,KWH,PF,HZ, 통신기능</v>
          </cell>
          <cell r="D204">
            <v>5.0999999999999996</v>
          </cell>
          <cell r="E204">
            <v>9</v>
          </cell>
          <cell r="F204">
            <v>9</v>
          </cell>
          <cell r="G204" t="str">
            <v>DIGITAL PANEL METER</v>
          </cell>
          <cell r="H204" t="str">
            <v>V,A,KW,KWH,PF,HZ, 통신기능</v>
          </cell>
          <cell r="I204">
            <v>22559</v>
          </cell>
          <cell r="J204" t="str">
            <v>전기품셈 3-34</v>
          </cell>
        </row>
        <row r="205">
          <cell r="C205" t="str">
            <v>5.1DMPCDigital Motor 보호 및 제어장치</v>
          </cell>
          <cell r="D205">
            <v>5.0999999999999996</v>
          </cell>
          <cell r="E205">
            <v>10</v>
          </cell>
          <cell r="F205">
            <v>10</v>
          </cell>
          <cell r="G205" t="str">
            <v>DMPC</v>
          </cell>
          <cell r="H205" t="str">
            <v>Digital Motor 보호 및 제어장치</v>
          </cell>
          <cell r="I205">
            <v>22559</v>
          </cell>
          <cell r="J205" t="str">
            <v>전기품셈 3-34</v>
          </cell>
        </row>
        <row r="206">
          <cell r="C206" t="str">
            <v>5.1DIGITAL TEMP CONTDX2, 48*96</v>
          </cell>
          <cell r="D206">
            <v>5.0999999999999996</v>
          </cell>
          <cell r="E206">
            <v>11</v>
          </cell>
          <cell r="F206">
            <v>11</v>
          </cell>
          <cell r="G206" t="str">
            <v>DIGITAL TEMP CONT</v>
          </cell>
          <cell r="H206" t="str">
            <v>DX2, 48*96</v>
          </cell>
          <cell r="I206">
            <v>22559</v>
          </cell>
          <cell r="J206" t="str">
            <v>전기품셈 3-34</v>
          </cell>
        </row>
        <row r="207">
          <cell r="C207" t="str">
            <v>5.1다이젯휴즈AC600V 2A</v>
          </cell>
          <cell r="D207">
            <v>5.0999999999999996</v>
          </cell>
          <cell r="E207">
            <v>12</v>
          </cell>
          <cell r="F207">
            <v>12</v>
          </cell>
          <cell r="G207" t="str">
            <v>다이젯휴즈</v>
          </cell>
          <cell r="H207" t="str">
            <v>AC600V 2A</v>
          </cell>
          <cell r="I207">
            <v>1560</v>
          </cell>
          <cell r="J207" t="str">
            <v>전기품셈 4-13</v>
          </cell>
        </row>
        <row r="208">
          <cell r="C208" t="str">
            <v>5.1MICRO S/WKH-9015HR(L)커버포함</v>
          </cell>
          <cell r="D208">
            <v>5.0999999999999996</v>
          </cell>
          <cell r="E208">
            <v>13</v>
          </cell>
          <cell r="F208">
            <v>13</v>
          </cell>
          <cell r="G208" t="str">
            <v>MICRO S/W</v>
          </cell>
          <cell r="H208" t="str">
            <v>KH-9015HR(L)커버포함</v>
          </cell>
          <cell r="I208">
            <v>12893</v>
          </cell>
          <cell r="J208" t="str">
            <v>전기품셈 5-23</v>
          </cell>
        </row>
        <row r="209">
          <cell r="C209" t="str">
            <v>5.1PANEL LIGHTINGAC220V LED 10W</v>
          </cell>
          <cell r="D209">
            <v>5.0999999999999996</v>
          </cell>
          <cell r="E209">
            <v>14</v>
          </cell>
          <cell r="F209">
            <v>14</v>
          </cell>
          <cell r="G209" t="str">
            <v>PANEL LIGHTING</v>
          </cell>
          <cell r="H209" t="str">
            <v>AC220V LED 10W</v>
          </cell>
          <cell r="I209">
            <v>17853</v>
          </cell>
          <cell r="J209" t="str">
            <v>전기품셈 5-23</v>
          </cell>
        </row>
        <row r="210">
          <cell r="C210" t="str">
            <v>5.1FAN(100mm / 220V)0</v>
          </cell>
          <cell r="D210">
            <v>5.0999999999999996</v>
          </cell>
          <cell r="E210">
            <v>15</v>
          </cell>
          <cell r="F210">
            <v>15</v>
          </cell>
          <cell r="G210" t="str">
            <v>FAN(100mm / 220V)</v>
          </cell>
          <cell r="H210">
            <v>0</v>
          </cell>
          <cell r="I210">
            <v>16711</v>
          </cell>
          <cell r="J210" t="str">
            <v>전기품셈5-22</v>
          </cell>
        </row>
        <row r="211">
          <cell r="C211" t="str">
            <v>5.1SPACE HEATER0</v>
          </cell>
          <cell r="D211">
            <v>5.0999999999999996</v>
          </cell>
          <cell r="E211">
            <v>16</v>
          </cell>
          <cell r="F211">
            <v>16</v>
          </cell>
          <cell r="G211" t="str">
            <v>SPACE HEATER</v>
          </cell>
          <cell r="H211">
            <v>0</v>
          </cell>
          <cell r="I211">
            <v>39673</v>
          </cell>
          <cell r="J211" t="str">
            <v>전기품셈5-22</v>
          </cell>
        </row>
        <row r="212">
          <cell r="C212" t="str">
            <v>5.1THERMOSTAT0 to 50℃</v>
          </cell>
          <cell r="D212">
            <v>5.0999999999999996</v>
          </cell>
          <cell r="E212">
            <v>17</v>
          </cell>
          <cell r="F212">
            <v>17</v>
          </cell>
          <cell r="G212" t="str">
            <v>THERMOSTAT</v>
          </cell>
          <cell r="H212" t="str">
            <v>0 to 50℃</v>
          </cell>
          <cell r="I212">
            <v>6446</v>
          </cell>
          <cell r="J212" t="str">
            <v>전기품셈 5-23</v>
          </cell>
        </row>
        <row r="213">
          <cell r="C213" t="str">
            <v>5.1THERMOSTAT-10 to 50℃</v>
          </cell>
          <cell r="D213">
            <v>5.0999999999999996</v>
          </cell>
          <cell r="E213">
            <v>18</v>
          </cell>
          <cell r="F213">
            <v>18</v>
          </cell>
          <cell r="G213" t="str">
            <v>THERMOSTAT</v>
          </cell>
          <cell r="H213" t="str">
            <v>-10 to 50℃</v>
          </cell>
          <cell r="I213">
            <v>6446</v>
          </cell>
          <cell r="J213" t="str">
            <v>전기품셈 5-23</v>
          </cell>
        </row>
        <row r="214">
          <cell r="C214" t="str">
            <v>5.1PVC DUCT60 X 80 X 2000</v>
          </cell>
          <cell r="D214">
            <v>5.0999999999999996</v>
          </cell>
          <cell r="E214">
            <v>19</v>
          </cell>
          <cell r="F214">
            <v>19</v>
          </cell>
          <cell r="G214" t="str">
            <v>PVC DUCT</v>
          </cell>
          <cell r="H214" t="str">
            <v>60 X 80 X 2000</v>
          </cell>
          <cell r="I214">
            <v>27771</v>
          </cell>
          <cell r="J214" t="str">
            <v>전기품셈5-7</v>
          </cell>
        </row>
        <row r="215">
          <cell r="C215" t="str">
            <v>5.1CABLE(이면배선)KIV 4SQ</v>
          </cell>
          <cell r="D215">
            <v>5.0999999999999996</v>
          </cell>
          <cell r="E215">
            <v>20</v>
          </cell>
          <cell r="F215">
            <v>20</v>
          </cell>
          <cell r="G215" t="str">
            <v>CABLE(이면배선)</v>
          </cell>
          <cell r="H215" t="str">
            <v>KIV 4SQ</v>
          </cell>
          <cell r="I215">
            <v>0</v>
          </cell>
          <cell r="J215">
            <v>0</v>
          </cell>
        </row>
        <row r="216">
          <cell r="C216" t="str">
            <v>5.1CABLE(이면배선)KIV 2.5SQ</v>
          </cell>
          <cell r="D216">
            <v>5.0999999999999996</v>
          </cell>
          <cell r="E216">
            <v>21</v>
          </cell>
          <cell r="F216">
            <v>21</v>
          </cell>
          <cell r="G216" t="str">
            <v>CABLE(이면배선)</v>
          </cell>
          <cell r="H216" t="str">
            <v>KIV 2.5SQ</v>
          </cell>
          <cell r="I216">
            <v>0</v>
          </cell>
          <cell r="J216">
            <v>0</v>
          </cell>
        </row>
        <row r="217">
          <cell r="C217" t="str">
            <v>5.1CABLE(이면배선)KIV 1.5SQ</v>
          </cell>
          <cell r="D217">
            <v>5.0999999999999996</v>
          </cell>
          <cell r="E217">
            <v>22</v>
          </cell>
          <cell r="F217">
            <v>22</v>
          </cell>
          <cell r="G217" t="str">
            <v>CABLE(이면배선)</v>
          </cell>
          <cell r="H217" t="str">
            <v>KIV 1.5SQ</v>
          </cell>
          <cell r="I217">
            <v>0</v>
          </cell>
          <cell r="J217">
            <v>0</v>
          </cell>
        </row>
        <row r="218">
          <cell r="C218" t="str">
            <v>5.1TERMINAL BLOCK4P 60A, 고정식</v>
          </cell>
          <cell r="D218">
            <v>5.0999999999999996</v>
          </cell>
          <cell r="E218">
            <v>23</v>
          </cell>
          <cell r="F218">
            <v>23</v>
          </cell>
          <cell r="G218" t="str">
            <v>TERMINAL BLOCK</v>
          </cell>
          <cell r="H218" t="str">
            <v>4P 60A, 고정식</v>
          </cell>
          <cell r="I218">
            <v>0</v>
          </cell>
          <cell r="J218">
            <v>0</v>
          </cell>
        </row>
        <row r="219">
          <cell r="C219" t="str">
            <v>5.1TERMINAL BLOCK3P 30A, 고정식</v>
          </cell>
          <cell r="D219">
            <v>5.0999999999999996</v>
          </cell>
          <cell r="E219">
            <v>24</v>
          </cell>
          <cell r="F219">
            <v>24</v>
          </cell>
          <cell r="G219" t="str">
            <v>TERMINAL BLOCK</v>
          </cell>
          <cell r="H219" t="str">
            <v>3P 30A, 고정식</v>
          </cell>
          <cell r="I219">
            <v>0</v>
          </cell>
          <cell r="J219">
            <v>0</v>
          </cell>
        </row>
        <row r="220">
          <cell r="C220" t="str">
            <v>5.1접지 단자대10P</v>
          </cell>
          <cell r="D220">
            <v>5.0999999999999996</v>
          </cell>
          <cell r="E220">
            <v>25</v>
          </cell>
          <cell r="F220">
            <v>25</v>
          </cell>
          <cell r="G220" t="str">
            <v>접지 단자대</v>
          </cell>
          <cell r="H220" t="str">
            <v>10P</v>
          </cell>
          <cell r="I220">
            <v>0</v>
          </cell>
          <cell r="J220">
            <v>0</v>
          </cell>
        </row>
        <row r="221">
          <cell r="C221" t="str">
            <v>5.2</v>
          </cell>
          <cell r="D221">
            <v>5.2</v>
          </cell>
          <cell r="E221" t="str">
            <v>5.2 HEATING PANEL 설치공사</v>
          </cell>
        </row>
        <row r="222">
          <cell r="C222" t="str">
            <v>5.2ENCLOSURE(외함) 설치W600xH1800xD600, 옥외자립형, SUS</v>
          </cell>
          <cell r="D222">
            <v>5.2</v>
          </cell>
          <cell r="E222">
            <v>26</v>
          </cell>
          <cell r="F222">
            <v>26</v>
          </cell>
          <cell r="G222" t="str">
            <v>ENCLOSURE(외함) 설치</v>
          </cell>
          <cell r="H222" t="str">
            <v>W600xH1800xD600, 옥외자립형, SUS</v>
          </cell>
          <cell r="I222">
            <v>3121022</v>
          </cell>
          <cell r="J222" t="str">
            <v>전기품셈 6-1</v>
          </cell>
        </row>
        <row r="223">
          <cell r="C223" t="str">
            <v>5.2ENCLOSURE(외함) 철거W600xH1800xD600</v>
          </cell>
          <cell r="D223">
            <v>5.2</v>
          </cell>
          <cell r="E223">
            <v>27</v>
          </cell>
          <cell r="F223">
            <v>27</v>
          </cell>
          <cell r="G223" t="str">
            <v>ENCLOSURE(외함) 철거</v>
          </cell>
          <cell r="H223" t="str">
            <v>W600xH1800xD600</v>
          </cell>
          <cell r="I223">
            <v>199744</v>
          </cell>
          <cell r="J223" t="str">
            <v>전기품셈 6-1</v>
          </cell>
        </row>
        <row r="224">
          <cell r="C224" t="str">
            <v>5.2CABLE 접속0</v>
          </cell>
          <cell r="D224">
            <v>5.2</v>
          </cell>
          <cell r="E224">
            <v>28</v>
          </cell>
          <cell r="F224">
            <v>28</v>
          </cell>
          <cell r="G224" t="str">
            <v>CABLE 접속</v>
          </cell>
          <cell r="H224">
            <v>0</v>
          </cell>
          <cell r="I224">
            <v>66482</v>
          </cell>
          <cell r="J224" t="str">
            <v>통신 9-3-1</v>
          </cell>
        </row>
        <row r="225">
          <cell r="C225" t="str">
            <v>5.2CABLE 해제0</v>
          </cell>
          <cell r="D225">
            <v>5.2</v>
          </cell>
          <cell r="E225">
            <v>29</v>
          </cell>
          <cell r="F225">
            <v>29</v>
          </cell>
          <cell r="G225" t="str">
            <v>CABLE 해제</v>
          </cell>
          <cell r="H225">
            <v>0</v>
          </cell>
          <cell r="I225">
            <v>10636</v>
          </cell>
          <cell r="J225" t="str">
            <v>통신 9-3-1</v>
          </cell>
        </row>
        <row r="226">
          <cell r="C226" t="str">
            <v>5.2장비임대료트럭탑재형 크레인 5ton</v>
          </cell>
          <cell r="D226">
            <v>5.2</v>
          </cell>
          <cell r="E226">
            <v>30</v>
          </cell>
          <cell r="F226">
            <v>30</v>
          </cell>
          <cell r="G226" t="str">
            <v>장비임대료</v>
          </cell>
          <cell r="H226" t="str">
            <v>트럭탑재형 크레인 5ton</v>
          </cell>
          <cell r="I226">
            <v>0</v>
          </cell>
          <cell r="J226">
            <v>0</v>
          </cell>
        </row>
        <row r="227">
          <cell r="C227" t="str">
            <v>5.2고재처리W850xH2000xD800</v>
          </cell>
          <cell r="D227">
            <v>5.2</v>
          </cell>
          <cell r="E227">
            <v>31</v>
          </cell>
          <cell r="F227">
            <v>31</v>
          </cell>
          <cell r="G227" t="str">
            <v>고재처리</v>
          </cell>
          <cell r="H227" t="str">
            <v>W850xH2000xD800</v>
          </cell>
          <cell r="I227">
            <v>0</v>
          </cell>
          <cell r="J227">
            <v>0</v>
          </cell>
        </row>
      </sheetData>
      <sheetData sheetId="5">
        <row r="6">
          <cell r="A6" t="str">
            <v>2.1ENCLOSURE(외함)W800 x H1900 XD600, 옥외자립형, SUS</v>
          </cell>
        </row>
      </sheetData>
      <sheetData sheetId="6">
        <row r="6">
          <cell r="D6" t="str">
            <v>1. APPLICATION FEE</v>
          </cell>
          <cell r="AR6" t="str">
            <v>품시험원</v>
          </cell>
        </row>
        <row r="7">
          <cell r="D7" t="str">
            <v>1.1 APPLICATION FEE</v>
          </cell>
        </row>
        <row r="8">
          <cell r="D8" t="str">
            <v>HMI Engineering</v>
          </cell>
          <cell r="E8" t="str">
            <v>OS #1, OS #2, OS #3, OS #4</v>
          </cell>
          <cell r="G8" t="str">
            <v>식</v>
          </cell>
          <cell r="H8">
            <v>1</v>
          </cell>
        </row>
        <row r="9">
          <cell r="D9" t="str">
            <v>PLC  Enginnering</v>
          </cell>
          <cell r="E9" t="str">
            <v>교반기 , 농축슬러지 이송펌프,1공장 가성소다</v>
          </cell>
          <cell r="G9" t="str">
            <v>식</v>
          </cell>
          <cell r="H9">
            <v>1</v>
          </cell>
        </row>
        <row r="10">
          <cell r="D10" t="str">
            <v>합  계</v>
          </cell>
        </row>
        <row r="11">
          <cell r="D11" t="str">
            <v>2 교반기 제어반</v>
          </cell>
        </row>
        <row r="12">
          <cell r="B12">
            <v>2.1</v>
          </cell>
          <cell r="D12" t="str">
            <v>2.1 교반기 제어반</v>
          </cell>
        </row>
        <row r="13">
          <cell r="A13" t="str">
            <v>2.1ENCLOSURE(외함)W800 x H1900 XD600, 옥외자립형, SUS</v>
          </cell>
          <cell r="B13">
            <v>2.1</v>
          </cell>
          <cell r="C13">
            <v>1</v>
          </cell>
          <cell r="D13" t="str">
            <v>ENCLOSURE(외함)</v>
          </cell>
          <cell r="E13" t="str">
            <v>W800 x H1900 XD600, 옥외자립형, SUS</v>
          </cell>
          <cell r="G13" t="str">
            <v>식</v>
          </cell>
          <cell r="H13">
            <v>1</v>
          </cell>
          <cell r="J13">
            <v>0</v>
          </cell>
          <cell r="L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V13">
            <v>0</v>
          </cell>
          <cell r="X13">
            <v>0</v>
          </cell>
          <cell r="Z13">
            <v>0</v>
          </cell>
          <cell r="AB13">
            <v>0</v>
          </cell>
          <cell r="AD13">
            <v>0</v>
          </cell>
          <cell r="AF13">
            <v>0</v>
          </cell>
          <cell r="AH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  <cell r="AR13">
            <v>0</v>
          </cell>
          <cell r="AT13">
            <v>0</v>
          </cell>
          <cell r="AV13">
            <v>0</v>
          </cell>
          <cell r="AX13">
            <v>0</v>
          </cell>
          <cell r="AZ13">
            <v>0</v>
          </cell>
          <cell r="BC13" t="str">
            <v>입력</v>
          </cell>
          <cell r="BD13" t="str">
            <v>58+</v>
          </cell>
          <cell r="BF13" t="str">
            <v>입력</v>
          </cell>
          <cell r="BG13">
            <v>61</v>
          </cell>
          <cell r="BI13" t="str">
            <v>입력</v>
          </cell>
          <cell r="BJ13">
            <v>64</v>
          </cell>
          <cell r="BL13" t="str">
            <v>입력</v>
          </cell>
          <cell r="BM13">
            <v>67</v>
          </cell>
          <cell r="BO13" t="str">
            <v>입력</v>
          </cell>
          <cell r="BP13">
            <v>70</v>
          </cell>
        </row>
        <row r="14">
          <cell r="A14" t="str">
            <v>2.1MCCB3P 50A</v>
          </cell>
          <cell r="B14">
            <v>2.1</v>
          </cell>
          <cell r="C14">
            <v>2</v>
          </cell>
          <cell r="D14" t="str">
            <v>MCCB</v>
          </cell>
          <cell r="E14" t="str">
            <v>3P 50A</v>
          </cell>
          <cell r="F14">
            <v>1</v>
          </cell>
          <cell r="G14" t="str">
            <v>EA</v>
          </cell>
          <cell r="H14">
            <v>1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V14">
            <v>0</v>
          </cell>
          <cell r="X14">
            <v>0</v>
          </cell>
          <cell r="Z14">
            <v>0</v>
          </cell>
          <cell r="AB14">
            <v>0</v>
          </cell>
          <cell r="AD14">
            <v>0</v>
          </cell>
          <cell r="AF14">
            <v>0</v>
          </cell>
          <cell r="AH14">
            <v>0</v>
          </cell>
          <cell r="AI14">
            <v>0.26</v>
          </cell>
          <cell r="AJ14">
            <v>0.26</v>
          </cell>
          <cell r="AL14">
            <v>0</v>
          </cell>
          <cell r="AN14">
            <v>0</v>
          </cell>
          <cell r="AP14">
            <v>0</v>
          </cell>
          <cell r="AR14">
            <v>0</v>
          </cell>
          <cell r="AT14">
            <v>0</v>
          </cell>
          <cell r="AV14">
            <v>0</v>
          </cell>
          <cell r="AX14">
            <v>0</v>
          </cell>
          <cell r="AZ14">
            <v>0</v>
          </cell>
          <cell r="BA14" t="str">
            <v>전기품셈 5-19</v>
          </cell>
          <cell r="BB14">
            <v>2</v>
          </cell>
          <cell r="BC14">
            <v>14</v>
          </cell>
          <cell r="BD14" t="str">
            <v>전선원</v>
          </cell>
          <cell r="BE14">
            <v>0.26</v>
          </cell>
        </row>
        <row r="15">
          <cell r="A15" t="str">
            <v>2.1MCCB3P 10A</v>
          </cell>
          <cell r="B15">
            <v>2.1</v>
          </cell>
          <cell r="C15">
            <v>3</v>
          </cell>
          <cell r="D15" t="str">
            <v>MCCB</v>
          </cell>
          <cell r="E15" t="str">
            <v>3P 10A</v>
          </cell>
          <cell r="F15">
            <v>1</v>
          </cell>
          <cell r="G15" t="str">
            <v>EA</v>
          </cell>
          <cell r="H15">
            <v>1</v>
          </cell>
          <cell r="J15">
            <v>0</v>
          </cell>
          <cell r="L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V15">
            <v>0</v>
          </cell>
          <cell r="X15">
            <v>0</v>
          </cell>
          <cell r="Z15">
            <v>0</v>
          </cell>
          <cell r="AB15">
            <v>0</v>
          </cell>
          <cell r="AD15">
            <v>0</v>
          </cell>
          <cell r="AF15">
            <v>0</v>
          </cell>
          <cell r="AH15">
            <v>0</v>
          </cell>
          <cell r="AI15">
            <v>0.26</v>
          </cell>
          <cell r="AJ15">
            <v>0.26</v>
          </cell>
          <cell r="AL15">
            <v>0</v>
          </cell>
          <cell r="AN15">
            <v>0</v>
          </cell>
          <cell r="AP15">
            <v>0</v>
          </cell>
          <cell r="AR15">
            <v>0</v>
          </cell>
          <cell r="AT15">
            <v>0</v>
          </cell>
          <cell r="AV15">
            <v>0</v>
          </cell>
          <cell r="AX15">
            <v>0</v>
          </cell>
          <cell r="AZ15">
            <v>0</v>
          </cell>
          <cell r="BA15" t="str">
            <v>전기품셈 5-19</v>
          </cell>
          <cell r="BB15">
            <v>2</v>
          </cell>
          <cell r="BC15">
            <v>14</v>
          </cell>
          <cell r="BD15" t="str">
            <v>전선원</v>
          </cell>
          <cell r="BE15">
            <v>0.26</v>
          </cell>
        </row>
        <row r="16">
          <cell r="A16" t="str">
            <v>2.1MCCB2P 10A</v>
          </cell>
          <cell r="B16">
            <v>2.1</v>
          </cell>
          <cell r="C16">
            <v>4</v>
          </cell>
          <cell r="D16" t="str">
            <v>MCCB</v>
          </cell>
          <cell r="E16" t="str">
            <v>2P 10A</v>
          </cell>
          <cell r="F16">
            <v>1</v>
          </cell>
          <cell r="G16" t="str">
            <v>EA</v>
          </cell>
          <cell r="H16">
            <v>0.7</v>
          </cell>
          <cell r="J16">
            <v>0</v>
          </cell>
          <cell r="L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V16">
            <v>0</v>
          </cell>
          <cell r="X16">
            <v>0</v>
          </cell>
          <cell r="Z16">
            <v>0</v>
          </cell>
          <cell r="AB16">
            <v>0</v>
          </cell>
          <cell r="AD16">
            <v>0</v>
          </cell>
          <cell r="AF16">
            <v>0</v>
          </cell>
          <cell r="AH16">
            <v>0</v>
          </cell>
          <cell r="AI16">
            <v>0.26</v>
          </cell>
          <cell r="AJ16">
            <v>0.182</v>
          </cell>
          <cell r="AL16">
            <v>0</v>
          </cell>
          <cell r="AN16">
            <v>0</v>
          </cell>
          <cell r="AP16">
            <v>0</v>
          </cell>
          <cell r="AR16">
            <v>0</v>
          </cell>
          <cell r="AT16">
            <v>0</v>
          </cell>
          <cell r="AV16">
            <v>0</v>
          </cell>
          <cell r="AX16">
            <v>0</v>
          </cell>
          <cell r="AZ16">
            <v>0</v>
          </cell>
          <cell r="BA16" t="str">
            <v>전기품셈 5-19</v>
          </cell>
          <cell r="BB16">
            <v>2</v>
          </cell>
          <cell r="BC16">
            <v>14</v>
          </cell>
          <cell r="BD16" t="str">
            <v>전선원</v>
          </cell>
          <cell r="BE16">
            <v>0.182</v>
          </cell>
        </row>
        <row r="17">
          <cell r="A17" t="str">
            <v>2.1ELB2P 30A</v>
          </cell>
          <cell r="B17">
            <v>2.1</v>
          </cell>
          <cell r="C17">
            <v>5</v>
          </cell>
          <cell r="D17" t="str">
            <v>ELB</v>
          </cell>
          <cell r="E17" t="str">
            <v>2P 30A</v>
          </cell>
          <cell r="F17">
            <v>1</v>
          </cell>
          <cell r="G17" t="str">
            <v>EA</v>
          </cell>
          <cell r="H17">
            <v>0.7</v>
          </cell>
          <cell r="J17">
            <v>0</v>
          </cell>
          <cell r="L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V17">
            <v>0</v>
          </cell>
          <cell r="X17">
            <v>0</v>
          </cell>
          <cell r="Z17">
            <v>0</v>
          </cell>
          <cell r="AB17">
            <v>0</v>
          </cell>
          <cell r="AD17">
            <v>0</v>
          </cell>
          <cell r="AF17">
            <v>0</v>
          </cell>
          <cell r="AH17">
            <v>0</v>
          </cell>
          <cell r="AI17">
            <v>0.19</v>
          </cell>
          <cell r="AJ17">
            <v>0.13299999999999998</v>
          </cell>
          <cell r="AL17">
            <v>0</v>
          </cell>
          <cell r="AN17">
            <v>0</v>
          </cell>
          <cell r="AP17">
            <v>0</v>
          </cell>
          <cell r="AR17">
            <v>0</v>
          </cell>
          <cell r="AT17">
            <v>0</v>
          </cell>
          <cell r="AV17">
            <v>0</v>
          </cell>
          <cell r="AX17">
            <v>0</v>
          </cell>
          <cell r="AZ17">
            <v>0</v>
          </cell>
          <cell r="BA17" t="str">
            <v>전기품셈 5-19</v>
          </cell>
          <cell r="BB17">
            <v>2</v>
          </cell>
          <cell r="BC17">
            <v>14</v>
          </cell>
          <cell r="BD17" t="str">
            <v>전선원</v>
          </cell>
          <cell r="BE17">
            <v>0.13299999999999998</v>
          </cell>
        </row>
        <row r="18">
          <cell r="A18" t="str">
            <v>2.1CT50/5A</v>
          </cell>
          <cell r="B18">
            <v>2.1</v>
          </cell>
          <cell r="C18">
            <v>6</v>
          </cell>
          <cell r="D18" t="str">
            <v>CT</v>
          </cell>
          <cell r="E18" t="str">
            <v>50/5A</v>
          </cell>
          <cell r="F18">
            <v>1</v>
          </cell>
          <cell r="G18" t="str">
            <v>EA</v>
          </cell>
          <cell r="H18">
            <v>1</v>
          </cell>
          <cell r="J18">
            <v>0</v>
          </cell>
          <cell r="L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V18">
            <v>0</v>
          </cell>
          <cell r="X18">
            <v>0</v>
          </cell>
          <cell r="Z18">
            <v>0</v>
          </cell>
          <cell r="AB18">
            <v>0</v>
          </cell>
          <cell r="AD18">
            <v>0</v>
          </cell>
          <cell r="AF18">
            <v>0</v>
          </cell>
          <cell r="AH18">
            <v>0</v>
          </cell>
          <cell r="AJ18">
            <v>0</v>
          </cell>
          <cell r="AL18">
            <v>0</v>
          </cell>
          <cell r="AN18">
            <v>0</v>
          </cell>
          <cell r="AO18">
            <v>0.34</v>
          </cell>
          <cell r="AP18">
            <v>0.34</v>
          </cell>
          <cell r="AR18">
            <v>0</v>
          </cell>
          <cell r="AT18">
            <v>0</v>
          </cell>
          <cell r="AV18">
            <v>0</v>
          </cell>
          <cell r="AX18">
            <v>0</v>
          </cell>
          <cell r="AZ18">
            <v>0</v>
          </cell>
          <cell r="BA18" t="str">
            <v>전기품셈 3-34</v>
          </cell>
          <cell r="BB18">
            <v>2</v>
          </cell>
          <cell r="BC18">
            <v>17</v>
          </cell>
          <cell r="BD18" t="str">
            <v>전기기계조립원</v>
          </cell>
          <cell r="BE18">
            <v>0.34</v>
          </cell>
        </row>
        <row r="19">
          <cell r="A19" t="str">
            <v>2.1ZCT0</v>
          </cell>
          <cell r="B19">
            <v>2.1</v>
          </cell>
          <cell r="C19">
            <v>7</v>
          </cell>
          <cell r="D19" t="str">
            <v>ZCT</v>
          </cell>
          <cell r="E19">
            <v>0</v>
          </cell>
          <cell r="F19">
            <v>1</v>
          </cell>
          <cell r="G19" t="str">
            <v>EA</v>
          </cell>
          <cell r="H19">
            <v>1</v>
          </cell>
          <cell r="J19">
            <v>0</v>
          </cell>
          <cell r="L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V19">
            <v>0</v>
          </cell>
          <cell r="X19">
            <v>0</v>
          </cell>
          <cell r="Z19">
            <v>0</v>
          </cell>
          <cell r="AB19">
            <v>0</v>
          </cell>
          <cell r="AD19">
            <v>0</v>
          </cell>
          <cell r="AF19">
            <v>0</v>
          </cell>
          <cell r="AH19">
            <v>0</v>
          </cell>
          <cell r="AJ19">
            <v>0</v>
          </cell>
          <cell r="AL19">
            <v>0</v>
          </cell>
          <cell r="AN19">
            <v>0</v>
          </cell>
          <cell r="AO19">
            <v>1.1000000000000001</v>
          </cell>
          <cell r="AP19">
            <v>1.1000000000000001</v>
          </cell>
          <cell r="AR19">
            <v>0</v>
          </cell>
          <cell r="AT19">
            <v>0</v>
          </cell>
          <cell r="AV19">
            <v>0</v>
          </cell>
          <cell r="AX19">
            <v>0</v>
          </cell>
          <cell r="AZ19">
            <v>0</v>
          </cell>
          <cell r="BA19" t="str">
            <v>전기품셈 3-34</v>
          </cell>
          <cell r="BB19">
            <v>2</v>
          </cell>
          <cell r="BC19">
            <v>17</v>
          </cell>
          <cell r="BD19" t="str">
            <v>전기기계조립원</v>
          </cell>
          <cell r="BE19">
            <v>1.1000000000000001</v>
          </cell>
        </row>
        <row r="20">
          <cell r="A20" t="str">
            <v>2.1PLC CPUXGI-CPUS</v>
          </cell>
          <cell r="B20">
            <v>2.1</v>
          </cell>
          <cell r="C20">
            <v>8</v>
          </cell>
          <cell r="D20" t="str">
            <v>PLC CPU</v>
          </cell>
          <cell r="E20" t="str">
            <v>XGI-CPUS</v>
          </cell>
          <cell r="F20">
            <v>1</v>
          </cell>
          <cell r="G20" t="str">
            <v>EA</v>
          </cell>
          <cell r="H20">
            <v>1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V20">
            <v>0</v>
          </cell>
          <cell r="X20">
            <v>0</v>
          </cell>
          <cell r="Z20">
            <v>0</v>
          </cell>
          <cell r="AB20">
            <v>0</v>
          </cell>
          <cell r="AD20">
            <v>0</v>
          </cell>
          <cell r="AF20">
            <v>0</v>
          </cell>
          <cell r="AH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  <cell r="AQ20">
            <v>0.26</v>
          </cell>
          <cell r="AR20">
            <v>0.26</v>
          </cell>
          <cell r="AS20">
            <v>0.16</v>
          </cell>
          <cell r="AT20">
            <v>0.16</v>
          </cell>
          <cell r="AU20">
            <v>0.26</v>
          </cell>
          <cell r="AV20">
            <v>0.26</v>
          </cell>
          <cell r="AW20">
            <v>1.46</v>
          </cell>
          <cell r="AX20">
            <v>1.46</v>
          </cell>
          <cell r="AZ20">
            <v>0</v>
          </cell>
          <cell r="BA20" t="str">
            <v>통신 8-1-1</v>
          </cell>
          <cell r="BB20">
            <v>8</v>
          </cell>
          <cell r="BC20">
            <v>18</v>
          </cell>
          <cell r="BD20" t="str">
            <v>전기,전자및기계제품시험원</v>
          </cell>
          <cell r="BE20">
            <v>0.26</v>
          </cell>
          <cell r="BF20">
            <v>19</v>
          </cell>
          <cell r="BG20" t="str">
            <v>통신기계조립원</v>
          </cell>
          <cell r="BH20">
            <v>0.16</v>
          </cell>
          <cell r="BI20">
            <v>20</v>
          </cell>
          <cell r="BJ20" t="str">
            <v>전기산업기사</v>
          </cell>
          <cell r="BK20">
            <v>0.26</v>
          </cell>
          <cell r="BL20">
            <v>21</v>
          </cell>
          <cell r="BM20" t="str">
            <v>컴퓨터운용사</v>
          </cell>
          <cell r="BN20">
            <v>1.46</v>
          </cell>
          <cell r="BP20" t="str">
            <v/>
          </cell>
        </row>
        <row r="21">
          <cell r="A21" t="str">
            <v>2.1PLC P/S MODULEPOWER XGP-ACF2</v>
          </cell>
          <cell r="B21">
            <v>2.1</v>
          </cell>
          <cell r="C21">
            <v>9</v>
          </cell>
          <cell r="D21" t="str">
            <v>PLC P/S MODULE</v>
          </cell>
          <cell r="E21" t="str">
            <v>POWER XGP-ACF2</v>
          </cell>
          <cell r="F21">
            <v>1</v>
          </cell>
          <cell r="G21" t="str">
            <v>EA</v>
          </cell>
          <cell r="H21">
            <v>1</v>
          </cell>
          <cell r="J21">
            <v>0</v>
          </cell>
          <cell r="L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V21">
            <v>0</v>
          </cell>
          <cell r="X21">
            <v>0</v>
          </cell>
          <cell r="Z21">
            <v>0</v>
          </cell>
          <cell r="AB21">
            <v>0</v>
          </cell>
          <cell r="AD21">
            <v>0</v>
          </cell>
          <cell r="AF21">
            <v>0</v>
          </cell>
          <cell r="AH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  <cell r="AR21">
            <v>0</v>
          </cell>
          <cell r="AT21">
            <v>0</v>
          </cell>
          <cell r="AV21">
            <v>0</v>
          </cell>
          <cell r="AX21">
            <v>0</v>
          </cell>
          <cell r="AZ21">
            <v>0</v>
          </cell>
          <cell r="BB21">
            <v>0</v>
          </cell>
          <cell r="BD21" t="str">
            <v/>
          </cell>
        </row>
        <row r="22">
          <cell r="A22" t="str">
            <v>2.1PLC ETHERNET MODULE통신모듈 ETHERNET</v>
          </cell>
          <cell r="B22">
            <v>2.1</v>
          </cell>
          <cell r="C22">
            <v>10</v>
          </cell>
          <cell r="D22" t="str">
            <v>PLC ETHERNET MODULE</v>
          </cell>
          <cell r="E22" t="str">
            <v>통신모듈 ETHERNET</v>
          </cell>
          <cell r="F22">
            <v>1</v>
          </cell>
          <cell r="G22" t="str">
            <v>EA</v>
          </cell>
          <cell r="H22">
            <v>1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V22">
            <v>0</v>
          </cell>
          <cell r="X22">
            <v>0</v>
          </cell>
          <cell r="Z22">
            <v>0</v>
          </cell>
          <cell r="AB22">
            <v>0</v>
          </cell>
          <cell r="AD22">
            <v>0</v>
          </cell>
          <cell r="AF22">
            <v>0</v>
          </cell>
          <cell r="AH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  <cell r="AQ22">
            <v>0.26</v>
          </cell>
          <cell r="AR22">
            <v>0.26</v>
          </cell>
          <cell r="AS22">
            <v>0.16</v>
          </cell>
          <cell r="AT22">
            <v>0.16</v>
          </cell>
          <cell r="AV22">
            <v>0</v>
          </cell>
          <cell r="AX22">
            <v>0</v>
          </cell>
          <cell r="AZ22">
            <v>0</v>
          </cell>
          <cell r="BA22" t="str">
            <v>통신 8-1-1</v>
          </cell>
          <cell r="BB22">
            <v>4</v>
          </cell>
          <cell r="BC22">
            <v>18</v>
          </cell>
          <cell r="BD22" t="str">
            <v>전기,전자및기계제품시험원</v>
          </cell>
          <cell r="BE22">
            <v>0.26</v>
          </cell>
          <cell r="BF22">
            <v>19</v>
          </cell>
          <cell r="BG22" t="str">
            <v>통신기계조립원</v>
          </cell>
          <cell r="BH22">
            <v>0.16</v>
          </cell>
        </row>
        <row r="23">
          <cell r="A23" t="str">
            <v>2.1PLC CNET MODULERS-485  2CH</v>
          </cell>
          <cell r="B23">
            <v>2.1</v>
          </cell>
          <cell r="C23">
            <v>11</v>
          </cell>
          <cell r="D23" t="str">
            <v>PLC CNET MODULE</v>
          </cell>
          <cell r="E23" t="str">
            <v>RS-485  2CH</v>
          </cell>
          <cell r="F23">
            <v>1</v>
          </cell>
          <cell r="G23" t="str">
            <v>EA</v>
          </cell>
          <cell r="H23">
            <v>1</v>
          </cell>
          <cell r="J23">
            <v>0</v>
          </cell>
          <cell r="L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V23">
            <v>0</v>
          </cell>
          <cell r="X23">
            <v>0</v>
          </cell>
          <cell r="Z23">
            <v>0</v>
          </cell>
          <cell r="AB23">
            <v>0</v>
          </cell>
          <cell r="AD23">
            <v>0</v>
          </cell>
          <cell r="AF23">
            <v>0</v>
          </cell>
          <cell r="AH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  <cell r="AQ23">
            <v>0.26</v>
          </cell>
          <cell r="AR23">
            <v>0.26</v>
          </cell>
          <cell r="AS23">
            <v>0.16</v>
          </cell>
          <cell r="AT23">
            <v>0.16</v>
          </cell>
          <cell r="AV23">
            <v>0</v>
          </cell>
          <cell r="AX23">
            <v>0</v>
          </cell>
          <cell r="AZ23">
            <v>0</v>
          </cell>
          <cell r="BA23" t="str">
            <v>통신 8-1-1</v>
          </cell>
          <cell r="BB23">
            <v>4</v>
          </cell>
          <cell r="BC23">
            <v>18</v>
          </cell>
          <cell r="BD23" t="str">
            <v>전기,전자및기계제품시험원</v>
          </cell>
          <cell r="BE23">
            <v>0.26</v>
          </cell>
          <cell r="BF23">
            <v>19</v>
          </cell>
          <cell r="BG23" t="str">
            <v>통신기계조립원</v>
          </cell>
          <cell r="BH23">
            <v>0.16</v>
          </cell>
        </row>
        <row r="24">
          <cell r="A24" t="str">
            <v xml:space="preserve">2.1PLC D/I MODULE16POINT </v>
          </cell>
          <cell r="B24">
            <v>2.1</v>
          </cell>
          <cell r="C24">
            <v>12</v>
          </cell>
          <cell r="D24" t="str">
            <v>PLC D/I MODULE</v>
          </cell>
          <cell r="E24" t="str">
            <v xml:space="preserve">16POINT </v>
          </cell>
          <cell r="F24">
            <v>1</v>
          </cell>
          <cell r="G24" t="str">
            <v>EA</v>
          </cell>
          <cell r="H24">
            <v>1</v>
          </cell>
          <cell r="J24">
            <v>0</v>
          </cell>
          <cell r="L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V24">
            <v>0</v>
          </cell>
          <cell r="X24">
            <v>0</v>
          </cell>
          <cell r="Z24">
            <v>0</v>
          </cell>
          <cell r="AB24">
            <v>0</v>
          </cell>
          <cell r="AD24">
            <v>0</v>
          </cell>
          <cell r="AF24">
            <v>0</v>
          </cell>
          <cell r="AH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  <cell r="AQ24">
            <v>0.26</v>
          </cell>
          <cell r="AR24">
            <v>0.26</v>
          </cell>
          <cell r="AS24">
            <v>0.16</v>
          </cell>
          <cell r="AT24">
            <v>0.16</v>
          </cell>
          <cell r="AV24">
            <v>0</v>
          </cell>
          <cell r="AX24">
            <v>0</v>
          </cell>
          <cell r="AZ24">
            <v>0</v>
          </cell>
          <cell r="BA24" t="str">
            <v>통신 8-1-1</v>
          </cell>
          <cell r="BB24">
            <v>4</v>
          </cell>
          <cell r="BC24">
            <v>18</v>
          </cell>
          <cell r="BD24" t="str">
            <v>전기,전자및기계제품시험원</v>
          </cell>
          <cell r="BE24">
            <v>0.26</v>
          </cell>
          <cell r="BF24">
            <v>19</v>
          </cell>
          <cell r="BG24" t="str">
            <v>통신기계조립원</v>
          </cell>
          <cell r="BH24">
            <v>0.16</v>
          </cell>
        </row>
        <row r="25">
          <cell r="A25" t="str">
            <v xml:space="preserve">2.1PLC D/O  MODULE16POINT </v>
          </cell>
          <cell r="B25">
            <v>2.1</v>
          </cell>
          <cell r="C25">
            <v>13</v>
          </cell>
          <cell r="D25" t="str">
            <v>PLC D/O  MODULE</v>
          </cell>
          <cell r="E25" t="str">
            <v xml:space="preserve">16POINT </v>
          </cell>
          <cell r="F25">
            <v>1</v>
          </cell>
          <cell r="G25" t="str">
            <v>EA</v>
          </cell>
          <cell r="H25">
            <v>1</v>
          </cell>
          <cell r="J25">
            <v>0</v>
          </cell>
          <cell r="L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V25">
            <v>0</v>
          </cell>
          <cell r="X25">
            <v>0</v>
          </cell>
          <cell r="Z25">
            <v>0</v>
          </cell>
          <cell r="AB25">
            <v>0</v>
          </cell>
          <cell r="AD25">
            <v>0</v>
          </cell>
          <cell r="AF25">
            <v>0</v>
          </cell>
          <cell r="AH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  <cell r="AQ25">
            <v>0.26</v>
          </cell>
          <cell r="AR25">
            <v>0.26</v>
          </cell>
          <cell r="AS25">
            <v>0.16</v>
          </cell>
          <cell r="AT25">
            <v>0.16</v>
          </cell>
          <cell r="AV25">
            <v>0</v>
          </cell>
          <cell r="AX25">
            <v>0</v>
          </cell>
          <cell r="AZ25">
            <v>0</v>
          </cell>
          <cell r="BA25" t="str">
            <v>통신 8-1-1</v>
          </cell>
          <cell r="BB25">
            <v>4</v>
          </cell>
          <cell r="BC25">
            <v>18</v>
          </cell>
          <cell r="BD25" t="str">
            <v>전기,전자및기계제품시험원</v>
          </cell>
          <cell r="BE25">
            <v>0.26</v>
          </cell>
          <cell r="BF25">
            <v>19</v>
          </cell>
          <cell r="BG25" t="str">
            <v>통신기계조립원</v>
          </cell>
          <cell r="BH25">
            <v>0.16</v>
          </cell>
        </row>
        <row r="26">
          <cell r="A26" t="str">
            <v>2.1PLC MAIN BASE기본 베이스입출력모듈 6SLOT</v>
          </cell>
          <cell r="B26">
            <v>2.1</v>
          </cell>
          <cell r="C26">
            <v>14</v>
          </cell>
          <cell r="D26" t="str">
            <v>PLC MAIN BASE</v>
          </cell>
          <cell r="E26" t="str">
            <v>기본 베이스입출력모듈 6SLOT</v>
          </cell>
          <cell r="F26">
            <v>1</v>
          </cell>
          <cell r="G26" t="str">
            <v>EA</v>
          </cell>
          <cell r="H26">
            <v>1</v>
          </cell>
          <cell r="J26">
            <v>0</v>
          </cell>
          <cell r="L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V26">
            <v>0</v>
          </cell>
          <cell r="X26">
            <v>0</v>
          </cell>
          <cell r="Z26">
            <v>0</v>
          </cell>
          <cell r="AB26">
            <v>0</v>
          </cell>
          <cell r="AD26">
            <v>0</v>
          </cell>
          <cell r="AF26">
            <v>0</v>
          </cell>
          <cell r="AH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  <cell r="AR26">
            <v>0</v>
          </cell>
          <cell r="AT26">
            <v>0</v>
          </cell>
          <cell r="AV26">
            <v>0</v>
          </cell>
          <cell r="AX26">
            <v>0</v>
          </cell>
          <cell r="AZ26">
            <v>0</v>
          </cell>
          <cell r="BB26">
            <v>0</v>
          </cell>
          <cell r="BD26" t="str">
            <v/>
          </cell>
        </row>
        <row r="27">
          <cell r="A27" t="str">
            <v>2.1RELAY4A4B, LED</v>
          </cell>
          <cell r="B27">
            <v>2.1</v>
          </cell>
          <cell r="C27">
            <v>15</v>
          </cell>
          <cell r="D27" t="str">
            <v>RELAY</v>
          </cell>
          <cell r="E27" t="str">
            <v>4A4B, LED</v>
          </cell>
          <cell r="F27">
            <v>1</v>
          </cell>
          <cell r="G27" t="str">
            <v>EA</v>
          </cell>
          <cell r="H27">
            <v>1</v>
          </cell>
          <cell r="J27">
            <v>0</v>
          </cell>
          <cell r="L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V27">
            <v>0</v>
          </cell>
          <cell r="X27">
            <v>0</v>
          </cell>
          <cell r="Z27">
            <v>0</v>
          </cell>
          <cell r="AB27">
            <v>0</v>
          </cell>
          <cell r="AD27">
            <v>0</v>
          </cell>
          <cell r="AF27">
            <v>0</v>
          </cell>
          <cell r="AH27">
            <v>0</v>
          </cell>
          <cell r="AJ27">
            <v>0</v>
          </cell>
          <cell r="AL27">
            <v>0</v>
          </cell>
          <cell r="AN27">
            <v>0</v>
          </cell>
          <cell r="AO27">
            <v>0.18</v>
          </cell>
          <cell r="AP27">
            <v>0.18</v>
          </cell>
          <cell r="AR27">
            <v>0</v>
          </cell>
          <cell r="AT27">
            <v>0</v>
          </cell>
          <cell r="AV27">
            <v>0</v>
          </cell>
          <cell r="AX27">
            <v>0</v>
          </cell>
          <cell r="AZ27">
            <v>0</v>
          </cell>
          <cell r="BA27" t="str">
            <v>전기품셈 3-34</v>
          </cell>
          <cell r="BB27">
            <v>2</v>
          </cell>
          <cell r="BC27">
            <v>17</v>
          </cell>
          <cell r="BD27" t="str">
            <v>전기기계조립원</v>
          </cell>
          <cell r="BE27">
            <v>0.18</v>
          </cell>
        </row>
        <row r="28">
          <cell r="A28" t="str">
            <v>2.1RELAY SOCKET14PIN</v>
          </cell>
          <cell r="B28">
            <v>2.1</v>
          </cell>
          <cell r="C28">
            <v>16</v>
          </cell>
          <cell r="D28" t="str">
            <v>RELAY SOCKET</v>
          </cell>
          <cell r="E28" t="str">
            <v>14PIN</v>
          </cell>
          <cell r="F28">
            <v>1</v>
          </cell>
          <cell r="G28" t="str">
            <v>EA</v>
          </cell>
          <cell r="H28">
            <v>1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V28">
            <v>0</v>
          </cell>
          <cell r="X28">
            <v>0</v>
          </cell>
          <cell r="Z28">
            <v>0</v>
          </cell>
          <cell r="AB28">
            <v>0</v>
          </cell>
          <cell r="AD28">
            <v>0</v>
          </cell>
          <cell r="AF28">
            <v>0</v>
          </cell>
          <cell r="AH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  <cell r="AR28">
            <v>0</v>
          </cell>
          <cell r="AT28">
            <v>0</v>
          </cell>
          <cell r="AV28">
            <v>0</v>
          </cell>
          <cell r="AX28">
            <v>0</v>
          </cell>
          <cell r="AZ28">
            <v>0</v>
          </cell>
          <cell r="BB28">
            <v>0</v>
          </cell>
          <cell r="BD28" t="str">
            <v/>
          </cell>
        </row>
        <row r="29">
          <cell r="A29" t="str">
            <v>2.1다이젯휴즈AC600V 2A</v>
          </cell>
          <cell r="B29">
            <v>2.1</v>
          </cell>
          <cell r="C29">
            <v>17</v>
          </cell>
          <cell r="D29" t="str">
            <v>다이젯휴즈</v>
          </cell>
          <cell r="E29" t="str">
            <v>AC600V 2A</v>
          </cell>
          <cell r="F29">
            <v>1</v>
          </cell>
          <cell r="G29" t="str">
            <v>EA</v>
          </cell>
          <cell r="H29">
            <v>1</v>
          </cell>
          <cell r="J29">
            <v>0</v>
          </cell>
          <cell r="L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V29">
            <v>0</v>
          </cell>
          <cell r="X29">
            <v>0</v>
          </cell>
          <cell r="Z29">
            <v>0</v>
          </cell>
          <cell r="AB29">
            <v>0</v>
          </cell>
          <cell r="AD29">
            <v>0</v>
          </cell>
          <cell r="AF29">
            <v>0</v>
          </cell>
          <cell r="AG29">
            <v>2.1666666666666667E-2</v>
          </cell>
          <cell r="AH29">
            <v>2.1666666666666667E-2</v>
          </cell>
          <cell r="AJ29">
            <v>0</v>
          </cell>
          <cell r="AL29">
            <v>0</v>
          </cell>
          <cell r="AN29">
            <v>0</v>
          </cell>
          <cell r="AO29">
            <v>0.02</v>
          </cell>
          <cell r="AP29">
            <v>0.02</v>
          </cell>
          <cell r="AR29">
            <v>0</v>
          </cell>
          <cell r="AT29">
            <v>0</v>
          </cell>
          <cell r="AV29">
            <v>0</v>
          </cell>
          <cell r="AX29">
            <v>0</v>
          </cell>
          <cell r="AZ29">
            <v>0</v>
          </cell>
          <cell r="BA29" t="str">
            <v>전기품셈 4-13</v>
          </cell>
          <cell r="BC29">
            <v>17</v>
          </cell>
          <cell r="BD29" t="str">
            <v>전기기계조립원</v>
          </cell>
          <cell r="BE29">
            <v>0.02</v>
          </cell>
          <cell r="BF29">
            <v>13</v>
          </cell>
          <cell r="BG29" t="str">
            <v>단순노무종사원</v>
          </cell>
          <cell r="BH29">
            <v>2.1666666666666667E-2</v>
          </cell>
        </row>
        <row r="30">
          <cell r="A30" t="str">
            <v>2.1Transformer IN 380V / OUT 220V</v>
          </cell>
          <cell r="B30">
            <v>2.1</v>
          </cell>
          <cell r="C30">
            <v>18</v>
          </cell>
          <cell r="D30" t="str">
            <v>Transformer</v>
          </cell>
          <cell r="E30" t="str">
            <v xml:space="preserve"> IN 380V / OUT 220V</v>
          </cell>
          <cell r="F30">
            <v>1</v>
          </cell>
          <cell r="G30" t="str">
            <v>EA</v>
          </cell>
          <cell r="H30">
            <v>1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V30">
            <v>0</v>
          </cell>
          <cell r="X30">
            <v>0</v>
          </cell>
          <cell r="Z30">
            <v>0</v>
          </cell>
          <cell r="AB30">
            <v>0</v>
          </cell>
          <cell r="AD30">
            <v>0</v>
          </cell>
          <cell r="AF30">
            <v>0</v>
          </cell>
          <cell r="AH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  <cell r="AR30">
            <v>0</v>
          </cell>
          <cell r="AS30">
            <v>0.34</v>
          </cell>
          <cell r="AT30">
            <v>0.34</v>
          </cell>
          <cell r="AV30">
            <v>0</v>
          </cell>
          <cell r="AX30">
            <v>0</v>
          </cell>
          <cell r="AZ30">
            <v>0</v>
          </cell>
          <cell r="BA30" t="str">
            <v>전기품셈 3-34</v>
          </cell>
          <cell r="BB30">
            <v>2</v>
          </cell>
          <cell r="BC30">
            <v>19</v>
          </cell>
          <cell r="BD30" t="str">
            <v>통신기계조립원</v>
          </cell>
          <cell r="BE30">
            <v>0.34</v>
          </cell>
        </row>
        <row r="31">
          <cell r="A31" t="str">
            <v>2.1SPD전원용 40KA</v>
          </cell>
          <cell r="B31">
            <v>2.1</v>
          </cell>
          <cell r="C31">
            <v>19</v>
          </cell>
          <cell r="D31" t="str">
            <v>SPD</v>
          </cell>
          <cell r="E31" t="str">
            <v>전원용 40KA</v>
          </cell>
          <cell r="F31">
            <v>1</v>
          </cell>
          <cell r="G31" t="str">
            <v>EA</v>
          </cell>
          <cell r="H31">
            <v>1</v>
          </cell>
          <cell r="J31">
            <v>0</v>
          </cell>
          <cell r="L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V31">
            <v>0</v>
          </cell>
          <cell r="X31">
            <v>0</v>
          </cell>
          <cell r="Z31">
            <v>0</v>
          </cell>
          <cell r="AB31">
            <v>0</v>
          </cell>
          <cell r="AD31">
            <v>0</v>
          </cell>
          <cell r="AF31">
            <v>0</v>
          </cell>
          <cell r="AH31">
            <v>0</v>
          </cell>
          <cell r="AI31">
            <v>0.24</v>
          </cell>
          <cell r="AJ31">
            <v>0.24</v>
          </cell>
          <cell r="AL31">
            <v>0</v>
          </cell>
          <cell r="AN31">
            <v>0</v>
          </cell>
          <cell r="AP31">
            <v>0</v>
          </cell>
          <cell r="AR31">
            <v>0</v>
          </cell>
          <cell r="AT31">
            <v>0</v>
          </cell>
          <cell r="AV31">
            <v>0</v>
          </cell>
          <cell r="AX31">
            <v>0</v>
          </cell>
          <cell r="AZ31">
            <v>0</v>
          </cell>
          <cell r="BA31" t="str">
            <v>전기품셈 5-45-2</v>
          </cell>
          <cell r="BB31">
            <v>2</v>
          </cell>
          <cell r="BC31">
            <v>14</v>
          </cell>
          <cell r="BD31" t="str">
            <v>전선원</v>
          </cell>
          <cell r="BE31">
            <v>0.24</v>
          </cell>
        </row>
        <row r="32">
          <cell r="A32" t="str">
            <v>2.1SPD통신용 10KA</v>
          </cell>
          <cell r="B32">
            <v>2.1</v>
          </cell>
          <cell r="C32">
            <v>20</v>
          </cell>
          <cell r="D32" t="str">
            <v>SPD</v>
          </cell>
          <cell r="E32" t="str">
            <v>통신용 10KA</v>
          </cell>
          <cell r="F32">
            <v>1</v>
          </cell>
          <cell r="G32" t="str">
            <v>EA</v>
          </cell>
          <cell r="H32">
            <v>1</v>
          </cell>
          <cell r="J32">
            <v>0</v>
          </cell>
          <cell r="L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V32">
            <v>0</v>
          </cell>
          <cell r="X32">
            <v>0</v>
          </cell>
          <cell r="Z32">
            <v>0</v>
          </cell>
          <cell r="AB32">
            <v>0</v>
          </cell>
          <cell r="AD32">
            <v>0</v>
          </cell>
          <cell r="AF32">
            <v>0</v>
          </cell>
          <cell r="AH32">
            <v>0</v>
          </cell>
          <cell r="AI32">
            <v>0.24</v>
          </cell>
          <cell r="AJ32">
            <v>0.24</v>
          </cell>
          <cell r="AL32">
            <v>0</v>
          </cell>
          <cell r="AN32">
            <v>0</v>
          </cell>
          <cell r="AP32">
            <v>0</v>
          </cell>
          <cell r="AR32">
            <v>0</v>
          </cell>
          <cell r="AT32">
            <v>0</v>
          </cell>
          <cell r="AV32">
            <v>0</v>
          </cell>
          <cell r="AX32">
            <v>0</v>
          </cell>
          <cell r="AZ32">
            <v>0</v>
          </cell>
          <cell r="BA32" t="str">
            <v>전기품셈 5-45-2</v>
          </cell>
          <cell r="BB32">
            <v>2</v>
          </cell>
          <cell r="BC32">
            <v>14</v>
          </cell>
          <cell r="BD32" t="str">
            <v>전선원</v>
          </cell>
          <cell r="BE32">
            <v>0.24</v>
          </cell>
        </row>
        <row r="33">
          <cell r="A33" t="str">
            <v>2.1NOISE FILTERAC220V 10A</v>
          </cell>
          <cell r="B33">
            <v>2.1</v>
          </cell>
          <cell r="C33">
            <v>21</v>
          </cell>
          <cell r="D33" t="str">
            <v>NOISE FILTER</v>
          </cell>
          <cell r="E33" t="str">
            <v>AC220V 10A</v>
          </cell>
          <cell r="F33">
            <v>1</v>
          </cell>
          <cell r="G33" t="str">
            <v>EA</v>
          </cell>
          <cell r="H33">
            <v>1</v>
          </cell>
          <cell r="J33">
            <v>0</v>
          </cell>
          <cell r="L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V33">
            <v>0</v>
          </cell>
          <cell r="X33">
            <v>0</v>
          </cell>
          <cell r="Z33">
            <v>0</v>
          </cell>
          <cell r="AB33">
            <v>0</v>
          </cell>
          <cell r="AD33">
            <v>0</v>
          </cell>
          <cell r="AF33">
            <v>0</v>
          </cell>
          <cell r="AH33">
            <v>0</v>
          </cell>
          <cell r="AJ33">
            <v>0</v>
          </cell>
          <cell r="AL33">
            <v>0</v>
          </cell>
          <cell r="AN33">
            <v>0</v>
          </cell>
          <cell r="AO33">
            <v>0.24</v>
          </cell>
          <cell r="AP33">
            <v>0.24</v>
          </cell>
          <cell r="AR33">
            <v>0</v>
          </cell>
          <cell r="AT33">
            <v>0</v>
          </cell>
          <cell r="AV33">
            <v>0</v>
          </cell>
          <cell r="AX33">
            <v>0</v>
          </cell>
          <cell r="AZ33">
            <v>0</v>
          </cell>
          <cell r="BA33" t="str">
            <v>전기품셈 3-34</v>
          </cell>
          <cell r="BB33">
            <v>2</v>
          </cell>
          <cell r="BC33">
            <v>17</v>
          </cell>
          <cell r="BD33" t="str">
            <v>전기기계조립원</v>
          </cell>
          <cell r="BE33">
            <v>0.24</v>
          </cell>
        </row>
        <row r="34">
          <cell r="A34" t="str">
            <v>2.1CONDENSER380V 10uF</v>
          </cell>
          <cell r="B34">
            <v>2.1</v>
          </cell>
          <cell r="C34">
            <v>22</v>
          </cell>
          <cell r="D34" t="str">
            <v>CONDENSER</v>
          </cell>
          <cell r="E34" t="str">
            <v>380V 10uF</v>
          </cell>
          <cell r="F34">
            <v>1</v>
          </cell>
          <cell r="G34" t="str">
            <v>EA</v>
          </cell>
          <cell r="H34">
            <v>1</v>
          </cell>
          <cell r="J34">
            <v>0</v>
          </cell>
          <cell r="L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V34">
            <v>0</v>
          </cell>
          <cell r="X34">
            <v>0</v>
          </cell>
          <cell r="Z34">
            <v>0</v>
          </cell>
          <cell r="AB34">
            <v>0</v>
          </cell>
          <cell r="AD34">
            <v>0</v>
          </cell>
          <cell r="AF34">
            <v>0</v>
          </cell>
          <cell r="AH34">
            <v>0</v>
          </cell>
          <cell r="AJ34">
            <v>0</v>
          </cell>
          <cell r="AL34">
            <v>0</v>
          </cell>
          <cell r="AN34">
            <v>0</v>
          </cell>
          <cell r="AO34">
            <v>0.09</v>
          </cell>
          <cell r="AP34">
            <v>0.09</v>
          </cell>
          <cell r="AR34">
            <v>0</v>
          </cell>
          <cell r="AT34">
            <v>0</v>
          </cell>
          <cell r="AV34">
            <v>0</v>
          </cell>
          <cell r="AX34">
            <v>0</v>
          </cell>
          <cell r="AZ34">
            <v>0</v>
          </cell>
          <cell r="BA34" t="str">
            <v>전기품셈 5-40</v>
          </cell>
          <cell r="BB34">
            <v>2</v>
          </cell>
          <cell r="BC34">
            <v>17</v>
          </cell>
          <cell r="BD34" t="str">
            <v>전기기계조립원</v>
          </cell>
          <cell r="BE34">
            <v>0.09</v>
          </cell>
        </row>
        <row r="35">
          <cell r="A35" t="str">
            <v>2.1DIGITAL PANEL METERV,A,KW,KWH,PF,HZ, 통신기능</v>
          </cell>
          <cell r="B35">
            <v>2.1</v>
          </cell>
          <cell r="C35">
            <v>23</v>
          </cell>
          <cell r="D35" t="str">
            <v>DIGITAL PANEL METER</v>
          </cell>
          <cell r="E35" t="str">
            <v>V,A,KW,KWH,PF,HZ, 통신기능</v>
          </cell>
          <cell r="F35">
            <v>1</v>
          </cell>
          <cell r="G35" t="str">
            <v>EA</v>
          </cell>
          <cell r="H35">
            <v>1</v>
          </cell>
          <cell r="J35">
            <v>0</v>
          </cell>
          <cell r="L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V35">
            <v>0</v>
          </cell>
          <cell r="X35">
            <v>0</v>
          </cell>
          <cell r="Z35">
            <v>0</v>
          </cell>
          <cell r="AB35">
            <v>0</v>
          </cell>
          <cell r="AD35">
            <v>0</v>
          </cell>
          <cell r="AF35">
            <v>0</v>
          </cell>
          <cell r="AH35">
            <v>0</v>
          </cell>
          <cell r="AJ35">
            <v>0</v>
          </cell>
          <cell r="AL35">
            <v>0</v>
          </cell>
          <cell r="AN35">
            <v>0</v>
          </cell>
          <cell r="AO35">
            <v>0.27</v>
          </cell>
          <cell r="AP35">
            <v>0.27</v>
          </cell>
          <cell r="AR35">
            <v>0</v>
          </cell>
          <cell r="AT35">
            <v>0</v>
          </cell>
          <cell r="AV35">
            <v>0</v>
          </cell>
          <cell r="AX35">
            <v>0</v>
          </cell>
          <cell r="AZ35">
            <v>0</v>
          </cell>
          <cell r="BA35" t="str">
            <v>전기품셈 3-34</v>
          </cell>
          <cell r="BB35">
            <v>2</v>
          </cell>
          <cell r="BC35">
            <v>17</v>
          </cell>
          <cell r="BD35" t="str">
            <v>전기기계조립원</v>
          </cell>
          <cell r="BE35">
            <v>0.27</v>
          </cell>
        </row>
        <row r="36">
          <cell r="A36" t="str">
            <v>2.1DMPCDigital Motor 보호 및 제어장치</v>
          </cell>
          <cell r="B36">
            <v>2.1</v>
          </cell>
          <cell r="C36">
            <v>24</v>
          </cell>
          <cell r="D36" t="str">
            <v>DMPC</v>
          </cell>
          <cell r="E36" t="str">
            <v>Digital Motor 보호 및 제어장치</v>
          </cell>
          <cell r="F36">
            <v>1</v>
          </cell>
          <cell r="G36" t="str">
            <v>EA</v>
          </cell>
          <cell r="H36">
            <v>1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V36">
            <v>0</v>
          </cell>
          <cell r="X36">
            <v>0</v>
          </cell>
          <cell r="Z36">
            <v>0</v>
          </cell>
          <cell r="AB36">
            <v>0</v>
          </cell>
          <cell r="AD36">
            <v>0</v>
          </cell>
          <cell r="AF36">
            <v>0</v>
          </cell>
          <cell r="AH36">
            <v>0</v>
          </cell>
          <cell r="AJ36">
            <v>0</v>
          </cell>
          <cell r="AL36">
            <v>0</v>
          </cell>
          <cell r="AN36">
            <v>0</v>
          </cell>
          <cell r="AO36">
            <v>0.27</v>
          </cell>
          <cell r="AP36">
            <v>0.27</v>
          </cell>
          <cell r="AR36">
            <v>0</v>
          </cell>
          <cell r="AT36">
            <v>0</v>
          </cell>
          <cell r="AV36">
            <v>0</v>
          </cell>
          <cell r="AX36">
            <v>0</v>
          </cell>
          <cell r="AZ36">
            <v>0</v>
          </cell>
          <cell r="BA36" t="str">
            <v>전기품셈 3-34</v>
          </cell>
          <cell r="BB36">
            <v>2</v>
          </cell>
          <cell r="BC36">
            <v>17</v>
          </cell>
          <cell r="BD36" t="str">
            <v>전기기계조립원</v>
          </cell>
          <cell r="BE36">
            <v>0.27</v>
          </cell>
        </row>
        <row r="37">
          <cell r="A37" t="str">
            <v>2.1MAGNETIC CONTACTMC-9</v>
          </cell>
          <cell r="B37">
            <v>2.1</v>
          </cell>
          <cell r="C37">
            <v>25</v>
          </cell>
          <cell r="D37" t="str">
            <v>MAGNETIC CONTACT</v>
          </cell>
          <cell r="E37" t="str">
            <v>MC-9</v>
          </cell>
          <cell r="F37">
            <v>1</v>
          </cell>
          <cell r="G37" t="str">
            <v>EA</v>
          </cell>
          <cell r="H37">
            <v>1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V37">
            <v>0</v>
          </cell>
          <cell r="X37">
            <v>0</v>
          </cell>
          <cell r="Z37">
            <v>0</v>
          </cell>
          <cell r="AB37">
            <v>0</v>
          </cell>
          <cell r="AD37">
            <v>0</v>
          </cell>
          <cell r="AF37">
            <v>0</v>
          </cell>
          <cell r="AH37">
            <v>0</v>
          </cell>
          <cell r="AI37">
            <v>0.3</v>
          </cell>
          <cell r="AJ37">
            <v>0.3</v>
          </cell>
          <cell r="AL37">
            <v>0</v>
          </cell>
          <cell r="AN37">
            <v>0</v>
          </cell>
          <cell r="AP37">
            <v>0</v>
          </cell>
          <cell r="AR37">
            <v>0</v>
          </cell>
          <cell r="AT37">
            <v>0</v>
          </cell>
          <cell r="AV37">
            <v>0</v>
          </cell>
          <cell r="AX37">
            <v>0</v>
          </cell>
          <cell r="AZ37">
            <v>0</v>
          </cell>
          <cell r="BA37" t="str">
            <v>전기품셈 5-19</v>
          </cell>
          <cell r="BB37">
            <v>2</v>
          </cell>
          <cell r="BC37">
            <v>14</v>
          </cell>
          <cell r="BD37" t="str">
            <v>전선원</v>
          </cell>
          <cell r="BE37">
            <v>0.3</v>
          </cell>
        </row>
        <row r="38">
          <cell r="A38" t="str">
            <v>2.1SMPSDC24V 공급기</v>
          </cell>
          <cell r="B38">
            <v>2.1</v>
          </cell>
          <cell r="C38">
            <v>26</v>
          </cell>
          <cell r="D38" t="str">
            <v>SMPS</v>
          </cell>
          <cell r="E38" t="str">
            <v>DC24V 공급기</v>
          </cell>
          <cell r="F38">
            <v>1</v>
          </cell>
          <cell r="G38" t="str">
            <v>EA</v>
          </cell>
          <cell r="H38">
            <v>1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V38">
            <v>0</v>
          </cell>
          <cell r="X38">
            <v>0</v>
          </cell>
          <cell r="Z38">
            <v>0</v>
          </cell>
          <cell r="AB38">
            <v>0</v>
          </cell>
          <cell r="AD38">
            <v>0</v>
          </cell>
          <cell r="AF38">
            <v>0</v>
          </cell>
          <cell r="AH38">
            <v>0</v>
          </cell>
          <cell r="AJ38">
            <v>0</v>
          </cell>
          <cell r="AK38">
            <v>0.25</v>
          </cell>
          <cell r="AL38">
            <v>0.25</v>
          </cell>
          <cell r="AN38">
            <v>0</v>
          </cell>
          <cell r="AP38">
            <v>0</v>
          </cell>
          <cell r="AR38">
            <v>0</v>
          </cell>
          <cell r="AT38">
            <v>0</v>
          </cell>
          <cell r="AV38">
            <v>0</v>
          </cell>
          <cell r="AX38">
            <v>0</v>
          </cell>
          <cell r="AZ38">
            <v>0</v>
          </cell>
          <cell r="BA38" t="str">
            <v>전기품셈 6-2</v>
          </cell>
          <cell r="BB38">
            <v>2</v>
          </cell>
          <cell r="BC38">
            <v>15</v>
          </cell>
          <cell r="BD38" t="str">
            <v>기계기술자</v>
          </cell>
          <cell r="BE38">
            <v>0.25</v>
          </cell>
        </row>
        <row r="39">
          <cell r="A39" t="str">
            <v>2.1THERMOSTAT0 to 50℃</v>
          </cell>
          <cell r="B39">
            <v>2.1</v>
          </cell>
          <cell r="C39">
            <v>27</v>
          </cell>
          <cell r="D39" t="str">
            <v>THERMOSTAT</v>
          </cell>
          <cell r="E39" t="str">
            <v>0 to 50℃</v>
          </cell>
          <cell r="F39">
            <v>1</v>
          </cell>
          <cell r="G39" t="str">
            <v>EA</v>
          </cell>
          <cell r="H39">
            <v>1</v>
          </cell>
          <cell r="J39">
            <v>0</v>
          </cell>
          <cell r="L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V39">
            <v>0</v>
          </cell>
          <cell r="X39">
            <v>0</v>
          </cell>
          <cell r="Z39">
            <v>0</v>
          </cell>
          <cell r="AB39">
            <v>0</v>
          </cell>
          <cell r="AD39">
            <v>0</v>
          </cell>
          <cell r="AF39">
            <v>0</v>
          </cell>
          <cell r="AH39">
            <v>0</v>
          </cell>
          <cell r="AI39">
            <v>6.5000000000000002E-2</v>
          </cell>
          <cell r="AJ39">
            <v>6.5000000000000002E-2</v>
          </cell>
          <cell r="AL39">
            <v>0</v>
          </cell>
          <cell r="AN39">
            <v>0</v>
          </cell>
          <cell r="AP39">
            <v>0</v>
          </cell>
          <cell r="AR39">
            <v>0</v>
          </cell>
          <cell r="AT39">
            <v>0</v>
          </cell>
          <cell r="AV39">
            <v>0</v>
          </cell>
          <cell r="AX39">
            <v>0</v>
          </cell>
          <cell r="AZ39">
            <v>0</v>
          </cell>
          <cell r="BA39" t="str">
            <v>전기품셈 5-23</v>
          </cell>
          <cell r="BB39">
            <v>2</v>
          </cell>
          <cell r="BC39">
            <v>14</v>
          </cell>
          <cell r="BD39" t="str">
            <v>전선원</v>
          </cell>
          <cell r="BE39">
            <v>6.5000000000000002E-2</v>
          </cell>
        </row>
        <row r="40">
          <cell r="A40" t="str">
            <v>2.1THERMOSTAT-10 to 50℃</v>
          </cell>
          <cell r="B40">
            <v>2.1</v>
          </cell>
          <cell r="C40">
            <v>28</v>
          </cell>
          <cell r="D40" t="str">
            <v>THERMOSTAT</v>
          </cell>
          <cell r="E40" t="str">
            <v>-10 to 50℃</v>
          </cell>
          <cell r="F40">
            <v>1</v>
          </cell>
          <cell r="G40" t="str">
            <v>EA</v>
          </cell>
          <cell r="H40">
            <v>1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V40">
            <v>0</v>
          </cell>
          <cell r="X40">
            <v>0</v>
          </cell>
          <cell r="Z40">
            <v>0</v>
          </cell>
          <cell r="AB40">
            <v>0</v>
          </cell>
          <cell r="AD40">
            <v>0</v>
          </cell>
          <cell r="AF40">
            <v>0</v>
          </cell>
          <cell r="AH40">
            <v>0</v>
          </cell>
          <cell r="AI40">
            <v>6.5000000000000002E-2</v>
          </cell>
          <cell r="AJ40">
            <v>6.5000000000000002E-2</v>
          </cell>
          <cell r="AL40">
            <v>0</v>
          </cell>
          <cell r="AN40">
            <v>0</v>
          </cell>
          <cell r="AP40">
            <v>0</v>
          </cell>
          <cell r="AR40">
            <v>0</v>
          </cell>
          <cell r="AT40">
            <v>0</v>
          </cell>
          <cell r="AV40">
            <v>0</v>
          </cell>
          <cell r="AX40">
            <v>0</v>
          </cell>
          <cell r="AZ40">
            <v>0</v>
          </cell>
          <cell r="BA40" t="str">
            <v>전기품셈 5-23</v>
          </cell>
          <cell r="BB40">
            <v>2</v>
          </cell>
          <cell r="BC40">
            <v>14</v>
          </cell>
          <cell r="BD40" t="str">
            <v>전선원</v>
          </cell>
          <cell r="BE40">
            <v>6.5000000000000002E-2</v>
          </cell>
        </row>
        <row r="41">
          <cell r="A41" t="str">
            <v>2.1TERMINAL BLOCK3P 60A, 고정식</v>
          </cell>
          <cell r="B41">
            <v>2.1</v>
          </cell>
          <cell r="C41">
            <v>29</v>
          </cell>
          <cell r="D41" t="str">
            <v>TERMINAL BLOCK</v>
          </cell>
          <cell r="E41" t="str">
            <v>3P 60A, 고정식</v>
          </cell>
          <cell r="F41">
            <v>1</v>
          </cell>
          <cell r="G41" t="str">
            <v>EA</v>
          </cell>
          <cell r="H41">
            <v>1</v>
          </cell>
          <cell r="J41">
            <v>0</v>
          </cell>
          <cell r="L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V41">
            <v>0</v>
          </cell>
          <cell r="X41">
            <v>0</v>
          </cell>
          <cell r="Z41">
            <v>0</v>
          </cell>
          <cell r="AB41">
            <v>0</v>
          </cell>
          <cell r="AD41">
            <v>0</v>
          </cell>
          <cell r="AF41">
            <v>0</v>
          </cell>
          <cell r="AH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  <cell r="AR41">
            <v>0</v>
          </cell>
          <cell r="AT41">
            <v>0</v>
          </cell>
          <cell r="AV41">
            <v>0</v>
          </cell>
          <cell r="AX41">
            <v>0</v>
          </cell>
          <cell r="AZ41">
            <v>0</v>
          </cell>
          <cell r="BB41">
            <v>0</v>
          </cell>
          <cell r="BD41" t="str">
            <v/>
          </cell>
        </row>
        <row r="42">
          <cell r="A42" t="str">
            <v>2.1TERMINAL BLOCK3P 30A,고정식</v>
          </cell>
          <cell r="B42">
            <v>2.1</v>
          </cell>
          <cell r="C42">
            <v>30</v>
          </cell>
          <cell r="D42" t="str">
            <v>TERMINAL BLOCK</v>
          </cell>
          <cell r="E42" t="str">
            <v>3P 30A,고정식</v>
          </cell>
          <cell r="F42">
            <v>1</v>
          </cell>
          <cell r="G42" t="str">
            <v>EA</v>
          </cell>
          <cell r="H42">
            <v>1</v>
          </cell>
          <cell r="J42">
            <v>0</v>
          </cell>
          <cell r="L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V42">
            <v>0</v>
          </cell>
          <cell r="X42">
            <v>0</v>
          </cell>
          <cell r="Z42">
            <v>0</v>
          </cell>
          <cell r="AB42">
            <v>0</v>
          </cell>
          <cell r="AD42">
            <v>0</v>
          </cell>
          <cell r="AF42">
            <v>0</v>
          </cell>
          <cell r="AH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  <cell r="AR42">
            <v>0</v>
          </cell>
          <cell r="AT42">
            <v>0</v>
          </cell>
          <cell r="AV42">
            <v>0</v>
          </cell>
          <cell r="AX42">
            <v>0</v>
          </cell>
          <cell r="AZ42">
            <v>0</v>
          </cell>
          <cell r="BB42">
            <v>0</v>
          </cell>
          <cell r="BD42" t="str">
            <v/>
          </cell>
        </row>
        <row r="43">
          <cell r="A43" t="str">
            <v>2.1NAME PLATELARGE</v>
          </cell>
          <cell r="B43">
            <v>2.1</v>
          </cell>
          <cell r="C43">
            <v>31</v>
          </cell>
          <cell r="D43" t="str">
            <v>NAME PLATE</v>
          </cell>
          <cell r="E43" t="str">
            <v>LARGE</v>
          </cell>
          <cell r="F43">
            <v>1</v>
          </cell>
          <cell r="G43" t="str">
            <v>EA</v>
          </cell>
          <cell r="H43">
            <v>1</v>
          </cell>
          <cell r="J43">
            <v>0</v>
          </cell>
          <cell r="L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V43">
            <v>0</v>
          </cell>
          <cell r="X43">
            <v>0</v>
          </cell>
          <cell r="Z43">
            <v>0</v>
          </cell>
          <cell r="AB43">
            <v>0</v>
          </cell>
          <cell r="AD43">
            <v>0</v>
          </cell>
          <cell r="AF43">
            <v>0</v>
          </cell>
          <cell r="AH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  <cell r="AR43">
            <v>0</v>
          </cell>
          <cell r="AT43">
            <v>0</v>
          </cell>
          <cell r="AV43">
            <v>0</v>
          </cell>
          <cell r="AX43">
            <v>0</v>
          </cell>
          <cell r="AZ43">
            <v>0</v>
          </cell>
          <cell r="BB43">
            <v>0</v>
          </cell>
          <cell r="BD43" t="str">
            <v/>
          </cell>
        </row>
        <row r="44">
          <cell r="A44" t="str">
            <v>2.1NAME PLATESMALL</v>
          </cell>
          <cell r="B44">
            <v>2.1</v>
          </cell>
          <cell r="C44">
            <v>32</v>
          </cell>
          <cell r="D44" t="str">
            <v>NAME PLATE</v>
          </cell>
          <cell r="E44" t="str">
            <v>SMALL</v>
          </cell>
          <cell r="F44">
            <v>1</v>
          </cell>
          <cell r="G44" t="str">
            <v>EA</v>
          </cell>
          <cell r="H44">
            <v>1</v>
          </cell>
          <cell r="J44">
            <v>0</v>
          </cell>
          <cell r="L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V44">
            <v>0</v>
          </cell>
          <cell r="X44">
            <v>0</v>
          </cell>
          <cell r="Z44">
            <v>0</v>
          </cell>
          <cell r="AB44">
            <v>0</v>
          </cell>
          <cell r="AD44">
            <v>0</v>
          </cell>
          <cell r="AF44">
            <v>0</v>
          </cell>
          <cell r="AH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  <cell r="AR44">
            <v>0</v>
          </cell>
          <cell r="AT44">
            <v>0</v>
          </cell>
          <cell r="AV44">
            <v>0</v>
          </cell>
          <cell r="AX44">
            <v>0</v>
          </cell>
          <cell r="AZ44">
            <v>0</v>
          </cell>
          <cell r="BB44">
            <v>0</v>
          </cell>
          <cell r="BD44" t="str">
            <v/>
          </cell>
        </row>
        <row r="45">
          <cell r="A45" t="str">
            <v>2.1MICRO S/WKH-9015HR(L)커버포함</v>
          </cell>
          <cell r="B45">
            <v>2.1</v>
          </cell>
          <cell r="C45">
            <v>33</v>
          </cell>
          <cell r="D45" t="str">
            <v>MICRO S/W</v>
          </cell>
          <cell r="E45" t="str">
            <v>KH-9015HR(L)커버포함</v>
          </cell>
          <cell r="F45">
            <v>1</v>
          </cell>
          <cell r="G45" t="str">
            <v>EA</v>
          </cell>
          <cell r="H45">
            <v>1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V45">
            <v>0</v>
          </cell>
          <cell r="X45">
            <v>0</v>
          </cell>
          <cell r="Z45">
            <v>0</v>
          </cell>
          <cell r="AB45">
            <v>0</v>
          </cell>
          <cell r="AD45">
            <v>0</v>
          </cell>
          <cell r="AF45">
            <v>0</v>
          </cell>
          <cell r="AH45">
            <v>0</v>
          </cell>
          <cell r="AI45">
            <v>0.13</v>
          </cell>
          <cell r="AJ45">
            <v>0.13</v>
          </cell>
          <cell r="AL45">
            <v>0</v>
          </cell>
          <cell r="AN45">
            <v>0</v>
          </cell>
          <cell r="AP45">
            <v>0</v>
          </cell>
          <cell r="AR45">
            <v>0</v>
          </cell>
          <cell r="AT45">
            <v>0</v>
          </cell>
          <cell r="AV45">
            <v>0</v>
          </cell>
          <cell r="AX45">
            <v>0</v>
          </cell>
          <cell r="AZ45">
            <v>0</v>
          </cell>
          <cell r="BA45" t="str">
            <v>전기품셈 5-23</v>
          </cell>
          <cell r="BB45">
            <v>2</v>
          </cell>
          <cell r="BC45">
            <v>14</v>
          </cell>
          <cell r="BD45" t="str">
            <v>전선원</v>
          </cell>
          <cell r="BE45">
            <v>0.13</v>
          </cell>
        </row>
        <row r="46">
          <cell r="A46" t="str">
            <v>2.1BUS BAR25*3t</v>
          </cell>
          <cell r="B46">
            <v>2.1</v>
          </cell>
          <cell r="C46">
            <v>34</v>
          </cell>
          <cell r="D46" t="str">
            <v>BUS BAR</v>
          </cell>
          <cell r="E46" t="str">
            <v>25*3t</v>
          </cell>
          <cell r="F46">
            <v>1</v>
          </cell>
          <cell r="G46" t="str">
            <v>EA</v>
          </cell>
          <cell r="H46">
            <v>1</v>
          </cell>
          <cell r="J46">
            <v>0</v>
          </cell>
          <cell r="L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V46">
            <v>0</v>
          </cell>
          <cell r="X46">
            <v>0</v>
          </cell>
          <cell r="Z46">
            <v>0</v>
          </cell>
          <cell r="AB46">
            <v>0</v>
          </cell>
          <cell r="AD46">
            <v>0</v>
          </cell>
          <cell r="AF46">
            <v>0</v>
          </cell>
          <cell r="AH46">
            <v>0</v>
          </cell>
          <cell r="AJ46">
            <v>0</v>
          </cell>
          <cell r="AL46">
            <v>0</v>
          </cell>
          <cell r="AN46">
            <v>0</v>
          </cell>
          <cell r="AO46">
            <v>1.6E-2</v>
          </cell>
          <cell r="AP46">
            <v>1.6E-2</v>
          </cell>
          <cell r="AR46">
            <v>0</v>
          </cell>
          <cell r="AT46">
            <v>0</v>
          </cell>
          <cell r="AV46">
            <v>0</v>
          </cell>
          <cell r="AX46">
            <v>0</v>
          </cell>
          <cell r="AZ46">
            <v>0</v>
          </cell>
          <cell r="BA46" t="str">
            <v>전기품셈 6-2</v>
          </cell>
          <cell r="BB46">
            <v>2</v>
          </cell>
          <cell r="BC46">
            <v>17</v>
          </cell>
          <cell r="BD46" t="str">
            <v>전기기계조립원</v>
          </cell>
          <cell r="BE46">
            <v>1.6E-2</v>
          </cell>
        </row>
        <row r="47">
          <cell r="A47" t="str">
            <v>2.1PANEL LIGHTINGAC220V LED 10W</v>
          </cell>
          <cell r="B47">
            <v>2.1</v>
          </cell>
          <cell r="C47">
            <v>35</v>
          </cell>
          <cell r="D47" t="str">
            <v>PANEL LIGHTING</v>
          </cell>
          <cell r="E47" t="str">
            <v>AC220V LED 10W</v>
          </cell>
          <cell r="F47">
            <v>1</v>
          </cell>
          <cell r="G47" t="str">
            <v>EA</v>
          </cell>
          <cell r="H47">
            <v>1</v>
          </cell>
          <cell r="J47">
            <v>0</v>
          </cell>
          <cell r="L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V47">
            <v>0</v>
          </cell>
          <cell r="X47">
            <v>0</v>
          </cell>
          <cell r="Z47">
            <v>0</v>
          </cell>
          <cell r="AB47">
            <v>0</v>
          </cell>
          <cell r="AD47">
            <v>0</v>
          </cell>
          <cell r="AF47">
            <v>0</v>
          </cell>
          <cell r="AH47">
            <v>0</v>
          </cell>
          <cell r="AI47">
            <v>0.18</v>
          </cell>
          <cell r="AJ47">
            <v>0.18</v>
          </cell>
          <cell r="AL47">
            <v>0</v>
          </cell>
          <cell r="AN47">
            <v>0</v>
          </cell>
          <cell r="AP47">
            <v>0</v>
          </cell>
          <cell r="AR47">
            <v>0</v>
          </cell>
          <cell r="AT47">
            <v>0</v>
          </cell>
          <cell r="AV47">
            <v>0</v>
          </cell>
          <cell r="AX47">
            <v>0</v>
          </cell>
          <cell r="AZ47">
            <v>0</v>
          </cell>
          <cell r="BA47" t="str">
            <v>전기품셈 5-23</v>
          </cell>
          <cell r="BB47">
            <v>2</v>
          </cell>
          <cell r="BC47">
            <v>14</v>
          </cell>
          <cell r="BD47" t="str">
            <v>전선원</v>
          </cell>
          <cell r="BE47">
            <v>0.18</v>
          </cell>
        </row>
        <row r="48">
          <cell r="A48" t="str">
            <v>2.1FAN(100mm / 220V)0</v>
          </cell>
          <cell r="B48">
            <v>2.1</v>
          </cell>
          <cell r="C48">
            <v>36</v>
          </cell>
          <cell r="D48" t="str">
            <v>FAN(100mm / 220V)</v>
          </cell>
          <cell r="E48">
            <v>0</v>
          </cell>
          <cell r="F48">
            <v>1</v>
          </cell>
          <cell r="G48" t="str">
            <v>EA</v>
          </cell>
          <cell r="H48">
            <v>1</v>
          </cell>
          <cell r="J48">
            <v>0</v>
          </cell>
          <cell r="L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V48">
            <v>0</v>
          </cell>
          <cell r="X48">
            <v>0</v>
          </cell>
          <cell r="Z48">
            <v>0</v>
          </cell>
          <cell r="AB48">
            <v>0</v>
          </cell>
          <cell r="AD48">
            <v>0</v>
          </cell>
          <cell r="AF48">
            <v>0</v>
          </cell>
          <cell r="AH48">
            <v>0</v>
          </cell>
          <cell r="AI48">
            <v>0.2</v>
          </cell>
          <cell r="AJ48">
            <v>0.2</v>
          </cell>
          <cell r="AL48">
            <v>0</v>
          </cell>
          <cell r="AN48">
            <v>0</v>
          </cell>
          <cell r="AP48">
            <v>0</v>
          </cell>
          <cell r="AR48">
            <v>0</v>
          </cell>
          <cell r="AT48">
            <v>0</v>
          </cell>
          <cell r="AV48">
            <v>0</v>
          </cell>
          <cell r="AX48">
            <v>0</v>
          </cell>
          <cell r="AZ48">
            <v>0</v>
          </cell>
          <cell r="BA48" t="str">
            <v>전기품셈5-22</v>
          </cell>
          <cell r="BB48">
            <v>2</v>
          </cell>
          <cell r="BC48">
            <v>14</v>
          </cell>
          <cell r="BD48" t="str">
            <v>전선원</v>
          </cell>
          <cell r="BE48">
            <v>0.2</v>
          </cell>
        </row>
        <row r="49">
          <cell r="A49" t="str">
            <v>2.1SPACE HEATER0</v>
          </cell>
          <cell r="B49">
            <v>2.1</v>
          </cell>
          <cell r="C49">
            <v>37</v>
          </cell>
          <cell r="D49" t="str">
            <v>SPACE HEATER</v>
          </cell>
          <cell r="E49">
            <v>0</v>
          </cell>
          <cell r="F49">
            <v>1</v>
          </cell>
          <cell r="G49" t="str">
            <v>EA</v>
          </cell>
          <cell r="H49">
            <v>1</v>
          </cell>
          <cell r="J49">
            <v>0</v>
          </cell>
          <cell r="L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V49">
            <v>0</v>
          </cell>
          <cell r="X49">
            <v>0</v>
          </cell>
          <cell r="Z49">
            <v>0</v>
          </cell>
          <cell r="AB49">
            <v>0</v>
          </cell>
          <cell r="AD49">
            <v>0</v>
          </cell>
          <cell r="AF49">
            <v>0</v>
          </cell>
          <cell r="AH49">
            <v>0</v>
          </cell>
          <cell r="AI49">
            <v>0.4</v>
          </cell>
          <cell r="AJ49">
            <v>0.4</v>
          </cell>
          <cell r="AL49">
            <v>0</v>
          </cell>
          <cell r="AN49">
            <v>0</v>
          </cell>
          <cell r="AP49">
            <v>0</v>
          </cell>
          <cell r="AR49">
            <v>0</v>
          </cell>
          <cell r="AT49">
            <v>0</v>
          </cell>
          <cell r="AV49">
            <v>0</v>
          </cell>
          <cell r="AX49">
            <v>0</v>
          </cell>
          <cell r="AZ49">
            <v>0</v>
          </cell>
          <cell r="BA49" t="str">
            <v>전기품셈5-22</v>
          </cell>
          <cell r="BC49">
            <v>14</v>
          </cell>
          <cell r="BD49" t="str">
            <v>전선원</v>
          </cell>
          <cell r="BE49">
            <v>0.4</v>
          </cell>
        </row>
        <row r="50">
          <cell r="A50" t="str">
            <v>2.1콘센트AC220V, 2구, 접지형</v>
          </cell>
          <cell r="B50">
            <v>2.1</v>
          </cell>
          <cell r="C50">
            <v>38</v>
          </cell>
          <cell r="D50" t="str">
            <v>콘센트</v>
          </cell>
          <cell r="E50" t="str">
            <v>AC220V, 2구, 접지형</v>
          </cell>
          <cell r="F50">
            <v>1</v>
          </cell>
          <cell r="G50" t="str">
            <v>EA</v>
          </cell>
          <cell r="H50">
            <v>1</v>
          </cell>
          <cell r="J50">
            <v>0</v>
          </cell>
          <cell r="L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V50">
            <v>0</v>
          </cell>
          <cell r="X50">
            <v>0</v>
          </cell>
          <cell r="Z50">
            <v>0</v>
          </cell>
          <cell r="AB50">
            <v>0</v>
          </cell>
          <cell r="AD50">
            <v>0</v>
          </cell>
          <cell r="AF50">
            <v>0</v>
          </cell>
          <cell r="AH50">
            <v>0</v>
          </cell>
          <cell r="AI50">
            <v>6.5000000000000002E-2</v>
          </cell>
          <cell r="AJ50">
            <v>6.5000000000000002E-2</v>
          </cell>
          <cell r="AL50">
            <v>0</v>
          </cell>
          <cell r="AN50">
            <v>0</v>
          </cell>
          <cell r="AP50">
            <v>0</v>
          </cell>
          <cell r="AR50">
            <v>0</v>
          </cell>
          <cell r="AT50">
            <v>0</v>
          </cell>
          <cell r="AV50">
            <v>0</v>
          </cell>
          <cell r="AX50">
            <v>0</v>
          </cell>
          <cell r="AZ50">
            <v>0</v>
          </cell>
          <cell r="BA50" t="str">
            <v>전기품셈5-22</v>
          </cell>
          <cell r="BC50">
            <v>14</v>
          </cell>
          <cell r="BD50" t="str">
            <v>전선원</v>
          </cell>
          <cell r="BE50">
            <v>6.5000000000000002E-2</v>
          </cell>
        </row>
        <row r="51">
          <cell r="A51" t="str">
            <v>2.1PVC DUCT60 X 80 X 2000</v>
          </cell>
          <cell r="B51">
            <v>2.1</v>
          </cell>
          <cell r="C51">
            <v>39</v>
          </cell>
          <cell r="D51" t="str">
            <v>PVC DUCT</v>
          </cell>
          <cell r="E51" t="str">
            <v>60 X 80 X 2000</v>
          </cell>
          <cell r="F51">
            <v>1</v>
          </cell>
          <cell r="G51" t="str">
            <v>식</v>
          </cell>
          <cell r="H51">
            <v>1</v>
          </cell>
          <cell r="J51">
            <v>0</v>
          </cell>
          <cell r="L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V51">
            <v>0</v>
          </cell>
          <cell r="X51">
            <v>0</v>
          </cell>
          <cell r="Z51">
            <v>0</v>
          </cell>
          <cell r="AB51">
            <v>0</v>
          </cell>
          <cell r="AD51">
            <v>0</v>
          </cell>
          <cell r="AF51">
            <v>0</v>
          </cell>
          <cell r="AH51">
            <v>0</v>
          </cell>
          <cell r="AI51">
            <v>0.28000000000000003</v>
          </cell>
          <cell r="AJ51">
            <v>0.28000000000000003</v>
          </cell>
          <cell r="AL51">
            <v>0</v>
          </cell>
          <cell r="AN51">
            <v>0</v>
          </cell>
          <cell r="AP51">
            <v>0</v>
          </cell>
          <cell r="AR51">
            <v>0</v>
          </cell>
          <cell r="AT51">
            <v>0</v>
          </cell>
          <cell r="AV51">
            <v>0</v>
          </cell>
          <cell r="AX51">
            <v>0</v>
          </cell>
          <cell r="AZ51">
            <v>0</v>
          </cell>
          <cell r="BA51" t="str">
            <v>전기품셈5-7</v>
          </cell>
          <cell r="BB51">
            <v>2</v>
          </cell>
          <cell r="BC51">
            <v>14</v>
          </cell>
          <cell r="BD51" t="str">
            <v>전선원</v>
          </cell>
          <cell r="BE51">
            <v>0.28000000000000003</v>
          </cell>
        </row>
        <row r="52">
          <cell r="A52" t="str">
            <v>2.1CABLE(이면배선)KIV 4SQ</v>
          </cell>
          <cell r="B52">
            <v>2.1</v>
          </cell>
          <cell r="C52">
            <v>40</v>
          </cell>
          <cell r="D52" t="str">
            <v>CABLE(이면배선)</v>
          </cell>
          <cell r="E52" t="str">
            <v>KIV 4SQ</v>
          </cell>
          <cell r="F52">
            <v>1</v>
          </cell>
          <cell r="G52" t="str">
            <v>M</v>
          </cell>
          <cell r="H52">
            <v>1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V52">
            <v>0</v>
          </cell>
          <cell r="X52">
            <v>0</v>
          </cell>
          <cell r="Z52">
            <v>0</v>
          </cell>
          <cell r="AB52">
            <v>0</v>
          </cell>
          <cell r="AD52">
            <v>0</v>
          </cell>
          <cell r="AF52">
            <v>0</v>
          </cell>
          <cell r="AH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  <cell r="AR52">
            <v>0</v>
          </cell>
          <cell r="AT52">
            <v>0</v>
          </cell>
          <cell r="AV52">
            <v>0</v>
          </cell>
          <cell r="AX52">
            <v>0</v>
          </cell>
          <cell r="AZ52">
            <v>0</v>
          </cell>
          <cell r="BB52">
            <v>0</v>
          </cell>
          <cell r="BD52" t="str">
            <v/>
          </cell>
        </row>
        <row r="53">
          <cell r="A53" t="str">
            <v>2.1CABLE(이면배선)KIV 1.5SQ</v>
          </cell>
          <cell r="B53">
            <v>2.1</v>
          </cell>
          <cell r="C53">
            <v>41</v>
          </cell>
          <cell r="D53" t="str">
            <v>CABLE(이면배선)</v>
          </cell>
          <cell r="E53" t="str">
            <v>KIV 1.5SQ</v>
          </cell>
          <cell r="F53">
            <v>1</v>
          </cell>
          <cell r="G53" t="str">
            <v>M</v>
          </cell>
          <cell r="H53">
            <v>1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V53">
            <v>0</v>
          </cell>
          <cell r="X53">
            <v>0</v>
          </cell>
          <cell r="Z53">
            <v>0</v>
          </cell>
          <cell r="AB53">
            <v>0</v>
          </cell>
          <cell r="AD53">
            <v>0</v>
          </cell>
          <cell r="AF53">
            <v>0</v>
          </cell>
          <cell r="AH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  <cell r="AR53">
            <v>0</v>
          </cell>
          <cell r="AT53">
            <v>0</v>
          </cell>
          <cell r="AV53">
            <v>0</v>
          </cell>
          <cell r="AX53">
            <v>0</v>
          </cell>
          <cell r="AZ53">
            <v>0</v>
          </cell>
          <cell r="BB53">
            <v>0</v>
          </cell>
          <cell r="BD53" t="str">
            <v/>
          </cell>
        </row>
        <row r="54">
          <cell r="A54" t="str">
            <v>2.1CABLE(통신배선)RS-485 , 실드</v>
          </cell>
          <cell r="B54">
            <v>2.1</v>
          </cell>
          <cell r="C54">
            <v>42</v>
          </cell>
          <cell r="D54" t="str">
            <v>CABLE(통신배선)</v>
          </cell>
          <cell r="E54" t="str">
            <v>RS-485 , 실드</v>
          </cell>
          <cell r="F54">
            <v>1</v>
          </cell>
          <cell r="G54" t="str">
            <v>M</v>
          </cell>
          <cell r="H54">
            <v>1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V54">
            <v>0</v>
          </cell>
          <cell r="X54">
            <v>0</v>
          </cell>
          <cell r="Z54">
            <v>0</v>
          </cell>
          <cell r="AB54">
            <v>0</v>
          </cell>
          <cell r="AD54">
            <v>0</v>
          </cell>
          <cell r="AF54">
            <v>0</v>
          </cell>
          <cell r="AH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  <cell r="AR54">
            <v>0</v>
          </cell>
          <cell r="AT54">
            <v>0</v>
          </cell>
          <cell r="AV54">
            <v>0</v>
          </cell>
          <cell r="AX54">
            <v>0</v>
          </cell>
          <cell r="AZ54">
            <v>0</v>
          </cell>
          <cell r="BB54">
            <v>0</v>
          </cell>
          <cell r="BD54" t="str">
            <v/>
          </cell>
        </row>
        <row r="55">
          <cell r="A55" t="str">
            <v>2.100</v>
          </cell>
          <cell r="B55">
            <v>2.1</v>
          </cell>
          <cell r="D55">
            <v>0</v>
          </cell>
          <cell r="E55">
            <v>0</v>
          </cell>
          <cell r="F55">
            <v>1</v>
          </cell>
          <cell r="H55">
            <v>1</v>
          </cell>
          <cell r="J55">
            <v>0</v>
          </cell>
          <cell r="L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V55">
            <v>0</v>
          </cell>
          <cell r="X55">
            <v>0</v>
          </cell>
          <cell r="Z55">
            <v>0</v>
          </cell>
          <cell r="AB55">
            <v>0</v>
          </cell>
          <cell r="AD55">
            <v>0</v>
          </cell>
          <cell r="AF55">
            <v>0</v>
          </cell>
          <cell r="AH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  <cell r="AR55">
            <v>0</v>
          </cell>
          <cell r="AT55">
            <v>0</v>
          </cell>
          <cell r="AV55">
            <v>0</v>
          </cell>
          <cell r="AX55">
            <v>0</v>
          </cell>
          <cell r="AZ55">
            <v>0</v>
          </cell>
        </row>
        <row r="56">
          <cell r="A56" t="str">
            <v>2.1합  계</v>
          </cell>
          <cell r="B56">
            <v>2.1</v>
          </cell>
          <cell r="D56" t="str">
            <v>합  계</v>
          </cell>
          <cell r="F56">
            <v>1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V56">
            <v>0</v>
          </cell>
          <cell r="X56">
            <v>0</v>
          </cell>
          <cell r="Z56">
            <v>0</v>
          </cell>
          <cell r="AB56">
            <v>0</v>
          </cell>
          <cell r="AD56">
            <v>0</v>
          </cell>
          <cell r="AF56">
            <v>0</v>
          </cell>
          <cell r="AH56">
            <v>2.1666666666666667E-2</v>
          </cell>
          <cell r="AJ56">
            <v>3</v>
          </cell>
          <cell r="AL56">
            <v>0.25</v>
          </cell>
          <cell r="AN56">
            <v>0</v>
          </cell>
          <cell r="AP56">
            <v>2.5260000000000002</v>
          </cell>
          <cell r="AR56">
            <v>1.3</v>
          </cell>
          <cell r="AT56">
            <v>1.1400000000000001</v>
          </cell>
          <cell r="AV56">
            <v>0.26</v>
          </cell>
          <cell r="AX56">
            <v>1.46</v>
          </cell>
          <cell r="AZ56">
            <v>0</v>
          </cell>
        </row>
        <row r="57">
          <cell r="A57" t="str">
            <v>2.22.2 교반기 제어반 설치공사</v>
          </cell>
          <cell r="B57" t="str">
            <v>2.2</v>
          </cell>
          <cell r="D57" t="str">
            <v>2.2 교반기 제어반 설치공사</v>
          </cell>
          <cell r="F57">
            <v>1</v>
          </cell>
        </row>
        <row r="58">
          <cell r="A58" t="str">
            <v>2.2ENCLOSURE(외함) 설치W800 x H1900 XD600, 옥외자립형, SUS</v>
          </cell>
          <cell r="B58" t="str">
            <v>2.2</v>
          </cell>
          <cell r="C58">
            <v>43</v>
          </cell>
          <cell r="D58" t="str">
            <v>ENCLOSURE(외함) 설치</v>
          </cell>
          <cell r="E58" t="str">
            <v>W800 x H1900 XD600, 옥외자립형, SUS</v>
          </cell>
          <cell r="F58">
            <v>1</v>
          </cell>
          <cell r="G58" t="str">
            <v>식</v>
          </cell>
          <cell r="H58">
            <v>1</v>
          </cell>
          <cell r="I58">
            <v>6.58</v>
          </cell>
          <cell r="J58">
            <v>6.58</v>
          </cell>
          <cell r="L58">
            <v>0</v>
          </cell>
          <cell r="M58">
            <v>9.8800000000000008</v>
          </cell>
          <cell r="N58">
            <v>9.8800000000000008</v>
          </cell>
          <cell r="P58">
            <v>0</v>
          </cell>
          <cell r="R58">
            <v>0</v>
          </cell>
          <cell r="T58">
            <v>0</v>
          </cell>
          <cell r="V58">
            <v>0</v>
          </cell>
          <cell r="X58">
            <v>0</v>
          </cell>
          <cell r="Z58">
            <v>0</v>
          </cell>
          <cell r="AB58">
            <v>0</v>
          </cell>
          <cell r="AD58">
            <v>0</v>
          </cell>
          <cell r="AF58">
            <v>0</v>
          </cell>
          <cell r="AH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  <cell r="AR58">
            <v>0</v>
          </cell>
          <cell r="AT58">
            <v>0</v>
          </cell>
          <cell r="AV58">
            <v>0</v>
          </cell>
          <cell r="AX58">
            <v>0</v>
          </cell>
          <cell r="AZ58">
            <v>0</v>
          </cell>
          <cell r="BA58" t="str">
            <v>전기품셈 6-1</v>
          </cell>
          <cell r="BB58">
            <v>4</v>
          </cell>
          <cell r="BC58">
            <v>1</v>
          </cell>
          <cell r="BD58" t="str">
            <v>보통인부</v>
          </cell>
          <cell r="BE58">
            <v>6.58</v>
          </cell>
          <cell r="BF58">
            <v>3</v>
          </cell>
          <cell r="BG58" t="str">
            <v>계장공</v>
          </cell>
          <cell r="BH58">
            <v>9.8800000000000008</v>
          </cell>
        </row>
        <row r="59">
          <cell r="A59" t="str">
            <v>2.2ENCLOSURE(외함) 철거W800 x H1900 XD600</v>
          </cell>
          <cell r="B59" t="str">
            <v>2.2</v>
          </cell>
          <cell r="C59">
            <v>44</v>
          </cell>
          <cell r="D59" t="str">
            <v>ENCLOSURE(외함) 철거</v>
          </cell>
          <cell r="E59" t="str">
            <v>W800 x H1900 XD600</v>
          </cell>
          <cell r="F59">
            <v>1</v>
          </cell>
          <cell r="G59" t="str">
            <v>식</v>
          </cell>
          <cell r="H59">
            <v>0.4</v>
          </cell>
          <cell r="I59">
            <v>2.6320000000000001</v>
          </cell>
          <cell r="J59">
            <v>1.0528000000000002</v>
          </cell>
          <cell r="L59">
            <v>0</v>
          </cell>
          <cell r="M59">
            <v>3.952</v>
          </cell>
          <cell r="N59">
            <v>1.5808</v>
          </cell>
          <cell r="P59">
            <v>0</v>
          </cell>
          <cell r="R59">
            <v>0</v>
          </cell>
          <cell r="T59">
            <v>0</v>
          </cell>
          <cell r="V59">
            <v>0</v>
          </cell>
          <cell r="X59">
            <v>0</v>
          </cell>
          <cell r="Z59">
            <v>0</v>
          </cell>
          <cell r="AB59">
            <v>0</v>
          </cell>
          <cell r="AD59">
            <v>0</v>
          </cell>
          <cell r="AF59">
            <v>0</v>
          </cell>
          <cell r="AH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  <cell r="AR59">
            <v>0</v>
          </cell>
          <cell r="AT59">
            <v>0</v>
          </cell>
          <cell r="AV59">
            <v>0</v>
          </cell>
          <cell r="AX59">
            <v>0</v>
          </cell>
          <cell r="AZ59">
            <v>0</v>
          </cell>
          <cell r="BA59" t="str">
            <v>전기품셈 6-1</v>
          </cell>
          <cell r="BB59">
            <v>4</v>
          </cell>
          <cell r="BC59">
            <v>1</v>
          </cell>
          <cell r="BD59" t="str">
            <v>보통인부</v>
          </cell>
          <cell r="BE59">
            <v>1.0528000000000002</v>
          </cell>
          <cell r="BF59">
            <v>3</v>
          </cell>
          <cell r="BG59" t="str">
            <v>계장공</v>
          </cell>
          <cell r="BH59">
            <v>1.5808</v>
          </cell>
        </row>
        <row r="60">
          <cell r="A60" t="str">
            <v>2.2CABLEFCV 10SQ, 3C</v>
          </cell>
          <cell r="B60" t="str">
            <v>2.2</v>
          </cell>
          <cell r="C60">
            <v>45</v>
          </cell>
          <cell r="D60" t="str">
            <v>CABLE</v>
          </cell>
          <cell r="E60" t="str">
            <v>FCV 10SQ, 3C</v>
          </cell>
          <cell r="F60">
            <v>1</v>
          </cell>
          <cell r="G60" t="str">
            <v>M</v>
          </cell>
          <cell r="H60">
            <v>1</v>
          </cell>
          <cell r="J60">
            <v>0</v>
          </cell>
          <cell r="L60">
            <v>0</v>
          </cell>
          <cell r="N60">
            <v>0</v>
          </cell>
          <cell r="O60">
            <v>5.9799999999999999E-2</v>
          </cell>
          <cell r="P60">
            <v>5.9799999999999999E-2</v>
          </cell>
          <cell r="R60">
            <v>0</v>
          </cell>
          <cell r="T60">
            <v>0</v>
          </cell>
          <cell r="V60">
            <v>0</v>
          </cell>
          <cell r="X60">
            <v>0</v>
          </cell>
          <cell r="Z60">
            <v>0</v>
          </cell>
          <cell r="AB60">
            <v>0</v>
          </cell>
          <cell r="AD60">
            <v>0</v>
          </cell>
          <cell r="AF60">
            <v>0</v>
          </cell>
          <cell r="AH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  <cell r="AR60">
            <v>0</v>
          </cell>
          <cell r="AT60">
            <v>0</v>
          </cell>
          <cell r="AV60">
            <v>0</v>
          </cell>
          <cell r="AX60">
            <v>0</v>
          </cell>
          <cell r="AZ60">
            <v>0</v>
          </cell>
          <cell r="BA60" t="str">
            <v>전기품셈5-11</v>
          </cell>
          <cell r="BB60">
            <v>2</v>
          </cell>
          <cell r="BC60">
            <v>4</v>
          </cell>
          <cell r="BD60" t="str">
            <v>저압케이블공</v>
          </cell>
          <cell r="BE60">
            <v>5.9799999999999999E-2</v>
          </cell>
        </row>
        <row r="61">
          <cell r="A61" t="str">
            <v>2.2CABLE (RS-485)신호용 24# 2C</v>
          </cell>
          <cell r="B61" t="str">
            <v>2.2</v>
          </cell>
          <cell r="C61">
            <v>46</v>
          </cell>
          <cell r="D61" t="str">
            <v>CABLE (RS-485)</v>
          </cell>
          <cell r="E61" t="str">
            <v>신호용 24# 2C</v>
          </cell>
          <cell r="F61">
            <v>1</v>
          </cell>
          <cell r="G61" t="str">
            <v>M</v>
          </cell>
          <cell r="H61">
            <v>1</v>
          </cell>
          <cell r="J61">
            <v>0</v>
          </cell>
          <cell r="L61">
            <v>0</v>
          </cell>
          <cell r="N61">
            <v>0</v>
          </cell>
          <cell r="O61">
            <v>2.5999999999999999E-2</v>
          </cell>
          <cell r="P61">
            <v>2.5999999999999999E-2</v>
          </cell>
          <cell r="R61">
            <v>0</v>
          </cell>
          <cell r="T61">
            <v>0</v>
          </cell>
          <cell r="V61">
            <v>0</v>
          </cell>
          <cell r="X61">
            <v>0</v>
          </cell>
          <cell r="Z61">
            <v>0</v>
          </cell>
          <cell r="AB61">
            <v>0</v>
          </cell>
          <cell r="AD61">
            <v>0</v>
          </cell>
          <cell r="AF61">
            <v>0</v>
          </cell>
          <cell r="AH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  <cell r="AR61">
            <v>0</v>
          </cell>
          <cell r="AT61">
            <v>0</v>
          </cell>
          <cell r="AV61">
            <v>0</v>
          </cell>
          <cell r="AX61">
            <v>0</v>
          </cell>
          <cell r="AZ61">
            <v>0</v>
          </cell>
          <cell r="BA61" t="str">
            <v>전기품셈5-13</v>
          </cell>
          <cell r="BB61">
            <v>2</v>
          </cell>
          <cell r="BC61">
            <v>4</v>
          </cell>
          <cell r="BD61" t="str">
            <v>저압케이블공</v>
          </cell>
          <cell r="BE61">
            <v>2.5999999999999999E-2</v>
          </cell>
        </row>
        <row r="62">
          <cell r="A62" t="str">
            <v>2.2CABLE 접속0</v>
          </cell>
          <cell r="B62" t="str">
            <v>2.2</v>
          </cell>
          <cell r="C62">
            <v>47</v>
          </cell>
          <cell r="D62" t="str">
            <v>CABLE 접속</v>
          </cell>
          <cell r="E62">
            <v>0</v>
          </cell>
          <cell r="F62">
            <v>1</v>
          </cell>
          <cell r="G62" t="str">
            <v>point</v>
          </cell>
          <cell r="H62">
            <v>1</v>
          </cell>
          <cell r="J62">
            <v>0</v>
          </cell>
          <cell r="L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V62">
            <v>0</v>
          </cell>
          <cell r="W62">
            <v>0.16</v>
          </cell>
          <cell r="X62">
            <v>0.16</v>
          </cell>
          <cell r="Y62">
            <v>0.08</v>
          </cell>
          <cell r="Z62">
            <v>0.08</v>
          </cell>
          <cell r="AB62">
            <v>0</v>
          </cell>
          <cell r="AD62">
            <v>0</v>
          </cell>
          <cell r="AF62">
            <v>0</v>
          </cell>
          <cell r="AH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  <cell r="AR62">
            <v>0</v>
          </cell>
          <cell r="AT62">
            <v>0</v>
          </cell>
          <cell r="AV62">
            <v>0</v>
          </cell>
          <cell r="AX62">
            <v>0</v>
          </cell>
          <cell r="AZ62">
            <v>0</v>
          </cell>
          <cell r="BA62" t="str">
            <v>통신 9-3-1</v>
          </cell>
          <cell r="BB62">
            <v>4</v>
          </cell>
          <cell r="BC62">
            <v>8</v>
          </cell>
          <cell r="BD62" t="str">
            <v>통신케이블공</v>
          </cell>
          <cell r="BE62">
            <v>0.16</v>
          </cell>
          <cell r="BF62">
            <v>9</v>
          </cell>
          <cell r="BG62" t="str">
            <v>특별인부</v>
          </cell>
          <cell r="BH62">
            <v>0.08</v>
          </cell>
        </row>
        <row r="63">
          <cell r="A63" t="str">
            <v>2.2CABLE 해제0</v>
          </cell>
          <cell r="B63" t="str">
            <v>2.2</v>
          </cell>
          <cell r="C63">
            <v>48</v>
          </cell>
          <cell r="D63" t="str">
            <v>CABLE 해제</v>
          </cell>
          <cell r="E63">
            <v>0</v>
          </cell>
          <cell r="F63">
            <v>1</v>
          </cell>
          <cell r="G63" t="str">
            <v>point</v>
          </cell>
          <cell r="H63">
            <v>0.4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V63">
            <v>0</v>
          </cell>
          <cell r="W63">
            <v>0.16</v>
          </cell>
          <cell r="X63">
            <v>6.4000000000000001E-2</v>
          </cell>
          <cell r="Y63">
            <v>0.08</v>
          </cell>
          <cell r="Z63">
            <v>3.2000000000000001E-2</v>
          </cell>
          <cell r="AB63">
            <v>0</v>
          </cell>
          <cell r="AD63">
            <v>0</v>
          </cell>
          <cell r="AF63">
            <v>0</v>
          </cell>
          <cell r="AH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  <cell r="AR63">
            <v>0</v>
          </cell>
          <cell r="AT63">
            <v>0</v>
          </cell>
          <cell r="AV63">
            <v>0</v>
          </cell>
          <cell r="AX63">
            <v>0</v>
          </cell>
          <cell r="AZ63">
            <v>0</v>
          </cell>
          <cell r="BA63" t="str">
            <v>통신 9-3-1</v>
          </cell>
          <cell r="BB63">
            <v>4</v>
          </cell>
          <cell r="BC63">
            <v>8</v>
          </cell>
          <cell r="BD63" t="str">
            <v>통신케이블공</v>
          </cell>
          <cell r="BE63">
            <v>6.4000000000000001E-2</v>
          </cell>
          <cell r="BF63">
            <v>9</v>
          </cell>
          <cell r="BG63" t="str">
            <v>특별인부</v>
          </cell>
          <cell r="BH63">
            <v>3.2000000000000001E-2</v>
          </cell>
        </row>
        <row r="64">
          <cell r="A64" t="str">
            <v>2.2장비임대료트럭탑재형 크레인 5ton</v>
          </cell>
          <cell r="B64" t="str">
            <v>2.2</v>
          </cell>
          <cell r="C64">
            <v>49</v>
          </cell>
          <cell r="D64" t="str">
            <v>장비임대료</v>
          </cell>
          <cell r="E64" t="str">
            <v>트럭탑재형 크레인 5ton</v>
          </cell>
          <cell r="F64">
            <v>1</v>
          </cell>
          <cell r="G64" t="str">
            <v>일</v>
          </cell>
          <cell r="H64">
            <v>1</v>
          </cell>
          <cell r="J64">
            <v>0</v>
          </cell>
          <cell r="L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V64">
            <v>0</v>
          </cell>
          <cell r="X64">
            <v>0</v>
          </cell>
          <cell r="Z64">
            <v>0</v>
          </cell>
          <cell r="AB64">
            <v>0</v>
          </cell>
          <cell r="AD64">
            <v>0</v>
          </cell>
          <cell r="AF64">
            <v>0</v>
          </cell>
          <cell r="AH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  <cell r="AR64">
            <v>0</v>
          </cell>
          <cell r="AT64">
            <v>0</v>
          </cell>
          <cell r="AV64">
            <v>0</v>
          </cell>
          <cell r="AX64">
            <v>0</v>
          </cell>
          <cell r="AZ64">
            <v>0</v>
          </cell>
          <cell r="BB64">
            <v>0</v>
          </cell>
        </row>
        <row r="65">
          <cell r="A65" t="str">
            <v>2.2고재처리W800 x H1900 XD600</v>
          </cell>
          <cell r="B65" t="str">
            <v>2.2</v>
          </cell>
          <cell r="C65">
            <v>50</v>
          </cell>
          <cell r="D65" t="str">
            <v>고재처리</v>
          </cell>
          <cell r="E65" t="str">
            <v>W800 x H1900 XD600</v>
          </cell>
          <cell r="F65">
            <v>1</v>
          </cell>
          <cell r="G65" t="str">
            <v>KG</v>
          </cell>
          <cell r="H65">
            <v>1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V65">
            <v>0</v>
          </cell>
          <cell r="X65">
            <v>0</v>
          </cell>
          <cell r="Z65">
            <v>0</v>
          </cell>
          <cell r="AB65">
            <v>0</v>
          </cell>
          <cell r="AD65">
            <v>0</v>
          </cell>
          <cell r="AF65">
            <v>0</v>
          </cell>
          <cell r="AH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  <cell r="AR65">
            <v>0</v>
          </cell>
          <cell r="AT65">
            <v>0</v>
          </cell>
          <cell r="AV65">
            <v>0</v>
          </cell>
          <cell r="AX65">
            <v>0</v>
          </cell>
          <cell r="AZ65">
            <v>0</v>
          </cell>
          <cell r="BB65">
            <v>0</v>
          </cell>
        </row>
        <row r="66">
          <cell r="A66" t="str">
            <v>2.2합  계</v>
          </cell>
          <cell r="B66" t="str">
            <v>2.2</v>
          </cell>
          <cell r="D66" t="str">
            <v>합  계</v>
          </cell>
          <cell r="F66">
            <v>1</v>
          </cell>
          <cell r="J66">
            <v>7.6328000000000005</v>
          </cell>
          <cell r="L66">
            <v>0</v>
          </cell>
          <cell r="N66">
            <v>11.460800000000001</v>
          </cell>
          <cell r="P66">
            <v>8.5800000000000001E-2</v>
          </cell>
          <cell r="R66">
            <v>0</v>
          </cell>
          <cell r="T66">
            <v>0</v>
          </cell>
          <cell r="V66">
            <v>0</v>
          </cell>
          <cell r="X66">
            <v>0.224</v>
          </cell>
          <cell r="Z66">
            <v>0.112</v>
          </cell>
          <cell r="AB66">
            <v>0</v>
          </cell>
          <cell r="AD66">
            <v>0</v>
          </cell>
          <cell r="AF66">
            <v>0</v>
          </cell>
          <cell r="AH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  <cell r="AR66">
            <v>0</v>
          </cell>
          <cell r="AT66">
            <v>0</v>
          </cell>
          <cell r="AV66">
            <v>0</v>
          </cell>
          <cell r="AX66">
            <v>0</v>
          </cell>
          <cell r="AZ66">
            <v>0</v>
          </cell>
        </row>
        <row r="67">
          <cell r="D67" t="str">
            <v>3 농축슬러지 이송펌프 제어반</v>
          </cell>
        </row>
        <row r="68">
          <cell r="A68" t="str">
            <v>3.13.1 농축슬러지 이송펌프 제어반</v>
          </cell>
          <cell r="B68" t="str">
            <v>3.1</v>
          </cell>
          <cell r="D68" t="str">
            <v>3.1 농축슬러지 이송펌프 제어반</v>
          </cell>
          <cell r="F68">
            <v>1</v>
          </cell>
        </row>
        <row r="69">
          <cell r="A69" t="str">
            <v>3.1ENCLOSURE(외함)W850xH2000xD800, 옥내형, 양면</v>
          </cell>
          <cell r="B69" t="str">
            <v>3.1</v>
          </cell>
          <cell r="C69">
            <v>1</v>
          </cell>
          <cell r="D69" t="str">
            <v>ENCLOSURE(외함)</v>
          </cell>
          <cell r="E69" t="str">
            <v>W850xH2000xD800, 옥내형, 양면</v>
          </cell>
          <cell r="F69">
            <v>1</v>
          </cell>
          <cell r="G69" t="str">
            <v>면</v>
          </cell>
          <cell r="H69">
            <v>1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V69">
            <v>0</v>
          </cell>
          <cell r="X69">
            <v>0</v>
          </cell>
          <cell r="Z69">
            <v>0</v>
          </cell>
          <cell r="AB69">
            <v>0</v>
          </cell>
          <cell r="AD69">
            <v>0</v>
          </cell>
          <cell r="AF69">
            <v>0</v>
          </cell>
          <cell r="AH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  <cell r="AR69">
            <v>0</v>
          </cell>
          <cell r="AT69">
            <v>0</v>
          </cell>
          <cell r="AV69">
            <v>0</v>
          </cell>
          <cell r="AX69">
            <v>0</v>
          </cell>
          <cell r="AZ69">
            <v>0</v>
          </cell>
          <cell r="BB69">
            <v>0</v>
          </cell>
        </row>
        <row r="70">
          <cell r="A70" t="str">
            <v>3.1차단기 3P 100A</v>
          </cell>
          <cell r="B70" t="str">
            <v>3.1</v>
          </cell>
          <cell r="C70">
            <v>2</v>
          </cell>
          <cell r="D70" t="str">
            <v xml:space="preserve">차단기 </v>
          </cell>
          <cell r="E70" t="str">
            <v>3P 100A</v>
          </cell>
          <cell r="F70">
            <v>1</v>
          </cell>
          <cell r="G70" t="str">
            <v>EA</v>
          </cell>
          <cell r="H70">
            <v>1</v>
          </cell>
          <cell r="J70">
            <v>0</v>
          </cell>
          <cell r="L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V70">
            <v>0</v>
          </cell>
          <cell r="X70">
            <v>0</v>
          </cell>
          <cell r="Z70">
            <v>0</v>
          </cell>
          <cell r="AB70">
            <v>0</v>
          </cell>
          <cell r="AD70">
            <v>0</v>
          </cell>
          <cell r="AF70">
            <v>0</v>
          </cell>
          <cell r="AH70">
            <v>0</v>
          </cell>
          <cell r="AI70">
            <v>0.47</v>
          </cell>
          <cell r="AJ70">
            <v>0.47</v>
          </cell>
          <cell r="AL70">
            <v>0</v>
          </cell>
          <cell r="AN70">
            <v>0</v>
          </cell>
          <cell r="AP70">
            <v>0</v>
          </cell>
          <cell r="AR70">
            <v>0</v>
          </cell>
          <cell r="AT70">
            <v>0</v>
          </cell>
          <cell r="AV70">
            <v>0</v>
          </cell>
          <cell r="AX70">
            <v>0</v>
          </cell>
          <cell r="AZ70">
            <v>0</v>
          </cell>
          <cell r="BA70" t="str">
            <v>전기품셈 5-19</v>
          </cell>
          <cell r="BB70">
            <v>2</v>
          </cell>
          <cell r="BC70">
            <v>14</v>
          </cell>
          <cell r="BD70" t="str">
            <v>전선원</v>
          </cell>
          <cell r="BE70">
            <v>0.47</v>
          </cell>
        </row>
        <row r="71">
          <cell r="A71" t="str">
            <v>3.1차단기 3P 50A</v>
          </cell>
          <cell r="B71" t="str">
            <v>3.1</v>
          </cell>
          <cell r="C71">
            <v>3</v>
          </cell>
          <cell r="D71" t="str">
            <v xml:space="preserve">차단기 </v>
          </cell>
          <cell r="E71" t="str">
            <v>3P 50A</v>
          </cell>
          <cell r="F71">
            <v>1</v>
          </cell>
          <cell r="G71" t="str">
            <v>EA</v>
          </cell>
          <cell r="H71">
            <v>1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V71">
            <v>0</v>
          </cell>
          <cell r="X71">
            <v>0</v>
          </cell>
          <cell r="Z71">
            <v>0</v>
          </cell>
          <cell r="AB71">
            <v>0</v>
          </cell>
          <cell r="AD71">
            <v>0</v>
          </cell>
          <cell r="AF71">
            <v>0</v>
          </cell>
          <cell r="AH71">
            <v>0</v>
          </cell>
          <cell r="AI71">
            <v>0.19</v>
          </cell>
          <cell r="AJ71">
            <v>0.19</v>
          </cell>
          <cell r="AL71">
            <v>0</v>
          </cell>
          <cell r="AN71">
            <v>0</v>
          </cell>
          <cell r="AP71">
            <v>0</v>
          </cell>
          <cell r="AR71">
            <v>0</v>
          </cell>
          <cell r="AT71">
            <v>0</v>
          </cell>
          <cell r="AV71">
            <v>0</v>
          </cell>
          <cell r="AX71">
            <v>0</v>
          </cell>
          <cell r="AZ71">
            <v>0</v>
          </cell>
          <cell r="BA71" t="str">
            <v>전기품셈 5-19</v>
          </cell>
          <cell r="BB71">
            <v>2</v>
          </cell>
          <cell r="BC71">
            <v>14</v>
          </cell>
          <cell r="BD71" t="str">
            <v>전선원</v>
          </cell>
          <cell r="BE71">
            <v>0.19</v>
          </cell>
        </row>
        <row r="72">
          <cell r="A72" t="str">
            <v>3.1차단기 2P 30A</v>
          </cell>
          <cell r="B72" t="str">
            <v>3.1</v>
          </cell>
          <cell r="C72">
            <v>4</v>
          </cell>
          <cell r="D72" t="str">
            <v xml:space="preserve">차단기 </v>
          </cell>
          <cell r="E72" t="str">
            <v>2P 30A</v>
          </cell>
          <cell r="F72">
            <v>1</v>
          </cell>
          <cell r="G72" t="str">
            <v>EA</v>
          </cell>
          <cell r="H72">
            <v>0.7</v>
          </cell>
          <cell r="J72">
            <v>0</v>
          </cell>
          <cell r="L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V72">
            <v>0</v>
          </cell>
          <cell r="X72">
            <v>0</v>
          </cell>
          <cell r="Z72">
            <v>0</v>
          </cell>
          <cell r="AB72">
            <v>0</v>
          </cell>
          <cell r="AD72">
            <v>0</v>
          </cell>
          <cell r="AF72">
            <v>0</v>
          </cell>
          <cell r="AH72">
            <v>0</v>
          </cell>
          <cell r="AI72">
            <v>0.19</v>
          </cell>
          <cell r="AJ72">
            <v>0.13299999999999998</v>
          </cell>
          <cell r="AL72">
            <v>0</v>
          </cell>
          <cell r="AN72">
            <v>0</v>
          </cell>
          <cell r="AP72">
            <v>0</v>
          </cell>
          <cell r="AR72">
            <v>0</v>
          </cell>
          <cell r="AT72">
            <v>0</v>
          </cell>
          <cell r="AV72">
            <v>0</v>
          </cell>
          <cell r="AX72">
            <v>0</v>
          </cell>
          <cell r="AZ72">
            <v>0</v>
          </cell>
          <cell r="BA72" t="str">
            <v>전기품셈 5-19</v>
          </cell>
          <cell r="BB72">
            <v>2</v>
          </cell>
          <cell r="BC72">
            <v>14</v>
          </cell>
          <cell r="BD72" t="str">
            <v>전선원</v>
          </cell>
          <cell r="BE72">
            <v>0.13299999999999998</v>
          </cell>
        </row>
        <row r="73">
          <cell r="A73" t="str">
            <v>3.1차단기 2P 15A</v>
          </cell>
          <cell r="B73" t="str">
            <v>3.1</v>
          </cell>
          <cell r="C73">
            <v>5</v>
          </cell>
          <cell r="D73" t="str">
            <v xml:space="preserve">차단기 </v>
          </cell>
          <cell r="E73" t="str">
            <v>2P 15A</v>
          </cell>
          <cell r="F73">
            <v>1</v>
          </cell>
          <cell r="G73" t="str">
            <v>EA</v>
          </cell>
          <cell r="H73">
            <v>0.7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V73">
            <v>0</v>
          </cell>
          <cell r="X73">
            <v>0</v>
          </cell>
          <cell r="Z73">
            <v>0</v>
          </cell>
          <cell r="AB73">
            <v>0</v>
          </cell>
          <cell r="AD73">
            <v>0</v>
          </cell>
          <cell r="AF73">
            <v>0</v>
          </cell>
          <cell r="AH73">
            <v>0</v>
          </cell>
          <cell r="AI73">
            <v>0.19</v>
          </cell>
          <cell r="AJ73">
            <v>0.13299999999999998</v>
          </cell>
          <cell r="AL73">
            <v>0</v>
          </cell>
          <cell r="AN73">
            <v>0</v>
          </cell>
          <cell r="AP73">
            <v>0</v>
          </cell>
          <cell r="AR73">
            <v>0</v>
          </cell>
          <cell r="AT73">
            <v>0</v>
          </cell>
          <cell r="AV73">
            <v>0</v>
          </cell>
          <cell r="AX73">
            <v>0</v>
          </cell>
          <cell r="AZ73">
            <v>0</v>
          </cell>
          <cell r="BA73" t="str">
            <v>전기품셈 5-19</v>
          </cell>
          <cell r="BB73">
            <v>2</v>
          </cell>
          <cell r="BC73">
            <v>14</v>
          </cell>
          <cell r="BD73" t="str">
            <v>전선원</v>
          </cell>
          <cell r="BE73">
            <v>0.13299999999999998</v>
          </cell>
        </row>
        <row r="74">
          <cell r="A74" t="str">
            <v>3.1차단기 2P 10A</v>
          </cell>
          <cell r="B74" t="str">
            <v>3.1</v>
          </cell>
          <cell r="C74">
            <v>6</v>
          </cell>
          <cell r="D74" t="str">
            <v xml:space="preserve">차단기 </v>
          </cell>
          <cell r="E74" t="str">
            <v>2P 10A</v>
          </cell>
          <cell r="F74">
            <v>1</v>
          </cell>
          <cell r="G74" t="str">
            <v>EA</v>
          </cell>
          <cell r="H74">
            <v>0.7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V74">
            <v>0</v>
          </cell>
          <cell r="X74">
            <v>0</v>
          </cell>
          <cell r="Z74">
            <v>0</v>
          </cell>
          <cell r="AB74">
            <v>0</v>
          </cell>
          <cell r="AD74">
            <v>0</v>
          </cell>
          <cell r="AF74">
            <v>0</v>
          </cell>
          <cell r="AH74">
            <v>0</v>
          </cell>
          <cell r="AI74">
            <v>0.14000000000000001</v>
          </cell>
          <cell r="AJ74">
            <v>9.8000000000000004E-2</v>
          </cell>
          <cell r="AL74">
            <v>0</v>
          </cell>
          <cell r="AN74">
            <v>0</v>
          </cell>
          <cell r="AP74">
            <v>0</v>
          </cell>
          <cell r="AR74">
            <v>0</v>
          </cell>
          <cell r="AT74">
            <v>0</v>
          </cell>
          <cell r="AV74">
            <v>0</v>
          </cell>
          <cell r="AX74">
            <v>0</v>
          </cell>
          <cell r="AZ74">
            <v>0</v>
          </cell>
          <cell r="BA74" t="str">
            <v>전기품셈 5-45-2</v>
          </cell>
          <cell r="BB74">
            <v>2</v>
          </cell>
          <cell r="BC74">
            <v>14</v>
          </cell>
          <cell r="BD74" t="str">
            <v>전선원</v>
          </cell>
          <cell r="BE74">
            <v>9.8000000000000004E-2</v>
          </cell>
        </row>
        <row r="75">
          <cell r="A75" t="str">
            <v>3.1ISOLATOR0</v>
          </cell>
          <cell r="B75" t="str">
            <v>3.1</v>
          </cell>
          <cell r="C75">
            <v>7</v>
          </cell>
          <cell r="D75" t="str">
            <v>ISOLATOR</v>
          </cell>
          <cell r="E75">
            <v>0</v>
          </cell>
          <cell r="F75">
            <v>1</v>
          </cell>
          <cell r="G75" t="str">
            <v>EA</v>
          </cell>
          <cell r="H75">
            <v>1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V75">
            <v>0</v>
          </cell>
          <cell r="X75">
            <v>0</v>
          </cell>
          <cell r="Z75">
            <v>0</v>
          </cell>
          <cell r="AB75">
            <v>0</v>
          </cell>
          <cell r="AD75">
            <v>0</v>
          </cell>
          <cell r="AF75">
            <v>0</v>
          </cell>
          <cell r="AH75">
            <v>0</v>
          </cell>
          <cell r="AI75">
            <v>0.14000000000000001</v>
          </cell>
          <cell r="AJ75">
            <v>0.14000000000000001</v>
          </cell>
          <cell r="AL75">
            <v>0</v>
          </cell>
          <cell r="AN75">
            <v>0</v>
          </cell>
          <cell r="AP75">
            <v>0</v>
          </cell>
          <cell r="AR75">
            <v>0</v>
          </cell>
          <cell r="AT75">
            <v>0</v>
          </cell>
          <cell r="AV75">
            <v>0</v>
          </cell>
          <cell r="AX75">
            <v>0</v>
          </cell>
          <cell r="AZ75">
            <v>0</v>
          </cell>
          <cell r="BA75" t="str">
            <v>전기품셈 5-45-2</v>
          </cell>
          <cell r="BB75">
            <v>2</v>
          </cell>
          <cell r="BC75">
            <v>14</v>
          </cell>
          <cell r="BD75" t="str">
            <v>전선원</v>
          </cell>
          <cell r="BE75">
            <v>0.14000000000000001</v>
          </cell>
        </row>
        <row r="76">
          <cell r="A76" t="str">
            <v>3.1PLC CPUXGI-CPUS</v>
          </cell>
          <cell r="B76" t="str">
            <v>3.1</v>
          </cell>
          <cell r="C76">
            <v>8</v>
          </cell>
          <cell r="D76" t="str">
            <v>PLC CPU</v>
          </cell>
          <cell r="E76" t="str">
            <v>XGI-CPUS</v>
          </cell>
          <cell r="F76">
            <v>1</v>
          </cell>
          <cell r="G76" t="str">
            <v>EA</v>
          </cell>
          <cell r="H76">
            <v>1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V76">
            <v>0</v>
          </cell>
          <cell r="X76">
            <v>0</v>
          </cell>
          <cell r="Z76">
            <v>0</v>
          </cell>
          <cell r="AB76">
            <v>0</v>
          </cell>
          <cell r="AD76">
            <v>0</v>
          </cell>
          <cell r="AF76">
            <v>0</v>
          </cell>
          <cell r="AH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  <cell r="AQ76">
            <v>0.26</v>
          </cell>
          <cell r="AR76">
            <v>0.26</v>
          </cell>
          <cell r="AS76">
            <v>0.16</v>
          </cell>
          <cell r="AT76">
            <v>0.16</v>
          </cell>
          <cell r="AU76">
            <v>0.26</v>
          </cell>
          <cell r="AV76">
            <v>0.26</v>
          </cell>
          <cell r="AW76">
            <v>1.46</v>
          </cell>
          <cell r="AX76">
            <v>1.46</v>
          </cell>
          <cell r="AZ76">
            <v>0</v>
          </cell>
          <cell r="BA76" t="str">
            <v>통신 8-1-1</v>
          </cell>
          <cell r="BB76">
            <v>8</v>
          </cell>
          <cell r="BC76">
            <v>18</v>
          </cell>
          <cell r="BD76" t="str">
            <v>전기,전자및기계제품시험원</v>
          </cell>
          <cell r="BE76">
            <v>0.26</v>
          </cell>
          <cell r="BF76">
            <v>19</v>
          </cell>
          <cell r="BG76" t="str">
            <v>통신기계조립원</v>
          </cell>
          <cell r="BH76">
            <v>0.16</v>
          </cell>
          <cell r="BI76">
            <v>20</v>
          </cell>
          <cell r="BJ76" t="str">
            <v>전기산업기사</v>
          </cell>
          <cell r="BK76">
            <v>0.26</v>
          </cell>
          <cell r="BL76">
            <v>21</v>
          </cell>
          <cell r="BM76" t="str">
            <v>컴퓨터운용사</v>
          </cell>
          <cell r="BN76">
            <v>1.46</v>
          </cell>
          <cell r="BP76" t="str">
            <v/>
          </cell>
        </row>
        <row r="77">
          <cell r="A77" t="str">
            <v>3.1PLC 기본 베이스8SLOT</v>
          </cell>
          <cell r="B77" t="str">
            <v>3.1</v>
          </cell>
          <cell r="C77">
            <v>9</v>
          </cell>
          <cell r="D77" t="str">
            <v>PLC 기본 베이스</v>
          </cell>
          <cell r="E77" t="str">
            <v>8SLOT</v>
          </cell>
          <cell r="F77">
            <v>1</v>
          </cell>
          <cell r="G77" t="str">
            <v>EA</v>
          </cell>
          <cell r="H77">
            <v>1</v>
          </cell>
          <cell r="J77">
            <v>0</v>
          </cell>
          <cell r="L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V77">
            <v>0</v>
          </cell>
          <cell r="X77">
            <v>0</v>
          </cell>
          <cell r="Z77">
            <v>0</v>
          </cell>
          <cell r="AB77">
            <v>0</v>
          </cell>
          <cell r="AD77">
            <v>0</v>
          </cell>
          <cell r="AF77">
            <v>0</v>
          </cell>
          <cell r="AH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  <cell r="AR77">
            <v>0</v>
          </cell>
          <cell r="AT77">
            <v>0</v>
          </cell>
          <cell r="AV77">
            <v>0</v>
          </cell>
          <cell r="AX77">
            <v>0</v>
          </cell>
          <cell r="AZ77">
            <v>0</v>
          </cell>
          <cell r="BB77">
            <v>0</v>
          </cell>
        </row>
        <row r="78">
          <cell r="A78" t="str">
            <v>3.1PLC 전원 모듈POWER XGP-AC23</v>
          </cell>
          <cell r="B78" t="str">
            <v>3.1</v>
          </cell>
          <cell r="C78">
            <v>10</v>
          </cell>
          <cell r="D78" t="str">
            <v>PLC 전원 모듈</v>
          </cell>
          <cell r="E78" t="str">
            <v>POWER XGP-AC23</v>
          </cell>
          <cell r="F78">
            <v>1</v>
          </cell>
          <cell r="G78" t="str">
            <v>EA</v>
          </cell>
          <cell r="H78">
            <v>1</v>
          </cell>
          <cell r="J78">
            <v>0</v>
          </cell>
          <cell r="L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V78">
            <v>0</v>
          </cell>
          <cell r="X78">
            <v>0</v>
          </cell>
          <cell r="Z78">
            <v>0</v>
          </cell>
          <cell r="AB78">
            <v>0</v>
          </cell>
          <cell r="AD78">
            <v>0</v>
          </cell>
          <cell r="AF78">
            <v>0</v>
          </cell>
          <cell r="AH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  <cell r="AR78">
            <v>0</v>
          </cell>
          <cell r="AT78">
            <v>0</v>
          </cell>
          <cell r="AV78">
            <v>0</v>
          </cell>
          <cell r="AX78">
            <v>0</v>
          </cell>
          <cell r="AZ78">
            <v>0</v>
          </cell>
          <cell r="BB78">
            <v>0</v>
          </cell>
        </row>
        <row r="79">
          <cell r="A79" t="str">
            <v>3.1PLC 통신모듈C-NET (232/485)</v>
          </cell>
          <cell r="B79" t="str">
            <v>3.1</v>
          </cell>
          <cell r="C79">
            <v>11</v>
          </cell>
          <cell r="D79" t="str">
            <v>PLC 통신모듈</v>
          </cell>
          <cell r="E79" t="str">
            <v>C-NET (232/485)</v>
          </cell>
          <cell r="F79">
            <v>1</v>
          </cell>
          <cell r="G79" t="str">
            <v>EA</v>
          </cell>
          <cell r="H79">
            <v>1</v>
          </cell>
          <cell r="J79">
            <v>0</v>
          </cell>
          <cell r="L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V79">
            <v>0</v>
          </cell>
          <cell r="X79">
            <v>0</v>
          </cell>
          <cell r="Z79">
            <v>0</v>
          </cell>
          <cell r="AB79">
            <v>0</v>
          </cell>
          <cell r="AD79">
            <v>0</v>
          </cell>
          <cell r="AF79">
            <v>0</v>
          </cell>
          <cell r="AH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  <cell r="AQ79">
            <v>0.26</v>
          </cell>
          <cell r="AR79">
            <v>0.26</v>
          </cell>
          <cell r="AS79">
            <v>0.16</v>
          </cell>
          <cell r="AT79">
            <v>0.16</v>
          </cell>
          <cell r="AV79">
            <v>0</v>
          </cell>
          <cell r="AX79">
            <v>0</v>
          </cell>
          <cell r="AZ79">
            <v>0</v>
          </cell>
          <cell r="BA79" t="str">
            <v>통신 8-1-1</v>
          </cell>
          <cell r="BB79">
            <v>4</v>
          </cell>
          <cell r="BC79">
            <v>18</v>
          </cell>
          <cell r="BD79" t="str">
            <v>전기,전자및기계제품시험원</v>
          </cell>
          <cell r="BE79">
            <v>0.26</v>
          </cell>
          <cell r="BF79">
            <v>19</v>
          </cell>
          <cell r="BG79" t="str">
            <v>통신기계조립원</v>
          </cell>
          <cell r="BH79">
            <v>0.16</v>
          </cell>
        </row>
        <row r="80">
          <cell r="A80" t="str">
            <v>3.1PLC ETHERNET MODULE통신모듈 ETHERNET</v>
          </cell>
          <cell r="B80" t="str">
            <v>3.1</v>
          </cell>
          <cell r="C80">
            <v>12</v>
          </cell>
          <cell r="D80" t="str">
            <v>PLC ETHERNET MODULE</v>
          </cell>
          <cell r="E80" t="str">
            <v>통신모듈 ETHERNET</v>
          </cell>
          <cell r="F80">
            <v>1</v>
          </cell>
          <cell r="G80" t="str">
            <v>EA</v>
          </cell>
          <cell r="H80">
            <v>1</v>
          </cell>
          <cell r="J80">
            <v>0</v>
          </cell>
          <cell r="L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V80">
            <v>0</v>
          </cell>
          <cell r="X80">
            <v>0</v>
          </cell>
          <cell r="Z80">
            <v>0</v>
          </cell>
          <cell r="AB80">
            <v>0</v>
          </cell>
          <cell r="AD80">
            <v>0</v>
          </cell>
          <cell r="AF80">
            <v>0</v>
          </cell>
          <cell r="AH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  <cell r="AQ80">
            <v>0.26</v>
          </cell>
          <cell r="AR80">
            <v>0.26</v>
          </cell>
          <cell r="AS80">
            <v>0.16</v>
          </cell>
          <cell r="AT80">
            <v>0.16</v>
          </cell>
          <cell r="AV80">
            <v>0</v>
          </cell>
          <cell r="AX80">
            <v>0</v>
          </cell>
          <cell r="AZ80">
            <v>0</v>
          </cell>
          <cell r="BA80" t="str">
            <v>통신 8-1-1</v>
          </cell>
          <cell r="BB80">
            <v>4</v>
          </cell>
          <cell r="BC80">
            <v>18</v>
          </cell>
          <cell r="BD80" t="str">
            <v>전기,전자및기계제품시험원</v>
          </cell>
          <cell r="BE80">
            <v>0.26</v>
          </cell>
          <cell r="BF80">
            <v>19</v>
          </cell>
          <cell r="BG80" t="str">
            <v>통신기계조립원</v>
          </cell>
          <cell r="BH80">
            <v>0.16</v>
          </cell>
        </row>
        <row r="81">
          <cell r="A81" t="str">
            <v>3.1PLC A/I MODULE특수모듈 아날로그 8 POINT(입력)</v>
          </cell>
          <cell r="B81" t="str">
            <v>3.1</v>
          </cell>
          <cell r="C81">
            <v>13</v>
          </cell>
          <cell r="D81" t="str">
            <v>PLC A/I MODULE</v>
          </cell>
          <cell r="E81" t="str">
            <v>특수모듈 아날로그 8 POINT(입력)</v>
          </cell>
          <cell r="F81">
            <v>1</v>
          </cell>
          <cell r="G81" t="str">
            <v>EA</v>
          </cell>
          <cell r="H81">
            <v>1</v>
          </cell>
          <cell r="J81">
            <v>0</v>
          </cell>
          <cell r="L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V81">
            <v>0</v>
          </cell>
          <cell r="X81">
            <v>0</v>
          </cell>
          <cell r="Z81">
            <v>0</v>
          </cell>
          <cell r="AB81">
            <v>0</v>
          </cell>
          <cell r="AD81">
            <v>0</v>
          </cell>
          <cell r="AF81">
            <v>0</v>
          </cell>
          <cell r="AH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  <cell r="AQ81">
            <v>0.26</v>
          </cell>
          <cell r="AR81">
            <v>0.26</v>
          </cell>
          <cell r="AS81">
            <v>0.16</v>
          </cell>
          <cell r="AT81">
            <v>0.16</v>
          </cell>
          <cell r="AV81">
            <v>0</v>
          </cell>
          <cell r="AX81">
            <v>0</v>
          </cell>
          <cell r="AZ81">
            <v>0</v>
          </cell>
          <cell r="BA81" t="str">
            <v>통신 8-1-1</v>
          </cell>
          <cell r="BB81">
            <v>4</v>
          </cell>
          <cell r="BC81">
            <v>18</v>
          </cell>
          <cell r="BD81" t="str">
            <v>전기,전자및기계제품시험원</v>
          </cell>
          <cell r="BE81">
            <v>0.26</v>
          </cell>
          <cell r="BF81">
            <v>19</v>
          </cell>
          <cell r="BG81" t="str">
            <v>통신기계조립원</v>
          </cell>
          <cell r="BH81">
            <v>0.16</v>
          </cell>
        </row>
        <row r="82">
          <cell r="A82" t="str">
            <v>3.1PLC A/O MODULE특수모듈 아날로그 8 POINT(입력)</v>
          </cell>
          <cell r="B82" t="str">
            <v>3.1</v>
          </cell>
          <cell r="C82">
            <v>14</v>
          </cell>
          <cell r="D82" t="str">
            <v>PLC A/O MODULE</v>
          </cell>
          <cell r="E82" t="str">
            <v>특수모듈 아날로그 8 POINT(입력)</v>
          </cell>
          <cell r="F82">
            <v>1</v>
          </cell>
          <cell r="G82" t="str">
            <v>EA</v>
          </cell>
          <cell r="H82">
            <v>1</v>
          </cell>
          <cell r="J82">
            <v>0</v>
          </cell>
          <cell r="L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V82">
            <v>0</v>
          </cell>
          <cell r="X82">
            <v>0</v>
          </cell>
          <cell r="Z82">
            <v>0</v>
          </cell>
          <cell r="AB82">
            <v>0</v>
          </cell>
          <cell r="AD82">
            <v>0</v>
          </cell>
          <cell r="AF82">
            <v>0</v>
          </cell>
          <cell r="AH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  <cell r="AQ82">
            <v>0.26</v>
          </cell>
          <cell r="AR82">
            <v>0.26</v>
          </cell>
          <cell r="AS82">
            <v>0.16</v>
          </cell>
          <cell r="AT82">
            <v>0.16</v>
          </cell>
          <cell r="AV82">
            <v>0</v>
          </cell>
          <cell r="AX82">
            <v>0</v>
          </cell>
          <cell r="AZ82">
            <v>0</v>
          </cell>
          <cell r="BA82" t="str">
            <v>통신 8-1-1</v>
          </cell>
          <cell r="BB82">
            <v>4</v>
          </cell>
          <cell r="BC82">
            <v>18</v>
          </cell>
          <cell r="BD82" t="str">
            <v>전기,전자및기계제품시험원</v>
          </cell>
          <cell r="BE82">
            <v>0.26</v>
          </cell>
          <cell r="BF82">
            <v>19</v>
          </cell>
          <cell r="BG82" t="str">
            <v>통신기계조립원</v>
          </cell>
          <cell r="BH82">
            <v>0.16</v>
          </cell>
        </row>
        <row r="83">
          <cell r="A83" t="str">
            <v xml:space="preserve">3.1PLC D/I MODULE16POINT </v>
          </cell>
          <cell r="B83" t="str">
            <v>3.1</v>
          </cell>
          <cell r="C83">
            <v>15</v>
          </cell>
          <cell r="D83" t="str">
            <v>PLC D/I MODULE</v>
          </cell>
          <cell r="E83" t="str">
            <v xml:space="preserve">16POINT </v>
          </cell>
          <cell r="F83">
            <v>1</v>
          </cell>
          <cell r="G83" t="str">
            <v>EA</v>
          </cell>
          <cell r="H83">
            <v>1</v>
          </cell>
          <cell r="J83">
            <v>0</v>
          </cell>
          <cell r="L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V83">
            <v>0</v>
          </cell>
          <cell r="X83">
            <v>0</v>
          </cell>
          <cell r="Z83">
            <v>0</v>
          </cell>
          <cell r="AB83">
            <v>0</v>
          </cell>
          <cell r="AD83">
            <v>0</v>
          </cell>
          <cell r="AF83">
            <v>0</v>
          </cell>
          <cell r="AH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  <cell r="AQ83">
            <v>0.26</v>
          </cell>
          <cell r="AR83">
            <v>0.26</v>
          </cell>
          <cell r="AS83">
            <v>0.16</v>
          </cell>
          <cell r="AT83">
            <v>0.16</v>
          </cell>
          <cell r="AV83">
            <v>0</v>
          </cell>
          <cell r="AX83">
            <v>0</v>
          </cell>
          <cell r="AZ83">
            <v>0</v>
          </cell>
          <cell r="BA83" t="str">
            <v>통신 8-1-1</v>
          </cell>
          <cell r="BB83">
            <v>4</v>
          </cell>
          <cell r="BC83">
            <v>18</v>
          </cell>
          <cell r="BD83" t="str">
            <v>전기,전자및기계제품시험원</v>
          </cell>
          <cell r="BE83">
            <v>0.26</v>
          </cell>
          <cell r="BF83">
            <v>19</v>
          </cell>
          <cell r="BG83" t="str">
            <v>통신기계조립원</v>
          </cell>
          <cell r="BH83">
            <v>0.16</v>
          </cell>
        </row>
        <row r="84">
          <cell r="A84" t="str">
            <v xml:space="preserve">3.1PLC D/O  MODULE16POINT </v>
          </cell>
          <cell r="B84" t="str">
            <v>3.1</v>
          </cell>
          <cell r="C84">
            <v>16</v>
          </cell>
          <cell r="D84" t="str">
            <v>PLC D/O  MODULE</v>
          </cell>
          <cell r="E84" t="str">
            <v xml:space="preserve">16POINT </v>
          </cell>
          <cell r="F84">
            <v>1</v>
          </cell>
          <cell r="G84" t="str">
            <v>EA</v>
          </cell>
          <cell r="H84">
            <v>1</v>
          </cell>
          <cell r="J84">
            <v>0</v>
          </cell>
          <cell r="L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V84">
            <v>0</v>
          </cell>
          <cell r="X84">
            <v>0</v>
          </cell>
          <cell r="Z84">
            <v>0</v>
          </cell>
          <cell r="AB84">
            <v>0</v>
          </cell>
          <cell r="AD84">
            <v>0</v>
          </cell>
          <cell r="AF84">
            <v>0</v>
          </cell>
          <cell r="AH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  <cell r="AQ84">
            <v>0.26</v>
          </cell>
          <cell r="AR84">
            <v>0.26</v>
          </cell>
          <cell r="AS84">
            <v>0.16</v>
          </cell>
          <cell r="AT84">
            <v>0.16</v>
          </cell>
          <cell r="AV84">
            <v>0</v>
          </cell>
          <cell r="AX84">
            <v>0</v>
          </cell>
          <cell r="AZ84">
            <v>0</v>
          </cell>
          <cell r="BA84" t="str">
            <v>통신 8-1-1</v>
          </cell>
          <cell r="BB84">
            <v>4</v>
          </cell>
          <cell r="BC84">
            <v>18</v>
          </cell>
          <cell r="BD84" t="str">
            <v>전기,전자및기계제품시험원</v>
          </cell>
          <cell r="BE84">
            <v>0.26</v>
          </cell>
          <cell r="BF84">
            <v>19</v>
          </cell>
          <cell r="BG84" t="str">
            <v>통신기계조립원</v>
          </cell>
          <cell r="BH84">
            <v>0.16</v>
          </cell>
        </row>
        <row r="85">
          <cell r="A85" t="str">
            <v>3.1SELECTOR S/W2-Step, 1a+1b</v>
          </cell>
          <cell r="B85" t="str">
            <v>3.1</v>
          </cell>
          <cell r="C85">
            <v>17</v>
          </cell>
          <cell r="D85" t="str">
            <v>SELECTOR S/W</v>
          </cell>
          <cell r="E85" t="str">
            <v>2-Step, 1a+1b</v>
          </cell>
          <cell r="F85">
            <v>1</v>
          </cell>
          <cell r="G85" t="str">
            <v>EA</v>
          </cell>
          <cell r="H85">
            <v>1</v>
          </cell>
          <cell r="J85">
            <v>0</v>
          </cell>
          <cell r="L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V85">
            <v>0</v>
          </cell>
          <cell r="X85">
            <v>0</v>
          </cell>
          <cell r="Z85">
            <v>0</v>
          </cell>
          <cell r="AB85">
            <v>0</v>
          </cell>
          <cell r="AD85">
            <v>0</v>
          </cell>
          <cell r="AF85">
            <v>0</v>
          </cell>
          <cell r="AH85">
            <v>0</v>
          </cell>
          <cell r="AI85">
            <v>0.1</v>
          </cell>
          <cell r="AJ85">
            <v>0.1</v>
          </cell>
          <cell r="AL85">
            <v>0</v>
          </cell>
          <cell r="AN85">
            <v>0</v>
          </cell>
          <cell r="AP85">
            <v>0</v>
          </cell>
          <cell r="AR85">
            <v>0</v>
          </cell>
          <cell r="AT85">
            <v>0</v>
          </cell>
          <cell r="AV85">
            <v>0</v>
          </cell>
          <cell r="AX85">
            <v>0</v>
          </cell>
          <cell r="AZ85">
            <v>0</v>
          </cell>
          <cell r="BA85" t="str">
            <v>전기품셈 5-23</v>
          </cell>
          <cell r="BB85">
            <v>2</v>
          </cell>
          <cell r="BC85">
            <v>14</v>
          </cell>
          <cell r="BD85" t="str">
            <v>전선원</v>
          </cell>
          <cell r="BE85">
            <v>0.1</v>
          </cell>
        </row>
        <row r="86">
          <cell r="A86" t="str">
            <v>3.1PUSH BUTTON SWITCH(W/LAMP)220VAC, LED, 1a+1b</v>
          </cell>
          <cell r="B86" t="str">
            <v>3.1</v>
          </cell>
          <cell r="C86">
            <v>18</v>
          </cell>
          <cell r="D86" t="str">
            <v>PUSH BUTTON SWITCH(W/LAMP)</v>
          </cell>
          <cell r="E86" t="str">
            <v>220VAC, LED, 1a+1b</v>
          </cell>
          <cell r="F86">
            <v>1</v>
          </cell>
          <cell r="G86" t="str">
            <v>EA</v>
          </cell>
          <cell r="H86">
            <v>1</v>
          </cell>
          <cell r="J86">
            <v>0</v>
          </cell>
          <cell r="L86">
            <v>0</v>
          </cell>
          <cell r="N86">
            <v>0</v>
          </cell>
          <cell r="P86">
            <v>0</v>
          </cell>
          <cell r="R86">
            <v>0</v>
          </cell>
          <cell r="T86">
            <v>0</v>
          </cell>
          <cell r="V86">
            <v>0</v>
          </cell>
          <cell r="X86">
            <v>0</v>
          </cell>
          <cell r="Z86">
            <v>0</v>
          </cell>
          <cell r="AB86">
            <v>0</v>
          </cell>
          <cell r="AD86">
            <v>0</v>
          </cell>
          <cell r="AF86">
            <v>0</v>
          </cell>
          <cell r="AH86">
            <v>0</v>
          </cell>
          <cell r="AI86">
            <v>6.5000000000000002E-2</v>
          </cell>
          <cell r="AJ86">
            <v>6.5000000000000002E-2</v>
          </cell>
          <cell r="AL86">
            <v>0</v>
          </cell>
          <cell r="AN86">
            <v>0</v>
          </cell>
          <cell r="AP86">
            <v>0</v>
          </cell>
          <cell r="AR86">
            <v>0</v>
          </cell>
          <cell r="AT86">
            <v>0</v>
          </cell>
          <cell r="AV86">
            <v>0</v>
          </cell>
          <cell r="AX86">
            <v>0</v>
          </cell>
          <cell r="AZ86">
            <v>0</v>
          </cell>
          <cell r="BA86" t="str">
            <v>전기품셈 5-23</v>
          </cell>
          <cell r="BB86">
            <v>2</v>
          </cell>
          <cell r="BC86">
            <v>14</v>
          </cell>
          <cell r="BD86" t="str">
            <v>전선원</v>
          </cell>
          <cell r="BE86">
            <v>6.5000000000000002E-2</v>
          </cell>
        </row>
        <row r="87">
          <cell r="A87" t="str">
            <v>3.1SMPSDC24V 공급기</v>
          </cell>
          <cell r="B87" t="str">
            <v>3.1</v>
          </cell>
          <cell r="C87">
            <v>19</v>
          </cell>
          <cell r="D87" t="str">
            <v>SMPS</v>
          </cell>
          <cell r="E87" t="str">
            <v>DC24V 공급기</v>
          </cell>
          <cell r="F87">
            <v>1</v>
          </cell>
          <cell r="G87" t="str">
            <v>EA</v>
          </cell>
          <cell r="H87">
            <v>1</v>
          </cell>
          <cell r="J87">
            <v>0</v>
          </cell>
          <cell r="L87">
            <v>0</v>
          </cell>
          <cell r="N87">
            <v>0</v>
          </cell>
          <cell r="P87">
            <v>0</v>
          </cell>
          <cell r="R87">
            <v>0</v>
          </cell>
          <cell r="T87">
            <v>0</v>
          </cell>
          <cell r="V87">
            <v>0</v>
          </cell>
          <cell r="X87">
            <v>0</v>
          </cell>
          <cell r="Z87">
            <v>0</v>
          </cell>
          <cell r="AB87">
            <v>0</v>
          </cell>
          <cell r="AD87">
            <v>0</v>
          </cell>
          <cell r="AF87">
            <v>0</v>
          </cell>
          <cell r="AH87">
            <v>0</v>
          </cell>
          <cell r="AJ87">
            <v>0</v>
          </cell>
          <cell r="AL87">
            <v>0</v>
          </cell>
          <cell r="AN87">
            <v>0</v>
          </cell>
          <cell r="AO87">
            <v>0.27</v>
          </cell>
          <cell r="AP87">
            <v>0.27</v>
          </cell>
          <cell r="AR87">
            <v>0</v>
          </cell>
          <cell r="AT87">
            <v>0</v>
          </cell>
          <cell r="AV87">
            <v>0</v>
          </cell>
          <cell r="AX87">
            <v>0</v>
          </cell>
          <cell r="AZ87">
            <v>0</v>
          </cell>
          <cell r="BA87" t="str">
            <v>전기품셈 3-34</v>
          </cell>
          <cell r="BB87">
            <v>2</v>
          </cell>
          <cell r="BC87">
            <v>17</v>
          </cell>
          <cell r="BD87" t="str">
            <v>전기기계조립원</v>
          </cell>
          <cell r="BE87">
            <v>0.27</v>
          </cell>
        </row>
        <row r="88">
          <cell r="A88" t="str">
            <v>3.1전자접촉기MC-9</v>
          </cell>
          <cell r="B88" t="str">
            <v>3.1</v>
          </cell>
          <cell r="C88">
            <v>20</v>
          </cell>
          <cell r="D88" t="str">
            <v>전자접촉기</v>
          </cell>
          <cell r="E88" t="str">
            <v>MC-9</v>
          </cell>
          <cell r="F88">
            <v>1</v>
          </cell>
          <cell r="G88" t="str">
            <v>EA</v>
          </cell>
          <cell r="H88">
            <v>1</v>
          </cell>
          <cell r="J88">
            <v>0</v>
          </cell>
          <cell r="L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V88">
            <v>0</v>
          </cell>
          <cell r="X88">
            <v>0</v>
          </cell>
          <cell r="Z88">
            <v>0</v>
          </cell>
          <cell r="AB88">
            <v>0</v>
          </cell>
          <cell r="AD88">
            <v>0</v>
          </cell>
          <cell r="AF88">
            <v>0</v>
          </cell>
          <cell r="AH88">
            <v>0</v>
          </cell>
          <cell r="AI88">
            <v>0.3</v>
          </cell>
          <cell r="AJ88">
            <v>0.3</v>
          </cell>
          <cell r="AL88">
            <v>0</v>
          </cell>
          <cell r="AN88">
            <v>0</v>
          </cell>
          <cell r="AP88">
            <v>0</v>
          </cell>
          <cell r="AR88">
            <v>0</v>
          </cell>
          <cell r="AT88">
            <v>0</v>
          </cell>
          <cell r="AV88">
            <v>0</v>
          </cell>
          <cell r="AX88">
            <v>0</v>
          </cell>
          <cell r="AZ88">
            <v>0</v>
          </cell>
          <cell r="BA88" t="str">
            <v>전기품셈 5-19</v>
          </cell>
          <cell r="BB88">
            <v>2</v>
          </cell>
          <cell r="BC88">
            <v>14</v>
          </cell>
          <cell r="BD88" t="str">
            <v>전선원</v>
          </cell>
          <cell r="BE88">
            <v>0.3</v>
          </cell>
        </row>
        <row r="89">
          <cell r="A89" t="str">
            <v>3.1INVERTER15KW 3상 400V</v>
          </cell>
          <cell r="B89" t="str">
            <v>3.1</v>
          </cell>
          <cell r="C89">
            <v>21</v>
          </cell>
          <cell r="D89" t="str">
            <v>INVERTER</v>
          </cell>
          <cell r="E89" t="str">
            <v>15KW 3상 400V</v>
          </cell>
          <cell r="F89">
            <v>1</v>
          </cell>
          <cell r="G89" t="str">
            <v>EA</v>
          </cell>
          <cell r="H89">
            <v>1</v>
          </cell>
          <cell r="J89">
            <v>0</v>
          </cell>
          <cell r="L89">
            <v>0</v>
          </cell>
          <cell r="N89">
            <v>0</v>
          </cell>
          <cell r="P89">
            <v>0</v>
          </cell>
          <cell r="R89">
            <v>0</v>
          </cell>
          <cell r="T89">
            <v>0</v>
          </cell>
          <cell r="V89">
            <v>0</v>
          </cell>
          <cell r="X89">
            <v>0</v>
          </cell>
          <cell r="Z89">
            <v>0</v>
          </cell>
          <cell r="AB89">
            <v>0</v>
          </cell>
          <cell r="AD89">
            <v>0</v>
          </cell>
          <cell r="AF89">
            <v>0</v>
          </cell>
          <cell r="AH89">
            <v>0</v>
          </cell>
          <cell r="AJ89">
            <v>0</v>
          </cell>
          <cell r="AL89">
            <v>0</v>
          </cell>
          <cell r="AN89">
            <v>0</v>
          </cell>
          <cell r="AP89">
            <v>0</v>
          </cell>
          <cell r="AR89">
            <v>0</v>
          </cell>
          <cell r="AS89">
            <v>0.44</v>
          </cell>
          <cell r="AT89">
            <v>0.44</v>
          </cell>
          <cell r="AV89">
            <v>0</v>
          </cell>
          <cell r="AX89">
            <v>0</v>
          </cell>
          <cell r="AZ89">
            <v>0</v>
          </cell>
          <cell r="BA89" t="str">
            <v>통신 11-7-2</v>
          </cell>
          <cell r="BB89">
            <v>2</v>
          </cell>
          <cell r="BC89">
            <v>19</v>
          </cell>
          <cell r="BD89" t="str">
            <v>통신기계조립원</v>
          </cell>
          <cell r="BE89">
            <v>0.44</v>
          </cell>
        </row>
        <row r="90">
          <cell r="A90" t="str">
            <v>3.1EOCR0</v>
          </cell>
          <cell r="B90" t="str">
            <v>3.1</v>
          </cell>
          <cell r="C90">
            <v>22</v>
          </cell>
          <cell r="D90" t="str">
            <v>EOCR</v>
          </cell>
          <cell r="E90">
            <v>0</v>
          </cell>
          <cell r="F90">
            <v>1</v>
          </cell>
          <cell r="G90" t="str">
            <v>EA</v>
          </cell>
          <cell r="H90">
            <v>1</v>
          </cell>
          <cell r="J90">
            <v>0</v>
          </cell>
          <cell r="L90">
            <v>0</v>
          </cell>
          <cell r="N90">
            <v>0</v>
          </cell>
          <cell r="P90">
            <v>0</v>
          </cell>
          <cell r="R90">
            <v>0</v>
          </cell>
          <cell r="T90">
            <v>0</v>
          </cell>
          <cell r="V90">
            <v>0</v>
          </cell>
          <cell r="X90">
            <v>0</v>
          </cell>
          <cell r="Z90">
            <v>0</v>
          </cell>
          <cell r="AB90">
            <v>0</v>
          </cell>
          <cell r="AD90">
            <v>0</v>
          </cell>
          <cell r="AF90">
            <v>0</v>
          </cell>
          <cell r="AH90">
            <v>0</v>
          </cell>
          <cell r="AJ90">
            <v>0</v>
          </cell>
          <cell r="AL90">
            <v>0</v>
          </cell>
          <cell r="AN90">
            <v>0</v>
          </cell>
          <cell r="AO90">
            <v>0.18</v>
          </cell>
          <cell r="AP90">
            <v>0.18</v>
          </cell>
          <cell r="AR90">
            <v>0</v>
          </cell>
          <cell r="AT90">
            <v>0</v>
          </cell>
          <cell r="AV90">
            <v>0</v>
          </cell>
          <cell r="AX90">
            <v>0</v>
          </cell>
          <cell r="AZ90">
            <v>0</v>
          </cell>
          <cell r="BA90" t="str">
            <v>전기품셈 3-34</v>
          </cell>
          <cell r="BB90">
            <v>2</v>
          </cell>
          <cell r="BC90">
            <v>17</v>
          </cell>
          <cell r="BD90" t="str">
            <v>전기기계조립원</v>
          </cell>
          <cell r="BE90">
            <v>0.18</v>
          </cell>
        </row>
        <row r="91">
          <cell r="A91" t="str">
            <v>3.1DIGITAL PANEL METERV,A,KW,KWH,PF,HZ, 통신기능</v>
          </cell>
          <cell r="B91" t="str">
            <v>3.1</v>
          </cell>
          <cell r="C91">
            <v>23</v>
          </cell>
          <cell r="D91" t="str">
            <v>DIGITAL PANEL METER</v>
          </cell>
          <cell r="E91" t="str">
            <v>V,A,KW,KWH,PF,HZ, 통신기능</v>
          </cell>
          <cell r="F91">
            <v>1</v>
          </cell>
          <cell r="G91" t="str">
            <v>EA</v>
          </cell>
          <cell r="H91">
            <v>1</v>
          </cell>
          <cell r="J91">
            <v>0</v>
          </cell>
          <cell r="L91">
            <v>0</v>
          </cell>
          <cell r="N91">
            <v>0</v>
          </cell>
          <cell r="P91">
            <v>0</v>
          </cell>
          <cell r="R91">
            <v>0</v>
          </cell>
          <cell r="T91">
            <v>0</v>
          </cell>
          <cell r="V91">
            <v>0</v>
          </cell>
          <cell r="X91">
            <v>0</v>
          </cell>
          <cell r="Z91">
            <v>0</v>
          </cell>
          <cell r="AB91">
            <v>0</v>
          </cell>
          <cell r="AD91">
            <v>0</v>
          </cell>
          <cell r="AF91">
            <v>0</v>
          </cell>
          <cell r="AH91">
            <v>0</v>
          </cell>
          <cell r="AJ91">
            <v>0</v>
          </cell>
          <cell r="AL91">
            <v>0</v>
          </cell>
          <cell r="AN91">
            <v>0</v>
          </cell>
          <cell r="AO91">
            <v>0.27</v>
          </cell>
          <cell r="AP91">
            <v>0.27</v>
          </cell>
          <cell r="AR91">
            <v>0</v>
          </cell>
          <cell r="AT91">
            <v>0</v>
          </cell>
          <cell r="AV91">
            <v>0</v>
          </cell>
          <cell r="AX91">
            <v>0</v>
          </cell>
          <cell r="AZ91">
            <v>0</v>
          </cell>
          <cell r="BA91" t="str">
            <v>전기품셈 3-34</v>
          </cell>
          <cell r="BB91">
            <v>2</v>
          </cell>
          <cell r="BC91">
            <v>17</v>
          </cell>
          <cell r="BD91" t="str">
            <v>전기기계조립원</v>
          </cell>
          <cell r="BE91">
            <v>0.27</v>
          </cell>
        </row>
        <row r="92">
          <cell r="A92" t="str">
            <v>3.1DMPCDigital Motor 보호 및 제어장치</v>
          </cell>
          <cell r="B92" t="str">
            <v>3.1</v>
          </cell>
          <cell r="C92">
            <v>24</v>
          </cell>
          <cell r="D92" t="str">
            <v>DMPC</v>
          </cell>
          <cell r="E92" t="str">
            <v>Digital Motor 보호 및 제어장치</v>
          </cell>
          <cell r="F92">
            <v>1</v>
          </cell>
          <cell r="G92" t="str">
            <v>EA</v>
          </cell>
          <cell r="H92">
            <v>1</v>
          </cell>
          <cell r="J92">
            <v>0</v>
          </cell>
          <cell r="L92">
            <v>0</v>
          </cell>
          <cell r="N92">
            <v>0</v>
          </cell>
          <cell r="P92">
            <v>0</v>
          </cell>
          <cell r="R92">
            <v>0</v>
          </cell>
          <cell r="T92">
            <v>0</v>
          </cell>
          <cell r="V92">
            <v>0</v>
          </cell>
          <cell r="X92">
            <v>0</v>
          </cell>
          <cell r="Z92">
            <v>0</v>
          </cell>
          <cell r="AB92">
            <v>0</v>
          </cell>
          <cell r="AD92">
            <v>0</v>
          </cell>
          <cell r="AF92">
            <v>0</v>
          </cell>
          <cell r="AH92">
            <v>0</v>
          </cell>
          <cell r="AJ92">
            <v>0</v>
          </cell>
          <cell r="AL92">
            <v>0</v>
          </cell>
          <cell r="AN92">
            <v>0</v>
          </cell>
          <cell r="AO92">
            <v>0.27</v>
          </cell>
          <cell r="AP92">
            <v>0.27</v>
          </cell>
          <cell r="AR92">
            <v>0</v>
          </cell>
          <cell r="AT92">
            <v>0</v>
          </cell>
          <cell r="AV92">
            <v>0</v>
          </cell>
          <cell r="AX92">
            <v>0</v>
          </cell>
          <cell r="AZ92">
            <v>0</v>
          </cell>
          <cell r="BA92" t="str">
            <v>전기품셈 3-34</v>
          </cell>
          <cell r="BB92">
            <v>2</v>
          </cell>
          <cell r="BC92">
            <v>17</v>
          </cell>
          <cell r="BD92" t="str">
            <v>전기기계조립원</v>
          </cell>
          <cell r="BE92">
            <v>0.27</v>
          </cell>
        </row>
        <row r="93">
          <cell r="A93" t="str">
            <v>3.1MCT60/5A</v>
          </cell>
          <cell r="B93" t="str">
            <v>3.1</v>
          </cell>
          <cell r="C93">
            <v>25</v>
          </cell>
          <cell r="D93" t="str">
            <v>MCT</v>
          </cell>
          <cell r="E93" t="str">
            <v>60/5A</v>
          </cell>
          <cell r="F93">
            <v>1</v>
          </cell>
          <cell r="G93" t="str">
            <v>EA</v>
          </cell>
          <cell r="H93">
            <v>1</v>
          </cell>
          <cell r="J93">
            <v>0</v>
          </cell>
          <cell r="L93">
            <v>0</v>
          </cell>
          <cell r="N93">
            <v>0</v>
          </cell>
          <cell r="P93">
            <v>0</v>
          </cell>
          <cell r="R93">
            <v>0</v>
          </cell>
          <cell r="T93">
            <v>0</v>
          </cell>
          <cell r="V93">
            <v>0</v>
          </cell>
          <cell r="X93">
            <v>0</v>
          </cell>
          <cell r="Z93">
            <v>0</v>
          </cell>
          <cell r="AB93">
            <v>0</v>
          </cell>
          <cell r="AD93">
            <v>0</v>
          </cell>
          <cell r="AF93">
            <v>0</v>
          </cell>
          <cell r="AH93">
            <v>0</v>
          </cell>
          <cell r="AJ93">
            <v>0</v>
          </cell>
          <cell r="AL93">
            <v>0</v>
          </cell>
          <cell r="AN93">
            <v>0</v>
          </cell>
          <cell r="AO93">
            <v>0.27</v>
          </cell>
          <cell r="AP93">
            <v>0.27</v>
          </cell>
          <cell r="AR93">
            <v>0</v>
          </cell>
          <cell r="AT93">
            <v>0</v>
          </cell>
          <cell r="AV93">
            <v>0</v>
          </cell>
          <cell r="AX93">
            <v>0</v>
          </cell>
          <cell r="AZ93">
            <v>0</v>
          </cell>
          <cell r="BA93" t="str">
            <v>전기품셈 3-34</v>
          </cell>
          <cell r="BC93">
            <v>17</v>
          </cell>
          <cell r="BD93" t="str">
            <v>전기기계조립원</v>
          </cell>
          <cell r="BE93">
            <v>0.27</v>
          </cell>
        </row>
        <row r="94">
          <cell r="A94" t="str">
            <v>3.1ZCTZCT-10</v>
          </cell>
          <cell r="B94" t="str">
            <v>3.1</v>
          </cell>
          <cell r="C94">
            <v>26</v>
          </cell>
          <cell r="D94" t="str">
            <v>ZCT</v>
          </cell>
          <cell r="E94" t="str">
            <v>ZCT-10</v>
          </cell>
          <cell r="F94">
            <v>1</v>
          </cell>
          <cell r="G94" t="str">
            <v>EA</v>
          </cell>
          <cell r="H94">
            <v>1</v>
          </cell>
          <cell r="J94">
            <v>0</v>
          </cell>
          <cell r="L94">
            <v>0</v>
          </cell>
          <cell r="N94">
            <v>0</v>
          </cell>
          <cell r="P94">
            <v>0</v>
          </cell>
          <cell r="R94">
            <v>0</v>
          </cell>
          <cell r="T94">
            <v>0</v>
          </cell>
          <cell r="V94">
            <v>0</v>
          </cell>
          <cell r="X94">
            <v>0</v>
          </cell>
          <cell r="Z94">
            <v>0</v>
          </cell>
          <cell r="AB94">
            <v>0</v>
          </cell>
          <cell r="AD94">
            <v>0</v>
          </cell>
          <cell r="AF94">
            <v>0</v>
          </cell>
          <cell r="AH94">
            <v>0</v>
          </cell>
          <cell r="AJ94">
            <v>0</v>
          </cell>
          <cell r="AL94">
            <v>0</v>
          </cell>
          <cell r="AN94">
            <v>0</v>
          </cell>
          <cell r="AO94">
            <v>1.1000000000000001</v>
          </cell>
          <cell r="AP94">
            <v>1.1000000000000001</v>
          </cell>
          <cell r="AR94">
            <v>0</v>
          </cell>
          <cell r="AT94">
            <v>0</v>
          </cell>
          <cell r="AV94">
            <v>0</v>
          </cell>
          <cell r="AX94">
            <v>0</v>
          </cell>
          <cell r="AZ94">
            <v>0</v>
          </cell>
          <cell r="BA94" t="str">
            <v>전기품셈 3-34</v>
          </cell>
          <cell r="BB94">
            <v>2</v>
          </cell>
          <cell r="BC94">
            <v>17</v>
          </cell>
          <cell r="BD94" t="str">
            <v>전기기계조립원</v>
          </cell>
          <cell r="BE94">
            <v>1.1000000000000001</v>
          </cell>
        </row>
        <row r="95">
          <cell r="A95" t="str">
            <v>3.1서지보호기전원용, 40KA</v>
          </cell>
          <cell r="B95" t="str">
            <v>3.1</v>
          </cell>
          <cell r="C95">
            <v>27</v>
          </cell>
          <cell r="D95" t="str">
            <v>서지보호기</v>
          </cell>
          <cell r="E95" t="str">
            <v>전원용, 40KA</v>
          </cell>
          <cell r="F95">
            <v>1</v>
          </cell>
          <cell r="G95" t="str">
            <v>EA</v>
          </cell>
          <cell r="H95">
            <v>1</v>
          </cell>
          <cell r="J95">
            <v>0</v>
          </cell>
          <cell r="L95">
            <v>0</v>
          </cell>
          <cell r="N95">
            <v>0</v>
          </cell>
          <cell r="P95">
            <v>0</v>
          </cell>
          <cell r="R95">
            <v>0</v>
          </cell>
          <cell r="T95">
            <v>0</v>
          </cell>
          <cell r="V95">
            <v>0</v>
          </cell>
          <cell r="X95">
            <v>0</v>
          </cell>
          <cell r="Z95">
            <v>0</v>
          </cell>
          <cell r="AB95">
            <v>0</v>
          </cell>
          <cell r="AD95">
            <v>0</v>
          </cell>
          <cell r="AF95">
            <v>0</v>
          </cell>
          <cell r="AH95">
            <v>0</v>
          </cell>
          <cell r="AI95">
            <v>0.24</v>
          </cell>
          <cell r="AJ95">
            <v>0.24</v>
          </cell>
          <cell r="AL95">
            <v>0</v>
          </cell>
          <cell r="AN95">
            <v>0</v>
          </cell>
          <cell r="AP95">
            <v>0</v>
          </cell>
          <cell r="AR95">
            <v>0</v>
          </cell>
          <cell r="AT95">
            <v>0</v>
          </cell>
          <cell r="AV95">
            <v>0</v>
          </cell>
          <cell r="AX95">
            <v>0</v>
          </cell>
          <cell r="AZ95">
            <v>0</v>
          </cell>
          <cell r="BA95" t="str">
            <v>전기품셈 5-45-2</v>
          </cell>
          <cell r="BB95">
            <v>2</v>
          </cell>
          <cell r="BC95">
            <v>14</v>
          </cell>
          <cell r="BD95" t="str">
            <v>전선원</v>
          </cell>
          <cell r="BE95">
            <v>0.24</v>
          </cell>
        </row>
        <row r="96">
          <cell r="A96" t="str">
            <v>3.1TR440V - 220V</v>
          </cell>
          <cell r="B96" t="str">
            <v>3.1</v>
          </cell>
          <cell r="C96">
            <v>28</v>
          </cell>
          <cell r="D96" t="str">
            <v>TR</v>
          </cell>
          <cell r="E96" t="str">
            <v>440V - 220V</v>
          </cell>
          <cell r="F96">
            <v>1</v>
          </cell>
          <cell r="G96" t="str">
            <v>EA</v>
          </cell>
          <cell r="H96">
            <v>1</v>
          </cell>
          <cell r="J96">
            <v>0</v>
          </cell>
          <cell r="L96">
            <v>0</v>
          </cell>
          <cell r="N96">
            <v>0</v>
          </cell>
          <cell r="P96">
            <v>0</v>
          </cell>
          <cell r="R96">
            <v>0</v>
          </cell>
          <cell r="T96">
            <v>0</v>
          </cell>
          <cell r="V96">
            <v>0</v>
          </cell>
          <cell r="X96">
            <v>0</v>
          </cell>
          <cell r="Z96">
            <v>0</v>
          </cell>
          <cell r="AB96">
            <v>0</v>
          </cell>
          <cell r="AD96">
            <v>0</v>
          </cell>
          <cell r="AF96">
            <v>0</v>
          </cell>
          <cell r="AH96">
            <v>0</v>
          </cell>
          <cell r="AJ96">
            <v>0</v>
          </cell>
          <cell r="AL96">
            <v>0</v>
          </cell>
          <cell r="AN96">
            <v>0</v>
          </cell>
          <cell r="AP96">
            <v>0</v>
          </cell>
          <cell r="AR96">
            <v>0</v>
          </cell>
          <cell r="AS96">
            <v>0.34</v>
          </cell>
          <cell r="AT96">
            <v>0.34</v>
          </cell>
          <cell r="AV96">
            <v>0</v>
          </cell>
          <cell r="AX96">
            <v>0</v>
          </cell>
          <cell r="AZ96">
            <v>0</v>
          </cell>
          <cell r="BA96" t="str">
            <v>전기품셈 3-34</v>
          </cell>
          <cell r="BB96">
            <v>2</v>
          </cell>
          <cell r="BC96">
            <v>19</v>
          </cell>
          <cell r="BD96" t="str">
            <v>통신기계조립원</v>
          </cell>
          <cell r="BE96">
            <v>0.34</v>
          </cell>
        </row>
        <row r="97">
          <cell r="A97" t="str">
            <v>3.1NOISE FILTERAC220V 10A</v>
          </cell>
          <cell r="B97" t="str">
            <v>3.1</v>
          </cell>
          <cell r="C97">
            <v>29</v>
          </cell>
          <cell r="D97" t="str">
            <v>NOISE FILTER</v>
          </cell>
          <cell r="E97" t="str">
            <v>AC220V 10A</v>
          </cell>
          <cell r="F97">
            <v>1</v>
          </cell>
          <cell r="G97" t="str">
            <v>EA</v>
          </cell>
          <cell r="H97">
            <v>1</v>
          </cell>
          <cell r="J97">
            <v>0</v>
          </cell>
          <cell r="L97">
            <v>0</v>
          </cell>
          <cell r="N97">
            <v>0</v>
          </cell>
          <cell r="P97">
            <v>0</v>
          </cell>
          <cell r="R97">
            <v>0</v>
          </cell>
          <cell r="T97">
            <v>0</v>
          </cell>
          <cell r="V97">
            <v>0</v>
          </cell>
          <cell r="X97">
            <v>0</v>
          </cell>
          <cell r="Z97">
            <v>0</v>
          </cell>
          <cell r="AB97">
            <v>0</v>
          </cell>
          <cell r="AD97">
            <v>0</v>
          </cell>
          <cell r="AF97">
            <v>0</v>
          </cell>
          <cell r="AH97">
            <v>0</v>
          </cell>
          <cell r="AJ97">
            <v>0</v>
          </cell>
          <cell r="AL97">
            <v>0</v>
          </cell>
          <cell r="AN97">
            <v>0</v>
          </cell>
          <cell r="AO97">
            <v>0.34</v>
          </cell>
          <cell r="AP97">
            <v>0.34</v>
          </cell>
          <cell r="AR97">
            <v>0</v>
          </cell>
          <cell r="AT97">
            <v>0</v>
          </cell>
          <cell r="AV97">
            <v>0</v>
          </cell>
          <cell r="AX97">
            <v>0</v>
          </cell>
          <cell r="AZ97">
            <v>0</v>
          </cell>
          <cell r="BA97" t="str">
            <v>전기품셈 3-34</v>
          </cell>
          <cell r="BB97">
            <v>2</v>
          </cell>
          <cell r="BC97">
            <v>17</v>
          </cell>
          <cell r="BD97" t="str">
            <v>전기기계조립원</v>
          </cell>
          <cell r="BE97">
            <v>0.34</v>
          </cell>
        </row>
        <row r="98">
          <cell r="A98" t="str">
            <v>3.1RELAY4A4B, LED</v>
          </cell>
          <cell r="B98" t="str">
            <v>3.1</v>
          </cell>
          <cell r="C98">
            <v>30</v>
          </cell>
          <cell r="D98" t="str">
            <v>RELAY</v>
          </cell>
          <cell r="E98" t="str">
            <v>4A4B, LED</v>
          </cell>
          <cell r="F98">
            <v>1</v>
          </cell>
          <cell r="G98" t="str">
            <v>EA</v>
          </cell>
          <cell r="H98">
            <v>1</v>
          </cell>
          <cell r="J98">
            <v>0</v>
          </cell>
          <cell r="L98">
            <v>0</v>
          </cell>
          <cell r="N98">
            <v>0</v>
          </cell>
          <cell r="P98">
            <v>0</v>
          </cell>
          <cell r="R98">
            <v>0</v>
          </cell>
          <cell r="T98">
            <v>0</v>
          </cell>
          <cell r="V98">
            <v>0</v>
          </cell>
          <cell r="X98">
            <v>0</v>
          </cell>
          <cell r="Z98">
            <v>0</v>
          </cell>
          <cell r="AB98">
            <v>0</v>
          </cell>
          <cell r="AD98">
            <v>0</v>
          </cell>
          <cell r="AF98">
            <v>0</v>
          </cell>
          <cell r="AH98">
            <v>0</v>
          </cell>
          <cell r="AJ98">
            <v>0</v>
          </cell>
          <cell r="AL98">
            <v>0</v>
          </cell>
          <cell r="AN98">
            <v>0</v>
          </cell>
          <cell r="AO98">
            <v>0.18</v>
          </cell>
          <cell r="AP98">
            <v>0.18</v>
          </cell>
          <cell r="AR98">
            <v>0</v>
          </cell>
          <cell r="AT98">
            <v>0</v>
          </cell>
          <cell r="AV98">
            <v>0</v>
          </cell>
          <cell r="AX98">
            <v>0</v>
          </cell>
          <cell r="AZ98">
            <v>0</v>
          </cell>
          <cell r="BA98" t="str">
            <v>전기품셈 3-34</v>
          </cell>
          <cell r="BB98">
            <v>2</v>
          </cell>
          <cell r="BC98">
            <v>17</v>
          </cell>
          <cell r="BD98" t="str">
            <v>전기기계조립원</v>
          </cell>
          <cell r="BE98">
            <v>0.18</v>
          </cell>
        </row>
        <row r="99">
          <cell r="A99" t="str">
            <v>3.1RELAY SOCKET14PIN</v>
          </cell>
          <cell r="B99" t="str">
            <v>3.1</v>
          </cell>
          <cell r="C99">
            <v>31</v>
          </cell>
          <cell r="D99" t="str">
            <v>RELAY SOCKET</v>
          </cell>
          <cell r="E99" t="str">
            <v>14PIN</v>
          </cell>
          <cell r="F99">
            <v>1</v>
          </cell>
          <cell r="G99" t="str">
            <v>EA</v>
          </cell>
          <cell r="H99">
            <v>1</v>
          </cell>
          <cell r="J99">
            <v>0</v>
          </cell>
          <cell r="L99">
            <v>0</v>
          </cell>
          <cell r="N99">
            <v>0</v>
          </cell>
          <cell r="P99">
            <v>0</v>
          </cell>
          <cell r="R99">
            <v>0</v>
          </cell>
          <cell r="T99">
            <v>0</v>
          </cell>
          <cell r="V99">
            <v>0</v>
          </cell>
          <cell r="X99">
            <v>0</v>
          </cell>
          <cell r="Z99">
            <v>0</v>
          </cell>
          <cell r="AB99">
            <v>0</v>
          </cell>
          <cell r="AD99">
            <v>0</v>
          </cell>
          <cell r="AF99">
            <v>0</v>
          </cell>
          <cell r="AH99">
            <v>0</v>
          </cell>
          <cell r="AJ99">
            <v>0</v>
          </cell>
          <cell r="AL99">
            <v>0</v>
          </cell>
          <cell r="AN99">
            <v>0</v>
          </cell>
          <cell r="AP99">
            <v>0</v>
          </cell>
          <cell r="AR99">
            <v>0</v>
          </cell>
          <cell r="AT99">
            <v>0</v>
          </cell>
          <cell r="AV99">
            <v>0</v>
          </cell>
          <cell r="AX99">
            <v>0</v>
          </cell>
          <cell r="AZ99">
            <v>0</v>
          </cell>
          <cell r="BB99">
            <v>0</v>
          </cell>
        </row>
        <row r="100">
          <cell r="A100" t="str">
            <v>3.1THERMOSTAT0 to 50℃</v>
          </cell>
          <cell r="B100" t="str">
            <v>3.1</v>
          </cell>
          <cell r="C100">
            <v>32</v>
          </cell>
          <cell r="D100" t="str">
            <v>THERMOSTAT</v>
          </cell>
          <cell r="E100" t="str">
            <v>0 to 50℃</v>
          </cell>
          <cell r="F100">
            <v>1</v>
          </cell>
          <cell r="G100" t="str">
            <v>EA</v>
          </cell>
          <cell r="H100">
            <v>1</v>
          </cell>
          <cell r="J100">
            <v>0</v>
          </cell>
          <cell r="L100">
            <v>0</v>
          </cell>
          <cell r="N100">
            <v>0</v>
          </cell>
          <cell r="P100">
            <v>0</v>
          </cell>
          <cell r="R100">
            <v>0</v>
          </cell>
          <cell r="T100">
            <v>0</v>
          </cell>
          <cell r="V100">
            <v>0</v>
          </cell>
          <cell r="X100">
            <v>0</v>
          </cell>
          <cell r="Z100">
            <v>0</v>
          </cell>
          <cell r="AB100">
            <v>0</v>
          </cell>
          <cell r="AD100">
            <v>0</v>
          </cell>
          <cell r="AF100">
            <v>0</v>
          </cell>
          <cell r="AH100">
            <v>0</v>
          </cell>
          <cell r="AI100">
            <v>6.5000000000000002E-2</v>
          </cell>
          <cell r="AJ100">
            <v>6.5000000000000002E-2</v>
          </cell>
          <cell r="AL100">
            <v>0</v>
          </cell>
          <cell r="AN100">
            <v>0</v>
          </cell>
          <cell r="AP100">
            <v>0</v>
          </cell>
          <cell r="AR100">
            <v>0</v>
          </cell>
          <cell r="AT100">
            <v>0</v>
          </cell>
          <cell r="AV100">
            <v>0</v>
          </cell>
          <cell r="AX100">
            <v>0</v>
          </cell>
          <cell r="AZ100">
            <v>0</v>
          </cell>
          <cell r="BA100" t="str">
            <v>전기품셈 5-23</v>
          </cell>
          <cell r="BB100">
            <v>2</v>
          </cell>
          <cell r="BC100">
            <v>14</v>
          </cell>
          <cell r="BD100" t="str">
            <v>전선원</v>
          </cell>
          <cell r="BE100">
            <v>6.5000000000000002E-2</v>
          </cell>
        </row>
        <row r="101">
          <cell r="A101" t="str">
            <v>3.1THERMOSTAT-10 to 50℃</v>
          </cell>
          <cell r="B101" t="str">
            <v>3.1</v>
          </cell>
          <cell r="C101">
            <v>33</v>
          </cell>
          <cell r="D101" t="str">
            <v>THERMOSTAT</v>
          </cell>
          <cell r="E101" t="str">
            <v>-10 to 50℃</v>
          </cell>
          <cell r="F101">
            <v>1</v>
          </cell>
          <cell r="G101" t="str">
            <v>EA</v>
          </cell>
          <cell r="H101">
            <v>1</v>
          </cell>
          <cell r="J101">
            <v>0</v>
          </cell>
          <cell r="L101">
            <v>0</v>
          </cell>
          <cell r="N101">
            <v>0</v>
          </cell>
          <cell r="P101">
            <v>0</v>
          </cell>
          <cell r="R101">
            <v>0</v>
          </cell>
          <cell r="T101">
            <v>0</v>
          </cell>
          <cell r="V101">
            <v>0</v>
          </cell>
          <cell r="X101">
            <v>0</v>
          </cell>
          <cell r="Z101">
            <v>0</v>
          </cell>
          <cell r="AB101">
            <v>0</v>
          </cell>
          <cell r="AD101">
            <v>0</v>
          </cell>
          <cell r="AF101">
            <v>0</v>
          </cell>
          <cell r="AH101">
            <v>0</v>
          </cell>
          <cell r="AI101">
            <v>6.5000000000000002E-2</v>
          </cell>
          <cell r="AJ101">
            <v>6.5000000000000002E-2</v>
          </cell>
          <cell r="AL101">
            <v>0</v>
          </cell>
          <cell r="AN101">
            <v>0</v>
          </cell>
          <cell r="AP101">
            <v>0</v>
          </cell>
          <cell r="AR101">
            <v>0</v>
          </cell>
          <cell r="AT101">
            <v>0</v>
          </cell>
          <cell r="AV101">
            <v>0</v>
          </cell>
          <cell r="AX101">
            <v>0</v>
          </cell>
          <cell r="AZ101">
            <v>0</v>
          </cell>
          <cell r="BA101" t="str">
            <v>전기품셈 5-23</v>
          </cell>
          <cell r="BB101">
            <v>2</v>
          </cell>
          <cell r="BC101">
            <v>14</v>
          </cell>
          <cell r="BD101" t="str">
            <v>전선원</v>
          </cell>
          <cell r="BE101">
            <v>6.5000000000000002E-2</v>
          </cell>
        </row>
        <row r="102">
          <cell r="A102" t="str">
            <v>3.1TERMINAL BLOCK3P 30A, 고정식</v>
          </cell>
          <cell r="B102" t="str">
            <v>3.1</v>
          </cell>
          <cell r="C102">
            <v>34</v>
          </cell>
          <cell r="D102" t="str">
            <v>TERMINAL BLOCK</v>
          </cell>
          <cell r="E102" t="str">
            <v>3P 30A, 고정식</v>
          </cell>
          <cell r="F102">
            <v>1</v>
          </cell>
          <cell r="G102" t="str">
            <v>EA</v>
          </cell>
          <cell r="H102">
            <v>1</v>
          </cell>
          <cell r="J102">
            <v>0</v>
          </cell>
          <cell r="L102">
            <v>0</v>
          </cell>
          <cell r="N102">
            <v>0</v>
          </cell>
          <cell r="P102">
            <v>0</v>
          </cell>
          <cell r="R102">
            <v>0</v>
          </cell>
          <cell r="T102">
            <v>0</v>
          </cell>
          <cell r="V102">
            <v>0</v>
          </cell>
          <cell r="X102">
            <v>0</v>
          </cell>
          <cell r="Z102">
            <v>0</v>
          </cell>
          <cell r="AB102">
            <v>0</v>
          </cell>
          <cell r="AD102">
            <v>0</v>
          </cell>
          <cell r="AF102">
            <v>0</v>
          </cell>
          <cell r="AH102">
            <v>0</v>
          </cell>
          <cell r="AJ102">
            <v>0</v>
          </cell>
          <cell r="AL102">
            <v>0</v>
          </cell>
          <cell r="AN102">
            <v>0</v>
          </cell>
          <cell r="AP102">
            <v>0</v>
          </cell>
          <cell r="AR102">
            <v>0</v>
          </cell>
          <cell r="AT102">
            <v>0</v>
          </cell>
          <cell r="AV102">
            <v>0</v>
          </cell>
          <cell r="AX102">
            <v>0</v>
          </cell>
          <cell r="AZ102">
            <v>0</v>
          </cell>
          <cell r="BB102">
            <v>0</v>
          </cell>
        </row>
        <row r="103">
          <cell r="A103" t="str">
            <v>3.1TERMINAL BLOCK2P 30A, 고정식</v>
          </cell>
          <cell r="B103" t="str">
            <v>3.1</v>
          </cell>
          <cell r="C103">
            <v>35</v>
          </cell>
          <cell r="D103" t="str">
            <v>TERMINAL BLOCK</v>
          </cell>
          <cell r="E103" t="str">
            <v>2P 30A, 고정식</v>
          </cell>
          <cell r="F103">
            <v>1</v>
          </cell>
          <cell r="G103" t="str">
            <v>EA</v>
          </cell>
          <cell r="H103">
            <v>1</v>
          </cell>
          <cell r="J103">
            <v>0</v>
          </cell>
          <cell r="L103">
            <v>0</v>
          </cell>
          <cell r="N103">
            <v>0</v>
          </cell>
          <cell r="P103">
            <v>0</v>
          </cell>
          <cell r="R103">
            <v>0</v>
          </cell>
          <cell r="T103">
            <v>0</v>
          </cell>
          <cell r="V103">
            <v>0</v>
          </cell>
          <cell r="X103">
            <v>0</v>
          </cell>
          <cell r="Z103">
            <v>0</v>
          </cell>
          <cell r="AB103">
            <v>0</v>
          </cell>
          <cell r="AD103">
            <v>0</v>
          </cell>
          <cell r="AF103">
            <v>0</v>
          </cell>
          <cell r="AH103">
            <v>0</v>
          </cell>
          <cell r="AJ103">
            <v>0</v>
          </cell>
          <cell r="AL103">
            <v>0</v>
          </cell>
          <cell r="AN103">
            <v>0</v>
          </cell>
          <cell r="AP103">
            <v>0</v>
          </cell>
          <cell r="AR103">
            <v>0</v>
          </cell>
          <cell r="AT103">
            <v>0</v>
          </cell>
          <cell r="AV103">
            <v>0</v>
          </cell>
          <cell r="AX103">
            <v>0</v>
          </cell>
          <cell r="AZ103">
            <v>0</v>
          </cell>
          <cell r="BB103">
            <v>0</v>
          </cell>
        </row>
        <row r="104">
          <cell r="A104" t="str">
            <v>3.1NAME PLATELARGE</v>
          </cell>
          <cell r="B104" t="str">
            <v>3.1</v>
          </cell>
          <cell r="C104">
            <v>36</v>
          </cell>
          <cell r="D104" t="str">
            <v>NAME PLATE</v>
          </cell>
          <cell r="E104" t="str">
            <v>LARGE</v>
          </cell>
          <cell r="F104">
            <v>1</v>
          </cell>
          <cell r="G104" t="str">
            <v>EA</v>
          </cell>
          <cell r="H104">
            <v>1</v>
          </cell>
          <cell r="J104">
            <v>0</v>
          </cell>
          <cell r="L104">
            <v>0</v>
          </cell>
          <cell r="N104">
            <v>0</v>
          </cell>
          <cell r="P104">
            <v>0</v>
          </cell>
          <cell r="R104">
            <v>0</v>
          </cell>
          <cell r="T104">
            <v>0</v>
          </cell>
          <cell r="V104">
            <v>0</v>
          </cell>
          <cell r="X104">
            <v>0</v>
          </cell>
          <cell r="Z104">
            <v>0</v>
          </cell>
          <cell r="AB104">
            <v>0</v>
          </cell>
          <cell r="AD104">
            <v>0</v>
          </cell>
          <cell r="AF104">
            <v>0</v>
          </cell>
          <cell r="AH104">
            <v>0</v>
          </cell>
          <cell r="AJ104">
            <v>0</v>
          </cell>
          <cell r="AL104">
            <v>0</v>
          </cell>
          <cell r="AN104">
            <v>0</v>
          </cell>
          <cell r="AP104">
            <v>0</v>
          </cell>
          <cell r="AR104">
            <v>0</v>
          </cell>
          <cell r="AT104">
            <v>0</v>
          </cell>
          <cell r="AV104">
            <v>0</v>
          </cell>
          <cell r="AX104">
            <v>0</v>
          </cell>
          <cell r="AZ104">
            <v>0</v>
          </cell>
          <cell r="BB104">
            <v>0</v>
          </cell>
        </row>
        <row r="105">
          <cell r="A105" t="str">
            <v>3.1NAME PLATESMALL</v>
          </cell>
          <cell r="B105" t="str">
            <v>3.1</v>
          </cell>
          <cell r="C105">
            <v>37</v>
          </cell>
          <cell r="D105" t="str">
            <v>NAME PLATE</v>
          </cell>
          <cell r="E105" t="str">
            <v>SMALL</v>
          </cell>
          <cell r="F105">
            <v>1</v>
          </cell>
          <cell r="G105" t="str">
            <v>EA</v>
          </cell>
          <cell r="H105">
            <v>1</v>
          </cell>
          <cell r="J105">
            <v>0</v>
          </cell>
          <cell r="L105">
            <v>0</v>
          </cell>
          <cell r="N105">
            <v>0</v>
          </cell>
          <cell r="P105">
            <v>0</v>
          </cell>
          <cell r="R105">
            <v>0</v>
          </cell>
          <cell r="T105">
            <v>0</v>
          </cell>
          <cell r="V105">
            <v>0</v>
          </cell>
          <cell r="X105">
            <v>0</v>
          </cell>
          <cell r="Z105">
            <v>0</v>
          </cell>
          <cell r="AB105">
            <v>0</v>
          </cell>
          <cell r="AD105">
            <v>0</v>
          </cell>
          <cell r="AF105">
            <v>0</v>
          </cell>
          <cell r="AH105">
            <v>0</v>
          </cell>
          <cell r="AJ105">
            <v>0</v>
          </cell>
          <cell r="AL105">
            <v>0</v>
          </cell>
          <cell r="AN105">
            <v>0</v>
          </cell>
          <cell r="AP105">
            <v>0</v>
          </cell>
          <cell r="AR105">
            <v>0</v>
          </cell>
          <cell r="AT105">
            <v>0</v>
          </cell>
          <cell r="AV105">
            <v>0</v>
          </cell>
          <cell r="AX105">
            <v>0</v>
          </cell>
          <cell r="AZ105">
            <v>0</v>
          </cell>
          <cell r="BB105">
            <v>0</v>
          </cell>
        </row>
        <row r="106">
          <cell r="A106" t="str">
            <v>3.1MICRO S/WKH-9015HR(L)커버포함</v>
          </cell>
          <cell r="B106" t="str">
            <v>3.1</v>
          </cell>
          <cell r="C106">
            <v>38</v>
          </cell>
          <cell r="D106" t="str">
            <v>MICRO S/W</v>
          </cell>
          <cell r="E106" t="str">
            <v>KH-9015HR(L)커버포함</v>
          </cell>
          <cell r="F106">
            <v>1</v>
          </cell>
          <cell r="G106" t="str">
            <v>EA</v>
          </cell>
          <cell r="H106">
            <v>1</v>
          </cell>
          <cell r="J106">
            <v>0</v>
          </cell>
          <cell r="L106">
            <v>0</v>
          </cell>
          <cell r="N106">
            <v>0</v>
          </cell>
          <cell r="P106">
            <v>0</v>
          </cell>
          <cell r="R106">
            <v>0</v>
          </cell>
          <cell r="T106">
            <v>0</v>
          </cell>
          <cell r="V106">
            <v>0</v>
          </cell>
          <cell r="X106">
            <v>0</v>
          </cell>
          <cell r="Z106">
            <v>0</v>
          </cell>
          <cell r="AB106">
            <v>0</v>
          </cell>
          <cell r="AD106">
            <v>0</v>
          </cell>
          <cell r="AF106">
            <v>0</v>
          </cell>
          <cell r="AH106">
            <v>0</v>
          </cell>
          <cell r="AI106">
            <v>0.13</v>
          </cell>
          <cell r="AJ106">
            <v>0.13</v>
          </cell>
          <cell r="AL106">
            <v>0</v>
          </cell>
          <cell r="AN106">
            <v>0</v>
          </cell>
          <cell r="AP106">
            <v>0</v>
          </cell>
          <cell r="AR106">
            <v>0</v>
          </cell>
          <cell r="AT106">
            <v>0</v>
          </cell>
          <cell r="AV106">
            <v>0</v>
          </cell>
          <cell r="AX106">
            <v>0</v>
          </cell>
          <cell r="AZ106">
            <v>0</v>
          </cell>
          <cell r="BA106" t="str">
            <v>전기품셈 5-23</v>
          </cell>
          <cell r="BB106">
            <v>2</v>
          </cell>
          <cell r="BC106">
            <v>14</v>
          </cell>
          <cell r="BD106" t="str">
            <v>전선원</v>
          </cell>
          <cell r="BE106">
            <v>0.13</v>
          </cell>
        </row>
        <row r="107">
          <cell r="A107" t="str">
            <v>3.1BUS BAR25*3t</v>
          </cell>
          <cell r="B107" t="str">
            <v>3.1</v>
          </cell>
          <cell r="C107">
            <v>39</v>
          </cell>
          <cell r="D107" t="str">
            <v>BUS BAR</v>
          </cell>
          <cell r="E107" t="str">
            <v>25*3t</v>
          </cell>
          <cell r="F107">
            <v>1</v>
          </cell>
          <cell r="G107" t="str">
            <v>EA</v>
          </cell>
          <cell r="H107">
            <v>1</v>
          </cell>
          <cell r="J107">
            <v>0</v>
          </cell>
          <cell r="L107">
            <v>0</v>
          </cell>
          <cell r="N107">
            <v>0</v>
          </cell>
          <cell r="P107">
            <v>0</v>
          </cell>
          <cell r="R107">
            <v>0</v>
          </cell>
          <cell r="T107">
            <v>0</v>
          </cell>
          <cell r="V107">
            <v>0</v>
          </cell>
          <cell r="X107">
            <v>0</v>
          </cell>
          <cell r="Z107">
            <v>0</v>
          </cell>
          <cell r="AB107">
            <v>0</v>
          </cell>
          <cell r="AD107">
            <v>0</v>
          </cell>
          <cell r="AF107">
            <v>0</v>
          </cell>
          <cell r="AH107">
            <v>0</v>
          </cell>
          <cell r="AJ107">
            <v>0</v>
          </cell>
          <cell r="AL107">
            <v>0</v>
          </cell>
          <cell r="AN107">
            <v>0</v>
          </cell>
          <cell r="AO107">
            <v>1.6E-2</v>
          </cell>
          <cell r="AP107">
            <v>1.6E-2</v>
          </cell>
          <cell r="AR107">
            <v>0</v>
          </cell>
          <cell r="AT107">
            <v>0</v>
          </cell>
          <cell r="AV107">
            <v>0</v>
          </cell>
          <cell r="AX107">
            <v>0</v>
          </cell>
          <cell r="AZ107">
            <v>0</v>
          </cell>
          <cell r="BA107" t="str">
            <v>전기품셈 6-2</v>
          </cell>
          <cell r="BB107">
            <v>2</v>
          </cell>
          <cell r="BC107">
            <v>17</v>
          </cell>
          <cell r="BD107" t="str">
            <v>전기기계조립원</v>
          </cell>
          <cell r="BE107">
            <v>1.6E-2</v>
          </cell>
        </row>
        <row r="108">
          <cell r="A108" t="str">
            <v>3.1PANEL LIGHTINGAC220V LED 10W</v>
          </cell>
          <cell r="B108" t="str">
            <v>3.1</v>
          </cell>
          <cell r="C108">
            <v>40</v>
          </cell>
          <cell r="D108" t="str">
            <v>PANEL LIGHTING</v>
          </cell>
          <cell r="E108" t="str">
            <v>AC220V LED 10W</v>
          </cell>
          <cell r="F108">
            <v>1</v>
          </cell>
          <cell r="G108" t="str">
            <v>EA</v>
          </cell>
          <cell r="H108">
            <v>1</v>
          </cell>
          <cell r="J108">
            <v>0</v>
          </cell>
          <cell r="L108">
            <v>0</v>
          </cell>
          <cell r="N108">
            <v>0</v>
          </cell>
          <cell r="P108">
            <v>0</v>
          </cell>
          <cell r="R108">
            <v>0</v>
          </cell>
          <cell r="T108">
            <v>0</v>
          </cell>
          <cell r="V108">
            <v>0</v>
          </cell>
          <cell r="X108">
            <v>0</v>
          </cell>
          <cell r="Z108">
            <v>0</v>
          </cell>
          <cell r="AB108">
            <v>0</v>
          </cell>
          <cell r="AD108">
            <v>0</v>
          </cell>
          <cell r="AF108">
            <v>0</v>
          </cell>
          <cell r="AH108">
            <v>0</v>
          </cell>
          <cell r="AI108">
            <v>0.18</v>
          </cell>
          <cell r="AJ108">
            <v>0.18</v>
          </cell>
          <cell r="AL108">
            <v>0</v>
          </cell>
          <cell r="AN108">
            <v>0</v>
          </cell>
          <cell r="AP108">
            <v>0</v>
          </cell>
          <cell r="AR108">
            <v>0</v>
          </cell>
          <cell r="AT108">
            <v>0</v>
          </cell>
          <cell r="AV108">
            <v>0</v>
          </cell>
          <cell r="AX108">
            <v>0</v>
          </cell>
          <cell r="AZ108">
            <v>0</v>
          </cell>
          <cell r="BA108" t="str">
            <v>전기품셈 5-23</v>
          </cell>
          <cell r="BB108">
            <v>2</v>
          </cell>
          <cell r="BC108">
            <v>14</v>
          </cell>
          <cell r="BD108" t="str">
            <v>전선원</v>
          </cell>
          <cell r="BE108">
            <v>0.18</v>
          </cell>
        </row>
        <row r="109">
          <cell r="A109" t="str">
            <v>3.1FAN(100mm / 220V)0</v>
          </cell>
          <cell r="B109" t="str">
            <v>3.1</v>
          </cell>
          <cell r="C109">
            <v>41</v>
          </cell>
          <cell r="D109" t="str">
            <v>FAN(100mm / 220V)</v>
          </cell>
          <cell r="E109">
            <v>0</v>
          </cell>
          <cell r="F109">
            <v>1</v>
          </cell>
          <cell r="G109" t="str">
            <v>EA</v>
          </cell>
          <cell r="H109">
            <v>1</v>
          </cell>
          <cell r="J109">
            <v>0</v>
          </cell>
          <cell r="L109">
            <v>0</v>
          </cell>
          <cell r="N109">
            <v>0</v>
          </cell>
          <cell r="P109">
            <v>0</v>
          </cell>
          <cell r="R109">
            <v>0</v>
          </cell>
          <cell r="T109">
            <v>0</v>
          </cell>
          <cell r="V109">
            <v>0</v>
          </cell>
          <cell r="X109">
            <v>0</v>
          </cell>
          <cell r="Z109">
            <v>0</v>
          </cell>
          <cell r="AB109">
            <v>0</v>
          </cell>
          <cell r="AD109">
            <v>0</v>
          </cell>
          <cell r="AF109">
            <v>0</v>
          </cell>
          <cell r="AH109">
            <v>0</v>
          </cell>
          <cell r="AI109">
            <v>0.2</v>
          </cell>
          <cell r="AJ109">
            <v>0.2</v>
          </cell>
          <cell r="AL109">
            <v>0</v>
          </cell>
          <cell r="AN109">
            <v>0</v>
          </cell>
          <cell r="AP109">
            <v>0</v>
          </cell>
          <cell r="AR109">
            <v>0</v>
          </cell>
          <cell r="AT109">
            <v>0</v>
          </cell>
          <cell r="AV109">
            <v>0</v>
          </cell>
          <cell r="AX109">
            <v>0</v>
          </cell>
          <cell r="AZ109">
            <v>0</v>
          </cell>
          <cell r="BA109" t="str">
            <v>전기품셈5-22</v>
          </cell>
          <cell r="BB109">
            <v>2</v>
          </cell>
          <cell r="BC109">
            <v>14</v>
          </cell>
          <cell r="BD109" t="str">
            <v>전선원</v>
          </cell>
          <cell r="BE109">
            <v>0.2</v>
          </cell>
        </row>
        <row r="110">
          <cell r="A110" t="str">
            <v>3.17-SEG DISPLAY UNITAC220V, DC4-20mA, 4DIGIT</v>
          </cell>
          <cell r="B110" t="str">
            <v>3.1</v>
          </cell>
          <cell r="C110">
            <v>42</v>
          </cell>
          <cell r="D110" t="str">
            <v>7-SEG DISPLAY UNIT</v>
          </cell>
          <cell r="E110" t="str">
            <v>AC220V, DC4-20mA, 4DIGIT</v>
          </cell>
          <cell r="F110">
            <v>1</v>
          </cell>
          <cell r="G110" t="str">
            <v>EA</v>
          </cell>
          <cell r="H110">
            <v>1</v>
          </cell>
          <cell r="J110">
            <v>0</v>
          </cell>
          <cell r="L110">
            <v>0</v>
          </cell>
          <cell r="N110">
            <v>0</v>
          </cell>
          <cell r="P110">
            <v>0</v>
          </cell>
          <cell r="R110">
            <v>0</v>
          </cell>
          <cell r="T110">
            <v>0</v>
          </cell>
          <cell r="V110">
            <v>0</v>
          </cell>
          <cell r="X110">
            <v>0</v>
          </cell>
          <cell r="Z110">
            <v>0</v>
          </cell>
          <cell r="AB110">
            <v>0</v>
          </cell>
          <cell r="AD110">
            <v>0</v>
          </cell>
          <cell r="AF110">
            <v>0</v>
          </cell>
          <cell r="AH110">
            <v>0</v>
          </cell>
          <cell r="AJ110">
            <v>0</v>
          </cell>
          <cell r="AL110">
            <v>0</v>
          </cell>
          <cell r="AN110">
            <v>0</v>
          </cell>
          <cell r="AO110">
            <v>0.27</v>
          </cell>
          <cell r="AP110">
            <v>0.27</v>
          </cell>
          <cell r="AR110">
            <v>0</v>
          </cell>
          <cell r="AT110">
            <v>0</v>
          </cell>
          <cell r="AV110">
            <v>0</v>
          </cell>
          <cell r="AX110">
            <v>0</v>
          </cell>
          <cell r="AZ110">
            <v>0</v>
          </cell>
          <cell r="BA110" t="str">
            <v>전기품셈 3-34</v>
          </cell>
          <cell r="BC110">
            <v>17</v>
          </cell>
          <cell r="BD110" t="str">
            <v>전기기계조립원</v>
          </cell>
          <cell r="BE110">
            <v>0.27</v>
          </cell>
        </row>
        <row r="111">
          <cell r="A111" t="str">
            <v>3.14각 표시등AC220V, 2욜 5련, 30*40. LED 전구포함</v>
          </cell>
          <cell r="B111" t="str">
            <v>3.1</v>
          </cell>
          <cell r="C111">
            <v>43</v>
          </cell>
          <cell r="D111" t="str">
            <v>4각 표시등</v>
          </cell>
          <cell r="E111" t="str">
            <v>AC220V, 2욜 5련, 30*40. LED 전구포함</v>
          </cell>
          <cell r="F111">
            <v>1</v>
          </cell>
          <cell r="G111" t="str">
            <v>EA</v>
          </cell>
          <cell r="H111">
            <v>1</v>
          </cell>
          <cell r="J111">
            <v>0</v>
          </cell>
          <cell r="L111">
            <v>0</v>
          </cell>
          <cell r="N111">
            <v>0</v>
          </cell>
          <cell r="P111">
            <v>0</v>
          </cell>
          <cell r="R111">
            <v>0</v>
          </cell>
          <cell r="T111">
            <v>0</v>
          </cell>
          <cell r="V111">
            <v>0</v>
          </cell>
          <cell r="X111">
            <v>0</v>
          </cell>
          <cell r="Z111">
            <v>0</v>
          </cell>
          <cell r="AB111">
            <v>0</v>
          </cell>
          <cell r="AD111">
            <v>0</v>
          </cell>
          <cell r="AF111">
            <v>0</v>
          </cell>
          <cell r="AH111">
            <v>0</v>
          </cell>
          <cell r="AJ111">
            <v>0</v>
          </cell>
          <cell r="AL111">
            <v>0</v>
          </cell>
          <cell r="AN111">
            <v>0</v>
          </cell>
          <cell r="AO111">
            <v>0.27</v>
          </cell>
          <cell r="AP111">
            <v>0.27</v>
          </cell>
          <cell r="AR111">
            <v>0</v>
          </cell>
          <cell r="AT111">
            <v>0</v>
          </cell>
          <cell r="AV111">
            <v>0</v>
          </cell>
          <cell r="AX111">
            <v>0</v>
          </cell>
          <cell r="AZ111">
            <v>0</v>
          </cell>
          <cell r="BA111" t="str">
            <v>전기품셈 3-34</v>
          </cell>
          <cell r="BC111">
            <v>17</v>
          </cell>
          <cell r="BD111" t="str">
            <v>전기기계조립원</v>
          </cell>
          <cell r="BE111">
            <v>0.27</v>
          </cell>
        </row>
        <row r="112">
          <cell r="A112" t="str">
            <v>3.1다이젯휴즈AC600V 2A</v>
          </cell>
          <cell r="B112" t="str">
            <v>3.1</v>
          </cell>
          <cell r="C112">
            <v>44</v>
          </cell>
          <cell r="D112" t="str">
            <v>다이젯휴즈</v>
          </cell>
          <cell r="E112" t="str">
            <v>AC600V 2A</v>
          </cell>
          <cell r="F112">
            <v>1</v>
          </cell>
          <cell r="G112" t="str">
            <v>EA</v>
          </cell>
          <cell r="H112">
            <v>1</v>
          </cell>
          <cell r="J112">
            <v>0</v>
          </cell>
          <cell r="L112">
            <v>0</v>
          </cell>
          <cell r="N112">
            <v>0</v>
          </cell>
          <cell r="P112">
            <v>0</v>
          </cell>
          <cell r="R112">
            <v>0</v>
          </cell>
          <cell r="T112">
            <v>0</v>
          </cell>
          <cell r="V112">
            <v>0</v>
          </cell>
          <cell r="X112">
            <v>0</v>
          </cell>
          <cell r="Z112">
            <v>0</v>
          </cell>
          <cell r="AB112">
            <v>0</v>
          </cell>
          <cell r="AD112">
            <v>0</v>
          </cell>
          <cell r="AF112">
            <v>0</v>
          </cell>
          <cell r="AG112">
            <v>2.1666666666666667E-2</v>
          </cell>
          <cell r="AH112">
            <v>2.1666666666666667E-2</v>
          </cell>
          <cell r="AJ112">
            <v>0</v>
          </cell>
          <cell r="AL112">
            <v>0</v>
          </cell>
          <cell r="AN112">
            <v>0</v>
          </cell>
          <cell r="AO112">
            <v>2.1999999999999999E-2</v>
          </cell>
          <cell r="AP112">
            <v>2.1999999999999999E-2</v>
          </cell>
          <cell r="AR112">
            <v>0</v>
          </cell>
          <cell r="AT112">
            <v>0</v>
          </cell>
          <cell r="AV112">
            <v>0</v>
          </cell>
          <cell r="AX112">
            <v>0</v>
          </cell>
          <cell r="AZ112">
            <v>0</v>
          </cell>
          <cell r="BA112" t="str">
            <v>전기품셈 4-13</v>
          </cell>
          <cell r="BC112">
            <v>17</v>
          </cell>
          <cell r="BD112" t="str">
            <v>전기기계조립원</v>
          </cell>
          <cell r="BE112">
            <v>2.1999999999999999E-2</v>
          </cell>
          <cell r="BF112">
            <v>13</v>
          </cell>
          <cell r="BG112" t="str">
            <v>단순노무종사원</v>
          </cell>
          <cell r="BH112">
            <v>2.1666666666666667E-2</v>
          </cell>
        </row>
        <row r="113">
          <cell r="A113" t="str">
            <v>3.1CT100/5A</v>
          </cell>
          <cell r="B113" t="str">
            <v>3.1</v>
          </cell>
          <cell r="C113">
            <v>45</v>
          </cell>
          <cell r="D113" t="str">
            <v>CT</v>
          </cell>
          <cell r="E113" t="str">
            <v>100/5A</v>
          </cell>
          <cell r="F113">
            <v>1</v>
          </cell>
          <cell r="G113" t="str">
            <v>EA</v>
          </cell>
          <cell r="H113">
            <v>1</v>
          </cell>
          <cell r="J113">
            <v>0</v>
          </cell>
          <cell r="L113">
            <v>0</v>
          </cell>
          <cell r="N113">
            <v>0</v>
          </cell>
          <cell r="P113">
            <v>0</v>
          </cell>
          <cell r="R113">
            <v>0</v>
          </cell>
          <cell r="T113">
            <v>0</v>
          </cell>
          <cell r="V113">
            <v>0</v>
          </cell>
          <cell r="X113">
            <v>0</v>
          </cell>
          <cell r="Z113">
            <v>0</v>
          </cell>
          <cell r="AB113">
            <v>0</v>
          </cell>
          <cell r="AD113">
            <v>0</v>
          </cell>
          <cell r="AF113">
            <v>0</v>
          </cell>
          <cell r="AH113">
            <v>0</v>
          </cell>
          <cell r="AI113">
            <v>0.4</v>
          </cell>
          <cell r="AJ113">
            <v>0.4</v>
          </cell>
          <cell r="AL113">
            <v>0</v>
          </cell>
          <cell r="AN113">
            <v>0</v>
          </cell>
          <cell r="AP113">
            <v>0</v>
          </cell>
          <cell r="AR113">
            <v>0</v>
          </cell>
          <cell r="AT113">
            <v>0</v>
          </cell>
          <cell r="AV113">
            <v>0</v>
          </cell>
          <cell r="AX113">
            <v>0</v>
          </cell>
          <cell r="AZ113">
            <v>0</v>
          </cell>
          <cell r="BC113">
            <v>14</v>
          </cell>
          <cell r="BD113" t="str">
            <v>전선원</v>
          </cell>
          <cell r="BE113">
            <v>0.4</v>
          </cell>
        </row>
        <row r="114">
          <cell r="A114" t="str">
            <v>3.1콘센트AC220V, 2구, 접지형</v>
          </cell>
          <cell r="B114" t="str">
            <v>3.1</v>
          </cell>
          <cell r="C114">
            <v>46</v>
          </cell>
          <cell r="D114" t="str">
            <v>콘센트</v>
          </cell>
          <cell r="E114" t="str">
            <v>AC220V, 2구, 접지형</v>
          </cell>
          <cell r="F114">
            <v>1</v>
          </cell>
          <cell r="G114" t="str">
            <v>EA</v>
          </cell>
          <cell r="H114">
            <v>1</v>
          </cell>
          <cell r="J114">
            <v>0</v>
          </cell>
          <cell r="L114">
            <v>0</v>
          </cell>
          <cell r="N114">
            <v>0</v>
          </cell>
          <cell r="P114">
            <v>0</v>
          </cell>
          <cell r="R114">
            <v>0</v>
          </cell>
          <cell r="T114">
            <v>0</v>
          </cell>
          <cell r="V114">
            <v>0</v>
          </cell>
          <cell r="X114">
            <v>0</v>
          </cell>
          <cell r="Z114">
            <v>0</v>
          </cell>
          <cell r="AB114">
            <v>0</v>
          </cell>
          <cell r="AD114">
            <v>0</v>
          </cell>
          <cell r="AF114">
            <v>0</v>
          </cell>
          <cell r="AH114">
            <v>0</v>
          </cell>
          <cell r="AI114">
            <v>6.5000000000000002E-2</v>
          </cell>
          <cell r="AJ114">
            <v>6.5000000000000002E-2</v>
          </cell>
          <cell r="AL114">
            <v>0</v>
          </cell>
          <cell r="AN114">
            <v>0</v>
          </cell>
          <cell r="AP114">
            <v>0</v>
          </cell>
          <cell r="AR114">
            <v>0</v>
          </cell>
          <cell r="AT114">
            <v>0</v>
          </cell>
          <cell r="AV114">
            <v>0</v>
          </cell>
          <cell r="AX114">
            <v>0</v>
          </cell>
          <cell r="AZ114">
            <v>0</v>
          </cell>
          <cell r="BA114" t="str">
            <v>전기품셈5-22</v>
          </cell>
          <cell r="BC114">
            <v>14</v>
          </cell>
          <cell r="BD114" t="str">
            <v>전선원</v>
          </cell>
          <cell r="BE114">
            <v>6.5000000000000002E-2</v>
          </cell>
        </row>
        <row r="115">
          <cell r="A115" t="str">
            <v>3.1PVC DUCT60 X 80 X 2000</v>
          </cell>
          <cell r="B115" t="str">
            <v>3.1</v>
          </cell>
          <cell r="C115">
            <v>47</v>
          </cell>
          <cell r="D115" t="str">
            <v>PVC DUCT</v>
          </cell>
          <cell r="E115" t="str">
            <v>60 X 80 X 2000</v>
          </cell>
          <cell r="F115">
            <v>1</v>
          </cell>
          <cell r="G115" t="str">
            <v>식</v>
          </cell>
          <cell r="H115">
            <v>1</v>
          </cell>
          <cell r="J115">
            <v>0</v>
          </cell>
          <cell r="L115">
            <v>0</v>
          </cell>
          <cell r="N115">
            <v>0</v>
          </cell>
          <cell r="P115">
            <v>0</v>
          </cell>
          <cell r="R115">
            <v>0</v>
          </cell>
          <cell r="T115">
            <v>0</v>
          </cell>
          <cell r="V115">
            <v>0</v>
          </cell>
          <cell r="X115">
            <v>0</v>
          </cell>
          <cell r="Z115">
            <v>0</v>
          </cell>
          <cell r="AB115">
            <v>0</v>
          </cell>
          <cell r="AD115">
            <v>0</v>
          </cell>
          <cell r="AF115">
            <v>0</v>
          </cell>
          <cell r="AH115">
            <v>0</v>
          </cell>
          <cell r="AI115">
            <v>0.28000000000000003</v>
          </cell>
          <cell r="AJ115">
            <v>0.28000000000000003</v>
          </cell>
          <cell r="AL115">
            <v>0</v>
          </cell>
          <cell r="AN115">
            <v>0</v>
          </cell>
          <cell r="AP115">
            <v>0</v>
          </cell>
          <cell r="AR115">
            <v>0</v>
          </cell>
          <cell r="AT115">
            <v>0</v>
          </cell>
          <cell r="AV115">
            <v>0</v>
          </cell>
          <cell r="AX115">
            <v>0</v>
          </cell>
          <cell r="AZ115">
            <v>0</v>
          </cell>
          <cell r="BA115" t="str">
            <v>전기품셈5-7</v>
          </cell>
          <cell r="BB115">
            <v>2</v>
          </cell>
          <cell r="BC115">
            <v>14</v>
          </cell>
          <cell r="BD115" t="str">
            <v>전선원</v>
          </cell>
          <cell r="BE115">
            <v>0.28000000000000003</v>
          </cell>
        </row>
        <row r="116">
          <cell r="A116" t="str">
            <v>3.1CABLE(이면배선)KIV 25SQ</v>
          </cell>
          <cell r="B116" t="str">
            <v>3.1</v>
          </cell>
          <cell r="C116">
            <v>48</v>
          </cell>
          <cell r="D116" t="str">
            <v>CABLE(이면배선)</v>
          </cell>
          <cell r="E116" t="str">
            <v>KIV 25SQ</v>
          </cell>
          <cell r="F116">
            <v>1</v>
          </cell>
          <cell r="G116" t="str">
            <v>M</v>
          </cell>
          <cell r="H116">
            <v>1</v>
          </cell>
          <cell r="J116">
            <v>0</v>
          </cell>
          <cell r="L116">
            <v>0</v>
          </cell>
          <cell r="N116">
            <v>0</v>
          </cell>
          <cell r="P116">
            <v>0</v>
          </cell>
          <cell r="R116">
            <v>0</v>
          </cell>
          <cell r="T116">
            <v>0</v>
          </cell>
          <cell r="V116">
            <v>0</v>
          </cell>
          <cell r="X116">
            <v>0</v>
          </cell>
          <cell r="Z116">
            <v>0</v>
          </cell>
          <cell r="AB116">
            <v>0</v>
          </cell>
          <cell r="AD116">
            <v>0</v>
          </cell>
          <cell r="AF116">
            <v>0</v>
          </cell>
          <cell r="AH116">
            <v>0</v>
          </cell>
          <cell r="AJ116">
            <v>0</v>
          </cell>
          <cell r="AL116">
            <v>0</v>
          </cell>
          <cell r="AN116">
            <v>0</v>
          </cell>
          <cell r="AP116">
            <v>0</v>
          </cell>
          <cell r="AR116">
            <v>0</v>
          </cell>
          <cell r="AT116">
            <v>0</v>
          </cell>
          <cell r="AV116">
            <v>0</v>
          </cell>
          <cell r="AX116">
            <v>0</v>
          </cell>
          <cell r="AZ116">
            <v>0</v>
          </cell>
        </row>
        <row r="117">
          <cell r="A117" t="str">
            <v>3.1CABLE(이면배선)KIV 16SQ</v>
          </cell>
          <cell r="B117" t="str">
            <v>3.1</v>
          </cell>
          <cell r="C117">
            <v>49</v>
          </cell>
          <cell r="D117" t="str">
            <v>CABLE(이면배선)</v>
          </cell>
          <cell r="E117" t="str">
            <v>KIV 16SQ</v>
          </cell>
          <cell r="F117">
            <v>1</v>
          </cell>
          <cell r="G117" t="str">
            <v>M</v>
          </cell>
          <cell r="H117">
            <v>1</v>
          </cell>
          <cell r="J117">
            <v>0</v>
          </cell>
          <cell r="L117">
            <v>0</v>
          </cell>
          <cell r="N117">
            <v>0</v>
          </cell>
          <cell r="P117">
            <v>0</v>
          </cell>
          <cell r="R117">
            <v>0</v>
          </cell>
          <cell r="T117">
            <v>0</v>
          </cell>
          <cell r="V117">
            <v>0</v>
          </cell>
          <cell r="X117">
            <v>0</v>
          </cell>
          <cell r="Z117">
            <v>0</v>
          </cell>
          <cell r="AB117">
            <v>0</v>
          </cell>
          <cell r="AD117">
            <v>0</v>
          </cell>
          <cell r="AF117">
            <v>0</v>
          </cell>
          <cell r="AH117">
            <v>0</v>
          </cell>
          <cell r="AJ117">
            <v>0</v>
          </cell>
          <cell r="AL117">
            <v>0</v>
          </cell>
          <cell r="AN117">
            <v>0</v>
          </cell>
          <cell r="AP117">
            <v>0</v>
          </cell>
          <cell r="AR117">
            <v>0</v>
          </cell>
          <cell r="AT117">
            <v>0</v>
          </cell>
          <cell r="AV117">
            <v>0</v>
          </cell>
          <cell r="AX117">
            <v>0</v>
          </cell>
          <cell r="AZ117">
            <v>0</v>
          </cell>
        </row>
        <row r="118">
          <cell r="A118" t="str">
            <v>3.1CABLE(이면배선)KIV 4SQ</v>
          </cell>
          <cell r="B118" t="str">
            <v>3.1</v>
          </cell>
          <cell r="C118">
            <v>50</v>
          </cell>
          <cell r="D118" t="str">
            <v>CABLE(이면배선)</v>
          </cell>
          <cell r="E118" t="str">
            <v>KIV 4SQ</v>
          </cell>
          <cell r="F118">
            <v>1</v>
          </cell>
          <cell r="G118" t="str">
            <v>M</v>
          </cell>
          <cell r="H118">
            <v>1</v>
          </cell>
          <cell r="J118">
            <v>0</v>
          </cell>
          <cell r="L118">
            <v>0</v>
          </cell>
          <cell r="N118">
            <v>0</v>
          </cell>
          <cell r="P118">
            <v>0</v>
          </cell>
          <cell r="R118">
            <v>0</v>
          </cell>
          <cell r="T118">
            <v>0</v>
          </cell>
          <cell r="V118">
            <v>0</v>
          </cell>
          <cell r="X118">
            <v>0</v>
          </cell>
          <cell r="Z118">
            <v>0</v>
          </cell>
          <cell r="AB118">
            <v>0</v>
          </cell>
          <cell r="AD118">
            <v>0</v>
          </cell>
          <cell r="AF118">
            <v>0</v>
          </cell>
          <cell r="AH118">
            <v>0</v>
          </cell>
          <cell r="AJ118">
            <v>0</v>
          </cell>
          <cell r="AL118">
            <v>0</v>
          </cell>
          <cell r="AN118">
            <v>0</v>
          </cell>
          <cell r="AP118">
            <v>0</v>
          </cell>
          <cell r="AR118">
            <v>0</v>
          </cell>
          <cell r="AT118">
            <v>0</v>
          </cell>
          <cell r="AV118">
            <v>0</v>
          </cell>
          <cell r="AX118">
            <v>0</v>
          </cell>
          <cell r="AZ118">
            <v>0</v>
          </cell>
          <cell r="BB118">
            <v>0</v>
          </cell>
        </row>
        <row r="119">
          <cell r="A119" t="str">
            <v>3.1CABLE(이면배선)KIV 2.5SQ</v>
          </cell>
          <cell r="B119" t="str">
            <v>3.1</v>
          </cell>
          <cell r="C119">
            <v>51</v>
          </cell>
          <cell r="D119" t="str">
            <v>CABLE(이면배선)</v>
          </cell>
          <cell r="E119" t="str">
            <v>KIV 2.5SQ</v>
          </cell>
          <cell r="F119">
            <v>1</v>
          </cell>
          <cell r="G119" t="str">
            <v>M</v>
          </cell>
          <cell r="H119">
            <v>1</v>
          </cell>
          <cell r="J119">
            <v>0</v>
          </cell>
          <cell r="L119">
            <v>0</v>
          </cell>
          <cell r="N119">
            <v>0</v>
          </cell>
          <cell r="P119">
            <v>0</v>
          </cell>
          <cell r="R119">
            <v>0</v>
          </cell>
          <cell r="T119">
            <v>0</v>
          </cell>
          <cell r="V119">
            <v>0</v>
          </cell>
          <cell r="X119">
            <v>0</v>
          </cell>
          <cell r="Z119">
            <v>0</v>
          </cell>
          <cell r="AB119">
            <v>0</v>
          </cell>
          <cell r="AD119">
            <v>0</v>
          </cell>
          <cell r="AF119">
            <v>0</v>
          </cell>
          <cell r="AH119">
            <v>0</v>
          </cell>
          <cell r="AJ119">
            <v>0</v>
          </cell>
          <cell r="AL119">
            <v>0</v>
          </cell>
          <cell r="AN119">
            <v>0</v>
          </cell>
          <cell r="AP119">
            <v>0</v>
          </cell>
          <cell r="AR119">
            <v>0</v>
          </cell>
          <cell r="AT119">
            <v>0</v>
          </cell>
          <cell r="AV119">
            <v>0</v>
          </cell>
          <cell r="AX119">
            <v>0</v>
          </cell>
          <cell r="AZ119">
            <v>0</v>
          </cell>
          <cell r="BB119">
            <v>0</v>
          </cell>
        </row>
        <row r="120">
          <cell r="A120" t="str">
            <v>3.1CABLE(이면배선)KIV 1.5SQ</v>
          </cell>
          <cell r="B120" t="str">
            <v>3.1</v>
          </cell>
          <cell r="C120">
            <v>52</v>
          </cell>
          <cell r="D120" t="str">
            <v>CABLE(이면배선)</v>
          </cell>
          <cell r="E120" t="str">
            <v>KIV 1.5SQ</v>
          </cell>
          <cell r="F120">
            <v>1</v>
          </cell>
          <cell r="G120" t="str">
            <v>M</v>
          </cell>
          <cell r="H120">
            <v>1</v>
          </cell>
          <cell r="J120">
            <v>0</v>
          </cell>
          <cell r="L120">
            <v>0</v>
          </cell>
          <cell r="N120">
            <v>0</v>
          </cell>
          <cell r="P120">
            <v>0</v>
          </cell>
          <cell r="R120">
            <v>0</v>
          </cell>
          <cell r="T120">
            <v>0</v>
          </cell>
          <cell r="V120">
            <v>0</v>
          </cell>
          <cell r="X120">
            <v>0</v>
          </cell>
          <cell r="Z120">
            <v>0</v>
          </cell>
          <cell r="AB120">
            <v>0</v>
          </cell>
          <cell r="AD120">
            <v>0</v>
          </cell>
          <cell r="AF120">
            <v>0</v>
          </cell>
          <cell r="AH120">
            <v>0</v>
          </cell>
          <cell r="AJ120">
            <v>0</v>
          </cell>
          <cell r="AL120">
            <v>0</v>
          </cell>
          <cell r="AN120">
            <v>0</v>
          </cell>
          <cell r="AP120">
            <v>0</v>
          </cell>
          <cell r="AR120">
            <v>0</v>
          </cell>
          <cell r="AT120">
            <v>0</v>
          </cell>
          <cell r="AV120">
            <v>0</v>
          </cell>
          <cell r="AX120">
            <v>0</v>
          </cell>
          <cell r="AZ120">
            <v>0</v>
          </cell>
          <cell r="BB120">
            <v>0</v>
          </cell>
        </row>
        <row r="121">
          <cell r="A121" t="str">
            <v>3.1합  계</v>
          </cell>
          <cell r="B121" t="str">
            <v>3.1</v>
          </cell>
          <cell r="D121" t="str">
            <v>합  계</v>
          </cell>
          <cell r="F121">
            <v>1</v>
          </cell>
          <cell r="J121">
            <v>0</v>
          </cell>
          <cell r="L121">
            <v>0</v>
          </cell>
          <cell r="N121">
            <v>0</v>
          </cell>
          <cell r="P121">
            <v>0</v>
          </cell>
          <cell r="R121">
            <v>0</v>
          </cell>
          <cell r="T121">
            <v>0</v>
          </cell>
          <cell r="V121">
            <v>0</v>
          </cell>
          <cell r="X121">
            <v>0</v>
          </cell>
          <cell r="Z121">
            <v>0</v>
          </cell>
          <cell r="AB121">
            <v>0</v>
          </cell>
          <cell r="AD121">
            <v>0</v>
          </cell>
          <cell r="AF121">
            <v>0</v>
          </cell>
          <cell r="AH121">
            <v>2.1666666666666667E-2</v>
          </cell>
          <cell r="AJ121">
            <v>3.2540000000000004</v>
          </cell>
          <cell r="AL121">
            <v>0</v>
          </cell>
          <cell r="AN121">
            <v>0</v>
          </cell>
          <cell r="AP121">
            <v>3.4580000000000002</v>
          </cell>
          <cell r="AR121">
            <v>1.82</v>
          </cell>
          <cell r="AT121">
            <v>1.9000000000000001</v>
          </cell>
          <cell r="AV121">
            <v>0.26</v>
          </cell>
          <cell r="AX121">
            <v>1.46</v>
          </cell>
          <cell r="AZ121">
            <v>0</v>
          </cell>
          <cell r="BB121">
            <v>0</v>
          </cell>
        </row>
        <row r="122">
          <cell r="A122" t="str">
            <v>3.23.2 농축슬러지 이송펌프 제어반 설치공사</v>
          </cell>
          <cell r="B122" t="str">
            <v>3.2</v>
          </cell>
          <cell r="D122" t="str">
            <v>3.2 농축슬러지 이송펌프 제어반 설치공사</v>
          </cell>
          <cell r="F122">
            <v>1</v>
          </cell>
        </row>
        <row r="123">
          <cell r="A123" t="str">
            <v>3.2ENCLOSURE(외함) 설치W850xH2000xD800, 옥내형, 양면</v>
          </cell>
          <cell r="B123" t="str">
            <v>3.2</v>
          </cell>
          <cell r="C123">
            <v>53</v>
          </cell>
          <cell r="D123" t="str">
            <v>ENCLOSURE(외함) 설치</v>
          </cell>
          <cell r="E123" t="str">
            <v>W850xH2000xD800, 옥내형, 양면</v>
          </cell>
          <cell r="F123">
            <v>1</v>
          </cell>
          <cell r="G123" t="str">
            <v>식</v>
          </cell>
          <cell r="H123">
            <v>1</v>
          </cell>
          <cell r="I123">
            <v>6.58</v>
          </cell>
          <cell r="J123">
            <v>6.58</v>
          </cell>
          <cell r="L123">
            <v>0</v>
          </cell>
          <cell r="M123">
            <v>9.8800000000000008</v>
          </cell>
          <cell r="N123">
            <v>9.8800000000000008</v>
          </cell>
          <cell r="P123">
            <v>0</v>
          </cell>
          <cell r="R123">
            <v>0</v>
          </cell>
          <cell r="T123">
            <v>0</v>
          </cell>
          <cell r="V123">
            <v>0</v>
          </cell>
          <cell r="X123">
            <v>0</v>
          </cell>
          <cell r="Z123">
            <v>0</v>
          </cell>
          <cell r="AB123">
            <v>0</v>
          </cell>
          <cell r="AD123">
            <v>0</v>
          </cell>
          <cell r="AF123">
            <v>0</v>
          </cell>
          <cell r="AH123">
            <v>0</v>
          </cell>
          <cell r="AJ123">
            <v>0</v>
          </cell>
          <cell r="AL123">
            <v>0</v>
          </cell>
          <cell r="AN123">
            <v>0</v>
          </cell>
          <cell r="AP123">
            <v>0</v>
          </cell>
          <cell r="AR123">
            <v>0</v>
          </cell>
          <cell r="AT123">
            <v>0</v>
          </cell>
          <cell r="AV123">
            <v>0</v>
          </cell>
          <cell r="AX123">
            <v>0</v>
          </cell>
          <cell r="AZ123">
            <v>0</v>
          </cell>
          <cell r="BA123" t="str">
            <v>전기품셈 6-1</v>
          </cell>
          <cell r="BB123">
            <v>4</v>
          </cell>
          <cell r="BC123">
            <v>1</v>
          </cell>
          <cell r="BD123" t="str">
            <v>보통인부</v>
          </cell>
          <cell r="BE123">
            <v>6.58</v>
          </cell>
          <cell r="BF123">
            <v>3</v>
          </cell>
          <cell r="BG123" t="str">
            <v>계장공</v>
          </cell>
          <cell r="BH123">
            <v>9.8800000000000008</v>
          </cell>
        </row>
        <row r="124">
          <cell r="A124" t="str">
            <v>3.2ENCLOSURE(외함) 철거W850xH2000xD800</v>
          </cell>
          <cell r="B124" t="str">
            <v>3.2</v>
          </cell>
          <cell r="C124">
            <v>54</v>
          </cell>
          <cell r="D124" t="str">
            <v>ENCLOSURE(외함) 철거</v>
          </cell>
          <cell r="E124" t="str">
            <v>W850xH2000xD800</v>
          </cell>
          <cell r="F124">
            <v>1</v>
          </cell>
          <cell r="G124" t="str">
            <v>식</v>
          </cell>
          <cell r="H124">
            <v>0.4</v>
          </cell>
          <cell r="I124">
            <v>2.6320000000000001</v>
          </cell>
          <cell r="J124">
            <v>1.0528000000000002</v>
          </cell>
          <cell r="L124">
            <v>0</v>
          </cell>
          <cell r="M124">
            <v>3.952</v>
          </cell>
          <cell r="N124">
            <v>1.5808</v>
          </cell>
          <cell r="P124">
            <v>0</v>
          </cell>
          <cell r="R124">
            <v>0</v>
          </cell>
          <cell r="T124">
            <v>0</v>
          </cell>
          <cell r="V124">
            <v>0</v>
          </cell>
          <cell r="X124">
            <v>0</v>
          </cell>
          <cell r="Z124">
            <v>0</v>
          </cell>
          <cell r="AB124">
            <v>0</v>
          </cell>
          <cell r="AD124">
            <v>0</v>
          </cell>
          <cell r="AF124">
            <v>0</v>
          </cell>
          <cell r="AH124">
            <v>0</v>
          </cell>
          <cell r="AJ124">
            <v>0</v>
          </cell>
          <cell r="AL124">
            <v>0</v>
          </cell>
          <cell r="AN124">
            <v>0</v>
          </cell>
          <cell r="AP124">
            <v>0</v>
          </cell>
          <cell r="AR124">
            <v>0</v>
          </cell>
          <cell r="AT124">
            <v>0</v>
          </cell>
          <cell r="AV124">
            <v>0</v>
          </cell>
          <cell r="AX124">
            <v>0</v>
          </cell>
          <cell r="AZ124">
            <v>0</v>
          </cell>
          <cell r="BA124" t="str">
            <v>전기품셈 6-1</v>
          </cell>
          <cell r="BB124">
            <v>4</v>
          </cell>
          <cell r="BC124">
            <v>1</v>
          </cell>
          <cell r="BD124" t="str">
            <v>보통인부</v>
          </cell>
          <cell r="BE124">
            <v>1.0528000000000002</v>
          </cell>
          <cell r="BF124">
            <v>3</v>
          </cell>
          <cell r="BG124" t="str">
            <v>계장공</v>
          </cell>
          <cell r="BH124">
            <v>1.5808</v>
          </cell>
        </row>
        <row r="125">
          <cell r="A125" t="str">
            <v>3.2CABLE 접속0</v>
          </cell>
          <cell r="B125" t="str">
            <v>3.2</v>
          </cell>
          <cell r="C125">
            <v>55</v>
          </cell>
          <cell r="D125" t="str">
            <v>CABLE 접속</v>
          </cell>
          <cell r="E125">
            <v>0</v>
          </cell>
          <cell r="F125">
            <v>1</v>
          </cell>
          <cell r="G125" t="str">
            <v>point</v>
          </cell>
          <cell r="H125">
            <v>1</v>
          </cell>
          <cell r="J125">
            <v>0</v>
          </cell>
          <cell r="L125">
            <v>0</v>
          </cell>
          <cell r="N125">
            <v>0</v>
          </cell>
          <cell r="P125">
            <v>0</v>
          </cell>
          <cell r="R125">
            <v>0</v>
          </cell>
          <cell r="T125">
            <v>0</v>
          </cell>
          <cell r="V125">
            <v>0</v>
          </cell>
          <cell r="W125">
            <v>0.16</v>
          </cell>
          <cell r="X125">
            <v>0.16</v>
          </cell>
          <cell r="Y125">
            <v>0.08</v>
          </cell>
          <cell r="Z125">
            <v>0.08</v>
          </cell>
          <cell r="AB125">
            <v>0</v>
          </cell>
          <cell r="AD125">
            <v>0</v>
          </cell>
          <cell r="AF125">
            <v>0</v>
          </cell>
          <cell r="AH125">
            <v>0</v>
          </cell>
          <cell r="AJ125">
            <v>0</v>
          </cell>
          <cell r="AL125">
            <v>0</v>
          </cell>
          <cell r="AN125">
            <v>0</v>
          </cell>
          <cell r="AP125">
            <v>0</v>
          </cell>
          <cell r="AR125">
            <v>0</v>
          </cell>
          <cell r="AT125">
            <v>0</v>
          </cell>
          <cell r="AV125">
            <v>0</v>
          </cell>
          <cell r="AX125">
            <v>0</v>
          </cell>
          <cell r="AZ125">
            <v>0</v>
          </cell>
          <cell r="BA125" t="str">
            <v>통신 9-3-1</v>
          </cell>
          <cell r="BB125">
            <v>4</v>
          </cell>
          <cell r="BC125">
            <v>8</v>
          </cell>
          <cell r="BD125" t="str">
            <v>통신케이블공</v>
          </cell>
          <cell r="BE125">
            <v>0.16</v>
          </cell>
          <cell r="BF125">
            <v>9</v>
          </cell>
          <cell r="BG125" t="str">
            <v>특별인부</v>
          </cell>
          <cell r="BH125">
            <v>0.08</v>
          </cell>
        </row>
        <row r="126">
          <cell r="A126" t="str">
            <v>3.2CABLE 해제0</v>
          </cell>
          <cell r="B126" t="str">
            <v>3.2</v>
          </cell>
          <cell r="C126">
            <v>56</v>
          </cell>
          <cell r="D126" t="str">
            <v>CABLE 해제</v>
          </cell>
          <cell r="E126">
            <v>0</v>
          </cell>
          <cell r="F126">
            <v>1</v>
          </cell>
          <cell r="G126" t="str">
            <v>point</v>
          </cell>
          <cell r="H126">
            <v>0.4</v>
          </cell>
          <cell r="J126">
            <v>0</v>
          </cell>
          <cell r="L126">
            <v>0</v>
          </cell>
          <cell r="N126">
            <v>0</v>
          </cell>
          <cell r="P126">
            <v>0</v>
          </cell>
          <cell r="R126">
            <v>0</v>
          </cell>
          <cell r="T126">
            <v>0</v>
          </cell>
          <cell r="V126">
            <v>0</v>
          </cell>
          <cell r="W126">
            <v>0.16</v>
          </cell>
          <cell r="X126">
            <v>6.4000000000000001E-2</v>
          </cell>
          <cell r="Y126">
            <v>0.08</v>
          </cell>
          <cell r="Z126">
            <v>3.2000000000000001E-2</v>
          </cell>
          <cell r="AB126">
            <v>0</v>
          </cell>
          <cell r="AD126">
            <v>0</v>
          </cell>
          <cell r="AF126">
            <v>0</v>
          </cell>
          <cell r="AH126">
            <v>0</v>
          </cell>
          <cell r="AJ126">
            <v>0</v>
          </cell>
          <cell r="AL126">
            <v>0</v>
          </cell>
          <cell r="AN126">
            <v>0</v>
          </cell>
          <cell r="AP126">
            <v>0</v>
          </cell>
          <cell r="AR126">
            <v>0</v>
          </cell>
          <cell r="AT126">
            <v>0</v>
          </cell>
          <cell r="AV126">
            <v>0</v>
          </cell>
          <cell r="AX126">
            <v>0</v>
          </cell>
          <cell r="AZ126">
            <v>0</v>
          </cell>
          <cell r="BA126" t="str">
            <v>통신 9-3-1</v>
          </cell>
          <cell r="BB126">
            <v>4</v>
          </cell>
          <cell r="BC126">
            <v>8</v>
          </cell>
          <cell r="BD126" t="str">
            <v>통신케이블공</v>
          </cell>
          <cell r="BE126">
            <v>6.4000000000000001E-2</v>
          </cell>
          <cell r="BF126">
            <v>9</v>
          </cell>
          <cell r="BG126" t="str">
            <v>특별인부</v>
          </cell>
          <cell r="BH126">
            <v>3.2000000000000001E-2</v>
          </cell>
        </row>
        <row r="127">
          <cell r="A127" t="str">
            <v>3.2UTP Cable Cat.5E 4P</v>
          </cell>
          <cell r="B127" t="str">
            <v>3.2</v>
          </cell>
          <cell r="C127">
            <v>57</v>
          </cell>
          <cell r="D127" t="str">
            <v xml:space="preserve">UTP Cable </v>
          </cell>
          <cell r="E127" t="str">
            <v>Cat.5E 4P</v>
          </cell>
          <cell r="F127">
            <v>1</v>
          </cell>
          <cell r="G127" t="str">
            <v>M</v>
          </cell>
          <cell r="H127">
            <v>1</v>
          </cell>
          <cell r="J127">
            <v>0</v>
          </cell>
          <cell r="L127">
            <v>0</v>
          </cell>
          <cell r="N127">
            <v>0</v>
          </cell>
          <cell r="P127">
            <v>0</v>
          </cell>
          <cell r="R127">
            <v>0</v>
          </cell>
          <cell r="T127">
            <v>0</v>
          </cell>
          <cell r="V127">
            <v>0</v>
          </cell>
          <cell r="W127">
            <v>0.15</v>
          </cell>
          <cell r="X127">
            <v>0.15</v>
          </cell>
          <cell r="Z127">
            <v>0</v>
          </cell>
          <cell r="AB127">
            <v>0</v>
          </cell>
          <cell r="AD127">
            <v>0</v>
          </cell>
          <cell r="AF127">
            <v>0</v>
          </cell>
          <cell r="AH127">
            <v>0</v>
          </cell>
          <cell r="AJ127">
            <v>0</v>
          </cell>
          <cell r="AL127">
            <v>0</v>
          </cell>
          <cell r="AN127">
            <v>0</v>
          </cell>
          <cell r="AP127">
            <v>0</v>
          </cell>
          <cell r="AR127">
            <v>0</v>
          </cell>
          <cell r="AT127">
            <v>0</v>
          </cell>
          <cell r="AV127">
            <v>0</v>
          </cell>
          <cell r="AX127">
            <v>0</v>
          </cell>
          <cell r="AZ127">
            <v>0</v>
          </cell>
          <cell r="BA127" t="str">
            <v>통신 4-3-1</v>
          </cell>
          <cell r="BB127">
            <v>2</v>
          </cell>
          <cell r="BC127">
            <v>8</v>
          </cell>
          <cell r="BD127" t="str">
            <v>통신케이블공</v>
          </cell>
          <cell r="BE127">
            <v>0.15</v>
          </cell>
        </row>
        <row r="128">
          <cell r="A128" t="str">
            <v>3.2장비임대료트럭탑재형 크레인 5ton</v>
          </cell>
          <cell r="B128" t="str">
            <v>3.2</v>
          </cell>
          <cell r="C128">
            <v>58</v>
          </cell>
          <cell r="D128" t="str">
            <v>장비임대료</v>
          </cell>
          <cell r="E128" t="str">
            <v>트럭탑재형 크레인 5ton</v>
          </cell>
          <cell r="F128">
            <v>1</v>
          </cell>
          <cell r="G128" t="str">
            <v>일</v>
          </cell>
          <cell r="H128">
            <v>1</v>
          </cell>
          <cell r="J128">
            <v>0</v>
          </cell>
          <cell r="L128">
            <v>0</v>
          </cell>
          <cell r="N128">
            <v>0</v>
          </cell>
          <cell r="P128">
            <v>0</v>
          </cell>
          <cell r="R128">
            <v>0</v>
          </cell>
          <cell r="T128">
            <v>0</v>
          </cell>
          <cell r="V128">
            <v>0</v>
          </cell>
          <cell r="X128">
            <v>0</v>
          </cell>
          <cell r="Z128">
            <v>0</v>
          </cell>
          <cell r="AB128">
            <v>0</v>
          </cell>
          <cell r="AD128">
            <v>0</v>
          </cell>
          <cell r="AF128">
            <v>0</v>
          </cell>
          <cell r="AH128">
            <v>0</v>
          </cell>
          <cell r="AJ128">
            <v>0</v>
          </cell>
          <cell r="AL128">
            <v>0</v>
          </cell>
          <cell r="AN128">
            <v>0</v>
          </cell>
          <cell r="AP128">
            <v>0</v>
          </cell>
          <cell r="AR128">
            <v>0</v>
          </cell>
          <cell r="AT128">
            <v>0</v>
          </cell>
          <cell r="AV128">
            <v>0</v>
          </cell>
          <cell r="AX128">
            <v>0</v>
          </cell>
          <cell r="AZ128">
            <v>0</v>
          </cell>
          <cell r="BB128">
            <v>0</v>
          </cell>
        </row>
        <row r="129">
          <cell r="A129" t="str">
            <v>3.2고재처리W850xH2000xD800</v>
          </cell>
          <cell r="B129" t="str">
            <v>3.2</v>
          </cell>
          <cell r="C129">
            <v>59</v>
          </cell>
          <cell r="D129" t="str">
            <v>고재처리</v>
          </cell>
          <cell r="E129" t="str">
            <v>W850xH2000xD800</v>
          </cell>
          <cell r="F129">
            <v>1</v>
          </cell>
          <cell r="G129" t="str">
            <v>KG</v>
          </cell>
          <cell r="H129">
            <v>1</v>
          </cell>
          <cell r="J129">
            <v>0</v>
          </cell>
          <cell r="L129">
            <v>0</v>
          </cell>
          <cell r="N129">
            <v>0</v>
          </cell>
          <cell r="P129">
            <v>0</v>
          </cell>
          <cell r="R129">
            <v>0</v>
          </cell>
          <cell r="T129">
            <v>0</v>
          </cell>
          <cell r="V129">
            <v>0</v>
          </cell>
          <cell r="X129">
            <v>0</v>
          </cell>
          <cell r="Z129">
            <v>0</v>
          </cell>
          <cell r="AB129">
            <v>0</v>
          </cell>
          <cell r="AD129">
            <v>0</v>
          </cell>
          <cell r="AF129">
            <v>0</v>
          </cell>
          <cell r="AH129">
            <v>0</v>
          </cell>
          <cell r="AJ129">
            <v>0</v>
          </cell>
          <cell r="AL129">
            <v>0</v>
          </cell>
          <cell r="AN129">
            <v>0</v>
          </cell>
          <cell r="AP129">
            <v>0</v>
          </cell>
          <cell r="AR129">
            <v>0</v>
          </cell>
          <cell r="AT129">
            <v>0</v>
          </cell>
          <cell r="AV129">
            <v>0</v>
          </cell>
          <cell r="AX129">
            <v>0</v>
          </cell>
          <cell r="AZ129">
            <v>0</v>
          </cell>
          <cell r="BB129">
            <v>0</v>
          </cell>
        </row>
        <row r="130">
          <cell r="A130" t="str">
            <v>3.2합  계</v>
          </cell>
          <cell r="B130" t="str">
            <v>3.2</v>
          </cell>
          <cell r="D130" t="str">
            <v>합  계</v>
          </cell>
          <cell r="F130">
            <v>1</v>
          </cell>
          <cell r="J130">
            <v>7.6328000000000005</v>
          </cell>
          <cell r="L130">
            <v>0</v>
          </cell>
          <cell r="N130">
            <v>11.460800000000001</v>
          </cell>
          <cell r="P130">
            <v>0</v>
          </cell>
          <cell r="R130">
            <v>0</v>
          </cell>
          <cell r="T130">
            <v>0</v>
          </cell>
          <cell r="V130">
            <v>0</v>
          </cell>
          <cell r="X130">
            <v>0.374</v>
          </cell>
          <cell r="Z130">
            <v>0.112</v>
          </cell>
          <cell r="AB130">
            <v>0</v>
          </cell>
          <cell r="AD130">
            <v>0</v>
          </cell>
          <cell r="AF130">
            <v>0</v>
          </cell>
          <cell r="AH130">
            <v>0</v>
          </cell>
          <cell r="AJ130">
            <v>0</v>
          </cell>
          <cell r="AL130">
            <v>0</v>
          </cell>
          <cell r="AN130">
            <v>0</v>
          </cell>
          <cell r="AP130">
            <v>0</v>
          </cell>
          <cell r="AR130">
            <v>0</v>
          </cell>
          <cell r="AT130">
            <v>0</v>
          </cell>
          <cell r="AV130">
            <v>0</v>
          </cell>
          <cell r="AX130">
            <v>0</v>
          </cell>
          <cell r="AZ130">
            <v>0</v>
          </cell>
          <cell r="BB130">
            <v>0</v>
          </cell>
        </row>
        <row r="131">
          <cell r="D131" t="str">
            <v>4 (1공장) 가성소다 현장 제어반</v>
          </cell>
        </row>
        <row r="132">
          <cell r="A132" t="str">
            <v>4.14.1 (1공장) 가성소다 현장 제어반</v>
          </cell>
          <cell r="B132" t="str">
            <v>4.1</v>
          </cell>
          <cell r="D132" t="str">
            <v>4.1 (1공장) 가성소다 현장 제어반</v>
          </cell>
          <cell r="F132">
            <v>1</v>
          </cell>
        </row>
        <row r="133">
          <cell r="A133" t="str">
            <v>4.1ENCLOSURE(외함)W800xH1800xD800, 옥내형, 양면</v>
          </cell>
          <cell r="B133" t="str">
            <v>4.1</v>
          </cell>
          <cell r="C133">
            <v>1</v>
          </cell>
          <cell r="D133" t="str">
            <v>ENCLOSURE(외함)</v>
          </cell>
          <cell r="E133" t="str">
            <v>W800xH1800xD800, 옥내형, 양면</v>
          </cell>
          <cell r="F133">
            <v>1</v>
          </cell>
          <cell r="G133" t="str">
            <v>면</v>
          </cell>
          <cell r="H133">
            <v>1</v>
          </cell>
          <cell r="J133">
            <v>0</v>
          </cell>
          <cell r="L133">
            <v>0</v>
          </cell>
          <cell r="N133">
            <v>0</v>
          </cell>
          <cell r="P133">
            <v>0</v>
          </cell>
          <cell r="R133">
            <v>0</v>
          </cell>
          <cell r="T133">
            <v>0</v>
          </cell>
          <cell r="V133">
            <v>0</v>
          </cell>
          <cell r="X133">
            <v>0</v>
          </cell>
          <cell r="Z133">
            <v>0</v>
          </cell>
          <cell r="AB133">
            <v>0</v>
          </cell>
          <cell r="AD133">
            <v>0</v>
          </cell>
          <cell r="AF133">
            <v>0</v>
          </cell>
          <cell r="AH133">
            <v>0</v>
          </cell>
          <cell r="AJ133">
            <v>0</v>
          </cell>
          <cell r="AL133">
            <v>0</v>
          </cell>
          <cell r="AN133">
            <v>0</v>
          </cell>
          <cell r="AP133">
            <v>0</v>
          </cell>
          <cell r="AR133">
            <v>0</v>
          </cell>
          <cell r="AT133">
            <v>0</v>
          </cell>
          <cell r="AV133">
            <v>0</v>
          </cell>
          <cell r="AX133">
            <v>0</v>
          </cell>
          <cell r="AZ133">
            <v>0</v>
          </cell>
          <cell r="BB133">
            <v>0</v>
          </cell>
          <cell r="BP133" t="str">
            <v/>
          </cell>
        </row>
        <row r="134">
          <cell r="A134" t="str">
            <v>4.1차단기 4P 200A</v>
          </cell>
          <cell r="B134" t="str">
            <v>4.1</v>
          </cell>
          <cell r="C134">
            <v>2</v>
          </cell>
          <cell r="D134" t="str">
            <v xml:space="preserve">차단기 </v>
          </cell>
          <cell r="E134" t="str">
            <v>4P 200A</v>
          </cell>
          <cell r="F134">
            <v>1</v>
          </cell>
          <cell r="G134" t="str">
            <v>EA</v>
          </cell>
          <cell r="H134">
            <v>1.3</v>
          </cell>
          <cell r="J134">
            <v>0</v>
          </cell>
          <cell r="L134">
            <v>0</v>
          </cell>
          <cell r="N134">
            <v>0</v>
          </cell>
          <cell r="P134">
            <v>0</v>
          </cell>
          <cell r="R134">
            <v>0</v>
          </cell>
          <cell r="T134">
            <v>0</v>
          </cell>
          <cell r="V134">
            <v>0</v>
          </cell>
          <cell r="X134">
            <v>0</v>
          </cell>
          <cell r="Z134">
            <v>0</v>
          </cell>
          <cell r="AB134">
            <v>0</v>
          </cell>
          <cell r="AD134">
            <v>0</v>
          </cell>
          <cell r="AF134">
            <v>0</v>
          </cell>
          <cell r="AH134">
            <v>0</v>
          </cell>
          <cell r="AI134">
            <v>0.68</v>
          </cell>
          <cell r="AJ134">
            <v>0.88400000000000012</v>
          </cell>
          <cell r="AL134">
            <v>0</v>
          </cell>
          <cell r="AN134">
            <v>0</v>
          </cell>
          <cell r="AP134">
            <v>0</v>
          </cell>
          <cell r="AR134">
            <v>0</v>
          </cell>
          <cell r="AT134">
            <v>0</v>
          </cell>
          <cell r="AV134">
            <v>0</v>
          </cell>
          <cell r="AX134">
            <v>0</v>
          </cell>
          <cell r="AZ134">
            <v>0</v>
          </cell>
          <cell r="BA134" t="str">
            <v>전기품셈 5-19</v>
          </cell>
          <cell r="BB134">
            <v>2</v>
          </cell>
          <cell r="BC134">
            <v>14</v>
          </cell>
          <cell r="BD134" t="str">
            <v>전선원</v>
          </cell>
          <cell r="BE134">
            <v>0.88400000000000012</v>
          </cell>
        </row>
        <row r="135">
          <cell r="A135" t="str">
            <v>4.1차단기 4P 75A</v>
          </cell>
          <cell r="B135" t="str">
            <v>4.1</v>
          </cell>
          <cell r="C135">
            <v>3</v>
          </cell>
          <cell r="D135" t="str">
            <v xml:space="preserve">차단기 </v>
          </cell>
          <cell r="E135" t="str">
            <v>4P 75A</v>
          </cell>
          <cell r="F135">
            <v>1</v>
          </cell>
          <cell r="G135" t="str">
            <v>EA</v>
          </cell>
          <cell r="H135">
            <v>1.3</v>
          </cell>
          <cell r="J135">
            <v>0</v>
          </cell>
          <cell r="L135">
            <v>0</v>
          </cell>
          <cell r="N135">
            <v>0</v>
          </cell>
          <cell r="P135">
            <v>0</v>
          </cell>
          <cell r="R135">
            <v>0</v>
          </cell>
          <cell r="T135">
            <v>0</v>
          </cell>
          <cell r="V135">
            <v>0</v>
          </cell>
          <cell r="X135">
            <v>0</v>
          </cell>
          <cell r="Z135">
            <v>0</v>
          </cell>
          <cell r="AB135">
            <v>0</v>
          </cell>
          <cell r="AD135">
            <v>0</v>
          </cell>
          <cell r="AF135">
            <v>0</v>
          </cell>
          <cell r="AH135">
            <v>0</v>
          </cell>
          <cell r="AI135">
            <v>0.47</v>
          </cell>
          <cell r="AJ135">
            <v>0.61099999999999999</v>
          </cell>
          <cell r="AL135">
            <v>0</v>
          </cell>
          <cell r="AN135">
            <v>0</v>
          </cell>
          <cell r="AP135">
            <v>0</v>
          </cell>
          <cell r="AR135">
            <v>0</v>
          </cell>
          <cell r="AT135">
            <v>0</v>
          </cell>
          <cell r="AV135">
            <v>0</v>
          </cell>
          <cell r="AX135">
            <v>0</v>
          </cell>
          <cell r="AZ135">
            <v>0</v>
          </cell>
          <cell r="BA135" t="str">
            <v>전기품셈 5-19</v>
          </cell>
          <cell r="BB135">
            <v>2</v>
          </cell>
          <cell r="BC135">
            <v>14</v>
          </cell>
          <cell r="BD135" t="str">
            <v>전선원</v>
          </cell>
          <cell r="BE135">
            <v>0.61099999999999999</v>
          </cell>
        </row>
        <row r="136">
          <cell r="A136" t="str">
            <v>4.1차단기 3P 60A</v>
          </cell>
          <cell r="B136" t="str">
            <v>4.1</v>
          </cell>
          <cell r="C136">
            <v>4</v>
          </cell>
          <cell r="D136" t="str">
            <v xml:space="preserve">차단기 </v>
          </cell>
          <cell r="E136" t="str">
            <v>3P 60A</v>
          </cell>
          <cell r="F136">
            <v>1</v>
          </cell>
          <cell r="G136" t="str">
            <v>EA</v>
          </cell>
          <cell r="H136">
            <v>1</v>
          </cell>
          <cell r="J136">
            <v>0</v>
          </cell>
          <cell r="L136">
            <v>0</v>
          </cell>
          <cell r="N136">
            <v>0</v>
          </cell>
          <cell r="P136">
            <v>0</v>
          </cell>
          <cell r="R136">
            <v>0</v>
          </cell>
          <cell r="T136">
            <v>0</v>
          </cell>
          <cell r="V136">
            <v>0</v>
          </cell>
          <cell r="X136">
            <v>0</v>
          </cell>
          <cell r="Z136">
            <v>0</v>
          </cell>
          <cell r="AB136">
            <v>0</v>
          </cell>
          <cell r="AD136">
            <v>0</v>
          </cell>
          <cell r="AF136">
            <v>0</v>
          </cell>
          <cell r="AH136">
            <v>0</v>
          </cell>
          <cell r="AI136">
            <v>0.47</v>
          </cell>
          <cell r="AJ136">
            <v>0.47</v>
          </cell>
          <cell r="AL136">
            <v>0</v>
          </cell>
          <cell r="AN136">
            <v>0</v>
          </cell>
          <cell r="AP136">
            <v>0</v>
          </cell>
          <cell r="AR136">
            <v>0</v>
          </cell>
          <cell r="AT136">
            <v>0</v>
          </cell>
          <cell r="AV136">
            <v>0</v>
          </cell>
          <cell r="AX136">
            <v>0</v>
          </cell>
          <cell r="AZ136">
            <v>0</v>
          </cell>
          <cell r="BA136" t="str">
            <v>전기품셈 5-19</v>
          </cell>
          <cell r="BC136">
            <v>14</v>
          </cell>
          <cell r="BD136" t="str">
            <v>전선원</v>
          </cell>
          <cell r="BE136">
            <v>0.47</v>
          </cell>
        </row>
        <row r="137">
          <cell r="A137" t="str">
            <v>4.1차단기 3P 30A</v>
          </cell>
          <cell r="B137" t="str">
            <v>4.1</v>
          </cell>
          <cell r="C137">
            <v>5</v>
          </cell>
          <cell r="D137" t="str">
            <v xml:space="preserve">차단기 </v>
          </cell>
          <cell r="E137" t="str">
            <v>3P 30A</v>
          </cell>
          <cell r="F137">
            <v>1</v>
          </cell>
          <cell r="G137" t="str">
            <v>EA</v>
          </cell>
          <cell r="H137">
            <v>1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R137">
            <v>0</v>
          </cell>
          <cell r="T137">
            <v>0</v>
          </cell>
          <cell r="V137">
            <v>0</v>
          </cell>
          <cell r="X137">
            <v>0</v>
          </cell>
          <cell r="Z137">
            <v>0</v>
          </cell>
          <cell r="AB137">
            <v>0</v>
          </cell>
          <cell r="AD137">
            <v>0</v>
          </cell>
          <cell r="AF137">
            <v>0</v>
          </cell>
          <cell r="AH137">
            <v>0</v>
          </cell>
          <cell r="AI137">
            <v>0.19</v>
          </cell>
          <cell r="AJ137">
            <v>0.19</v>
          </cell>
          <cell r="AL137">
            <v>0</v>
          </cell>
          <cell r="AN137">
            <v>0</v>
          </cell>
          <cell r="AP137">
            <v>0</v>
          </cell>
          <cell r="AR137">
            <v>0</v>
          </cell>
          <cell r="AT137">
            <v>0</v>
          </cell>
          <cell r="AV137">
            <v>0</v>
          </cell>
          <cell r="AX137">
            <v>0</v>
          </cell>
          <cell r="AZ137">
            <v>0</v>
          </cell>
          <cell r="BA137" t="str">
            <v>전기품셈 5-19</v>
          </cell>
          <cell r="BB137">
            <v>2</v>
          </cell>
          <cell r="BC137">
            <v>14</v>
          </cell>
          <cell r="BD137" t="str">
            <v>전선원</v>
          </cell>
          <cell r="BE137">
            <v>0.19</v>
          </cell>
        </row>
        <row r="138">
          <cell r="A138" t="str">
            <v>4.1차단기 3P 10A</v>
          </cell>
          <cell r="B138" t="str">
            <v>4.1</v>
          </cell>
          <cell r="C138">
            <v>6</v>
          </cell>
          <cell r="D138" t="str">
            <v xml:space="preserve">차단기 </v>
          </cell>
          <cell r="E138" t="str">
            <v>3P 10A</v>
          </cell>
          <cell r="F138">
            <v>1</v>
          </cell>
          <cell r="G138" t="str">
            <v>EA</v>
          </cell>
          <cell r="H138">
            <v>1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R138">
            <v>0</v>
          </cell>
          <cell r="T138">
            <v>0</v>
          </cell>
          <cell r="V138">
            <v>0</v>
          </cell>
          <cell r="X138">
            <v>0</v>
          </cell>
          <cell r="Z138">
            <v>0</v>
          </cell>
          <cell r="AB138">
            <v>0</v>
          </cell>
          <cell r="AD138">
            <v>0</v>
          </cell>
          <cell r="AF138">
            <v>0</v>
          </cell>
          <cell r="AH138">
            <v>0</v>
          </cell>
          <cell r="AI138">
            <v>0.19</v>
          </cell>
          <cell r="AJ138">
            <v>0.19</v>
          </cell>
          <cell r="AL138">
            <v>0</v>
          </cell>
          <cell r="AN138">
            <v>0</v>
          </cell>
          <cell r="AP138">
            <v>0</v>
          </cell>
          <cell r="AR138">
            <v>0</v>
          </cell>
          <cell r="AT138">
            <v>0</v>
          </cell>
          <cell r="AV138">
            <v>0</v>
          </cell>
          <cell r="AX138">
            <v>0</v>
          </cell>
          <cell r="AZ138">
            <v>0</v>
          </cell>
          <cell r="BA138" t="str">
            <v>전기품셈 5-19</v>
          </cell>
          <cell r="BB138">
            <v>2</v>
          </cell>
          <cell r="BC138">
            <v>14</v>
          </cell>
          <cell r="BD138" t="str">
            <v>전선원</v>
          </cell>
          <cell r="BE138">
            <v>0.19</v>
          </cell>
        </row>
        <row r="139">
          <cell r="A139" t="str">
            <v>4.1차단기 2P 75A</v>
          </cell>
          <cell r="B139" t="str">
            <v>4.1</v>
          </cell>
          <cell r="C139">
            <v>7</v>
          </cell>
          <cell r="D139" t="str">
            <v xml:space="preserve">차단기 </v>
          </cell>
          <cell r="E139" t="str">
            <v>2P 75A</v>
          </cell>
          <cell r="F139">
            <v>1</v>
          </cell>
          <cell r="G139" t="str">
            <v>EA</v>
          </cell>
          <cell r="H139">
            <v>0.7</v>
          </cell>
          <cell r="J139">
            <v>0</v>
          </cell>
          <cell r="L139">
            <v>0</v>
          </cell>
          <cell r="N139">
            <v>0</v>
          </cell>
          <cell r="P139">
            <v>0</v>
          </cell>
          <cell r="R139">
            <v>0</v>
          </cell>
          <cell r="T139">
            <v>0</v>
          </cell>
          <cell r="V139">
            <v>0</v>
          </cell>
          <cell r="X139">
            <v>0</v>
          </cell>
          <cell r="Z139">
            <v>0</v>
          </cell>
          <cell r="AB139">
            <v>0</v>
          </cell>
          <cell r="AD139">
            <v>0</v>
          </cell>
          <cell r="AF139">
            <v>0</v>
          </cell>
          <cell r="AH139">
            <v>0</v>
          </cell>
          <cell r="AI139">
            <v>0.47</v>
          </cell>
          <cell r="AJ139">
            <v>0.32899999999999996</v>
          </cell>
          <cell r="AL139">
            <v>0</v>
          </cell>
          <cell r="AN139">
            <v>0</v>
          </cell>
          <cell r="AP139">
            <v>0</v>
          </cell>
          <cell r="AR139">
            <v>0</v>
          </cell>
          <cell r="AT139">
            <v>0</v>
          </cell>
          <cell r="AV139">
            <v>0</v>
          </cell>
          <cell r="AX139">
            <v>0</v>
          </cell>
          <cell r="AZ139">
            <v>0</v>
          </cell>
          <cell r="BA139" t="str">
            <v>전기품셈 5-19</v>
          </cell>
          <cell r="BC139">
            <v>14</v>
          </cell>
          <cell r="BD139" t="str">
            <v>전선원</v>
          </cell>
          <cell r="BE139">
            <v>0.32899999999999996</v>
          </cell>
        </row>
        <row r="140">
          <cell r="A140" t="str">
            <v>4.1차단기 2P 30A</v>
          </cell>
          <cell r="B140" t="str">
            <v>4.1</v>
          </cell>
          <cell r="C140">
            <v>8</v>
          </cell>
          <cell r="D140" t="str">
            <v xml:space="preserve">차단기 </v>
          </cell>
          <cell r="E140" t="str">
            <v>2P 30A</v>
          </cell>
          <cell r="F140">
            <v>1</v>
          </cell>
          <cell r="G140" t="str">
            <v>EA</v>
          </cell>
          <cell r="H140">
            <v>0.7</v>
          </cell>
          <cell r="J140">
            <v>0</v>
          </cell>
          <cell r="L140">
            <v>0</v>
          </cell>
          <cell r="N140">
            <v>0</v>
          </cell>
          <cell r="P140">
            <v>0</v>
          </cell>
          <cell r="R140">
            <v>0</v>
          </cell>
          <cell r="T140">
            <v>0</v>
          </cell>
          <cell r="V140">
            <v>0</v>
          </cell>
          <cell r="X140">
            <v>0</v>
          </cell>
          <cell r="Z140">
            <v>0</v>
          </cell>
          <cell r="AB140">
            <v>0</v>
          </cell>
          <cell r="AD140">
            <v>0</v>
          </cell>
          <cell r="AF140">
            <v>0</v>
          </cell>
          <cell r="AH140">
            <v>0</v>
          </cell>
          <cell r="AI140">
            <v>0.19</v>
          </cell>
          <cell r="AJ140">
            <v>0.13299999999999998</v>
          </cell>
          <cell r="AL140">
            <v>0</v>
          </cell>
          <cell r="AN140">
            <v>0</v>
          </cell>
          <cell r="AP140">
            <v>0</v>
          </cell>
          <cell r="AR140">
            <v>0</v>
          </cell>
          <cell r="AT140">
            <v>0</v>
          </cell>
          <cell r="AV140">
            <v>0</v>
          </cell>
          <cell r="AX140">
            <v>0</v>
          </cell>
          <cell r="AZ140">
            <v>0</v>
          </cell>
          <cell r="BA140" t="str">
            <v>전기품셈 5-19</v>
          </cell>
          <cell r="BB140">
            <v>2</v>
          </cell>
          <cell r="BC140">
            <v>14</v>
          </cell>
          <cell r="BD140" t="str">
            <v>전선원</v>
          </cell>
          <cell r="BE140">
            <v>0.13299999999999998</v>
          </cell>
        </row>
        <row r="141">
          <cell r="A141" t="str">
            <v>4.1차단기 2P 20A</v>
          </cell>
          <cell r="B141" t="str">
            <v>4.1</v>
          </cell>
          <cell r="C141">
            <v>9</v>
          </cell>
          <cell r="D141" t="str">
            <v xml:space="preserve">차단기 </v>
          </cell>
          <cell r="E141" t="str">
            <v>2P 20A</v>
          </cell>
          <cell r="F141">
            <v>1</v>
          </cell>
          <cell r="G141" t="str">
            <v>EA</v>
          </cell>
          <cell r="H141">
            <v>0.7</v>
          </cell>
          <cell r="J141">
            <v>0</v>
          </cell>
          <cell r="L141">
            <v>0</v>
          </cell>
          <cell r="N141">
            <v>0</v>
          </cell>
          <cell r="P141">
            <v>0</v>
          </cell>
          <cell r="R141">
            <v>0</v>
          </cell>
          <cell r="T141">
            <v>0</v>
          </cell>
          <cell r="V141">
            <v>0</v>
          </cell>
          <cell r="X141">
            <v>0</v>
          </cell>
          <cell r="Z141">
            <v>0</v>
          </cell>
          <cell r="AB141">
            <v>0</v>
          </cell>
          <cell r="AD141">
            <v>0</v>
          </cell>
          <cell r="AF141">
            <v>0</v>
          </cell>
          <cell r="AH141">
            <v>0</v>
          </cell>
          <cell r="AI141">
            <v>0.19</v>
          </cell>
          <cell r="AJ141">
            <v>0.13299999999999998</v>
          </cell>
          <cell r="AL141">
            <v>0</v>
          </cell>
          <cell r="AN141">
            <v>0</v>
          </cell>
          <cell r="AP141">
            <v>0</v>
          </cell>
          <cell r="AR141">
            <v>0</v>
          </cell>
          <cell r="AT141">
            <v>0</v>
          </cell>
          <cell r="AV141">
            <v>0</v>
          </cell>
          <cell r="AX141">
            <v>0</v>
          </cell>
          <cell r="AZ141">
            <v>0</v>
          </cell>
          <cell r="BA141" t="str">
            <v>전기품셈 5-19</v>
          </cell>
          <cell r="BB141">
            <v>2</v>
          </cell>
          <cell r="BC141">
            <v>14</v>
          </cell>
          <cell r="BD141" t="str">
            <v>전선원</v>
          </cell>
          <cell r="BE141">
            <v>0.13299999999999998</v>
          </cell>
        </row>
        <row r="142">
          <cell r="A142" t="str">
            <v>4.1차단기 2P 10A</v>
          </cell>
          <cell r="B142" t="str">
            <v>4.1</v>
          </cell>
          <cell r="C142">
            <v>10</v>
          </cell>
          <cell r="D142" t="str">
            <v xml:space="preserve">차단기 </v>
          </cell>
          <cell r="E142" t="str">
            <v>2P 10A</v>
          </cell>
          <cell r="F142">
            <v>1</v>
          </cell>
          <cell r="G142" t="str">
            <v>EA</v>
          </cell>
          <cell r="H142">
            <v>0.7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  <cell r="R142">
            <v>0</v>
          </cell>
          <cell r="T142">
            <v>0</v>
          </cell>
          <cell r="V142">
            <v>0</v>
          </cell>
          <cell r="X142">
            <v>0</v>
          </cell>
          <cell r="Z142">
            <v>0</v>
          </cell>
          <cell r="AB142">
            <v>0</v>
          </cell>
          <cell r="AD142">
            <v>0</v>
          </cell>
          <cell r="AF142">
            <v>0</v>
          </cell>
          <cell r="AH142">
            <v>0</v>
          </cell>
          <cell r="AI142">
            <v>0.19</v>
          </cell>
          <cell r="AJ142">
            <v>0.13299999999999998</v>
          </cell>
          <cell r="AL142">
            <v>0</v>
          </cell>
          <cell r="AN142">
            <v>0</v>
          </cell>
          <cell r="AP142">
            <v>0</v>
          </cell>
          <cell r="AR142">
            <v>0</v>
          </cell>
          <cell r="AT142">
            <v>0</v>
          </cell>
          <cell r="AV142">
            <v>0</v>
          </cell>
          <cell r="AX142">
            <v>0</v>
          </cell>
          <cell r="AZ142">
            <v>0</v>
          </cell>
          <cell r="BA142" t="str">
            <v>전기품셈 5-19</v>
          </cell>
          <cell r="BB142">
            <v>2</v>
          </cell>
          <cell r="BC142">
            <v>14</v>
          </cell>
          <cell r="BD142" t="str">
            <v>전선원</v>
          </cell>
          <cell r="BE142">
            <v>0.13299999999999998</v>
          </cell>
        </row>
        <row r="143">
          <cell r="A143" t="str">
            <v>4.1ELB2P 30A</v>
          </cell>
          <cell r="B143" t="str">
            <v>4.1</v>
          </cell>
          <cell r="C143">
            <v>11</v>
          </cell>
          <cell r="D143" t="str">
            <v>ELB</v>
          </cell>
          <cell r="E143" t="str">
            <v>2P 30A</v>
          </cell>
          <cell r="F143">
            <v>1</v>
          </cell>
          <cell r="G143" t="str">
            <v>EA</v>
          </cell>
          <cell r="H143">
            <v>0.7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R143">
            <v>0</v>
          </cell>
          <cell r="T143">
            <v>0</v>
          </cell>
          <cell r="V143">
            <v>0</v>
          </cell>
          <cell r="X143">
            <v>0</v>
          </cell>
          <cell r="Z143">
            <v>0</v>
          </cell>
          <cell r="AB143">
            <v>0</v>
          </cell>
          <cell r="AD143">
            <v>0</v>
          </cell>
          <cell r="AF143">
            <v>0</v>
          </cell>
          <cell r="AH143">
            <v>0</v>
          </cell>
          <cell r="AI143">
            <v>0.19</v>
          </cell>
          <cell r="AJ143">
            <v>0.13299999999999998</v>
          </cell>
          <cell r="AL143">
            <v>0</v>
          </cell>
          <cell r="AN143">
            <v>0</v>
          </cell>
          <cell r="AP143">
            <v>0</v>
          </cell>
          <cell r="AR143">
            <v>0</v>
          </cell>
          <cell r="AT143">
            <v>0</v>
          </cell>
          <cell r="AV143">
            <v>0</v>
          </cell>
          <cell r="AX143">
            <v>0</v>
          </cell>
          <cell r="AZ143">
            <v>0</v>
          </cell>
          <cell r="BA143" t="str">
            <v>전기품셈 5-19</v>
          </cell>
          <cell r="BB143">
            <v>2</v>
          </cell>
          <cell r="BC143">
            <v>14</v>
          </cell>
          <cell r="BD143" t="str">
            <v>전선원</v>
          </cell>
          <cell r="BE143">
            <v>0.13299999999999998</v>
          </cell>
        </row>
        <row r="144">
          <cell r="A144" t="str">
            <v>4.1ELB2P 15A</v>
          </cell>
          <cell r="B144" t="str">
            <v>4.1</v>
          </cell>
          <cell r="C144">
            <v>12</v>
          </cell>
          <cell r="D144" t="str">
            <v>ELB</v>
          </cell>
          <cell r="E144" t="str">
            <v>2P 15A</v>
          </cell>
          <cell r="F144">
            <v>1</v>
          </cell>
          <cell r="G144" t="str">
            <v>EA</v>
          </cell>
          <cell r="H144">
            <v>0.7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R144">
            <v>0</v>
          </cell>
          <cell r="T144">
            <v>0</v>
          </cell>
          <cell r="V144">
            <v>0</v>
          </cell>
          <cell r="X144">
            <v>0</v>
          </cell>
          <cell r="Z144">
            <v>0</v>
          </cell>
          <cell r="AB144">
            <v>0</v>
          </cell>
          <cell r="AD144">
            <v>0</v>
          </cell>
          <cell r="AF144">
            <v>0</v>
          </cell>
          <cell r="AH144">
            <v>0</v>
          </cell>
          <cell r="AI144">
            <v>0.19</v>
          </cell>
          <cell r="AJ144">
            <v>0.13299999999999998</v>
          </cell>
          <cell r="AL144">
            <v>0</v>
          </cell>
          <cell r="AN144">
            <v>0</v>
          </cell>
          <cell r="AP144">
            <v>0</v>
          </cell>
          <cell r="AR144">
            <v>0</v>
          </cell>
          <cell r="AT144">
            <v>0</v>
          </cell>
          <cell r="AV144">
            <v>0</v>
          </cell>
          <cell r="AX144">
            <v>0</v>
          </cell>
          <cell r="AZ144">
            <v>0</v>
          </cell>
          <cell r="BA144" t="str">
            <v>전기품셈 5-19</v>
          </cell>
          <cell r="BC144">
            <v>14</v>
          </cell>
          <cell r="BD144" t="str">
            <v>전선원</v>
          </cell>
          <cell r="BE144">
            <v>0.13299999999999998</v>
          </cell>
        </row>
        <row r="145">
          <cell r="A145" t="str">
            <v>4.1전원 SWITCH BOXAC220V, 2A, 10P</v>
          </cell>
          <cell r="B145" t="str">
            <v>4.1</v>
          </cell>
          <cell r="C145">
            <v>12</v>
          </cell>
          <cell r="D145" t="str">
            <v>전원 SWITCH BOX</v>
          </cell>
          <cell r="E145" t="str">
            <v>AC220V, 2A, 10P</v>
          </cell>
          <cell r="F145">
            <v>1</v>
          </cell>
          <cell r="G145" t="str">
            <v>EA</v>
          </cell>
          <cell r="H145">
            <v>1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R145">
            <v>0</v>
          </cell>
          <cell r="T145">
            <v>0</v>
          </cell>
          <cell r="V145">
            <v>0</v>
          </cell>
          <cell r="X145">
            <v>0</v>
          </cell>
          <cell r="Z145">
            <v>0</v>
          </cell>
          <cell r="AB145">
            <v>0</v>
          </cell>
          <cell r="AD145">
            <v>0</v>
          </cell>
          <cell r="AF145">
            <v>0</v>
          </cell>
          <cell r="AH145">
            <v>0</v>
          </cell>
          <cell r="AI145">
            <v>0.1</v>
          </cell>
          <cell r="AJ145">
            <v>0.1</v>
          </cell>
          <cell r="AL145">
            <v>0</v>
          </cell>
          <cell r="AN145">
            <v>0</v>
          </cell>
          <cell r="AP145">
            <v>0</v>
          </cell>
          <cell r="AR145">
            <v>0</v>
          </cell>
          <cell r="AT145">
            <v>0</v>
          </cell>
          <cell r="AV145">
            <v>0</v>
          </cell>
          <cell r="AX145">
            <v>0</v>
          </cell>
          <cell r="AZ145">
            <v>0</v>
          </cell>
          <cell r="BA145" t="str">
            <v>전기품셈 5-23</v>
          </cell>
          <cell r="BB145">
            <v>2</v>
          </cell>
          <cell r="BC145">
            <v>14</v>
          </cell>
          <cell r="BD145" t="str">
            <v>전선원</v>
          </cell>
          <cell r="BE145">
            <v>0.1</v>
          </cell>
        </row>
        <row r="146">
          <cell r="A146" t="str">
            <v>4.1CT0</v>
          </cell>
          <cell r="B146" t="str">
            <v>4.1</v>
          </cell>
          <cell r="C146">
            <v>13</v>
          </cell>
          <cell r="D146" t="str">
            <v>CT</v>
          </cell>
          <cell r="E146">
            <v>0</v>
          </cell>
          <cell r="F146">
            <v>1</v>
          </cell>
          <cell r="G146" t="str">
            <v>EA</v>
          </cell>
          <cell r="H146">
            <v>1</v>
          </cell>
          <cell r="J146">
            <v>0</v>
          </cell>
          <cell r="L146">
            <v>0</v>
          </cell>
          <cell r="N146">
            <v>0</v>
          </cell>
          <cell r="P146">
            <v>0</v>
          </cell>
          <cell r="R146">
            <v>0</v>
          </cell>
          <cell r="T146">
            <v>0</v>
          </cell>
          <cell r="V146">
            <v>0</v>
          </cell>
          <cell r="X146">
            <v>0</v>
          </cell>
          <cell r="Z146">
            <v>0</v>
          </cell>
          <cell r="AB146">
            <v>0</v>
          </cell>
          <cell r="AD146">
            <v>0</v>
          </cell>
          <cell r="AF146">
            <v>0</v>
          </cell>
          <cell r="AH146">
            <v>0</v>
          </cell>
          <cell r="AJ146">
            <v>0</v>
          </cell>
          <cell r="AL146">
            <v>0</v>
          </cell>
          <cell r="AN146">
            <v>0</v>
          </cell>
          <cell r="AO146">
            <v>0.34</v>
          </cell>
          <cell r="AP146">
            <v>0.34</v>
          </cell>
          <cell r="AR146">
            <v>0</v>
          </cell>
          <cell r="AT146">
            <v>0</v>
          </cell>
          <cell r="AV146">
            <v>0</v>
          </cell>
          <cell r="AX146">
            <v>0</v>
          </cell>
          <cell r="AZ146">
            <v>0</v>
          </cell>
          <cell r="BA146" t="str">
            <v>전기품셈 3-34</v>
          </cell>
          <cell r="BB146">
            <v>2</v>
          </cell>
          <cell r="BC146">
            <v>17</v>
          </cell>
          <cell r="BD146" t="str">
            <v>전기기계조립원</v>
          </cell>
          <cell r="BE146">
            <v>0.34</v>
          </cell>
        </row>
        <row r="147">
          <cell r="A147" t="str">
            <v>4.1PLC CPUXGI-CPUS</v>
          </cell>
          <cell r="B147" t="str">
            <v>4.1</v>
          </cell>
          <cell r="C147">
            <v>14</v>
          </cell>
          <cell r="D147" t="str">
            <v>PLC CPU</v>
          </cell>
          <cell r="E147" t="str">
            <v>XGI-CPUS</v>
          </cell>
          <cell r="F147">
            <v>1</v>
          </cell>
          <cell r="G147" t="str">
            <v>EA</v>
          </cell>
          <cell r="H147">
            <v>1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R147">
            <v>0</v>
          </cell>
          <cell r="T147">
            <v>0</v>
          </cell>
          <cell r="V147">
            <v>0</v>
          </cell>
          <cell r="X147">
            <v>0</v>
          </cell>
          <cell r="Z147">
            <v>0</v>
          </cell>
          <cell r="AB147">
            <v>0</v>
          </cell>
          <cell r="AD147">
            <v>0</v>
          </cell>
          <cell r="AF147">
            <v>0</v>
          </cell>
          <cell r="AH147">
            <v>0</v>
          </cell>
          <cell r="AJ147">
            <v>0</v>
          </cell>
          <cell r="AL147">
            <v>0</v>
          </cell>
          <cell r="AN147">
            <v>0</v>
          </cell>
          <cell r="AP147">
            <v>0</v>
          </cell>
          <cell r="AQ147">
            <v>0.26</v>
          </cell>
          <cell r="AR147">
            <v>0.26</v>
          </cell>
          <cell r="AS147">
            <v>0.16</v>
          </cell>
          <cell r="AT147">
            <v>0.16</v>
          </cell>
          <cell r="AU147">
            <v>0.26</v>
          </cell>
          <cell r="AV147">
            <v>0.26</v>
          </cell>
          <cell r="AW147">
            <v>1.46</v>
          </cell>
          <cell r="AX147">
            <v>1.46</v>
          </cell>
          <cell r="AZ147">
            <v>0</v>
          </cell>
          <cell r="BA147" t="str">
            <v>통신 8-1-1</v>
          </cell>
          <cell r="BB147">
            <v>8</v>
          </cell>
          <cell r="BC147">
            <v>18</v>
          </cell>
          <cell r="BD147" t="str">
            <v>전기,전자및기계제품시험원</v>
          </cell>
          <cell r="BE147">
            <v>0.26</v>
          </cell>
          <cell r="BF147">
            <v>19</v>
          </cell>
          <cell r="BG147" t="str">
            <v>통신기계조립원</v>
          </cell>
          <cell r="BH147">
            <v>0.16</v>
          </cell>
          <cell r="BI147">
            <v>20</v>
          </cell>
          <cell r="BJ147" t="str">
            <v>전기산업기사</v>
          </cell>
          <cell r="BK147">
            <v>0.26</v>
          </cell>
          <cell r="BL147">
            <v>21</v>
          </cell>
          <cell r="BM147" t="str">
            <v>컴퓨터운용사</v>
          </cell>
          <cell r="BN147">
            <v>1.46</v>
          </cell>
          <cell r="BP147" t="str">
            <v/>
          </cell>
        </row>
        <row r="148">
          <cell r="A148" t="str">
            <v>4.1PLC 기본 베이스12SLOT</v>
          </cell>
          <cell r="B148" t="str">
            <v>4.1</v>
          </cell>
          <cell r="C148">
            <v>15</v>
          </cell>
          <cell r="D148" t="str">
            <v>PLC 기본 베이스</v>
          </cell>
          <cell r="E148" t="str">
            <v>12SLOT</v>
          </cell>
          <cell r="F148">
            <v>1</v>
          </cell>
          <cell r="G148" t="str">
            <v>EA</v>
          </cell>
          <cell r="H148">
            <v>1</v>
          </cell>
          <cell r="J148">
            <v>0</v>
          </cell>
          <cell r="L148">
            <v>0</v>
          </cell>
          <cell r="N148">
            <v>0</v>
          </cell>
          <cell r="P148">
            <v>0</v>
          </cell>
          <cell r="R148">
            <v>0</v>
          </cell>
          <cell r="T148">
            <v>0</v>
          </cell>
          <cell r="V148">
            <v>0</v>
          </cell>
          <cell r="X148">
            <v>0</v>
          </cell>
          <cell r="Z148">
            <v>0</v>
          </cell>
          <cell r="AB148">
            <v>0</v>
          </cell>
          <cell r="AD148">
            <v>0</v>
          </cell>
          <cell r="AF148">
            <v>0</v>
          </cell>
          <cell r="AH148">
            <v>0</v>
          </cell>
          <cell r="AJ148">
            <v>0</v>
          </cell>
          <cell r="AL148">
            <v>0</v>
          </cell>
          <cell r="AN148">
            <v>0</v>
          </cell>
          <cell r="AP148">
            <v>0</v>
          </cell>
          <cell r="AR148">
            <v>0</v>
          </cell>
          <cell r="AT148">
            <v>0</v>
          </cell>
          <cell r="AV148">
            <v>0</v>
          </cell>
          <cell r="AX148">
            <v>0</v>
          </cell>
          <cell r="AZ148">
            <v>0</v>
          </cell>
          <cell r="BB148">
            <v>0</v>
          </cell>
        </row>
        <row r="149">
          <cell r="A149" t="str">
            <v>4.1PLC 전원 모듈POWER XGP-AC23</v>
          </cell>
          <cell r="B149" t="str">
            <v>4.1</v>
          </cell>
          <cell r="C149">
            <v>16</v>
          </cell>
          <cell r="D149" t="str">
            <v>PLC 전원 모듈</v>
          </cell>
          <cell r="E149" t="str">
            <v>POWER XGP-AC23</v>
          </cell>
          <cell r="F149">
            <v>1</v>
          </cell>
          <cell r="G149" t="str">
            <v>EA</v>
          </cell>
          <cell r="H149">
            <v>1</v>
          </cell>
          <cell r="J149">
            <v>0</v>
          </cell>
          <cell r="L149">
            <v>0</v>
          </cell>
          <cell r="N149">
            <v>0</v>
          </cell>
          <cell r="P149">
            <v>0</v>
          </cell>
          <cell r="R149">
            <v>0</v>
          </cell>
          <cell r="T149">
            <v>0</v>
          </cell>
          <cell r="V149">
            <v>0</v>
          </cell>
          <cell r="X149">
            <v>0</v>
          </cell>
          <cell r="Z149">
            <v>0</v>
          </cell>
          <cell r="AB149">
            <v>0</v>
          </cell>
          <cell r="AD149">
            <v>0</v>
          </cell>
          <cell r="AF149">
            <v>0</v>
          </cell>
          <cell r="AH149">
            <v>0</v>
          </cell>
          <cell r="AJ149">
            <v>0</v>
          </cell>
          <cell r="AL149">
            <v>0</v>
          </cell>
          <cell r="AN149">
            <v>0</v>
          </cell>
          <cell r="AP149">
            <v>0</v>
          </cell>
          <cell r="AR149">
            <v>0</v>
          </cell>
          <cell r="AT149">
            <v>0</v>
          </cell>
          <cell r="AV149">
            <v>0</v>
          </cell>
          <cell r="AX149">
            <v>0</v>
          </cell>
          <cell r="AZ149">
            <v>0</v>
          </cell>
          <cell r="BB149">
            <v>0</v>
          </cell>
        </row>
        <row r="150">
          <cell r="A150" t="str">
            <v>4.1PLC 통신모듈C-NET (232/485)</v>
          </cell>
          <cell r="B150" t="str">
            <v>4.1</v>
          </cell>
          <cell r="C150">
            <v>17</v>
          </cell>
          <cell r="D150" t="str">
            <v>PLC 통신모듈</v>
          </cell>
          <cell r="E150" t="str">
            <v>C-NET (232/485)</v>
          </cell>
          <cell r="F150">
            <v>1</v>
          </cell>
          <cell r="G150" t="str">
            <v>EA</v>
          </cell>
          <cell r="H150">
            <v>1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R150">
            <v>0</v>
          </cell>
          <cell r="T150">
            <v>0</v>
          </cell>
          <cell r="V150">
            <v>0</v>
          </cell>
          <cell r="X150">
            <v>0</v>
          </cell>
          <cell r="Z150">
            <v>0</v>
          </cell>
          <cell r="AB150">
            <v>0</v>
          </cell>
          <cell r="AD150">
            <v>0</v>
          </cell>
          <cell r="AF150">
            <v>0</v>
          </cell>
          <cell r="AH150">
            <v>0</v>
          </cell>
          <cell r="AJ150">
            <v>0</v>
          </cell>
          <cell r="AL150">
            <v>0</v>
          </cell>
          <cell r="AN150">
            <v>0</v>
          </cell>
          <cell r="AP150">
            <v>0</v>
          </cell>
          <cell r="AQ150">
            <v>0.26</v>
          </cell>
          <cell r="AR150">
            <v>0.26</v>
          </cell>
          <cell r="AS150">
            <v>0.16</v>
          </cell>
          <cell r="AT150">
            <v>0.16</v>
          </cell>
          <cell r="AV150">
            <v>0</v>
          </cell>
          <cell r="AX150">
            <v>0</v>
          </cell>
          <cell r="AZ150">
            <v>0</v>
          </cell>
          <cell r="BA150" t="str">
            <v>통신 8-1-1</v>
          </cell>
          <cell r="BB150">
            <v>4</v>
          </cell>
          <cell r="BC150">
            <v>18</v>
          </cell>
          <cell r="BD150" t="str">
            <v>전기,전자및기계제품시험원</v>
          </cell>
          <cell r="BE150">
            <v>0.26</v>
          </cell>
          <cell r="BF150">
            <v>19</v>
          </cell>
          <cell r="BG150" t="str">
            <v>통신기계조립원</v>
          </cell>
          <cell r="BH150">
            <v>0.16</v>
          </cell>
        </row>
        <row r="151">
          <cell r="A151" t="str">
            <v>4.1PLC ETHERNET MODULE통신모듈 ETHERNET</v>
          </cell>
          <cell r="B151" t="str">
            <v>4.1</v>
          </cell>
          <cell r="C151">
            <v>18</v>
          </cell>
          <cell r="D151" t="str">
            <v>PLC ETHERNET MODULE</v>
          </cell>
          <cell r="E151" t="str">
            <v>통신모듈 ETHERNET</v>
          </cell>
          <cell r="F151">
            <v>1</v>
          </cell>
          <cell r="G151" t="str">
            <v>EA</v>
          </cell>
          <cell r="H151">
            <v>1</v>
          </cell>
          <cell r="J151">
            <v>0</v>
          </cell>
          <cell r="L151">
            <v>0</v>
          </cell>
          <cell r="N151">
            <v>0</v>
          </cell>
          <cell r="P151">
            <v>0</v>
          </cell>
          <cell r="R151">
            <v>0</v>
          </cell>
          <cell r="T151">
            <v>0</v>
          </cell>
          <cell r="V151">
            <v>0</v>
          </cell>
          <cell r="X151">
            <v>0</v>
          </cell>
          <cell r="Z151">
            <v>0</v>
          </cell>
          <cell r="AB151">
            <v>0</v>
          </cell>
          <cell r="AD151">
            <v>0</v>
          </cell>
          <cell r="AF151">
            <v>0</v>
          </cell>
          <cell r="AH151">
            <v>0</v>
          </cell>
          <cell r="AJ151">
            <v>0</v>
          </cell>
          <cell r="AL151">
            <v>0</v>
          </cell>
          <cell r="AN151">
            <v>0</v>
          </cell>
          <cell r="AP151">
            <v>0</v>
          </cell>
          <cell r="AQ151">
            <v>0.26</v>
          </cell>
          <cell r="AR151">
            <v>0.26</v>
          </cell>
          <cell r="AS151">
            <v>0.16</v>
          </cell>
          <cell r="AT151">
            <v>0.16</v>
          </cell>
          <cell r="AV151">
            <v>0</v>
          </cell>
          <cell r="AX151">
            <v>0</v>
          </cell>
          <cell r="AZ151">
            <v>0</v>
          </cell>
          <cell r="BA151" t="str">
            <v>통신 8-1-1</v>
          </cell>
          <cell r="BB151">
            <v>4</v>
          </cell>
          <cell r="BC151">
            <v>18</v>
          </cell>
          <cell r="BD151" t="str">
            <v>전기,전자및기계제품시험원</v>
          </cell>
          <cell r="BE151">
            <v>0.26</v>
          </cell>
          <cell r="BF151">
            <v>19</v>
          </cell>
          <cell r="BG151" t="str">
            <v>통신기계조립원</v>
          </cell>
          <cell r="BH151">
            <v>0.16</v>
          </cell>
        </row>
        <row r="152">
          <cell r="A152" t="str">
            <v>4.1PLC A/I MODULE특수모듈 아날로그 16 POINT(입력)</v>
          </cell>
          <cell r="B152" t="str">
            <v>4.1</v>
          </cell>
          <cell r="C152">
            <v>19</v>
          </cell>
          <cell r="D152" t="str">
            <v>PLC A/I MODULE</v>
          </cell>
          <cell r="E152" t="str">
            <v>특수모듈 아날로그 16 POINT(입력)</v>
          </cell>
          <cell r="F152">
            <v>1</v>
          </cell>
          <cell r="G152" t="str">
            <v>EA</v>
          </cell>
          <cell r="H152">
            <v>1</v>
          </cell>
          <cell r="J152">
            <v>0</v>
          </cell>
          <cell r="L152">
            <v>0</v>
          </cell>
          <cell r="N152">
            <v>0</v>
          </cell>
          <cell r="P152">
            <v>0</v>
          </cell>
          <cell r="R152">
            <v>0</v>
          </cell>
          <cell r="T152">
            <v>0</v>
          </cell>
          <cell r="V152">
            <v>0</v>
          </cell>
          <cell r="X152">
            <v>0</v>
          </cell>
          <cell r="Z152">
            <v>0</v>
          </cell>
          <cell r="AB152">
            <v>0</v>
          </cell>
          <cell r="AD152">
            <v>0</v>
          </cell>
          <cell r="AF152">
            <v>0</v>
          </cell>
          <cell r="AH152">
            <v>0</v>
          </cell>
          <cell r="AJ152">
            <v>0</v>
          </cell>
          <cell r="AL152">
            <v>0</v>
          </cell>
          <cell r="AN152">
            <v>0</v>
          </cell>
          <cell r="AP152">
            <v>0</v>
          </cell>
          <cell r="AQ152">
            <v>0.26</v>
          </cell>
          <cell r="AR152">
            <v>0.26</v>
          </cell>
          <cell r="AS152">
            <v>0.16</v>
          </cell>
          <cell r="AT152">
            <v>0.16</v>
          </cell>
          <cell r="AV152">
            <v>0</v>
          </cell>
          <cell r="AX152">
            <v>0</v>
          </cell>
          <cell r="AZ152">
            <v>0</v>
          </cell>
          <cell r="BA152" t="str">
            <v>통신 8-1-1</v>
          </cell>
          <cell r="BB152">
            <v>4</v>
          </cell>
          <cell r="BC152">
            <v>18</v>
          </cell>
          <cell r="BD152" t="str">
            <v>전기,전자및기계제품시험원</v>
          </cell>
          <cell r="BE152">
            <v>0.26</v>
          </cell>
          <cell r="BF152">
            <v>19</v>
          </cell>
          <cell r="BG152" t="str">
            <v>통신기계조립원</v>
          </cell>
          <cell r="BH152">
            <v>0.16</v>
          </cell>
        </row>
        <row r="153">
          <cell r="A153" t="str">
            <v>4.1PLC A/O MODULE특수모듈 아날로그 8 POINT(출력)</v>
          </cell>
          <cell r="B153" t="str">
            <v>4.1</v>
          </cell>
          <cell r="C153">
            <v>20</v>
          </cell>
          <cell r="D153" t="str">
            <v>PLC A/O MODULE</v>
          </cell>
          <cell r="E153" t="str">
            <v>특수모듈 아날로그 8 POINT(출력)</v>
          </cell>
          <cell r="F153">
            <v>1</v>
          </cell>
          <cell r="G153" t="str">
            <v>EA</v>
          </cell>
          <cell r="H153">
            <v>1</v>
          </cell>
          <cell r="J153">
            <v>0</v>
          </cell>
          <cell r="L153">
            <v>0</v>
          </cell>
          <cell r="N153">
            <v>0</v>
          </cell>
          <cell r="P153">
            <v>0</v>
          </cell>
          <cell r="R153">
            <v>0</v>
          </cell>
          <cell r="T153">
            <v>0</v>
          </cell>
          <cell r="V153">
            <v>0</v>
          </cell>
          <cell r="X153">
            <v>0</v>
          </cell>
          <cell r="Z153">
            <v>0</v>
          </cell>
          <cell r="AB153">
            <v>0</v>
          </cell>
          <cell r="AD153">
            <v>0</v>
          </cell>
          <cell r="AF153">
            <v>0</v>
          </cell>
          <cell r="AH153">
            <v>0</v>
          </cell>
          <cell r="AJ153">
            <v>0</v>
          </cell>
          <cell r="AL153">
            <v>0</v>
          </cell>
          <cell r="AN153">
            <v>0</v>
          </cell>
          <cell r="AP153">
            <v>0</v>
          </cell>
          <cell r="AQ153">
            <v>0.26</v>
          </cell>
          <cell r="AR153">
            <v>0.26</v>
          </cell>
          <cell r="AS153">
            <v>0.16</v>
          </cell>
          <cell r="AT153">
            <v>0.16</v>
          </cell>
          <cell r="AV153">
            <v>0</v>
          </cell>
          <cell r="AX153">
            <v>0</v>
          </cell>
          <cell r="AZ153">
            <v>0</v>
          </cell>
          <cell r="BA153" t="str">
            <v>통신 8-1-1</v>
          </cell>
          <cell r="BB153">
            <v>4</v>
          </cell>
          <cell r="BC153">
            <v>18</v>
          </cell>
          <cell r="BD153" t="str">
            <v>전기,전자및기계제품시험원</v>
          </cell>
          <cell r="BE153">
            <v>0.26</v>
          </cell>
          <cell r="BF153">
            <v>19</v>
          </cell>
          <cell r="BG153" t="str">
            <v>통신기계조립원</v>
          </cell>
          <cell r="BH153">
            <v>0.16</v>
          </cell>
        </row>
        <row r="154">
          <cell r="A154" t="str">
            <v xml:space="preserve">4.1PLC D/I MODULE16POINT </v>
          </cell>
          <cell r="B154" t="str">
            <v>4.1</v>
          </cell>
          <cell r="C154">
            <v>21</v>
          </cell>
          <cell r="D154" t="str">
            <v>PLC D/I MODULE</v>
          </cell>
          <cell r="E154" t="str">
            <v xml:space="preserve">16POINT </v>
          </cell>
          <cell r="F154">
            <v>1</v>
          </cell>
          <cell r="G154" t="str">
            <v>EA</v>
          </cell>
          <cell r="H154">
            <v>1</v>
          </cell>
          <cell r="J154">
            <v>0</v>
          </cell>
          <cell r="L154">
            <v>0</v>
          </cell>
          <cell r="N154">
            <v>0</v>
          </cell>
          <cell r="P154">
            <v>0</v>
          </cell>
          <cell r="R154">
            <v>0</v>
          </cell>
          <cell r="T154">
            <v>0</v>
          </cell>
          <cell r="V154">
            <v>0</v>
          </cell>
          <cell r="X154">
            <v>0</v>
          </cell>
          <cell r="Z154">
            <v>0</v>
          </cell>
          <cell r="AB154">
            <v>0</v>
          </cell>
          <cell r="AD154">
            <v>0</v>
          </cell>
          <cell r="AF154">
            <v>0</v>
          </cell>
          <cell r="AH154">
            <v>0</v>
          </cell>
          <cell r="AJ154">
            <v>0</v>
          </cell>
          <cell r="AL154">
            <v>0</v>
          </cell>
          <cell r="AN154">
            <v>0</v>
          </cell>
          <cell r="AP154">
            <v>0</v>
          </cell>
          <cell r="AQ154">
            <v>0.26</v>
          </cell>
          <cell r="AR154">
            <v>0.26</v>
          </cell>
          <cell r="AS154">
            <v>0.16</v>
          </cell>
          <cell r="AT154">
            <v>0.16</v>
          </cell>
          <cell r="AV154">
            <v>0</v>
          </cell>
          <cell r="AX154">
            <v>0</v>
          </cell>
          <cell r="AZ154">
            <v>0</v>
          </cell>
          <cell r="BA154" t="str">
            <v>통신 8-1-1</v>
          </cell>
          <cell r="BB154">
            <v>4</v>
          </cell>
          <cell r="BC154">
            <v>18</v>
          </cell>
          <cell r="BD154" t="str">
            <v>전기,전자및기계제품시험원</v>
          </cell>
          <cell r="BE154">
            <v>0.26</v>
          </cell>
          <cell r="BF154">
            <v>19</v>
          </cell>
          <cell r="BG154" t="str">
            <v>통신기계조립원</v>
          </cell>
          <cell r="BH154">
            <v>0.16</v>
          </cell>
        </row>
        <row r="155">
          <cell r="A155" t="str">
            <v xml:space="preserve">4.1PLC D/O  MODULE16POINT </v>
          </cell>
          <cell r="B155" t="str">
            <v>4.1</v>
          </cell>
          <cell r="C155">
            <v>22</v>
          </cell>
          <cell r="D155" t="str">
            <v>PLC D/O  MODULE</v>
          </cell>
          <cell r="E155" t="str">
            <v xml:space="preserve">16POINT </v>
          </cell>
          <cell r="F155">
            <v>1</v>
          </cell>
          <cell r="G155" t="str">
            <v>EA</v>
          </cell>
          <cell r="H155">
            <v>1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R155">
            <v>0</v>
          </cell>
          <cell r="T155">
            <v>0</v>
          </cell>
          <cell r="V155">
            <v>0</v>
          </cell>
          <cell r="X155">
            <v>0</v>
          </cell>
          <cell r="Z155">
            <v>0</v>
          </cell>
          <cell r="AB155">
            <v>0</v>
          </cell>
          <cell r="AD155">
            <v>0</v>
          </cell>
          <cell r="AF155">
            <v>0</v>
          </cell>
          <cell r="AH155">
            <v>0</v>
          </cell>
          <cell r="AJ155">
            <v>0</v>
          </cell>
          <cell r="AL155">
            <v>0</v>
          </cell>
          <cell r="AN155">
            <v>0</v>
          </cell>
          <cell r="AP155">
            <v>0</v>
          </cell>
          <cell r="AQ155">
            <v>0.26</v>
          </cell>
          <cell r="AR155">
            <v>0.26</v>
          </cell>
          <cell r="AS155">
            <v>0.16</v>
          </cell>
          <cell r="AT155">
            <v>0.16</v>
          </cell>
          <cell r="AV155">
            <v>0</v>
          </cell>
          <cell r="AX155">
            <v>0</v>
          </cell>
          <cell r="AZ155">
            <v>0</v>
          </cell>
          <cell r="BA155" t="str">
            <v>통신 8-1-1</v>
          </cell>
          <cell r="BB155">
            <v>4</v>
          </cell>
          <cell r="BC155">
            <v>18</v>
          </cell>
          <cell r="BD155" t="str">
            <v>전기,전자및기계제품시험원</v>
          </cell>
          <cell r="BE155">
            <v>0.26</v>
          </cell>
          <cell r="BF155">
            <v>19</v>
          </cell>
          <cell r="BG155" t="str">
            <v>통신기계조립원</v>
          </cell>
          <cell r="BH155">
            <v>0.16</v>
          </cell>
        </row>
        <row r="156">
          <cell r="A156" t="str">
            <v>4.1PLC DUMMY슬롯방진용</v>
          </cell>
          <cell r="B156" t="str">
            <v>4.1</v>
          </cell>
          <cell r="C156">
            <v>23</v>
          </cell>
          <cell r="D156" t="str">
            <v>PLC DUMMY</v>
          </cell>
          <cell r="E156" t="str">
            <v>슬롯방진용</v>
          </cell>
          <cell r="F156">
            <v>1</v>
          </cell>
          <cell r="G156" t="str">
            <v>EA</v>
          </cell>
          <cell r="H156">
            <v>1</v>
          </cell>
          <cell r="J156">
            <v>0</v>
          </cell>
          <cell r="L156">
            <v>0</v>
          </cell>
          <cell r="N156">
            <v>0</v>
          </cell>
          <cell r="P156">
            <v>0</v>
          </cell>
          <cell r="R156">
            <v>0</v>
          </cell>
          <cell r="T156">
            <v>0</v>
          </cell>
          <cell r="V156">
            <v>0</v>
          </cell>
          <cell r="X156">
            <v>0</v>
          </cell>
          <cell r="Z156">
            <v>0</v>
          </cell>
          <cell r="AB156">
            <v>0</v>
          </cell>
          <cell r="AD156">
            <v>0</v>
          </cell>
          <cell r="AF156">
            <v>0</v>
          </cell>
          <cell r="AH156">
            <v>0</v>
          </cell>
          <cell r="AJ156">
            <v>0</v>
          </cell>
          <cell r="AL156">
            <v>0</v>
          </cell>
          <cell r="AN156">
            <v>0</v>
          </cell>
          <cell r="AP156">
            <v>0</v>
          </cell>
          <cell r="AR156">
            <v>0</v>
          </cell>
          <cell r="AT156">
            <v>0</v>
          </cell>
          <cell r="AV156">
            <v>0</v>
          </cell>
          <cell r="AX156">
            <v>0</v>
          </cell>
          <cell r="AZ156">
            <v>0</v>
          </cell>
          <cell r="BB156">
            <v>0</v>
          </cell>
        </row>
        <row r="157">
          <cell r="A157" t="str">
            <v>4.1SELECTOR S/W2-Step, 1a+1b</v>
          </cell>
          <cell r="B157" t="str">
            <v>4.1</v>
          </cell>
          <cell r="C157">
            <v>24</v>
          </cell>
          <cell r="D157" t="str">
            <v>SELECTOR S/W</v>
          </cell>
          <cell r="E157" t="str">
            <v>2-Step, 1a+1b</v>
          </cell>
          <cell r="F157">
            <v>1</v>
          </cell>
          <cell r="G157" t="str">
            <v>EA</v>
          </cell>
          <cell r="H157">
            <v>1</v>
          </cell>
          <cell r="J157">
            <v>0</v>
          </cell>
          <cell r="L157">
            <v>0</v>
          </cell>
          <cell r="N157">
            <v>0</v>
          </cell>
          <cell r="P157">
            <v>0</v>
          </cell>
          <cell r="R157">
            <v>0</v>
          </cell>
          <cell r="T157">
            <v>0</v>
          </cell>
          <cell r="V157">
            <v>0</v>
          </cell>
          <cell r="X157">
            <v>0</v>
          </cell>
          <cell r="Z157">
            <v>0</v>
          </cell>
          <cell r="AB157">
            <v>0</v>
          </cell>
          <cell r="AD157">
            <v>0</v>
          </cell>
          <cell r="AF157">
            <v>0</v>
          </cell>
          <cell r="AH157">
            <v>0</v>
          </cell>
          <cell r="AI157">
            <v>0.1</v>
          </cell>
          <cell r="AJ157">
            <v>0.1</v>
          </cell>
          <cell r="AL157">
            <v>0</v>
          </cell>
          <cell r="AN157">
            <v>0</v>
          </cell>
          <cell r="AP157">
            <v>0</v>
          </cell>
          <cell r="AR157">
            <v>0</v>
          </cell>
          <cell r="AT157">
            <v>0</v>
          </cell>
          <cell r="AV157">
            <v>0</v>
          </cell>
          <cell r="AX157">
            <v>0</v>
          </cell>
          <cell r="AZ157">
            <v>0</v>
          </cell>
          <cell r="BA157" t="str">
            <v>전기품셈 5-23</v>
          </cell>
          <cell r="BB157">
            <v>2</v>
          </cell>
          <cell r="BC157">
            <v>14</v>
          </cell>
          <cell r="BD157" t="str">
            <v>전선원</v>
          </cell>
          <cell r="BE157">
            <v>0.1</v>
          </cell>
        </row>
        <row r="158">
          <cell r="A158" t="str">
            <v>4.1PUSH BUTTON SWITCH(W/LAMP)220VAC, LED, 1a+1b</v>
          </cell>
          <cell r="B158" t="str">
            <v>4.1</v>
          </cell>
          <cell r="C158">
            <v>25</v>
          </cell>
          <cell r="D158" t="str">
            <v>PUSH BUTTON SWITCH(W/LAMP)</v>
          </cell>
          <cell r="E158" t="str">
            <v>220VAC, LED, 1a+1b</v>
          </cell>
          <cell r="F158">
            <v>1</v>
          </cell>
          <cell r="G158" t="str">
            <v>EA</v>
          </cell>
          <cell r="H158">
            <v>1</v>
          </cell>
          <cell r="J158">
            <v>0</v>
          </cell>
          <cell r="L158">
            <v>0</v>
          </cell>
          <cell r="N158">
            <v>0</v>
          </cell>
          <cell r="P158">
            <v>0</v>
          </cell>
          <cell r="R158">
            <v>0</v>
          </cell>
          <cell r="T158">
            <v>0</v>
          </cell>
          <cell r="V158">
            <v>0</v>
          </cell>
          <cell r="X158">
            <v>0</v>
          </cell>
          <cell r="Z158">
            <v>0</v>
          </cell>
          <cell r="AB158">
            <v>0</v>
          </cell>
          <cell r="AD158">
            <v>0</v>
          </cell>
          <cell r="AF158">
            <v>0</v>
          </cell>
          <cell r="AH158">
            <v>0</v>
          </cell>
          <cell r="AI158">
            <v>6.5000000000000002E-2</v>
          </cell>
          <cell r="AJ158">
            <v>6.5000000000000002E-2</v>
          </cell>
          <cell r="AL158">
            <v>0</v>
          </cell>
          <cell r="AN158">
            <v>0</v>
          </cell>
          <cell r="AP158">
            <v>0</v>
          </cell>
          <cell r="AR158">
            <v>0</v>
          </cell>
          <cell r="AT158">
            <v>0</v>
          </cell>
          <cell r="AV158">
            <v>0</v>
          </cell>
          <cell r="AX158">
            <v>0</v>
          </cell>
          <cell r="AZ158">
            <v>0</v>
          </cell>
          <cell r="BA158" t="str">
            <v>전기품셈 5-23</v>
          </cell>
          <cell r="BB158">
            <v>2</v>
          </cell>
          <cell r="BC158">
            <v>14</v>
          </cell>
          <cell r="BD158" t="str">
            <v>전선원</v>
          </cell>
          <cell r="BE158">
            <v>6.5000000000000002E-2</v>
          </cell>
        </row>
        <row r="159">
          <cell r="A159" t="str">
            <v>4.1SMPSDC24V 공급기</v>
          </cell>
          <cell r="B159" t="str">
            <v>4.1</v>
          </cell>
          <cell r="C159">
            <v>26</v>
          </cell>
          <cell r="D159" t="str">
            <v>SMPS</v>
          </cell>
          <cell r="E159" t="str">
            <v>DC24V 공급기</v>
          </cell>
          <cell r="F159">
            <v>1</v>
          </cell>
          <cell r="G159" t="str">
            <v>EA</v>
          </cell>
          <cell r="H159">
            <v>1</v>
          </cell>
          <cell r="J159">
            <v>0</v>
          </cell>
          <cell r="L159">
            <v>0</v>
          </cell>
          <cell r="N159">
            <v>0</v>
          </cell>
          <cell r="P159">
            <v>0</v>
          </cell>
          <cell r="R159">
            <v>0</v>
          </cell>
          <cell r="T159">
            <v>0</v>
          </cell>
          <cell r="V159">
            <v>0</v>
          </cell>
          <cell r="X159">
            <v>0</v>
          </cell>
          <cell r="Z159">
            <v>0</v>
          </cell>
          <cell r="AB159">
            <v>0</v>
          </cell>
          <cell r="AD159">
            <v>0</v>
          </cell>
          <cell r="AF159">
            <v>0</v>
          </cell>
          <cell r="AH159">
            <v>0</v>
          </cell>
          <cell r="AJ159">
            <v>0</v>
          </cell>
          <cell r="AL159">
            <v>0</v>
          </cell>
          <cell r="AN159">
            <v>0</v>
          </cell>
          <cell r="AO159">
            <v>0.27</v>
          </cell>
          <cell r="AP159">
            <v>0.27</v>
          </cell>
          <cell r="AR159">
            <v>0</v>
          </cell>
          <cell r="AT159">
            <v>0</v>
          </cell>
          <cell r="AV159">
            <v>0</v>
          </cell>
          <cell r="AX159">
            <v>0</v>
          </cell>
          <cell r="AZ159">
            <v>0</v>
          </cell>
          <cell r="BA159" t="str">
            <v>전기품셈 3-34</v>
          </cell>
          <cell r="BB159">
            <v>2</v>
          </cell>
          <cell r="BC159">
            <v>17</v>
          </cell>
          <cell r="BD159" t="str">
            <v>전기기계조립원</v>
          </cell>
          <cell r="BE159">
            <v>0.27</v>
          </cell>
        </row>
        <row r="160">
          <cell r="A160" t="str">
            <v>4.1전자접촉기MC-50a</v>
          </cell>
          <cell r="B160" t="str">
            <v>4.1</v>
          </cell>
          <cell r="C160">
            <v>27</v>
          </cell>
          <cell r="D160" t="str">
            <v>전자접촉기</v>
          </cell>
          <cell r="E160" t="str">
            <v>MC-50a</v>
          </cell>
          <cell r="F160">
            <v>1</v>
          </cell>
          <cell r="G160" t="str">
            <v>EA</v>
          </cell>
          <cell r="H160">
            <v>1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R160">
            <v>0</v>
          </cell>
          <cell r="T160">
            <v>0</v>
          </cell>
          <cell r="V160">
            <v>0</v>
          </cell>
          <cell r="X160">
            <v>0</v>
          </cell>
          <cell r="Z160">
            <v>0</v>
          </cell>
          <cell r="AB160">
            <v>0</v>
          </cell>
          <cell r="AD160">
            <v>0</v>
          </cell>
          <cell r="AF160">
            <v>0</v>
          </cell>
          <cell r="AH160">
            <v>0</v>
          </cell>
          <cell r="AI160">
            <v>0.3</v>
          </cell>
          <cell r="AJ160">
            <v>0.3</v>
          </cell>
          <cell r="AL160">
            <v>0</v>
          </cell>
          <cell r="AN160">
            <v>0</v>
          </cell>
          <cell r="AP160">
            <v>0</v>
          </cell>
          <cell r="AR160">
            <v>0</v>
          </cell>
          <cell r="AT160">
            <v>0</v>
          </cell>
          <cell r="AV160">
            <v>0</v>
          </cell>
          <cell r="AX160">
            <v>0</v>
          </cell>
          <cell r="AZ160">
            <v>0</v>
          </cell>
          <cell r="BA160" t="str">
            <v>전기품셈 5-19</v>
          </cell>
          <cell r="BB160">
            <v>2</v>
          </cell>
          <cell r="BC160">
            <v>14</v>
          </cell>
          <cell r="BD160" t="str">
            <v>전선원</v>
          </cell>
          <cell r="BE160">
            <v>0.3</v>
          </cell>
        </row>
        <row r="161">
          <cell r="A161" t="str">
            <v>4.1전자접촉기MC-12a</v>
          </cell>
          <cell r="B161" t="str">
            <v>4.1</v>
          </cell>
          <cell r="C161">
            <v>28</v>
          </cell>
          <cell r="D161" t="str">
            <v>전자접촉기</v>
          </cell>
          <cell r="E161" t="str">
            <v>MC-12a</v>
          </cell>
          <cell r="F161">
            <v>1</v>
          </cell>
          <cell r="G161" t="str">
            <v>EA</v>
          </cell>
          <cell r="H161">
            <v>1</v>
          </cell>
          <cell r="J161">
            <v>0</v>
          </cell>
          <cell r="L161">
            <v>0</v>
          </cell>
          <cell r="N161">
            <v>0</v>
          </cell>
          <cell r="P161">
            <v>0</v>
          </cell>
          <cell r="R161">
            <v>0</v>
          </cell>
          <cell r="T161">
            <v>0</v>
          </cell>
          <cell r="V161">
            <v>0</v>
          </cell>
          <cell r="X161">
            <v>0</v>
          </cell>
          <cell r="Z161">
            <v>0</v>
          </cell>
          <cell r="AB161">
            <v>0</v>
          </cell>
          <cell r="AD161">
            <v>0</v>
          </cell>
          <cell r="AF161">
            <v>0</v>
          </cell>
          <cell r="AH161">
            <v>0</v>
          </cell>
          <cell r="AI161">
            <v>0.3</v>
          </cell>
          <cell r="AJ161">
            <v>0.3</v>
          </cell>
          <cell r="AL161">
            <v>0</v>
          </cell>
          <cell r="AN161">
            <v>0</v>
          </cell>
          <cell r="AP161">
            <v>0</v>
          </cell>
          <cell r="AR161">
            <v>0</v>
          </cell>
          <cell r="AT161">
            <v>0</v>
          </cell>
          <cell r="AV161">
            <v>0</v>
          </cell>
          <cell r="AX161">
            <v>0</v>
          </cell>
          <cell r="AZ161">
            <v>0</v>
          </cell>
          <cell r="BA161" t="str">
            <v>전기품셈 5-19</v>
          </cell>
          <cell r="BB161">
            <v>2</v>
          </cell>
          <cell r="BC161">
            <v>14</v>
          </cell>
          <cell r="BD161" t="str">
            <v>전선원</v>
          </cell>
          <cell r="BE161">
            <v>0.3</v>
          </cell>
        </row>
        <row r="162">
          <cell r="A162" t="str">
            <v>4.1콘덴서380V 100uF</v>
          </cell>
          <cell r="B162" t="str">
            <v>4.1</v>
          </cell>
          <cell r="C162">
            <v>29</v>
          </cell>
          <cell r="D162" t="str">
            <v>콘덴서</v>
          </cell>
          <cell r="E162" t="str">
            <v>380V 100uF</v>
          </cell>
          <cell r="F162">
            <v>1</v>
          </cell>
          <cell r="G162" t="str">
            <v>EA</v>
          </cell>
          <cell r="H162">
            <v>1</v>
          </cell>
          <cell r="J162">
            <v>0</v>
          </cell>
          <cell r="L162">
            <v>0</v>
          </cell>
          <cell r="N162">
            <v>0</v>
          </cell>
          <cell r="P162">
            <v>0</v>
          </cell>
          <cell r="R162">
            <v>0</v>
          </cell>
          <cell r="T162">
            <v>0</v>
          </cell>
          <cell r="V162">
            <v>0</v>
          </cell>
          <cell r="X162">
            <v>0</v>
          </cell>
          <cell r="Z162">
            <v>0</v>
          </cell>
          <cell r="AB162">
            <v>0</v>
          </cell>
          <cell r="AD162">
            <v>0</v>
          </cell>
          <cell r="AF162">
            <v>0</v>
          </cell>
          <cell r="AH162">
            <v>0</v>
          </cell>
          <cell r="AJ162">
            <v>0</v>
          </cell>
          <cell r="AL162">
            <v>0</v>
          </cell>
          <cell r="AN162">
            <v>0</v>
          </cell>
          <cell r="AO162">
            <v>0.09</v>
          </cell>
          <cell r="AP162">
            <v>0.09</v>
          </cell>
          <cell r="AR162">
            <v>0</v>
          </cell>
          <cell r="AT162">
            <v>0</v>
          </cell>
          <cell r="AV162">
            <v>0</v>
          </cell>
          <cell r="AX162">
            <v>0</v>
          </cell>
          <cell r="AZ162">
            <v>0</v>
          </cell>
          <cell r="BA162" t="str">
            <v>전기품셈 5-40</v>
          </cell>
          <cell r="BB162">
            <v>2</v>
          </cell>
          <cell r="BC162">
            <v>17</v>
          </cell>
          <cell r="BD162" t="str">
            <v>전기기계조립원</v>
          </cell>
          <cell r="BE162">
            <v>0.09</v>
          </cell>
        </row>
        <row r="163">
          <cell r="A163" t="str">
            <v>4.1콘덴서380V 30uF</v>
          </cell>
          <cell r="B163" t="str">
            <v>4.1</v>
          </cell>
          <cell r="C163">
            <v>30</v>
          </cell>
          <cell r="D163" t="str">
            <v>콘덴서</v>
          </cell>
          <cell r="E163" t="str">
            <v>380V 30uF</v>
          </cell>
          <cell r="F163">
            <v>1</v>
          </cell>
          <cell r="G163" t="str">
            <v>EA</v>
          </cell>
          <cell r="H163">
            <v>1</v>
          </cell>
          <cell r="J163">
            <v>0</v>
          </cell>
          <cell r="L163">
            <v>0</v>
          </cell>
          <cell r="N163">
            <v>0</v>
          </cell>
          <cell r="P163">
            <v>0</v>
          </cell>
          <cell r="R163">
            <v>0</v>
          </cell>
          <cell r="T163">
            <v>0</v>
          </cell>
          <cell r="V163">
            <v>0</v>
          </cell>
          <cell r="X163">
            <v>0</v>
          </cell>
          <cell r="Z163">
            <v>0</v>
          </cell>
          <cell r="AB163">
            <v>0</v>
          </cell>
          <cell r="AD163">
            <v>0</v>
          </cell>
          <cell r="AF163">
            <v>0</v>
          </cell>
          <cell r="AH163">
            <v>0</v>
          </cell>
          <cell r="AJ163">
            <v>0</v>
          </cell>
          <cell r="AL163">
            <v>0</v>
          </cell>
          <cell r="AN163">
            <v>0</v>
          </cell>
          <cell r="AO163">
            <v>0.09</v>
          </cell>
          <cell r="AP163">
            <v>0.09</v>
          </cell>
          <cell r="AR163">
            <v>0</v>
          </cell>
          <cell r="AT163">
            <v>0</v>
          </cell>
          <cell r="AV163">
            <v>0</v>
          </cell>
          <cell r="AX163">
            <v>0</v>
          </cell>
          <cell r="AZ163">
            <v>0</v>
          </cell>
          <cell r="BA163" t="str">
            <v>전기품셈 5-40</v>
          </cell>
          <cell r="BB163">
            <v>2</v>
          </cell>
          <cell r="BC163">
            <v>17</v>
          </cell>
          <cell r="BD163" t="str">
            <v>전기기계조립원</v>
          </cell>
          <cell r="BE163">
            <v>0.09</v>
          </cell>
        </row>
        <row r="164">
          <cell r="A164" t="str">
            <v>4.1THERMOSTATHEATER 용</v>
          </cell>
          <cell r="B164" t="str">
            <v>4.1</v>
          </cell>
          <cell r="C164">
            <v>31</v>
          </cell>
          <cell r="D164" t="str">
            <v>THERMOSTAT</v>
          </cell>
          <cell r="E164" t="str">
            <v>HEATER 용</v>
          </cell>
          <cell r="F164">
            <v>1</v>
          </cell>
          <cell r="G164" t="str">
            <v>EA</v>
          </cell>
          <cell r="H164">
            <v>1</v>
          </cell>
          <cell r="J164">
            <v>0</v>
          </cell>
          <cell r="L164">
            <v>0</v>
          </cell>
          <cell r="N164">
            <v>0</v>
          </cell>
          <cell r="P164">
            <v>0</v>
          </cell>
          <cell r="R164">
            <v>0</v>
          </cell>
          <cell r="T164">
            <v>0</v>
          </cell>
          <cell r="V164">
            <v>0</v>
          </cell>
          <cell r="X164">
            <v>0</v>
          </cell>
          <cell r="Z164">
            <v>0</v>
          </cell>
          <cell r="AB164">
            <v>0</v>
          </cell>
          <cell r="AD164">
            <v>0</v>
          </cell>
          <cell r="AF164">
            <v>0</v>
          </cell>
          <cell r="AH164">
            <v>0</v>
          </cell>
          <cell r="AI164">
            <v>6.5000000000000002E-2</v>
          </cell>
          <cell r="AJ164">
            <v>6.5000000000000002E-2</v>
          </cell>
          <cell r="AL164">
            <v>0</v>
          </cell>
          <cell r="AN164">
            <v>0</v>
          </cell>
          <cell r="AP164">
            <v>0</v>
          </cell>
          <cell r="AR164">
            <v>0</v>
          </cell>
          <cell r="AT164">
            <v>0</v>
          </cell>
          <cell r="AV164">
            <v>0</v>
          </cell>
          <cell r="AX164">
            <v>0</v>
          </cell>
          <cell r="AZ164">
            <v>0</v>
          </cell>
          <cell r="BA164" t="str">
            <v>전기품셈 5-23</v>
          </cell>
          <cell r="BB164">
            <v>2</v>
          </cell>
          <cell r="BC164">
            <v>14</v>
          </cell>
          <cell r="BD164" t="str">
            <v>전선원</v>
          </cell>
          <cell r="BE164">
            <v>6.5000000000000002E-2</v>
          </cell>
        </row>
        <row r="165">
          <cell r="A165" t="str">
            <v>4.1EOCR0</v>
          </cell>
          <cell r="B165" t="str">
            <v>4.1</v>
          </cell>
          <cell r="C165">
            <v>32</v>
          </cell>
          <cell r="D165" t="str">
            <v>EOCR</v>
          </cell>
          <cell r="E165">
            <v>0</v>
          </cell>
          <cell r="F165">
            <v>1</v>
          </cell>
          <cell r="G165" t="str">
            <v>EA</v>
          </cell>
          <cell r="H165">
            <v>1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R165">
            <v>0</v>
          </cell>
          <cell r="T165">
            <v>0</v>
          </cell>
          <cell r="V165">
            <v>0</v>
          </cell>
          <cell r="X165">
            <v>0</v>
          </cell>
          <cell r="Z165">
            <v>0</v>
          </cell>
          <cell r="AB165">
            <v>0</v>
          </cell>
          <cell r="AD165">
            <v>0</v>
          </cell>
          <cell r="AF165">
            <v>0</v>
          </cell>
          <cell r="AH165">
            <v>0</v>
          </cell>
          <cell r="AJ165">
            <v>0</v>
          </cell>
          <cell r="AL165">
            <v>0</v>
          </cell>
          <cell r="AN165">
            <v>0</v>
          </cell>
          <cell r="AO165">
            <v>0.27</v>
          </cell>
          <cell r="AP165">
            <v>0.27</v>
          </cell>
          <cell r="AR165">
            <v>0</v>
          </cell>
          <cell r="AT165">
            <v>0</v>
          </cell>
          <cell r="AV165">
            <v>0</v>
          </cell>
          <cell r="AX165">
            <v>0</v>
          </cell>
          <cell r="AZ165">
            <v>0</v>
          </cell>
          <cell r="BA165" t="str">
            <v>전기품셈 3-34</v>
          </cell>
          <cell r="BB165">
            <v>2</v>
          </cell>
          <cell r="BC165">
            <v>17</v>
          </cell>
          <cell r="BD165" t="str">
            <v>전기기계조립원</v>
          </cell>
          <cell r="BE165">
            <v>0.27</v>
          </cell>
        </row>
        <row r="166">
          <cell r="A166" t="str">
            <v>4.1DIGITAL PANEL METERV,A,KW,KWH,PF,HZ, 통신기능</v>
          </cell>
          <cell r="B166" t="str">
            <v>4.1</v>
          </cell>
          <cell r="C166">
            <v>33</v>
          </cell>
          <cell r="D166" t="str">
            <v>DIGITAL PANEL METER</v>
          </cell>
          <cell r="E166" t="str">
            <v>V,A,KW,KWH,PF,HZ, 통신기능</v>
          </cell>
          <cell r="F166">
            <v>1</v>
          </cell>
          <cell r="G166" t="str">
            <v>EA</v>
          </cell>
          <cell r="H166">
            <v>1</v>
          </cell>
          <cell r="J166">
            <v>0</v>
          </cell>
          <cell r="L166">
            <v>0</v>
          </cell>
          <cell r="N166">
            <v>0</v>
          </cell>
          <cell r="P166">
            <v>0</v>
          </cell>
          <cell r="R166">
            <v>0</v>
          </cell>
          <cell r="T166">
            <v>0</v>
          </cell>
          <cell r="V166">
            <v>0</v>
          </cell>
          <cell r="X166">
            <v>0</v>
          </cell>
          <cell r="Z166">
            <v>0</v>
          </cell>
          <cell r="AB166">
            <v>0</v>
          </cell>
          <cell r="AD166">
            <v>0</v>
          </cell>
          <cell r="AF166">
            <v>0</v>
          </cell>
          <cell r="AH166">
            <v>0</v>
          </cell>
          <cell r="AJ166">
            <v>0</v>
          </cell>
          <cell r="AL166">
            <v>0</v>
          </cell>
          <cell r="AN166">
            <v>0</v>
          </cell>
          <cell r="AO166">
            <v>0.27</v>
          </cell>
          <cell r="AP166">
            <v>0.27</v>
          </cell>
          <cell r="AR166">
            <v>0</v>
          </cell>
          <cell r="AT166">
            <v>0</v>
          </cell>
          <cell r="AV166">
            <v>0</v>
          </cell>
          <cell r="AX166">
            <v>0</v>
          </cell>
          <cell r="AZ166">
            <v>0</v>
          </cell>
          <cell r="BA166" t="str">
            <v>전기품셈 3-34</v>
          </cell>
          <cell r="BB166">
            <v>2</v>
          </cell>
          <cell r="BC166">
            <v>17</v>
          </cell>
          <cell r="BD166" t="str">
            <v>전기기계조립원</v>
          </cell>
          <cell r="BE166">
            <v>0.27</v>
          </cell>
        </row>
        <row r="167">
          <cell r="A167" t="str">
            <v>4.1DMPCDigital Motor 보호 및 제어장치</v>
          </cell>
          <cell r="B167" t="str">
            <v>4.1</v>
          </cell>
          <cell r="C167">
            <v>34</v>
          </cell>
          <cell r="D167" t="str">
            <v>DMPC</v>
          </cell>
          <cell r="E167" t="str">
            <v>Digital Motor 보호 및 제어장치</v>
          </cell>
          <cell r="F167">
            <v>1</v>
          </cell>
          <cell r="G167" t="str">
            <v>EA</v>
          </cell>
          <cell r="H167">
            <v>1</v>
          </cell>
          <cell r="J167">
            <v>0</v>
          </cell>
          <cell r="L167">
            <v>0</v>
          </cell>
          <cell r="N167">
            <v>0</v>
          </cell>
          <cell r="P167">
            <v>0</v>
          </cell>
          <cell r="R167">
            <v>0</v>
          </cell>
          <cell r="T167">
            <v>0</v>
          </cell>
          <cell r="V167">
            <v>0</v>
          </cell>
          <cell r="X167">
            <v>0</v>
          </cell>
          <cell r="Z167">
            <v>0</v>
          </cell>
          <cell r="AB167">
            <v>0</v>
          </cell>
          <cell r="AD167">
            <v>0</v>
          </cell>
          <cell r="AF167">
            <v>0</v>
          </cell>
          <cell r="AH167">
            <v>0</v>
          </cell>
          <cell r="AJ167">
            <v>0</v>
          </cell>
          <cell r="AL167">
            <v>0</v>
          </cell>
          <cell r="AN167">
            <v>0</v>
          </cell>
          <cell r="AO167">
            <v>0.27</v>
          </cell>
          <cell r="AP167">
            <v>0.27</v>
          </cell>
          <cell r="AR167">
            <v>0</v>
          </cell>
          <cell r="AT167">
            <v>0</v>
          </cell>
          <cell r="AV167">
            <v>0</v>
          </cell>
          <cell r="AX167">
            <v>0</v>
          </cell>
          <cell r="AZ167">
            <v>0</v>
          </cell>
          <cell r="BA167" t="str">
            <v>전기품셈 3-34</v>
          </cell>
          <cell r="BB167">
            <v>2</v>
          </cell>
          <cell r="BC167">
            <v>17</v>
          </cell>
          <cell r="BD167" t="str">
            <v>전기기계조립원</v>
          </cell>
          <cell r="BE167">
            <v>0.27</v>
          </cell>
        </row>
        <row r="168">
          <cell r="A168" t="str">
            <v>4.1서지보호기전원용, 40KA</v>
          </cell>
          <cell r="B168" t="str">
            <v>4.1</v>
          </cell>
          <cell r="C168">
            <v>35</v>
          </cell>
          <cell r="D168" t="str">
            <v>서지보호기</v>
          </cell>
          <cell r="E168" t="str">
            <v>전원용, 40KA</v>
          </cell>
          <cell r="F168">
            <v>1</v>
          </cell>
          <cell r="G168" t="str">
            <v>EA</v>
          </cell>
          <cell r="H168">
            <v>1</v>
          </cell>
          <cell r="J168">
            <v>0</v>
          </cell>
          <cell r="L168">
            <v>0</v>
          </cell>
          <cell r="N168">
            <v>0</v>
          </cell>
          <cell r="P168">
            <v>0</v>
          </cell>
          <cell r="R168">
            <v>0</v>
          </cell>
          <cell r="T168">
            <v>0</v>
          </cell>
          <cell r="V168">
            <v>0</v>
          </cell>
          <cell r="X168">
            <v>0</v>
          </cell>
          <cell r="Z168">
            <v>0</v>
          </cell>
          <cell r="AB168">
            <v>0</v>
          </cell>
          <cell r="AD168">
            <v>0</v>
          </cell>
          <cell r="AF168">
            <v>0</v>
          </cell>
          <cell r="AH168">
            <v>0</v>
          </cell>
          <cell r="AI168">
            <v>0.24</v>
          </cell>
          <cell r="AJ168">
            <v>0.24</v>
          </cell>
          <cell r="AL168">
            <v>0</v>
          </cell>
          <cell r="AN168">
            <v>0</v>
          </cell>
          <cell r="AP168">
            <v>0</v>
          </cell>
          <cell r="AR168">
            <v>0</v>
          </cell>
          <cell r="AT168">
            <v>0</v>
          </cell>
          <cell r="AV168">
            <v>0</v>
          </cell>
          <cell r="AX168">
            <v>0</v>
          </cell>
          <cell r="AZ168">
            <v>0</v>
          </cell>
          <cell r="BA168" t="str">
            <v>전기품셈 5-45-2</v>
          </cell>
          <cell r="BB168">
            <v>2</v>
          </cell>
          <cell r="BC168">
            <v>14</v>
          </cell>
          <cell r="BD168" t="str">
            <v>전선원</v>
          </cell>
          <cell r="BE168">
            <v>0.24</v>
          </cell>
        </row>
        <row r="169">
          <cell r="A169" t="str">
            <v>4.1NOISE FILTERAC220V 10A</v>
          </cell>
          <cell r="B169" t="str">
            <v>4.1</v>
          </cell>
          <cell r="C169">
            <v>36</v>
          </cell>
          <cell r="D169" t="str">
            <v>NOISE FILTER</v>
          </cell>
          <cell r="E169" t="str">
            <v>AC220V 10A</v>
          </cell>
          <cell r="F169">
            <v>1</v>
          </cell>
          <cell r="G169" t="str">
            <v>EA</v>
          </cell>
          <cell r="H169">
            <v>1</v>
          </cell>
          <cell r="J169">
            <v>0</v>
          </cell>
          <cell r="L169">
            <v>0</v>
          </cell>
          <cell r="N169">
            <v>0</v>
          </cell>
          <cell r="P169">
            <v>0</v>
          </cell>
          <cell r="R169">
            <v>0</v>
          </cell>
          <cell r="T169">
            <v>0</v>
          </cell>
          <cell r="V169">
            <v>0</v>
          </cell>
          <cell r="X169">
            <v>0</v>
          </cell>
          <cell r="Z169">
            <v>0</v>
          </cell>
          <cell r="AB169">
            <v>0</v>
          </cell>
          <cell r="AD169">
            <v>0</v>
          </cell>
          <cell r="AF169">
            <v>0</v>
          </cell>
          <cell r="AH169">
            <v>0</v>
          </cell>
          <cell r="AJ169">
            <v>0</v>
          </cell>
          <cell r="AL169">
            <v>0</v>
          </cell>
          <cell r="AN169">
            <v>0</v>
          </cell>
          <cell r="AO169">
            <v>0.24</v>
          </cell>
          <cell r="AP169">
            <v>0.24</v>
          </cell>
          <cell r="AR169">
            <v>0</v>
          </cell>
          <cell r="AT169">
            <v>0</v>
          </cell>
          <cell r="AV169">
            <v>0</v>
          </cell>
          <cell r="AX169">
            <v>0</v>
          </cell>
          <cell r="AZ169">
            <v>0</v>
          </cell>
          <cell r="BA169" t="str">
            <v>전기품셈 3-34</v>
          </cell>
          <cell r="BB169">
            <v>2</v>
          </cell>
          <cell r="BC169">
            <v>17</v>
          </cell>
          <cell r="BD169" t="str">
            <v>전기기계조립원</v>
          </cell>
          <cell r="BE169">
            <v>0.24</v>
          </cell>
        </row>
        <row r="170">
          <cell r="A170" t="str">
            <v>4.1분배기IN 4 - 20mA, OUT 4 - 20mA 2CH</v>
          </cell>
          <cell r="B170" t="str">
            <v>4.1</v>
          </cell>
          <cell r="C170">
            <v>37</v>
          </cell>
          <cell r="D170" t="str">
            <v>분배기</v>
          </cell>
          <cell r="E170" t="str">
            <v>IN 4 - 20mA, OUT 4 - 20mA 2CH</v>
          </cell>
          <cell r="F170">
            <v>1</v>
          </cell>
          <cell r="G170" t="str">
            <v>EA</v>
          </cell>
          <cell r="H170">
            <v>1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R170">
            <v>0</v>
          </cell>
          <cell r="T170">
            <v>0</v>
          </cell>
          <cell r="V170">
            <v>0</v>
          </cell>
          <cell r="X170">
            <v>0</v>
          </cell>
          <cell r="Z170">
            <v>0</v>
          </cell>
          <cell r="AB170">
            <v>0</v>
          </cell>
          <cell r="AD170">
            <v>0</v>
          </cell>
          <cell r="AF170">
            <v>0</v>
          </cell>
          <cell r="AH170">
            <v>0</v>
          </cell>
          <cell r="AI170">
            <v>0.14000000000000001</v>
          </cell>
          <cell r="AJ170">
            <v>0.14000000000000001</v>
          </cell>
          <cell r="AL170">
            <v>0</v>
          </cell>
          <cell r="AN170">
            <v>0</v>
          </cell>
          <cell r="AP170">
            <v>0</v>
          </cell>
          <cell r="AR170">
            <v>0</v>
          </cell>
          <cell r="AT170">
            <v>0</v>
          </cell>
          <cell r="AV170">
            <v>0</v>
          </cell>
          <cell r="AX170">
            <v>0</v>
          </cell>
          <cell r="AZ170">
            <v>0</v>
          </cell>
          <cell r="BA170" t="str">
            <v>전기품셈 5-45-2</v>
          </cell>
          <cell r="BB170">
            <v>2</v>
          </cell>
          <cell r="BC170">
            <v>14</v>
          </cell>
          <cell r="BD170" t="str">
            <v>전선원</v>
          </cell>
          <cell r="BE170">
            <v>0.14000000000000001</v>
          </cell>
        </row>
        <row r="171">
          <cell r="A171" t="str">
            <v>4.17-SEG DISPLAY UNITAC220V, DC4-20mA, 4DIGIT</v>
          </cell>
          <cell r="B171" t="str">
            <v>4.1</v>
          </cell>
          <cell r="C171">
            <v>38</v>
          </cell>
          <cell r="D171" t="str">
            <v>7-SEG DISPLAY UNIT</v>
          </cell>
          <cell r="E171" t="str">
            <v>AC220V, DC4-20mA, 4DIGIT</v>
          </cell>
          <cell r="F171">
            <v>1</v>
          </cell>
          <cell r="G171" t="str">
            <v>EA</v>
          </cell>
          <cell r="H171">
            <v>1</v>
          </cell>
          <cell r="J171">
            <v>0</v>
          </cell>
          <cell r="L171">
            <v>0</v>
          </cell>
          <cell r="N171">
            <v>0</v>
          </cell>
          <cell r="P171">
            <v>0</v>
          </cell>
          <cell r="R171">
            <v>0</v>
          </cell>
          <cell r="T171">
            <v>0</v>
          </cell>
          <cell r="V171">
            <v>0</v>
          </cell>
          <cell r="X171">
            <v>0</v>
          </cell>
          <cell r="Z171">
            <v>0</v>
          </cell>
          <cell r="AB171">
            <v>0</v>
          </cell>
          <cell r="AD171">
            <v>0</v>
          </cell>
          <cell r="AF171">
            <v>0</v>
          </cell>
          <cell r="AH171">
            <v>0</v>
          </cell>
          <cell r="AJ171">
            <v>0</v>
          </cell>
          <cell r="AK171">
            <v>0.25</v>
          </cell>
          <cell r="AL171">
            <v>0.25</v>
          </cell>
          <cell r="AN171">
            <v>0</v>
          </cell>
          <cell r="AP171">
            <v>0</v>
          </cell>
          <cell r="AR171">
            <v>0</v>
          </cell>
          <cell r="AT171">
            <v>0</v>
          </cell>
          <cell r="AV171">
            <v>0</v>
          </cell>
          <cell r="AX171">
            <v>0</v>
          </cell>
          <cell r="AZ171">
            <v>0</v>
          </cell>
          <cell r="BA171" t="str">
            <v>전기품셈 6-2</v>
          </cell>
          <cell r="BB171">
            <v>2</v>
          </cell>
          <cell r="BC171">
            <v>15</v>
          </cell>
          <cell r="BD171" t="str">
            <v>기계기술자</v>
          </cell>
          <cell r="BE171">
            <v>0.25</v>
          </cell>
        </row>
        <row r="172">
          <cell r="A172" t="str">
            <v>4.1RELAY4A4B, LED</v>
          </cell>
          <cell r="B172" t="str">
            <v>4.1</v>
          </cell>
          <cell r="C172">
            <v>39</v>
          </cell>
          <cell r="D172" t="str">
            <v>RELAY</v>
          </cell>
          <cell r="E172" t="str">
            <v>4A4B, LED</v>
          </cell>
          <cell r="F172">
            <v>1</v>
          </cell>
          <cell r="G172" t="str">
            <v>EA</v>
          </cell>
          <cell r="H172">
            <v>1</v>
          </cell>
          <cell r="J172">
            <v>0</v>
          </cell>
          <cell r="L172">
            <v>0</v>
          </cell>
          <cell r="N172">
            <v>0</v>
          </cell>
          <cell r="P172">
            <v>0</v>
          </cell>
          <cell r="R172">
            <v>0</v>
          </cell>
          <cell r="T172">
            <v>0</v>
          </cell>
          <cell r="V172">
            <v>0</v>
          </cell>
          <cell r="X172">
            <v>0</v>
          </cell>
          <cell r="Z172">
            <v>0</v>
          </cell>
          <cell r="AB172">
            <v>0</v>
          </cell>
          <cell r="AD172">
            <v>0</v>
          </cell>
          <cell r="AF172">
            <v>0</v>
          </cell>
          <cell r="AH172">
            <v>0</v>
          </cell>
          <cell r="AJ172">
            <v>0</v>
          </cell>
          <cell r="AL172">
            <v>0</v>
          </cell>
          <cell r="AN172">
            <v>0</v>
          </cell>
          <cell r="AO172">
            <v>0.18</v>
          </cell>
          <cell r="AP172">
            <v>0.18</v>
          </cell>
          <cell r="AR172">
            <v>0</v>
          </cell>
          <cell r="AT172">
            <v>0</v>
          </cell>
          <cell r="AV172">
            <v>0</v>
          </cell>
          <cell r="AX172">
            <v>0</v>
          </cell>
          <cell r="AZ172">
            <v>0</v>
          </cell>
          <cell r="BA172" t="str">
            <v>전기품셈 3-34</v>
          </cell>
          <cell r="BB172">
            <v>2</v>
          </cell>
          <cell r="BC172">
            <v>17</v>
          </cell>
          <cell r="BD172" t="str">
            <v>전기기계조립원</v>
          </cell>
          <cell r="BE172">
            <v>0.18</v>
          </cell>
        </row>
        <row r="173">
          <cell r="A173" t="str">
            <v>4.1RELAY SOCKET14PIN</v>
          </cell>
          <cell r="B173" t="str">
            <v>4.1</v>
          </cell>
          <cell r="C173">
            <v>40</v>
          </cell>
          <cell r="D173" t="str">
            <v>RELAY SOCKET</v>
          </cell>
          <cell r="E173" t="str">
            <v>14PIN</v>
          </cell>
          <cell r="F173">
            <v>1</v>
          </cell>
          <cell r="G173" t="str">
            <v>EA</v>
          </cell>
          <cell r="H173">
            <v>1</v>
          </cell>
          <cell r="J173">
            <v>0</v>
          </cell>
          <cell r="L173">
            <v>0</v>
          </cell>
          <cell r="N173">
            <v>0</v>
          </cell>
          <cell r="P173">
            <v>0</v>
          </cell>
          <cell r="R173">
            <v>0</v>
          </cell>
          <cell r="T173">
            <v>0</v>
          </cell>
          <cell r="V173">
            <v>0</v>
          </cell>
          <cell r="X173">
            <v>0</v>
          </cell>
          <cell r="Z173">
            <v>0</v>
          </cell>
          <cell r="AB173">
            <v>0</v>
          </cell>
          <cell r="AD173">
            <v>0</v>
          </cell>
          <cell r="AF173">
            <v>0</v>
          </cell>
          <cell r="AH173">
            <v>0</v>
          </cell>
          <cell r="AJ173">
            <v>0</v>
          </cell>
          <cell r="AL173">
            <v>0</v>
          </cell>
          <cell r="AN173">
            <v>0</v>
          </cell>
          <cell r="AP173">
            <v>0</v>
          </cell>
          <cell r="AR173">
            <v>0</v>
          </cell>
          <cell r="AT173">
            <v>0</v>
          </cell>
          <cell r="AV173">
            <v>0</v>
          </cell>
          <cell r="AX173">
            <v>0</v>
          </cell>
          <cell r="AZ173">
            <v>0</v>
          </cell>
          <cell r="BB173">
            <v>0</v>
          </cell>
        </row>
        <row r="174">
          <cell r="A174" t="str">
            <v>4.1THERMOSTAT0 to 50℃</v>
          </cell>
          <cell r="B174" t="str">
            <v>4.1</v>
          </cell>
          <cell r="C174">
            <v>41</v>
          </cell>
          <cell r="D174" t="str">
            <v>THERMOSTAT</v>
          </cell>
          <cell r="E174" t="str">
            <v>0 to 50℃</v>
          </cell>
          <cell r="F174">
            <v>1</v>
          </cell>
          <cell r="G174" t="str">
            <v>EA</v>
          </cell>
          <cell r="H174">
            <v>1</v>
          </cell>
          <cell r="J174">
            <v>0</v>
          </cell>
          <cell r="L174">
            <v>0</v>
          </cell>
          <cell r="N174">
            <v>0</v>
          </cell>
          <cell r="P174">
            <v>0</v>
          </cell>
          <cell r="R174">
            <v>0</v>
          </cell>
          <cell r="T174">
            <v>0</v>
          </cell>
          <cell r="V174">
            <v>0</v>
          </cell>
          <cell r="X174">
            <v>0</v>
          </cell>
          <cell r="Z174">
            <v>0</v>
          </cell>
          <cell r="AB174">
            <v>0</v>
          </cell>
          <cell r="AD174">
            <v>0</v>
          </cell>
          <cell r="AF174">
            <v>0</v>
          </cell>
          <cell r="AH174">
            <v>0</v>
          </cell>
          <cell r="AI174">
            <v>6.5000000000000002E-2</v>
          </cell>
          <cell r="AJ174">
            <v>6.5000000000000002E-2</v>
          </cell>
          <cell r="AL174">
            <v>0</v>
          </cell>
          <cell r="AN174">
            <v>0</v>
          </cell>
          <cell r="AP174">
            <v>0</v>
          </cell>
          <cell r="AR174">
            <v>0</v>
          </cell>
          <cell r="AT174">
            <v>0</v>
          </cell>
          <cell r="AV174">
            <v>0</v>
          </cell>
          <cell r="AX174">
            <v>0</v>
          </cell>
          <cell r="AZ174">
            <v>0</v>
          </cell>
          <cell r="BA174" t="str">
            <v>전기품셈 5-23</v>
          </cell>
          <cell r="BB174">
            <v>2</v>
          </cell>
          <cell r="BC174">
            <v>14</v>
          </cell>
          <cell r="BD174" t="str">
            <v>전선원</v>
          </cell>
          <cell r="BE174">
            <v>6.5000000000000002E-2</v>
          </cell>
        </row>
        <row r="175">
          <cell r="A175" t="str">
            <v>4.1THERMOSTAT-10 to 50℃</v>
          </cell>
          <cell r="B175" t="str">
            <v>4.1</v>
          </cell>
          <cell r="C175">
            <v>42</v>
          </cell>
          <cell r="D175" t="str">
            <v>THERMOSTAT</v>
          </cell>
          <cell r="E175" t="str">
            <v>-10 to 50℃</v>
          </cell>
          <cell r="F175">
            <v>1</v>
          </cell>
          <cell r="G175" t="str">
            <v>EA</v>
          </cell>
          <cell r="H175">
            <v>1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  <cell r="R175">
            <v>0</v>
          </cell>
          <cell r="T175">
            <v>0</v>
          </cell>
          <cell r="V175">
            <v>0</v>
          </cell>
          <cell r="X175">
            <v>0</v>
          </cell>
          <cell r="Z175">
            <v>0</v>
          </cell>
          <cell r="AB175">
            <v>0</v>
          </cell>
          <cell r="AD175">
            <v>0</v>
          </cell>
          <cell r="AF175">
            <v>0</v>
          </cell>
          <cell r="AH175">
            <v>0</v>
          </cell>
          <cell r="AI175">
            <v>6.5000000000000002E-2</v>
          </cell>
          <cell r="AJ175">
            <v>6.5000000000000002E-2</v>
          </cell>
          <cell r="AL175">
            <v>0</v>
          </cell>
          <cell r="AN175">
            <v>0</v>
          </cell>
          <cell r="AP175">
            <v>0</v>
          </cell>
          <cell r="AR175">
            <v>0</v>
          </cell>
          <cell r="AT175">
            <v>0</v>
          </cell>
          <cell r="AV175">
            <v>0</v>
          </cell>
          <cell r="AX175">
            <v>0</v>
          </cell>
          <cell r="AZ175">
            <v>0</v>
          </cell>
          <cell r="BA175" t="str">
            <v>전기품셈 5-23</v>
          </cell>
          <cell r="BB175">
            <v>2</v>
          </cell>
          <cell r="BC175">
            <v>14</v>
          </cell>
          <cell r="BD175" t="str">
            <v>전선원</v>
          </cell>
          <cell r="BE175">
            <v>6.5000000000000002E-2</v>
          </cell>
        </row>
        <row r="176">
          <cell r="A176" t="str">
            <v>4.1TERMINAL BLOCK3P 100A 고정식</v>
          </cell>
          <cell r="B176" t="str">
            <v>4.1</v>
          </cell>
          <cell r="C176">
            <v>43</v>
          </cell>
          <cell r="D176" t="str">
            <v>TERMINAL BLOCK</v>
          </cell>
          <cell r="E176" t="str">
            <v>3P 100A 고정식</v>
          </cell>
          <cell r="F176">
            <v>1</v>
          </cell>
          <cell r="G176" t="str">
            <v>EA</v>
          </cell>
          <cell r="H176">
            <v>1</v>
          </cell>
          <cell r="J176">
            <v>0</v>
          </cell>
          <cell r="L176">
            <v>0</v>
          </cell>
          <cell r="N176">
            <v>0</v>
          </cell>
          <cell r="P176">
            <v>0</v>
          </cell>
          <cell r="R176">
            <v>0</v>
          </cell>
          <cell r="T176">
            <v>0</v>
          </cell>
          <cell r="V176">
            <v>0</v>
          </cell>
          <cell r="X176">
            <v>0</v>
          </cell>
          <cell r="Z176">
            <v>0</v>
          </cell>
          <cell r="AB176">
            <v>0</v>
          </cell>
          <cell r="AD176">
            <v>0</v>
          </cell>
          <cell r="AF176">
            <v>0</v>
          </cell>
          <cell r="AH176">
            <v>0</v>
          </cell>
          <cell r="AJ176">
            <v>0</v>
          </cell>
          <cell r="AL176">
            <v>0</v>
          </cell>
          <cell r="AN176">
            <v>0</v>
          </cell>
          <cell r="AP176">
            <v>0</v>
          </cell>
          <cell r="AR176">
            <v>0</v>
          </cell>
          <cell r="AT176">
            <v>0</v>
          </cell>
          <cell r="AV176">
            <v>0</v>
          </cell>
          <cell r="AX176">
            <v>0</v>
          </cell>
          <cell r="AZ176">
            <v>0</v>
          </cell>
          <cell r="BB176">
            <v>0</v>
          </cell>
        </row>
        <row r="177">
          <cell r="A177" t="str">
            <v>4.1TERMINAL BLOCK4P 60A, 고정식</v>
          </cell>
          <cell r="B177" t="str">
            <v>4.1</v>
          </cell>
          <cell r="C177">
            <v>44</v>
          </cell>
          <cell r="D177" t="str">
            <v>TERMINAL BLOCK</v>
          </cell>
          <cell r="E177" t="str">
            <v>4P 60A, 고정식</v>
          </cell>
          <cell r="F177">
            <v>1</v>
          </cell>
          <cell r="G177" t="str">
            <v>EA</v>
          </cell>
          <cell r="H177">
            <v>1</v>
          </cell>
          <cell r="J177">
            <v>0</v>
          </cell>
          <cell r="L177">
            <v>0</v>
          </cell>
          <cell r="N177">
            <v>0</v>
          </cell>
          <cell r="P177">
            <v>0</v>
          </cell>
          <cell r="R177">
            <v>0</v>
          </cell>
          <cell r="T177">
            <v>0</v>
          </cell>
          <cell r="V177">
            <v>0</v>
          </cell>
          <cell r="X177">
            <v>0</v>
          </cell>
          <cell r="Z177">
            <v>0</v>
          </cell>
          <cell r="AB177">
            <v>0</v>
          </cell>
          <cell r="AD177">
            <v>0</v>
          </cell>
          <cell r="AF177">
            <v>0</v>
          </cell>
          <cell r="AH177">
            <v>0</v>
          </cell>
          <cell r="AJ177">
            <v>0</v>
          </cell>
          <cell r="AL177">
            <v>0</v>
          </cell>
          <cell r="AN177">
            <v>0</v>
          </cell>
          <cell r="AP177">
            <v>0</v>
          </cell>
          <cell r="AR177">
            <v>0</v>
          </cell>
          <cell r="AT177">
            <v>0</v>
          </cell>
          <cell r="AV177">
            <v>0</v>
          </cell>
          <cell r="AX177">
            <v>0</v>
          </cell>
          <cell r="AZ177">
            <v>0</v>
          </cell>
          <cell r="BB177">
            <v>0</v>
          </cell>
        </row>
        <row r="178">
          <cell r="A178" t="str">
            <v>4.1TERMINAL BLOCK4P 200A, 고정식</v>
          </cell>
          <cell r="B178" t="str">
            <v>4.1</v>
          </cell>
          <cell r="C178">
            <v>45</v>
          </cell>
          <cell r="D178" t="str">
            <v>TERMINAL BLOCK</v>
          </cell>
          <cell r="E178" t="str">
            <v>4P 200A, 고정식</v>
          </cell>
          <cell r="F178">
            <v>1</v>
          </cell>
          <cell r="G178" t="str">
            <v>EA</v>
          </cell>
          <cell r="H178">
            <v>1</v>
          </cell>
          <cell r="J178">
            <v>0</v>
          </cell>
          <cell r="L178">
            <v>0</v>
          </cell>
          <cell r="N178">
            <v>0</v>
          </cell>
          <cell r="P178">
            <v>0</v>
          </cell>
          <cell r="R178">
            <v>0</v>
          </cell>
          <cell r="T178">
            <v>0</v>
          </cell>
          <cell r="V178">
            <v>0</v>
          </cell>
          <cell r="X178">
            <v>0</v>
          </cell>
          <cell r="Z178">
            <v>0</v>
          </cell>
          <cell r="AB178">
            <v>0</v>
          </cell>
          <cell r="AD178">
            <v>0</v>
          </cell>
          <cell r="AF178">
            <v>0</v>
          </cell>
          <cell r="AH178">
            <v>0</v>
          </cell>
          <cell r="AJ178">
            <v>0</v>
          </cell>
          <cell r="AL178">
            <v>0</v>
          </cell>
          <cell r="AN178">
            <v>0</v>
          </cell>
          <cell r="AP178">
            <v>0</v>
          </cell>
          <cell r="AR178">
            <v>0</v>
          </cell>
          <cell r="AT178">
            <v>0</v>
          </cell>
          <cell r="AV178">
            <v>0</v>
          </cell>
          <cell r="AX178">
            <v>0</v>
          </cell>
          <cell r="AZ178">
            <v>0</v>
          </cell>
          <cell r="BB178">
            <v>0</v>
          </cell>
        </row>
        <row r="179">
          <cell r="A179" t="str">
            <v>4.1TERMINAL BLOCK4P 100A, 고정식</v>
          </cell>
          <cell r="B179" t="str">
            <v>4.1</v>
          </cell>
          <cell r="C179">
            <v>46</v>
          </cell>
          <cell r="D179" t="str">
            <v>TERMINAL BLOCK</v>
          </cell>
          <cell r="E179" t="str">
            <v>4P 100A, 고정식</v>
          </cell>
          <cell r="F179">
            <v>1</v>
          </cell>
          <cell r="G179" t="str">
            <v>EA</v>
          </cell>
          <cell r="H179">
            <v>1</v>
          </cell>
          <cell r="J179">
            <v>0</v>
          </cell>
          <cell r="L179">
            <v>0</v>
          </cell>
          <cell r="N179">
            <v>0</v>
          </cell>
          <cell r="P179">
            <v>0</v>
          </cell>
          <cell r="R179">
            <v>0</v>
          </cell>
          <cell r="T179">
            <v>0</v>
          </cell>
          <cell r="V179">
            <v>0</v>
          </cell>
          <cell r="X179">
            <v>0</v>
          </cell>
          <cell r="Z179">
            <v>0</v>
          </cell>
          <cell r="AB179">
            <v>0</v>
          </cell>
          <cell r="AD179">
            <v>0</v>
          </cell>
          <cell r="AF179">
            <v>0</v>
          </cell>
          <cell r="AH179">
            <v>0</v>
          </cell>
          <cell r="AJ179">
            <v>0</v>
          </cell>
          <cell r="AL179">
            <v>0</v>
          </cell>
          <cell r="AN179">
            <v>0</v>
          </cell>
          <cell r="AP179">
            <v>0</v>
          </cell>
          <cell r="AR179">
            <v>0</v>
          </cell>
          <cell r="AT179">
            <v>0</v>
          </cell>
          <cell r="AV179">
            <v>0</v>
          </cell>
          <cell r="AX179">
            <v>0</v>
          </cell>
          <cell r="AZ179">
            <v>0</v>
          </cell>
          <cell r="BB179">
            <v>0</v>
          </cell>
        </row>
        <row r="180">
          <cell r="A180" t="str">
            <v>4.1NAME PLATELARGE</v>
          </cell>
          <cell r="B180" t="str">
            <v>4.1</v>
          </cell>
          <cell r="C180">
            <v>47</v>
          </cell>
          <cell r="D180" t="str">
            <v>NAME PLATE</v>
          </cell>
          <cell r="E180" t="str">
            <v>LARGE</v>
          </cell>
          <cell r="F180">
            <v>1</v>
          </cell>
          <cell r="G180" t="str">
            <v>EA</v>
          </cell>
          <cell r="H180">
            <v>1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R180">
            <v>0</v>
          </cell>
          <cell r="T180">
            <v>0</v>
          </cell>
          <cell r="V180">
            <v>0</v>
          </cell>
          <cell r="X180">
            <v>0</v>
          </cell>
          <cell r="Z180">
            <v>0</v>
          </cell>
          <cell r="AB180">
            <v>0</v>
          </cell>
          <cell r="AD180">
            <v>0</v>
          </cell>
          <cell r="AF180">
            <v>0</v>
          </cell>
          <cell r="AH180">
            <v>0</v>
          </cell>
          <cell r="AJ180">
            <v>0</v>
          </cell>
          <cell r="AL180">
            <v>0</v>
          </cell>
          <cell r="AN180">
            <v>0</v>
          </cell>
          <cell r="AP180">
            <v>0</v>
          </cell>
          <cell r="AR180">
            <v>0</v>
          </cell>
          <cell r="AT180">
            <v>0</v>
          </cell>
          <cell r="AV180">
            <v>0</v>
          </cell>
          <cell r="AX180">
            <v>0</v>
          </cell>
          <cell r="AZ180">
            <v>0</v>
          </cell>
          <cell r="BB180">
            <v>0</v>
          </cell>
        </row>
        <row r="181">
          <cell r="A181" t="str">
            <v>4.1NAME PLATESMALL</v>
          </cell>
          <cell r="B181" t="str">
            <v>4.1</v>
          </cell>
          <cell r="C181">
            <v>48</v>
          </cell>
          <cell r="D181" t="str">
            <v>NAME PLATE</v>
          </cell>
          <cell r="E181" t="str">
            <v>SMALL</v>
          </cell>
          <cell r="F181">
            <v>1</v>
          </cell>
          <cell r="G181" t="str">
            <v>EA</v>
          </cell>
          <cell r="H181">
            <v>1</v>
          </cell>
          <cell r="J181">
            <v>0</v>
          </cell>
          <cell r="L181">
            <v>0</v>
          </cell>
          <cell r="N181">
            <v>0</v>
          </cell>
          <cell r="P181">
            <v>0</v>
          </cell>
          <cell r="R181">
            <v>0</v>
          </cell>
          <cell r="T181">
            <v>0</v>
          </cell>
          <cell r="V181">
            <v>0</v>
          </cell>
          <cell r="X181">
            <v>0</v>
          </cell>
          <cell r="Z181">
            <v>0</v>
          </cell>
          <cell r="AB181">
            <v>0</v>
          </cell>
          <cell r="AD181">
            <v>0</v>
          </cell>
          <cell r="AF181">
            <v>0</v>
          </cell>
          <cell r="AH181">
            <v>0</v>
          </cell>
          <cell r="AJ181">
            <v>0</v>
          </cell>
          <cell r="AL181">
            <v>0</v>
          </cell>
          <cell r="AN181">
            <v>0</v>
          </cell>
          <cell r="AP181">
            <v>0</v>
          </cell>
          <cell r="AR181">
            <v>0</v>
          </cell>
          <cell r="AT181">
            <v>0</v>
          </cell>
          <cell r="AV181">
            <v>0</v>
          </cell>
          <cell r="AX181">
            <v>0</v>
          </cell>
          <cell r="AZ181">
            <v>0</v>
          </cell>
          <cell r="BB181">
            <v>0</v>
          </cell>
        </row>
        <row r="182">
          <cell r="A182" t="str">
            <v>4.1MICRO S/WKH-9015HR(L)커버포함</v>
          </cell>
          <cell r="B182" t="str">
            <v>4.1</v>
          </cell>
          <cell r="C182">
            <v>49</v>
          </cell>
          <cell r="D182" t="str">
            <v>MICRO S/W</v>
          </cell>
          <cell r="E182" t="str">
            <v>KH-9015HR(L)커버포함</v>
          </cell>
          <cell r="F182">
            <v>1</v>
          </cell>
          <cell r="G182" t="str">
            <v>EA</v>
          </cell>
          <cell r="H182">
            <v>1</v>
          </cell>
          <cell r="J182">
            <v>0</v>
          </cell>
          <cell r="L182">
            <v>0</v>
          </cell>
          <cell r="N182">
            <v>0</v>
          </cell>
          <cell r="P182">
            <v>0</v>
          </cell>
          <cell r="R182">
            <v>0</v>
          </cell>
          <cell r="T182">
            <v>0</v>
          </cell>
          <cell r="V182">
            <v>0</v>
          </cell>
          <cell r="X182">
            <v>0</v>
          </cell>
          <cell r="Z182">
            <v>0</v>
          </cell>
          <cell r="AB182">
            <v>0</v>
          </cell>
          <cell r="AD182">
            <v>0</v>
          </cell>
          <cell r="AF182">
            <v>0</v>
          </cell>
          <cell r="AH182">
            <v>0</v>
          </cell>
          <cell r="AI182">
            <v>0.13</v>
          </cell>
          <cell r="AJ182">
            <v>0.13</v>
          </cell>
          <cell r="AL182">
            <v>0</v>
          </cell>
          <cell r="AN182">
            <v>0</v>
          </cell>
          <cell r="AP182">
            <v>0</v>
          </cell>
          <cell r="AR182">
            <v>0</v>
          </cell>
          <cell r="AT182">
            <v>0</v>
          </cell>
          <cell r="AV182">
            <v>0</v>
          </cell>
          <cell r="AX182">
            <v>0</v>
          </cell>
          <cell r="AZ182">
            <v>0</v>
          </cell>
          <cell r="BA182" t="str">
            <v>전기품셈 5-23</v>
          </cell>
          <cell r="BB182">
            <v>2</v>
          </cell>
          <cell r="BC182">
            <v>14</v>
          </cell>
          <cell r="BD182" t="str">
            <v>전선원</v>
          </cell>
          <cell r="BE182">
            <v>0.13</v>
          </cell>
        </row>
        <row r="183">
          <cell r="A183" t="str">
            <v>4.1BUS BAR25*3t</v>
          </cell>
          <cell r="B183" t="str">
            <v>4.1</v>
          </cell>
          <cell r="C183">
            <v>50</v>
          </cell>
          <cell r="D183" t="str">
            <v>BUS BAR</v>
          </cell>
          <cell r="E183" t="str">
            <v>25*3t</v>
          </cell>
          <cell r="F183">
            <v>1</v>
          </cell>
          <cell r="G183" t="str">
            <v>EA</v>
          </cell>
          <cell r="H183">
            <v>1</v>
          </cell>
          <cell r="J183">
            <v>0</v>
          </cell>
          <cell r="L183">
            <v>0</v>
          </cell>
          <cell r="N183">
            <v>0</v>
          </cell>
          <cell r="P183">
            <v>0</v>
          </cell>
          <cell r="R183">
            <v>0</v>
          </cell>
          <cell r="T183">
            <v>0</v>
          </cell>
          <cell r="V183">
            <v>0</v>
          </cell>
          <cell r="X183">
            <v>0</v>
          </cell>
          <cell r="Z183">
            <v>0</v>
          </cell>
          <cell r="AB183">
            <v>0</v>
          </cell>
          <cell r="AD183">
            <v>0</v>
          </cell>
          <cell r="AF183">
            <v>0</v>
          </cell>
          <cell r="AH183">
            <v>0</v>
          </cell>
          <cell r="AJ183">
            <v>0</v>
          </cell>
          <cell r="AL183">
            <v>0</v>
          </cell>
          <cell r="AN183">
            <v>0</v>
          </cell>
          <cell r="AO183">
            <v>1.6E-2</v>
          </cell>
          <cell r="AP183">
            <v>1.6E-2</v>
          </cell>
          <cell r="AR183">
            <v>0</v>
          </cell>
          <cell r="AT183">
            <v>0</v>
          </cell>
          <cell r="AV183">
            <v>0</v>
          </cell>
          <cell r="AX183">
            <v>0</v>
          </cell>
          <cell r="AZ183">
            <v>0</v>
          </cell>
          <cell r="BA183" t="str">
            <v>전기품셈 6-2</v>
          </cell>
          <cell r="BB183">
            <v>2</v>
          </cell>
          <cell r="BC183">
            <v>17</v>
          </cell>
          <cell r="BD183" t="str">
            <v>전기기계조립원</v>
          </cell>
          <cell r="BE183">
            <v>1.6E-2</v>
          </cell>
        </row>
        <row r="184">
          <cell r="A184" t="str">
            <v>4.1PANEL LIGHTINGAC220V LED 10W</v>
          </cell>
          <cell r="B184" t="str">
            <v>4.1</v>
          </cell>
          <cell r="C184">
            <v>51</v>
          </cell>
          <cell r="D184" t="str">
            <v>PANEL LIGHTING</v>
          </cell>
          <cell r="E184" t="str">
            <v>AC220V LED 10W</v>
          </cell>
          <cell r="F184">
            <v>1</v>
          </cell>
          <cell r="G184" t="str">
            <v>EA</v>
          </cell>
          <cell r="H184">
            <v>1</v>
          </cell>
          <cell r="J184">
            <v>0</v>
          </cell>
          <cell r="L184">
            <v>0</v>
          </cell>
          <cell r="N184">
            <v>0</v>
          </cell>
          <cell r="P184">
            <v>0</v>
          </cell>
          <cell r="R184">
            <v>0</v>
          </cell>
          <cell r="T184">
            <v>0</v>
          </cell>
          <cell r="V184">
            <v>0</v>
          </cell>
          <cell r="X184">
            <v>0</v>
          </cell>
          <cell r="Z184">
            <v>0</v>
          </cell>
          <cell r="AB184">
            <v>0</v>
          </cell>
          <cell r="AD184">
            <v>0</v>
          </cell>
          <cell r="AF184">
            <v>0</v>
          </cell>
          <cell r="AH184">
            <v>0</v>
          </cell>
          <cell r="AI184">
            <v>0.18</v>
          </cell>
          <cell r="AJ184">
            <v>0.18</v>
          </cell>
          <cell r="AL184">
            <v>0</v>
          </cell>
          <cell r="AN184">
            <v>0</v>
          </cell>
          <cell r="AP184">
            <v>0</v>
          </cell>
          <cell r="AR184">
            <v>0</v>
          </cell>
          <cell r="AT184">
            <v>0</v>
          </cell>
          <cell r="AV184">
            <v>0</v>
          </cell>
          <cell r="AX184">
            <v>0</v>
          </cell>
          <cell r="AZ184">
            <v>0</v>
          </cell>
          <cell r="BA184" t="str">
            <v>전기품셈 5-23</v>
          </cell>
          <cell r="BB184">
            <v>2</v>
          </cell>
          <cell r="BC184">
            <v>14</v>
          </cell>
          <cell r="BD184" t="str">
            <v>전선원</v>
          </cell>
          <cell r="BE184">
            <v>0.18</v>
          </cell>
        </row>
        <row r="185">
          <cell r="A185" t="str">
            <v>4.1FAN(100mm / 220V)0</v>
          </cell>
          <cell r="B185" t="str">
            <v>4.1</v>
          </cell>
          <cell r="C185">
            <v>52</v>
          </cell>
          <cell r="D185" t="str">
            <v>FAN(100mm / 220V)</v>
          </cell>
          <cell r="E185">
            <v>0</v>
          </cell>
          <cell r="F185">
            <v>1</v>
          </cell>
          <cell r="G185" t="str">
            <v>EA</v>
          </cell>
          <cell r="H185">
            <v>1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R185">
            <v>0</v>
          </cell>
          <cell r="T185">
            <v>0</v>
          </cell>
          <cell r="V185">
            <v>0</v>
          </cell>
          <cell r="X185">
            <v>0</v>
          </cell>
          <cell r="Z185">
            <v>0</v>
          </cell>
          <cell r="AB185">
            <v>0</v>
          </cell>
          <cell r="AD185">
            <v>0</v>
          </cell>
          <cell r="AF185">
            <v>0</v>
          </cell>
          <cell r="AH185">
            <v>0</v>
          </cell>
          <cell r="AJ185">
            <v>0</v>
          </cell>
          <cell r="AK185">
            <v>0.22</v>
          </cell>
          <cell r="AL185">
            <v>0.22</v>
          </cell>
          <cell r="AN185">
            <v>0</v>
          </cell>
          <cell r="AP185">
            <v>0</v>
          </cell>
          <cell r="AR185">
            <v>0</v>
          </cell>
          <cell r="AT185">
            <v>0</v>
          </cell>
          <cell r="AV185">
            <v>0</v>
          </cell>
          <cell r="AX185">
            <v>0</v>
          </cell>
          <cell r="AZ185">
            <v>0</v>
          </cell>
          <cell r="BA185" t="str">
            <v>전기품셈5-22</v>
          </cell>
          <cell r="BB185">
            <v>2</v>
          </cell>
          <cell r="BC185">
            <v>15</v>
          </cell>
          <cell r="BD185" t="str">
            <v>기계기술자</v>
          </cell>
          <cell r="BE185">
            <v>0.22</v>
          </cell>
        </row>
        <row r="186">
          <cell r="A186" t="str">
            <v>4.1SPACE HEATER0</v>
          </cell>
          <cell r="B186" t="str">
            <v>4.1</v>
          </cell>
          <cell r="C186">
            <v>53</v>
          </cell>
          <cell r="D186" t="str">
            <v>SPACE HEATER</v>
          </cell>
          <cell r="E186">
            <v>0</v>
          </cell>
          <cell r="F186">
            <v>1</v>
          </cell>
          <cell r="G186" t="str">
            <v>EA</v>
          </cell>
          <cell r="H186">
            <v>1</v>
          </cell>
          <cell r="J186">
            <v>0</v>
          </cell>
          <cell r="L186">
            <v>0</v>
          </cell>
          <cell r="N186">
            <v>0</v>
          </cell>
          <cell r="P186">
            <v>0</v>
          </cell>
          <cell r="R186">
            <v>0</v>
          </cell>
          <cell r="T186">
            <v>0</v>
          </cell>
          <cell r="V186">
            <v>0</v>
          </cell>
          <cell r="X186">
            <v>0</v>
          </cell>
          <cell r="Z186">
            <v>0</v>
          </cell>
          <cell r="AB186">
            <v>0</v>
          </cell>
          <cell r="AD186">
            <v>0</v>
          </cell>
          <cell r="AF186">
            <v>0</v>
          </cell>
          <cell r="AH186">
            <v>0</v>
          </cell>
          <cell r="AI186">
            <v>0.4</v>
          </cell>
          <cell r="AJ186">
            <v>0.4</v>
          </cell>
          <cell r="AL186">
            <v>0</v>
          </cell>
          <cell r="AN186">
            <v>0</v>
          </cell>
          <cell r="AP186">
            <v>0</v>
          </cell>
          <cell r="AR186">
            <v>0</v>
          </cell>
          <cell r="AT186">
            <v>0</v>
          </cell>
          <cell r="AV186">
            <v>0</v>
          </cell>
          <cell r="AX186">
            <v>0</v>
          </cell>
          <cell r="AZ186">
            <v>0</v>
          </cell>
          <cell r="BA186" t="str">
            <v>전기품셈5-22</v>
          </cell>
          <cell r="BC186">
            <v>14</v>
          </cell>
          <cell r="BD186" t="str">
            <v>전선원</v>
          </cell>
          <cell r="BE186">
            <v>0.4</v>
          </cell>
        </row>
        <row r="187">
          <cell r="A187" t="str">
            <v>4.1PVC DUCT60 X 80 X 2000</v>
          </cell>
          <cell r="B187" t="str">
            <v>4.1</v>
          </cell>
          <cell r="C187">
            <v>54</v>
          </cell>
          <cell r="D187" t="str">
            <v>PVC DUCT</v>
          </cell>
          <cell r="E187" t="str">
            <v>60 X 80 X 2000</v>
          </cell>
          <cell r="F187">
            <v>1</v>
          </cell>
          <cell r="G187" t="str">
            <v>식</v>
          </cell>
          <cell r="H187">
            <v>1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R187">
            <v>0</v>
          </cell>
          <cell r="T187">
            <v>0</v>
          </cell>
          <cell r="V187">
            <v>0</v>
          </cell>
          <cell r="X187">
            <v>0</v>
          </cell>
          <cell r="Z187">
            <v>0</v>
          </cell>
          <cell r="AB187">
            <v>0</v>
          </cell>
          <cell r="AD187">
            <v>0</v>
          </cell>
          <cell r="AF187">
            <v>0</v>
          </cell>
          <cell r="AH187">
            <v>0</v>
          </cell>
          <cell r="AI187">
            <v>0.28000000000000003</v>
          </cell>
          <cell r="AJ187">
            <v>0.28000000000000003</v>
          </cell>
          <cell r="AL187">
            <v>0</v>
          </cell>
          <cell r="AN187">
            <v>0</v>
          </cell>
          <cell r="AP187">
            <v>0</v>
          </cell>
          <cell r="AR187">
            <v>0</v>
          </cell>
          <cell r="AT187">
            <v>0</v>
          </cell>
          <cell r="AV187">
            <v>0</v>
          </cell>
          <cell r="AX187">
            <v>0</v>
          </cell>
          <cell r="AZ187">
            <v>0</v>
          </cell>
          <cell r="BA187" t="str">
            <v>전기품셈5-7</v>
          </cell>
          <cell r="BB187">
            <v>2</v>
          </cell>
          <cell r="BC187">
            <v>14</v>
          </cell>
          <cell r="BD187" t="str">
            <v>전선원</v>
          </cell>
          <cell r="BE187">
            <v>0.28000000000000003</v>
          </cell>
        </row>
        <row r="188">
          <cell r="A188" t="str">
            <v>4.1CABLE(이면배선)KIV 70SQ</v>
          </cell>
          <cell r="B188" t="str">
            <v>4.1</v>
          </cell>
          <cell r="C188">
            <v>55</v>
          </cell>
          <cell r="D188" t="str">
            <v>CABLE(이면배선)</v>
          </cell>
          <cell r="E188" t="str">
            <v>KIV 70SQ</v>
          </cell>
          <cell r="F188">
            <v>1</v>
          </cell>
          <cell r="G188" t="str">
            <v>M</v>
          </cell>
          <cell r="H188">
            <v>1</v>
          </cell>
          <cell r="J188">
            <v>0</v>
          </cell>
          <cell r="L188">
            <v>0</v>
          </cell>
          <cell r="N188">
            <v>0</v>
          </cell>
          <cell r="P188">
            <v>0</v>
          </cell>
          <cell r="R188">
            <v>0</v>
          </cell>
          <cell r="T188">
            <v>0</v>
          </cell>
          <cell r="V188">
            <v>0</v>
          </cell>
          <cell r="X188">
            <v>0</v>
          </cell>
          <cell r="Z188">
            <v>0</v>
          </cell>
          <cell r="AB188">
            <v>0</v>
          </cell>
          <cell r="AD188">
            <v>0</v>
          </cell>
          <cell r="AF188">
            <v>0</v>
          </cell>
          <cell r="AH188">
            <v>0</v>
          </cell>
          <cell r="AJ188">
            <v>0</v>
          </cell>
          <cell r="AL188">
            <v>0</v>
          </cell>
          <cell r="AN188">
            <v>0</v>
          </cell>
          <cell r="AP188">
            <v>0</v>
          </cell>
          <cell r="AR188">
            <v>0</v>
          </cell>
          <cell r="AT188">
            <v>0</v>
          </cell>
          <cell r="AV188">
            <v>0</v>
          </cell>
          <cell r="AX188">
            <v>0</v>
          </cell>
          <cell r="AZ188">
            <v>0</v>
          </cell>
        </row>
        <row r="189">
          <cell r="A189" t="str">
            <v>4.1CABLE(이면배선)KIV 25SQ</v>
          </cell>
          <cell r="B189" t="str">
            <v>4.1</v>
          </cell>
          <cell r="C189">
            <v>56</v>
          </cell>
          <cell r="D189" t="str">
            <v>CABLE(이면배선)</v>
          </cell>
          <cell r="E189" t="str">
            <v>KIV 25SQ</v>
          </cell>
          <cell r="F189">
            <v>1</v>
          </cell>
          <cell r="G189" t="str">
            <v>M</v>
          </cell>
          <cell r="H189">
            <v>1</v>
          </cell>
          <cell r="J189">
            <v>0</v>
          </cell>
          <cell r="L189">
            <v>0</v>
          </cell>
          <cell r="N189">
            <v>0</v>
          </cell>
          <cell r="P189">
            <v>0</v>
          </cell>
          <cell r="R189">
            <v>0</v>
          </cell>
          <cell r="T189">
            <v>0</v>
          </cell>
          <cell r="V189">
            <v>0</v>
          </cell>
          <cell r="X189">
            <v>0</v>
          </cell>
          <cell r="Z189">
            <v>0</v>
          </cell>
          <cell r="AB189">
            <v>0</v>
          </cell>
          <cell r="AD189">
            <v>0</v>
          </cell>
          <cell r="AF189">
            <v>0</v>
          </cell>
          <cell r="AH189">
            <v>0</v>
          </cell>
          <cell r="AJ189">
            <v>0</v>
          </cell>
          <cell r="AL189">
            <v>0</v>
          </cell>
          <cell r="AN189">
            <v>0</v>
          </cell>
          <cell r="AP189">
            <v>0</v>
          </cell>
          <cell r="AR189">
            <v>0</v>
          </cell>
          <cell r="AT189">
            <v>0</v>
          </cell>
          <cell r="AV189">
            <v>0</v>
          </cell>
          <cell r="AX189">
            <v>0</v>
          </cell>
          <cell r="AZ189">
            <v>0</v>
          </cell>
        </row>
        <row r="190">
          <cell r="A190" t="str">
            <v>4.1CABLE(이면배선)KIV 4SQ</v>
          </cell>
          <cell r="B190" t="str">
            <v>4.1</v>
          </cell>
          <cell r="C190">
            <v>57</v>
          </cell>
          <cell r="D190" t="str">
            <v>CABLE(이면배선)</v>
          </cell>
          <cell r="E190" t="str">
            <v>KIV 4SQ</v>
          </cell>
          <cell r="F190">
            <v>1</v>
          </cell>
          <cell r="G190" t="str">
            <v>M</v>
          </cell>
          <cell r="H190">
            <v>1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R190">
            <v>0</v>
          </cell>
          <cell r="T190">
            <v>0</v>
          </cell>
          <cell r="V190">
            <v>0</v>
          </cell>
          <cell r="X190">
            <v>0</v>
          </cell>
          <cell r="Z190">
            <v>0</v>
          </cell>
          <cell r="AB190">
            <v>0</v>
          </cell>
          <cell r="AD190">
            <v>0</v>
          </cell>
          <cell r="AF190">
            <v>0</v>
          </cell>
          <cell r="AH190">
            <v>0</v>
          </cell>
          <cell r="AJ190">
            <v>0</v>
          </cell>
          <cell r="AL190">
            <v>0</v>
          </cell>
          <cell r="AN190">
            <v>0</v>
          </cell>
          <cell r="AP190">
            <v>0</v>
          </cell>
          <cell r="AR190">
            <v>0</v>
          </cell>
          <cell r="AT190">
            <v>0</v>
          </cell>
          <cell r="AV190">
            <v>0</v>
          </cell>
          <cell r="AX190">
            <v>0</v>
          </cell>
          <cell r="AZ190">
            <v>0</v>
          </cell>
          <cell r="BB190">
            <v>0</v>
          </cell>
        </row>
        <row r="191">
          <cell r="A191" t="str">
            <v>4.1CABLE(이면배선)KIV 2.5SQ</v>
          </cell>
          <cell r="B191" t="str">
            <v>4.1</v>
          </cell>
          <cell r="C191">
            <v>58</v>
          </cell>
          <cell r="D191" t="str">
            <v>CABLE(이면배선)</v>
          </cell>
          <cell r="E191" t="str">
            <v>KIV 2.5SQ</v>
          </cell>
          <cell r="F191">
            <v>1</v>
          </cell>
          <cell r="G191" t="str">
            <v>M</v>
          </cell>
          <cell r="H191">
            <v>1</v>
          </cell>
          <cell r="J191">
            <v>0</v>
          </cell>
          <cell r="L191">
            <v>0</v>
          </cell>
          <cell r="N191">
            <v>0</v>
          </cell>
          <cell r="P191">
            <v>0</v>
          </cell>
          <cell r="R191">
            <v>0</v>
          </cell>
          <cell r="T191">
            <v>0</v>
          </cell>
          <cell r="V191">
            <v>0</v>
          </cell>
          <cell r="X191">
            <v>0</v>
          </cell>
          <cell r="Z191">
            <v>0</v>
          </cell>
          <cell r="AB191">
            <v>0</v>
          </cell>
          <cell r="AD191">
            <v>0</v>
          </cell>
          <cell r="AF191">
            <v>0</v>
          </cell>
          <cell r="AH191">
            <v>0</v>
          </cell>
          <cell r="AJ191">
            <v>0</v>
          </cell>
          <cell r="AL191">
            <v>0</v>
          </cell>
          <cell r="AN191">
            <v>0</v>
          </cell>
          <cell r="AP191">
            <v>0</v>
          </cell>
          <cell r="AR191">
            <v>0</v>
          </cell>
          <cell r="AT191">
            <v>0</v>
          </cell>
          <cell r="AV191">
            <v>0</v>
          </cell>
          <cell r="AX191">
            <v>0</v>
          </cell>
          <cell r="AZ191">
            <v>0</v>
          </cell>
          <cell r="BB191">
            <v>0</v>
          </cell>
        </row>
        <row r="192">
          <cell r="A192" t="str">
            <v>4.1CABLE(이면배선)KIV 1.5SQ</v>
          </cell>
          <cell r="B192" t="str">
            <v>4.1</v>
          </cell>
          <cell r="C192">
            <v>59</v>
          </cell>
          <cell r="D192" t="str">
            <v>CABLE(이면배선)</v>
          </cell>
          <cell r="E192" t="str">
            <v>KIV 1.5SQ</v>
          </cell>
          <cell r="F192">
            <v>1</v>
          </cell>
          <cell r="G192" t="str">
            <v>M</v>
          </cell>
          <cell r="H192">
            <v>1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R192">
            <v>0</v>
          </cell>
          <cell r="T192">
            <v>0</v>
          </cell>
          <cell r="V192">
            <v>0</v>
          </cell>
          <cell r="X192">
            <v>0</v>
          </cell>
          <cell r="Z192">
            <v>0</v>
          </cell>
          <cell r="AB192">
            <v>0</v>
          </cell>
          <cell r="AD192">
            <v>0</v>
          </cell>
          <cell r="AF192">
            <v>0</v>
          </cell>
          <cell r="AH192">
            <v>0</v>
          </cell>
          <cell r="AJ192">
            <v>0</v>
          </cell>
          <cell r="AL192">
            <v>0</v>
          </cell>
          <cell r="AN192">
            <v>0</v>
          </cell>
          <cell r="AP192">
            <v>0</v>
          </cell>
          <cell r="AR192">
            <v>0</v>
          </cell>
          <cell r="AT192">
            <v>0</v>
          </cell>
          <cell r="AV192">
            <v>0</v>
          </cell>
          <cell r="AX192">
            <v>0</v>
          </cell>
          <cell r="AZ192">
            <v>0</v>
          </cell>
          <cell r="BB192">
            <v>0</v>
          </cell>
        </row>
        <row r="193">
          <cell r="A193" t="str">
            <v>4.1FDF미니 8PORT</v>
          </cell>
          <cell r="B193" t="str">
            <v>4.1</v>
          </cell>
          <cell r="C193">
            <v>60</v>
          </cell>
          <cell r="D193" t="str">
            <v>FDF</v>
          </cell>
          <cell r="E193" t="str">
            <v>미니 8PORT</v>
          </cell>
          <cell r="F193">
            <v>1</v>
          </cell>
          <cell r="G193" t="str">
            <v>EA</v>
          </cell>
          <cell r="H193">
            <v>1</v>
          </cell>
          <cell r="J193">
            <v>0</v>
          </cell>
          <cell r="L193">
            <v>0</v>
          </cell>
          <cell r="N193">
            <v>0</v>
          </cell>
          <cell r="P193">
            <v>0</v>
          </cell>
          <cell r="R193">
            <v>0</v>
          </cell>
          <cell r="T193">
            <v>0</v>
          </cell>
          <cell r="V193">
            <v>0</v>
          </cell>
          <cell r="X193">
            <v>0</v>
          </cell>
          <cell r="Z193">
            <v>0</v>
          </cell>
          <cell r="AB193">
            <v>0</v>
          </cell>
          <cell r="AD193">
            <v>0</v>
          </cell>
          <cell r="AF193">
            <v>0</v>
          </cell>
          <cell r="AH193">
            <v>0</v>
          </cell>
          <cell r="AJ193">
            <v>0</v>
          </cell>
          <cell r="AL193">
            <v>0</v>
          </cell>
          <cell r="AN193">
            <v>0</v>
          </cell>
          <cell r="AP193">
            <v>0</v>
          </cell>
          <cell r="AR193">
            <v>0</v>
          </cell>
          <cell r="AS193">
            <v>0.23</v>
          </cell>
          <cell r="AT193">
            <v>0.23</v>
          </cell>
          <cell r="AV193">
            <v>0</v>
          </cell>
          <cell r="AX193">
            <v>0</v>
          </cell>
          <cell r="AZ193">
            <v>0</v>
          </cell>
          <cell r="BA193" t="str">
            <v>통신 4-1-2-2</v>
          </cell>
          <cell r="BB193">
            <v>2</v>
          </cell>
          <cell r="BC193">
            <v>19</v>
          </cell>
          <cell r="BD193" t="str">
            <v>통신기계조립원</v>
          </cell>
          <cell r="BE193">
            <v>0.23</v>
          </cell>
        </row>
        <row r="194">
          <cell r="A194" t="str">
            <v>4.1광컨버터10/100 Mbps 멀티모드</v>
          </cell>
          <cell r="B194" t="str">
            <v>4.1</v>
          </cell>
          <cell r="C194">
            <v>61</v>
          </cell>
          <cell r="D194" t="str">
            <v>광컨버터</v>
          </cell>
          <cell r="E194" t="str">
            <v>10/100 Mbps 멀티모드</v>
          </cell>
          <cell r="F194">
            <v>1</v>
          </cell>
          <cell r="G194" t="str">
            <v>EA</v>
          </cell>
          <cell r="H194">
            <v>1</v>
          </cell>
          <cell r="J194">
            <v>0</v>
          </cell>
          <cell r="L194">
            <v>0</v>
          </cell>
          <cell r="N194">
            <v>0</v>
          </cell>
          <cell r="P194">
            <v>0</v>
          </cell>
          <cell r="R194">
            <v>0</v>
          </cell>
          <cell r="T194">
            <v>0</v>
          </cell>
          <cell r="V194">
            <v>0</v>
          </cell>
          <cell r="X194">
            <v>0</v>
          </cell>
          <cell r="Z194">
            <v>0</v>
          </cell>
          <cell r="AB194">
            <v>0</v>
          </cell>
          <cell r="AD194">
            <v>0</v>
          </cell>
          <cell r="AF194">
            <v>0</v>
          </cell>
          <cell r="AH194">
            <v>0</v>
          </cell>
          <cell r="AJ194">
            <v>0</v>
          </cell>
          <cell r="AL194">
            <v>0</v>
          </cell>
          <cell r="AN194">
            <v>0</v>
          </cell>
          <cell r="AP194">
            <v>0</v>
          </cell>
          <cell r="AR194">
            <v>0</v>
          </cell>
          <cell r="AT194">
            <v>0</v>
          </cell>
          <cell r="AV194">
            <v>0</v>
          </cell>
          <cell r="AX194">
            <v>0</v>
          </cell>
          <cell r="AY194">
            <v>0.35</v>
          </cell>
          <cell r="AZ194">
            <v>0.35</v>
          </cell>
          <cell r="BA194" t="str">
            <v>전기품셈4-86-15</v>
          </cell>
          <cell r="BB194">
            <v>2</v>
          </cell>
          <cell r="BC194">
            <v>22</v>
          </cell>
          <cell r="BD194" t="str">
            <v>전기및정밀기기수리원</v>
          </cell>
          <cell r="BE194">
            <v>0.35</v>
          </cell>
        </row>
        <row r="195">
          <cell r="A195" t="str">
            <v>4.1Patch CordSM, 3M, SC, LC</v>
          </cell>
          <cell r="B195" t="str">
            <v>4.1</v>
          </cell>
          <cell r="C195">
            <v>62</v>
          </cell>
          <cell r="D195" t="str">
            <v>Patch Cord</v>
          </cell>
          <cell r="E195" t="str">
            <v>SM, 3M, SC, LC</v>
          </cell>
          <cell r="F195">
            <v>1</v>
          </cell>
          <cell r="G195" t="str">
            <v>EA</v>
          </cell>
          <cell r="H195">
            <v>1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R195">
            <v>0</v>
          </cell>
          <cell r="T195">
            <v>0</v>
          </cell>
          <cell r="V195">
            <v>0</v>
          </cell>
          <cell r="X195">
            <v>0</v>
          </cell>
          <cell r="Z195">
            <v>0</v>
          </cell>
          <cell r="AB195">
            <v>0</v>
          </cell>
          <cell r="AD195">
            <v>0</v>
          </cell>
          <cell r="AF195">
            <v>0</v>
          </cell>
          <cell r="AH195">
            <v>0</v>
          </cell>
          <cell r="AJ195">
            <v>0</v>
          </cell>
          <cell r="AL195">
            <v>0</v>
          </cell>
          <cell r="AN195">
            <v>0</v>
          </cell>
          <cell r="AP195">
            <v>0</v>
          </cell>
          <cell r="AR195">
            <v>0</v>
          </cell>
          <cell r="AT195">
            <v>0</v>
          </cell>
          <cell r="AV195">
            <v>0</v>
          </cell>
          <cell r="AX195">
            <v>0</v>
          </cell>
          <cell r="AZ195">
            <v>0</v>
          </cell>
          <cell r="BB195">
            <v>0</v>
          </cell>
        </row>
        <row r="196">
          <cell r="A196" t="str">
            <v>4.1PigtailSM, SC</v>
          </cell>
          <cell r="B196" t="str">
            <v>4.1</v>
          </cell>
          <cell r="C196">
            <v>63</v>
          </cell>
          <cell r="D196" t="str">
            <v>Pigtail</v>
          </cell>
          <cell r="E196" t="str">
            <v>SM, SC</v>
          </cell>
          <cell r="F196">
            <v>1</v>
          </cell>
          <cell r="G196" t="str">
            <v>EA</v>
          </cell>
          <cell r="H196">
            <v>1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R196">
            <v>0</v>
          </cell>
          <cell r="T196">
            <v>0</v>
          </cell>
          <cell r="V196">
            <v>0</v>
          </cell>
          <cell r="X196">
            <v>0</v>
          </cell>
          <cell r="Z196">
            <v>0</v>
          </cell>
          <cell r="AB196">
            <v>0</v>
          </cell>
          <cell r="AD196">
            <v>0</v>
          </cell>
          <cell r="AF196">
            <v>0</v>
          </cell>
          <cell r="AH196">
            <v>0</v>
          </cell>
          <cell r="AJ196">
            <v>0</v>
          </cell>
          <cell r="AL196">
            <v>0</v>
          </cell>
          <cell r="AN196">
            <v>0</v>
          </cell>
          <cell r="AP196">
            <v>0</v>
          </cell>
          <cell r="AR196">
            <v>0</v>
          </cell>
          <cell r="AT196">
            <v>0</v>
          </cell>
          <cell r="AV196">
            <v>0</v>
          </cell>
          <cell r="AX196">
            <v>0</v>
          </cell>
          <cell r="AZ196">
            <v>0</v>
          </cell>
          <cell r="BB196">
            <v>0</v>
          </cell>
        </row>
        <row r="197">
          <cell r="A197" t="str">
            <v>4.1합  계</v>
          </cell>
          <cell r="B197" t="str">
            <v>4.1</v>
          </cell>
          <cell r="D197" t="str">
            <v>합  계</v>
          </cell>
          <cell r="F197">
            <v>1</v>
          </cell>
          <cell r="J197">
            <v>0</v>
          </cell>
          <cell r="L197">
            <v>0</v>
          </cell>
          <cell r="N197">
            <v>0</v>
          </cell>
          <cell r="P197">
            <v>0</v>
          </cell>
          <cell r="R197">
            <v>0</v>
          </cell>
          <cell r="T197">
            <v>0</v>
          </cell>
          <cell r="V197">
            <v>0</v>
          </cell>
          <cell r="X197">
            <v>0</v>
          </cell>
          <cell r="Z197">
            <v>0</v>
          </cell>
          <cell r="AB197">
            <v>0</v>
          </cell>
          <cell r="AD197">
            <v>0</v>
          </cell>
          <cell r="AF197">
            <v>0</v>
          </cell>
          <cell r="AH197">
            <v>0</v>
          </cell>
          <cell r="AJ197">
            <v>5.7690000000000019</v>
          </cell>
          <cell r="AL197">
            <v>0.47</v>
          </cell>
          <cell r="AN197">
            <v>0</v>
          </cell>
          <cell r="AP197">
            <v>2.036</v>
          </cell>
          <cell r="AR197">
            <v>1.82</v>
          </cell>
          <cell r="AT197">
            <v>1.35</v>
          </cell>
          <cell r="AV197">
            <v>0.26</v>
          </cell>
          <cell r="AX197">
            <v>1.46</v>
          </cell>
          <cell r="AZ197">
            <v>0.35</v>
          </cell>
          <cell r="BB197">
            <v>0</v>
          </cell>
        </row>
        <row r="198">
          <cell r="A198" t="str">
            <v>4.24.2 (1공장) 가성소다 현장 제어반 설치공사</v>
          </cell>
          <cell r="B198" t="str">
            <v>4.2</v>
          </cell>
          <cell r="D198" t="str">
            <v>4.2 (1공장) 가성소다 현장 제어반 설치공사</v>
          </cell>
          <cell r="F198">
            <v>1</v>
          </cell>
        </row>
        <row r="199">
          <cell r="A199" t="str">
            <v>4.2ENCLOSURE(외함) 설치W800xH1800xD800, 옥내형, 양면</v>
          </cell>
          <cell r="B199" t="str">
            <v>4.2</v>
          </cell>
          <cell r="C199">
            <v>64</v>
          </cell>
          <cell r="D199" t="str">
            <v>ENCLOSURE(외함) 설치</v>
          </cell>
          <cell r="E199" t="str">
            <v>W800xH1800xD800, 옥내형, 양면</v>
          </cell>
          <cell r="F199">
            <v>1</v>
          </cell>
          <cell r="G199" t="str">
            <v>식</v>
          </cell>
          <cell r="H199">
            <v>1</v>
          </cell>
          <cell r="I199">
            <v>6.58</v>
          </cell>
          <cell r="J199">
            <v>6.58</v>
          </cell>
          <cell r="L199">
            <v>0</v>
          </cell>
          <cell r="M199">
            <v>9.8800000000000008</v>
          </cell>
          <cell r="N199">
            <v>9.8800000000000008</v>
          </cell>
          <cell r="P199">
            <v>0</v>
          </cell>
          <cell r="R199">
            <v>0</v>
          </cell>
          <cell r="T199">
            <v>0</v>
          </cell>
          <cell r="V199">
            <v>0</v>
          </cell>
          <cell r="X199">
            <v>0</v>
          </cell>
          <cell r="Z199">
            <v>0</v>
          </cell>
          <cell r="AB199">
            <v>0</v>
          </cell>
          <cell r="AD199">
            <v>0</v>
          </cell>
          <cell r="AF199">
            <v>0</v>
          </cell>
          <cell r="AH199">
            <v>0</v>
          </cell>
          <cell r="AJ199">
            <v>0</v>
          </cell>
          <cell r="AL199">
            <v>0</v>
          </cell>
          <cell r="AN199">
            <v>0</v>
          </cell>
          <cell r="AP199">
            <v>0</v>
          </cell>
          <cell r="AR199">
            <v>0</v>
          </cell>
          <cell r="AT199">
            <v>0</v>
          </cell>
          <cell r="AV199">
            <v>0</v>
          </cell>
          <cell r="AX199">
            <v>0</v>
          </cell>
          <cell r="AZ199">
            <v>0</v>
          </cell>
          <cell r="BA199" t="str">
            <v>전기품셈 6-1</v>
          </cell>
          <cell r="BB199">
            <v>4</v>
          </cell>
          <cell r="BC199">
            <v>1</v>
          </cell>
          <cell r="BD199" t="str">
            <v>보통인부</v>
          </cell>
          <cell r="BE199">
            <v>6.58</v>
          </cell>
          <cell r="BF199">
            <v>3</v>
          </cell>
          <cell r="BG199" t="str">
            <v>계장공</v>
          </cell>
          <cell r="BH199">
            <v>9.8800000000000008</v>
          </cell>
        </row>
        <row r="200">
          <cell r="A200" t="str">
            <v>4.2ENCLOSURE(외함) 철거W850xH2000xD800</v>
          </cell>
          <cell r="B200" t="str">
            <v>4.2</v>
          </cell>
          <cell r="C200">
            <v>65</v>
          </cell>
          <cell r="D200" t="str">
            <v>ENCLOSURE(외함) 철거</v>
          </cell>
          <cell r="E200" t="str">
            <v>W850xH2000xD800</v>
          </cell>
          <cell r="F200">
            <v>1</v>
          </cell>
          <cell r="G200" t="str">
            <v>식</v>
          </cell>
          <cell r="H200">
            <v>0.4</v>
          </cell>
          <cell r="I200">
            <v>2.6320000000000001</v>
          </cell>
          <cell r="J200">
            <v>1.0528000000000002</v>
          </cell>
          <cell r="L200">
            <v>0</v>
          </cell>
          <cell r="M200">
            <v>3.952</v>
          </cell>
          <cell r="N200">
            <v>1.5808</v>
          </cell>
          <cell r="P200">
            <v>0</v>
          </cell>
          <cell r="R200">
            <v>0</v>
          </cell>
          <cell r="T200">
            <v>0</v>
          </cell>
          <cell r="V200">
            <v>0</v>
          </cell>
          <cell r="X200">
            <v>0</v>
          </cell>
          <cell r="Z200">
            <v>0</v>
          </cell>
          <cell r="AB200">
            <v>0</v>
          </cell>
          <cell r="AD200">
            <v>0</v>
          </cell>
          <cell r="AF200">
            <v>0</v>
          </cell>
          <cell r="AH200">
            <v>0</v>
          </cell>
          <cell r="AJ200">
            <v>0</v>
          </cell>
          <cell r="AL200">
            <v>0</v>
          </cell>
          <cell r="AN200">
            <v>0</v>
          </cell>
          <cell r="AP200">
            <v>0</v>
          </cell>
          <cell r="AR200">
            <v>0</v>
          </cell>
          <cell r="AT200">
            <v>0</v>
          </cell>
          <cell r="AV200">
            <v>0</v>
          </cell>
          <cell r="AX200">
            <v>0</v>
          </cell>
          <cell r="AZ200">
            <v>0</v>
          </cell>
          <cell r="BA200" t="str">
            <v>전기품셈 6-1</v>
          </cell>
          <cell r="BB200">
            <v>4</v>
          </cell>
          <cell r="BC200">
            <v>1</v>
          </cell>
          <cell r="BD200" t="str">
            <v>보통인부</v>
          </cell>
          <cell r="BE200">
            <v>1.0528000000000002</v>
          </cell>
          <cell r="BF200">
            <v>3</v>
          </cell>
          <cell r="BG200" t="str">
            <v>계장공</v>
          </cell>
          <cell r="BH200">
            <v>1.5808</v>
          </cell>
        </row>
        <row r="201">
          <cell r="A201" t="str">
            <v>4.2CABLE 접속0</v>
          </cell>
          <cell r="B201" t="str">
            <v>4.2</v>
          </cell>
          <cell r="C201">
            <v>66</v>
          </cell>
          <cell r="D201" t="str">
            <v>CABLE 접속</v>
          </cell>
          <cell r="E201">
            <v>0</v>
          </cell>
          <cell r="F201">
            <v>1</v>
          </cell>
          <cell r="G201" t="str">
            <v>point</v>
          </cell>
          <cell r="H201">
            <v>1</v>
          </cell>
          <cell r="J201">
            <v>0</v>
          </cell>
          <cell r="L201">
            <v>0</v>
          </cell>
          <cell r="N201">
            <v>0</v>
          </cell>
          <cell r="P201">
            <v>0</v>
          </cell>
          <cell r="R201">
            <v>0</v>
          </cell>
          <cell r="T201">
            <v>0</v>
          </cell>
          <cell r="V201">
            <v>0</v>
          </cell>
          <cell r="W201">
            <v>0.16</v>
          </cell>
          <cell r="X201">
            <v>0.16</v>
          </cell>
          <cell r="Y201">
            <v>0.08</v>
          </cell>
          <cell r="Z201">
            <v>0.08</v>
          </cell>
          <cell r="AB201">
            <v>0</v>
          </cell>
          <cell r="AD201">
            <v>0</v>
          </cell>
          <cell r="AF201">
            <v>0</v>
          </cell>
          <cell r="AH201">
            <v>0</v>
          </cell>
          <cell r="AJ201">
            <v>0</v>
          </cell>
          <cell r="AL201">
            <v>0</v>
          </cell>
          <cell r="AN201">
            <v>0</v>
          </cell>
          <cell r="AP201">
            <v>0</v>
          </cell>
          <cell r="AR201">
            <v>0</v>
          </cell>
          <cell r="AT201">
            <v>0</v>
          </cell>
          <cell r="AV201">
            <v>0</v>
          </cell>
          <cell r="AX201">
            <v>0</v>
          </cell>
          <cell r="AZ201">
            <v>0</v>
          </cell>
          <cell r="BA201" t="str">
            <v>통신 9-3-1</v>
          </cell>
          <cell r="BB201">
            <v>4</v>
          </cell>
          <cell r="BC201">
            <v>8</v>
          </cell>
          <cell r="BD201" t="str">
            <v>통신케이블공</v>
          </cell>
          <cell r="BE201">
            <v>0.16</v>
          </cell>
          <cell r="BF201">
            <v>9</v>
          </cell>
          <cell r="BG201" t="str">
            <v>특별인부</v>
          </cell>
          <cell r="BH201">
            <v>0.08</v>
          </cell>
        </row>
        <row r="202">
          <cell r="A202" t="str">
            <v>4.2CABLE 해제0</v>
          </cell>
          <cell r="B202" t="str">
            <v>4.2</v>
          </cell>
          <cell r="C202">
            <v>67</v>
          </cell>
          <cell r="D202" t="str">
            <v>CABLE 해제</v>
          </cell>
          <cell r="E202">
            <v>0</v>
          </cell>
          <cell r="F202">
            <v>1</v>
          </cell>
          <cell r="G202">
            <v>40</v>
          </cell>
          <cell r="H202">
            <v>0.4</v>
          </cell>
          <cell r="J202">
            <v>0</v>
          </cell>
          <cell r="L202">
            <v>0</v>
          </cell>
          <cell r="N202">
            <v>0</v>
          </cell>
          <cell r="P202">
            <v>0</v>
          </cell>
          <cell r="R202">
            <v>0</v>
          </cell>
          <cell r="T202">
            <v>0</v>
          </cell>
          <cell r="V202">
            <v>0</v>
          </cell>
          <cell r="W202">
            <v>0.16</v>
          </cell>
          <cell r="X202">
            <v>6.4000000000000001E-2</v>
          </cell>
          <cell r="Y202">
            <v>0.08</v>
          </cell>
          <cell r="Z202">
            <v>3.2000000000000001E-2</v>
          </cell>
          <cell r="AB202">
            <v>0</v>
          </cell>
          <cell r="AD202">
            <v>0</v>
          </cell>
          <cell r="AF202">
            <v>0</v>
          </cell>
          <cell r="AH202">
            <v>0</v>
          </cell>
          <cell r="AJ202">
            <v>0</v>
          </cell>
          <cell r="AL202">
            <v>0</v>
          </cell>
          <cell r="AN202">
            <v>0</v>
          </cell>
          <cell r="AP202">
            <v>0</v>
          </cell>
          <cell r="AR202">
            <v>0</v>
          </cell>
          <cell r="AT202">
            <v>0</v>
          </cell>
          <cell r="AV202">
            <v>0</v>
          </cell>
          <cell r="AX202">
            <v>0</v>
          </cell>
          <cell r="AZ202">
            <v>0</v>
          </cell>
          <cell r="BA202" t="str">
            <v>통신 9-3-1</v>
          </cell>
          <cell r="BB202">
            <v>4</v>
          </cell>
          <cell r="BC202">
            <v>8</v>
          </cell>
          <cell r="BD202" t="str">
            <v>통신케이블공</v>
          </cell>
          <cell r="BE202">
            <v>6.4000000000000001E-2</v>
          </cell>
          <cell r="BF202">
            <v>9</v>
          </cell>
          <cell r="BG202" t="str">
            <v>특별인부</v>
          </cell>
          <cell r="BH202">
            <v>3.2000000000000001E-2</v>
          </cell>
        </row>
        <row r="203">
          <cell r="A203" t="str">
            <v>4.2UTP Cable Cat.5E 4P</v>
          </cell>
          <cell r="B203" t="str">
            <v>4.2</v>
          </cell>
          <cell r="C203">
            <v>68</v>
          </cell>
          <cell r="D203" t="str">
            <v xml:space="preserve">UTP Cable </v>
          </cell>
          <cell r="E203" t="str">
            <v>Cat.5E 4P</v>
          </cell>
          <cell r="F203">
            <v>1</v>
          </cell>
          <cell r="G203" t="str">
            <v>M</v>
          </cell>
          <cell r="H203">
            <v>1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R203">
            <v>0</v>
          </cell>
          <cell r="T203">
            <v>0</v>
          </cell>
          <cell r="V203">
            <v>0</v>
          </cell>
          <cell r="W203">
            <v>0.15</v>
          </cell>
          <cell r="X203">
            <v>0.15</v>
          </cell>
          <cell r="Z203">
            <v>0</v>
          </cell>
          <cell r="AB203">
            <v>0</v>
          </cell>
          <cell r="AD203">
            <v>0</v>
          </cell>
          <cell r="AF203">
            <v>0</v>
          </cell>
          <cell r="AH203">
            <v>0</v>
          </cell>
          <cell r="AJ203">
            <v>0</v>
          </cell>
          <cell r="AL203">
            <v>0</v>
          </cell>
          <cell r="AN203">
            <v>0</v>
          </cell>
          <cell r="AP203">
            <v>0</v>
          </cell>
          <cell r="AR203">
            <v>0</v>
          </cell>
          <cell r="AT203">
            <v>0</v>
          </cell>
          <cell r="AV203">
            <v>0</v>
          </cell>
          <cell r="AX203">
            <v>0</v>
          </cell>
          <cell r="AZ203">
            <v>0</v>
          </cell>
          <cell r="BA203" t="str">
            <v>통신 4-3-1</v>
          </cell>
          <cell r="BB203">
            <v>2</v>
          </cell>
          <cell r="BC203">
            <v>8</v>
          </cell>
          <cell r="BD203" t="str">
            <v>통신케이블공</v>
          </cell>
          <cell r="BE203">
            <v>0.15</v>
          </cell>
        </row>
        <row r="204">
          <cell r="A204" t="str">
            <v>4.2광케이블 접속일반(융착)접속</v>
          </cell>
          <cell r="B204" t="str">
            <v>4.2</v>
          </cell>
          <cell r="C204">
            <v>69</v>
          </cell>
          <cell r="D204" t="str">
            <v>광케이블 접속</v>
          </cell>
          <cell r="E204" t="str">
            <v>일반(융착)접속</v>
          </cell>
          <cell r="F204">
            <v>1</v>
          </cell>
          <cell r="G204" t="str">
            <v>코어</v>
          </cell>
          <cell r="H204">
            <v>1</v>
          </cell>
          <cell r="J204">
            <v>0</v>
          </cell>
          <cell r="K204">
            <v>0.15</v>
          </cell>
          <cell r="L204">
            <v>0.15</v>
          </cell>
          <cell r="N204">
            <v>0</v>
          </cell>
          <cell r="P204">
            <v>0</v>
          </cell>
          <cell r="R204">
            <v>0</v>
          </cell>
          <cell r="S204">
            <v>0.19</v>
          </cell>
          <cell r="T204">
            <v>0.19</v>
          </cell>
          <cell r="V204">
            <v>0</v>
          </cell>
          <cell r="X204">
            <v>0</v>
          </cell>
          <cell r="Y204">
            <v>0.28000000000000003</v>
          </cell>
          <cell r="Z204">
            <v>0.28000000000000003</v>
          </cell>
          <cell r="AB204">
            <v>0</v>
          </cell>
          <cell r="AD204">
            <v>0</v>
          </cell>
          <cell r="AF204">
            <v>0</v>
          </cell>
          <cell r="AH204">
            <v>0</v>
          </cell>
          <cell r="AJ204">
            <v>0</v>
          </cell>
          <cell r="AL204">
            <v>0</v>
          </cell>
          <cell r="AN204">
            <v>0</v>
          </cell>
          <cell r="AP204">
            <v>0</v>
          </cell>
          <cell r="AR204">
            <v>0</v>
          </cell>
          <cell r="AT204">
            <v>0</v>
          </cell>
          <cell r="AV204">
            <v>0</v>
          </cell>
          <cell r="AX204">
            <v>0</v>
          </cell>
          <cell r="AZ204">
            <v>0</v>
          </cell>
          <cell r="BA204" t="str">
            <v>전기품셈2-35</v>
          </cell>
          <cell r="BB204">
            <v>6</v>
          </cell>
          <cell r="BC204">
            <v>2</v>
          </cell>
          <cell r="BD204" t="str">
            <v>광케이블설치사</v>
          </cell>
          <cell r="BE204">
            <v>0.15</v>
          </cell>
          <cell r="BF204">
            <v>6</v>
          </cell>
          <cell r="BG204" t="str">
            <v>통신관련기사</v>
          </cell>
          <cell r="BH204">
            <v>0.19</v>
          </cell>
          <cell r="BI204">
            <v>9</v>
          </cell>
          <cell r="BJ204" t="str">
            <v>특별인부</v>
          </cell>
          <cell r="BK204">
            <v>0.28000000000000003</v>
          </cell>
        </row>
        <row r="205">
          <cell r="A205" t="str">
            <v>4.2장비임대료트럭탑재형 크레인 5ton</v>
          </cell>
          <cell r="B205" t="str">
            <v>4.2</v>
          </cell>
          <cell r="C205">
            <v>70</v>
          </cell>
          <cell r="D205" t="str">
            <v>장비임대료</v>
          </cell>
          <cell r="E205" t="str">
            <v>트럭탑재형 크레인 5ton</v>
          </cell>
          <cell r="F205">
            <v>1</v>
          </cell>
          <cell r="G205" t="str">
            <v>일</v>
          </cell>
          <cell r="H205">
            <v>1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R205">
            <v>0</v>
          </cell>
          <cell r="T205">
            <v>0</v>
          </cell>
          <cell r="V205">
            <v>0</v>
          </cell>
          <cell r="X205">
            <v>0</v>
          </cell>
          <cell r="Z205">
            <v>0</v>
          </cell>
          <cell r="AB205">
            <v>0</v>
          </cell>
          <cell r="AD205">
            <v>0</v>
          </cell>
          <cell r="AF205">
            <v>0</v>
          </cell>
          <cell r="AH205">
            <v>0</v>
          </cell>
          <cell r="AJ205">
            <v>0</v>
          </cell>
          <cell r="AL205">
            <v>0</v>
          </cell>
          <cell r="AN205">
            <v>0</v>
          </cell>
          <cell r="AP205">
            <v>0</v>
          </cell>
          <cell r="AR205">
            <v>0</v>
          </cell>
          <cell r="AT205">
            <v>0</v>
          </cell>
          <cell r="AV205">
            <v>0</v>
          </cell>
          <cell r="AX205">
            <v>0</v>
          </cell>
          <cell r="AZ205">
            <v>0</v>
          </cell>
          <cell r="BB205">
            <v>0</v>
          </cell>
        </row>
        <row r="206">
          <cell r="A206" t="str">
            <v>4.2고재처리W850xH2000xD800</v>
          </cell>
          <cell r="B206" t="str">
            <v>4.2</v>
          </cell>
          <cell r="C206">
            <v>71</v>
          </cell>
          <cell r="D206" t="str">
            <v>고재처리</v>
          </cell>
          <cell r="E206" t="str">
            <v>W850xH2000xD800</v>
          </cell>
          <cell r="F206">
            <v>1</v>
          </cell>
          <cell r="G206" t="str">
            <v>KG</v>
          </cell>
          <cell r="H206">
            <v>1</v>
          </cell>
          <cell r="J206">
            <v>0</v>
          </cell>
          <cell r="L206">
            <v>0</v>
          </cell>
          <cell r="N206">
            <v>0</v>
          </cell>
          <cell r="P206">
            <v>0</v>
          </cell>
          <cell r="R206">
            <v>0</v>
          </cell>
          <cell r="T206">
            <v>0</v>
          </cell>
          <cell r="V206">
            <v>0</v>
          </cell>
          <cell r="X206">
            <v>0</v>
          </cell>
          <cell r="Z206">
            <v>0</v>
          </cell>
          <cell r="AB206">
            <v>0</v>
          </cell>
          <cell r="AD206">
            <v>0</v>
          </cell>
          <cell r="AF206">
            <v>0</v>
          </cell>
          <cell r="AH206">
            <v>0</v>
          </cell>
          <cell r="AJ206">
            <v>0</v>
          </cell>
          <cell r="AL206">
            <v>0</v>
          </cell>
          <cell r="AN206">
            <v>0</v>
          </cell>
          <cell r="AP206">
            <v>0</v>
          </cell>
          <cell r="AR206">
            <v>0</v>
          </cell>
          <cell r="AT206">
            <v>0</v>
          </cell>
          <cell r="AV206">
            <v>0</v>
          </cell>
          <cell r="AX206">
            <v>0</v>
          </cell>
          <cell r="AZ206">
            <v>0</v>
          </cell>
          <cell r="BB206">
            <v>0</v>
          </cell>
        </row>
        <row r="207">
          <cell r="A207" t="str">
            <v>4.2합  계</v>
          </cell>
          <cell r="B207" t="str">
            <v>4.2</v>
          </cell>
          <cell r="D207" t="str">
            <v>합  계</v>
          </cell>
          <cell r="F207">
            <v>1</v>
          </cell>
          <cell r="J207">
            <v>7.6328000000000005</v>
          </cell>
          <cell r="L207">
            <v>0.15</v>
          </cell>
          <cell r="N207">
            <v>11.460800000000001</v>
          </cell>
          <cell r="P207">
            <v>0</v>
          </cell>
          <cell r="R207">
            <v>0</v>
          </cell>
          <cell r="T207">
            <v>0.19</v>
          </cell>
          <cell r="V207">
            <v>0</v>
          </cell>
          <cell r="X207">
            <v>0.374</v>
          </cell>
          <cell r="Z207">
            <v>0.39200000000000002</v>
          </cell>
          <cell r="AB207">
            <v>0</v>
          </cell>
          <cell r="AD207">
            <v>0</v>
          </cell>
          <cell r="AF207">
            <v>0</v>
          </cell>
          <cell r="AH207">
            <v>0</v>
          </cell>
          <cell r="AJ207">
            <v>0</v>
          </cell>
          <cell r="AL207">
            <v>0</v>
          </cell>
          <cell r="AN207">
            <v>0</v>
          </cell>
          <cell r="AP207">
            <v>0</v>
          </cell>
          <cell r="AR207">
            <v>0</v>
          </cell>
          <cell r="AT207">
            <v>0</v>
          </cell>
          <cell r="AV207">
            <v>0</v>
          </cell>
          <cell r="AX207">
            <v>0</v>
          </cell>
          <cell r="AZ207">
            <v>0</v>
          </cell>
          <cell r="BB207">
            <v>0</v>
          </cell>
        </row>
        <row r="208">
          <cell r="D208" t="str">
            <v>5 HEATING PANEL</v>
          </cell>
        </row>
        <row r="209">
          <cell r="A209" t="str">
            <v>5.15.1 HEATING PANEL</v>
          </cell>
          <cell r="B209" t="str">
            <v>5.1</v>
          </cell>
          <cell r="D209" t="str">
            <v>5.1 HEATING PANEL</v>
          </cell>
          <cell r="F209">
            <v>1</v>
          </cell>
        </row>
        <row r="210">
          <cell r="A210" t="str">
            <v>5.1ENCLOSURE(외함)W600xH1800xD600, 옥외자립형, SUS</v>
          </cell>
          <cell r="B210" t="str">
            <v>5.1</v>
          </cell>
          <cell r="C210">
            <v>1</v>
          </cell>
          <cell r="D210" t="str">
            <v>ENCLOSURE(외함)</v>
          </cell>
          <cell r="E210" t="str">
            <v>W600xH1800xD600, 옥외자립형, SUS</v>
          </cell>
          <cell r="F210">
            <v>1</v>
          </cell>
          <cell r="G210" t="str">
            <v>식</v>
          </cell>
          <cell r="H210">
            <v>1</v>
          </cell>
          <cell r="J210">
            <v>0</v>
          </cell>
          <cell r="L210">
            <v>0</v>
          </cell>
          <cell r="N210">
            <v>0</v>
          </cell>
          <cell r="P210">
            <v>0</v>
          </cell>
          <cell r="R210">
            <v>0</v>
          </cell>
          <cell r="T210">
            <v>0</v>
          </cell>
          <cell r="V210">
            <v>0</v>
          </cell>
          <cell r="X210">
            <v>0</v>
          </cell>
          <cell r="Z210">
            <v>0</v>
          </cell>
          <cell r="AB210">
            <v>0</v>
          </cell>
          <cell r="AD210">
            <v>0</v>
          </cell>
          <cell r="AF210">
            <v>0</v>
          </cell>
          <cell r="AH210">
            <v>0</v>
          </cell>
          <cell r="AJ210">
            <v>0</v>
          </cell>
          <cell r="AL210">
            <v>0</v>
          </cell>
          <cell r="AN210">
            <v>0</v>
          </cell>
          <cell r="AP210">
            <v>0</v>
          </cell>
          <cell r="AR210">
            <v>0</v>
          </cell>
          <cell r="AT210">
            <v>0</v>
          </cell>
          <cell r="AV210">
            <v>0</v>
          </cell>
          <cell r="AX210">
            <v>0</v>
          </cell>
          <cell r="AZ210">
            <v>0</v>
          </cell>
          <cell r="BB210">
            <v>0</v>
          </cell>
        </row>
        <row r="211">
          <cell r="A211" t="str">
            <v>5.1차단기 4P 60A</v>
          </cell>
          <cell r="B211" t="str">
            <v>5.1</v>
          </cell>
          <cell r="C211">
            <v>2</v>
          </cell>
          <cell r="D211" t="str">
            <v xml:space="preserve">차단기 </v>
          </cell>
          <cell r="E211" t="str">
            <v>4P 60A</v>
          </cell>
          <cell r="F211">
            <v>1</v>
          </cell>
          <cell r="G211" t="str">
            <v>EA</v>
          </cell>
          <cell r="H211">
            <v>1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R211">
            <v>0</v>
          </cell>
          <cell r="T211">
            <v>0</v>
          </cell>
          <cell r="V211">
            <v>0</v>
          </cell>
          <cell r="X211">
            <v>0</v>
          </cell>
          <cell r="Z211">
            <v>0</v>
          </cell>
          <cell r="AB211">
            <v>0</v>
          </cell>
          <cell r="AD211">
            <v>0</v>
          </cell>
          <cell r="AF211">
            <v>0</v>
          </cell>
          <cell r="AH211">
            <v>0</v>
          </cell>
          <cell r="AI211">
            <v>0.47</v>
          </cell>
          <cell r="AJ211">
            <v>0.47</v>
          </cell>
          <cell r="AL211">
            <v>0</v>
          </cell>
          <cell r="AN211">
            <v>0</v>
          </cell>
          <cell r="AP211">
            <v>0</v>
          </cell>
          <cell r="AR211">
            <v>0</v>
          </cell>
          <cell r="AT211">
            <v>0</v>
          </cell>
          <cell r="AV211">
            <v>0</v>
          </cell>
          <cell r="AX211">
            <v>0</v>
          </cell>
          <cell r="AZ211">
            <v>0</v>
          </cell>
          <cell r="BA211" t="str">
            <v>전기품셈 5-19</v>
          </cell>
          <cell r="BB211">
            <v>2</v>
          </cell>
          <cell r="BC211">
            <v>14</v>
          </cell>
          <cell r="BD211" t="str">
            <v>전선원</v>
          </cell>
          <cell r="BE211">
            <v>0.47</v>
          </cell>
        </row>
        <row r="212">
          <cell r="A212" t="str">
            <v>5.1차단기 2P 10A</v>
          </cell>
          <cell r="B212" t="str">
            <v>5.1</v>
          </cell>
          <cell r="C212">
            <v>3</v>
          </cell>
          <cell r="D212" t="str">
            <v xml:space="preserve">차단기 </v>
          </cell>
          <cell r="E212" t="str">
            <v>2P 10A</v>
          </cell>
          <cell r="F212">
            <v>1</v>
          </cell>
          <cell r="G212" t="str">
            <v>EA</v>
          </cell>
          <cell r="H212">
            <v>0.7</v>
          </cell>
          <cell r="J212">
            <v>0</v>
          </cell>
          <cell r="L212">
            <v>0</v>
          </cell>
          <cell r="N212">
            <v>0</v>
          </cell>
          <cell r="P212">
            <v>0</v>
          </cell>
          <cell r="R212">
            <v>0</v>
          </cell>
          <cell r="T212">
            <v>0</v>
          </cell>
          <cell r="V212">
            <v>0</v>
          </cell>
          <cell r="X212">
            <v>0</v>
          </cell>
          <cell r="Z212">
            <v>0</v>
          </cell>
          <cell r="AB212">
            <v>0</v>
          </cell>
          <cell r="AD212">
            <v>0</v>
          </cell>
          <cell r="AF212">
            <v>0</v>
          </cell>
          <cell r="AH212">
            <v>0</v>
          </cell>
          <cell r="AI212">
            <v>0.19</v>
          </cell>
          <cell r="AJ212">
            <v>0.13299999999999998</v>
          </cell>
          <cell r="AL212">
            <v>0</v>
          </cell>
          <cell r="AN212">
            <v>0</v>
          </cell>
          <cell r="AP212">
            <v>0</v>
          </cell>
          <cell r="AR212">
            <v>0</v>
          </cell>
          <cell r="AT212">
            <v>0</v>
          </cell>
          <cell r="AV212">
            <v>0</v>
          </cell>
          <cell r="AX212">
            <v>0</v>
          </cell>
          <cell r="AZ212">
            <v>0</v>
          </cell>
          <cell r="BA212" t="str">
            <v>전기품셈 5-19</v>
          </cell>
          <cell r="BB212">
            <v>2</v>
          </cell>
          <cell r="BC212">
            <v>14</v>
          </cell>
          <cell r="BD212" t="str">
            <v>전선원</v>
          </cell>
          <cell r="BE212">
            <v>0.13299999999999998</v>
          </cell>
        </row>
        <row r="213">
          <cell r="A213" t="str">
            <v>5.1차단기 2P 30A</v>
          </cell>
          <cell r="B213" t="str">
            <v>5.1</v>
          </cell>
          <cell r="C213">
            <v>4</v>
          </cell>
          <cell r="D213" t="str">
            <v xml:space="preserve">차단기 </v>
          </cell>
          <cell r="E213" t="str">
            <v>2P 30A</v>
          </cell>
          <cell r="F213">
            <v>1</v>
          </cell>
          <cell r="G213" t="str">
            <v>EA</v>
          </cell>
          <cell r="H213">
            <v>0.7</v>
          </cell>
          <cell r="J213">
            <v>0</v>
          </cell>
          <cell r="L213">
            <v>0</v>
          </cell>
          <cell r="N213">
            <v>0</v>
          </cell>
          <cell r="P213">
            <v>0</v>
          </cell>
          <cell r="R213">
            <v>0</v>
          </cell>
          <cell r="T213">
            <v>0</v>
          </cell>
          <cell r="V213">
            <v>0</v>
          </cell>
          <cell r="X213">
            <v>0</v>
          </cell>
          <cell r="Z213">
            <v>0</v>
          </cell>
          <cell r="AB213">
            <v>0</v>
          </cell>
          <cell r="AD213">
            <v>0</v>
          </cell>
          <cell r="AF213">
            <v>0</v>
          </cell>
          <cell r="AH213">
            <v>0</v>
          </cell>
          <cell r="AI213">
            <v>0.19</v>
          </cell>
          <cell r="AJ213">
            <v>0.13299999999999998</v>
          </cell>
          <cell r="AL213">
            <v>0</v>
          </cell>
          <cell r="AN213">
            <v>0</v>
          </cell>
          <cell r="AP213">
            <v>0</v>
          </cell>
          <cell r="AR213">
            <v>0</v>
          </cell>
          <cell r="AT213">
            <v>0</v>
          </cell>
          <cell r="AV213">
            <v>0</v>
          </cell>
          <cell r="AX213">
            <v>0</v>
          </cell>
          <cell r="AZ213">
            <v>0</v>
          </cell>
          <cell r="BA213" t="str">
            <v>전기품셈 5-19</v>
          </cell>
          <cell r="BB213">
            <v>2</v>
          </cell>
          <cell r="BC213">
            <v>14</v>
          </cell>
          <cell r="BD213" t="str">
            <v>전선원</v>
          </cell>
          <cell r="BE213">
            <v>0.13299999999999998</v>
          </cell>
        </row>
        <row r="214">
          <cell r="A214" t="str">
            <v>5.1CT0</v>
          </cell>
          <cell r="B214" t="str">
            <v>5.1</v>
          </cell>
          <cell r="C214">
            <v>5</v>
          </cell>
          <cell r="D214" t="str">
            <v>CT</v>
          </cell>
          <cell r="E214">
            <v>0</v>
          </cell>
          <cell r="F214">
            <v>1</v>
          </cell>
          <cell r="G214" t="str">
            <v>EA</v>
          </cell>
          <cell r="H214">
            <v>1</v>
          </cell>
          <cell r="J214">
            <v>0</v>
          </cell>
          <cell r="L214">
            <v>0</v>
          </cell>
          <cell r="N214">
            <v>0</v>
          </cell>
          <cell r="P214">
            <v>0</v>
          </cell>
          <cell r="R214">
            <v>0</v>
          </cell>
          <cell r="T214">
            <v>0</v>
          </cell>
          <cell r="V214">
            <v>0</v>
          </cell>
          <cell r="X214">
            <v>0</v>
          </cell>
          <cell r="Z214">
            <v>0</v>
          </cell>
          <cell r="AB214">
            <v>0</v>
          </cell>
          <cell r="AD214">
            <v>0</v>
          </cell>
          <cell r="AF214">
            <v>0</v>
          </cell>
          <cell r="AH214">
            <v>0</v>
          </cell>
          <cell r="AJ214">
            <v>0</v>
          </cell>
          <cell r="AL214">
            <v>0</v>
          </cell>
          <cell r="AN214">
            <v>0</v>
          </cell>
          <cell r="AO214">
            <v>0.34</v>
          </cell>
          <cell r="AP214">
            <v>0.34</v>
          </cell>
          <cell r="AR214">
            <v>0</v>
          </cell>
          <cell r="AT214">
            <v>0</v>
          </cell>
          <cell r="AV214">
            <v>0</v>
          </cell>
          <cell r="AX214">
            <v>0</v>
          </cell>
          <cell r="AZ214">
            <v>0</v>
          </cell>
          <cell r="BA214" t="str">
            <v>전기품셈 3-34</v>
          </cell>
          <cell r="BB214">
            <v>2</v>
          </cell>
          <cell r="BC214">
            <v>17</v>
          </cell>
          <cell r="BD214" t="str">
            <v>전기기계조립원</v>
          </cell>
          <cell r="BE214">
            <v>0.34</v>
          </cell>
        </row>
        <row r="215">
          <cell r="A215" t="str">
            <v>5.1전자접촉기MC 50a</v>
          </cell>
          <cell r="B215" t="str">
            <v>5.1</v>
          </cell>
          <cell r="C215">
            <v>6</v>
          </cell>
          <cell r="D215" t="str">
            <v>전자접촉기</v>
          </cell>
          <cell r="E215" t="str">
            <v>MC 50a</v>
          </cell>
          <cell r="F215">
            <v>1</v>
          </cell>
          <cell r="G215" t="str">
            <v>EA</v>
          </cell>
          <cell r="H215">
            <v>1</v>
          </cell>
          <cell r="J215">
            <v>0</v>
          </cell>
          <cell r="L215">
            <v>0</v>
          </cell>
          <cell r="N215">
            <v>0</v>
          </cell>
          <cell r="P215">
            <v>0</v>
          </cell>
          <cell r="R215">
            <v>0</v>
          </cell>
          <cell r="T215">
            <v>0</v>
          </cell>
          <cell r="V215">
            <v>0</v>
          </cell>
          <cell r="X215">
            <v>0</v>
          </cell>
          <cell r="Z215">
            <v>0</v>
          </cell>
          <cell r="AB215">
            <v>0</v>
          </cell>
          <cell r="AD215">
            <v>0</v>
          </cell>
          <cell r="AF215">
            <v>0</v>
          </cell>
          <cell r="AH215">
            <v>0</v>
          </cell>
          <cell r="AI215">
            <v>0.3</v>
          </cell>
          <cell r="AJ215">
            <v>0.3</v>
          </cell>
          <cell r="AL215">
            <v>0</v>
          </cell>
          <cell r="AN215">
            <v>0</v>
          </cell>
          <cell r="AP215">
            <v>0</v>
          </cell>
          <cell r="AR215">
            <v>0</v>
          </cell>
          <cell r="AT215">
            <v>0</v>
          </cell>
          <cell r="AV215">
            <v>0</v>
          </cell>
          <cell r="AX215">
            <v>0</v>
          </cell>
          <cell r="AZ215">
            <v>0</v>
          </cell>
          <cell r="BA215" t="str">
            <v>전기품셈 5-19</v>
          </cell>
          <cell r="BB215">
            <v>2</v>
          </cell>
          <cell r="BC215">
            <v>14</v>
          </cell>
          <cell r="BD215" t="str">
            <v>전선원</v>
          </cell>
          <cell r="BE215">
            <v>0.3</v>
          </cell>
        </row>
        <row r="216">
          <cell r="A216" t="str">
            <v>5.1RELAY4A4B, LED</v>
          </cell>
          <cell r="B216" t="str">
            <v>5.1</v>
          </cell>
          <cell r="C216">
            <v>7</v>
          </cell>
          <cell r="D216" t="str">
            <v>RELAY</v>
          </cell>
          <cell r="E216" t="str">
            <v>4A4B, LED</v>
          </cell>
          <cell r="F216">
            <v>1</v>
          </cell>
          <cell r="G216" t="str">
            <v>EA</v>
          </cell>
          <cell r="H216">
            <v>1</v>
          </cell>
          <cell r="J216">
            <v>0</v>
          </cell>
          <cell r="L216">
            <v>0</v>
          </cell>
          <cell r="N216">
            <v>0</v>
          </cell>
          <cell r="P216">
            <v>0</v>
          </cell>
          <cell r="R216">
            <v>0</v>
          </cell>
          <cell r="T216">
            <v>0</v>
          </cell>
          <cell r="V216">
            <v>0</v>
          </cell>
          <cell r="X216">
            <v>0</v>
          </cell>
          <cell r="Z216">
            <v>0</v>
          </cell>
          <cell r="AB216">
            <v>0</v>
          </cell>
          <cell r="AD216">
            <v>0</v>
          </cell>
          <cell r="AF216">
            <v>0</v>
          </cell>
          <cell r="AH216">
            <v>0</v>
          </cell>
          <cell r="AJ216">
            <v>0</v>
          </cell>
          <cell r="AL216">
            <v>0</v>
          </cell>
          <cell r="AN216">
            <v>0</v>
          </cell>
          <cell r="AO216">
            <v>0.18</v>
          </cell>
          <cell r="AP216">
            <v>0.18</v>
          </cell>
          <cell r="AR216">
            <v>0</v>
          </cell>
          <cell r="AT216">
            <v>0</v>
          </cell>
          <cell r="AV216">
            <v>0</v>
          </cell>
          <cell r="AX216">
            <v>0</v>
          </cell>
          <cell r="AZ216">
            <v>0</v>
          </cell>
          <cell r="BA216" t="str">
            <v>전기품셈 3-34</v>
          </cell>
          <cell r="BB216">
            <v>2</v>
          </cell>
          <cell r="BC216">
            <v>17</v>
          </cell>
          <cell r="BD216" t="str">
            <v>전기기계조립원</v>
          </cell>
          <cell r="BE216">
            <v>0.18</v>
          </cell>
        </row>
        <row r="217">
          <cell r="A217" t="str">
            <v>5.1RELAY SOCKET14PIN</v>
          </cell>
          <cell r="B217" t="str">
            <v>5.1</v>
          </cell>
          <cell r="C217">
            <v>8</v>
          </cell>
          <cell r="D217" t="str">
            <v>RELAY SOCKET</v>
          </cell>
          <cell r="E217" t="str">
            <v>14PIN</v>
          </cell>
          <cell r="F217">
            <v>1</v>
          </cell>
          <cell r="G217" t="str">
            <v>EA</v>
          </cell>
          <cell r="H217">
            <v>1</v>
          </cell>
          <cell r="J217">
            <v>0</v>
          </cell>
          <cell r="L217">
            <v>0</v>
          </cell>
          <cell r="N217">
            <v>0</v>
          </cell>
          <cell r="P217">
            <v>0</v>
          </cell>
          <cell r="R217">
            <v>0</v>
          </cell>
          <cell r="T217">
            <v>0</v>
          </cell>
          <cell r="V217">
            <v>0</v>
          </cell>
          <cell r="X217">
            <v>0</v>
          </cell>
          <cell r="Z217">
            <v>0</v>
          </cell>
          <cell r="AB217">
            <v>0</v>
          </cell>
          <cell r="AD217">
            <v>0</v>
          </cell>
          <cell r="AF217">
            <v>0</v>
          </cell>
          <cell r="AH217">
            <v>0</v>
          </cell>
          <cell r="AJ217">
            <v>0</v>
          </cell>
          <cell r="AL217">
            <v>0</v>
          </cell>
          <cell r="AN217">
            <v>0</v>
          </cell>
          <cell r="AP217">
            <v>0</v>
          </cell>
          <cell r="AR217">
            <v>0</v>
          </cell>
          <cell r="AT217">
            <v>0</v>
          </cell>
          <cell r="AV217">
            <v>0</v>
          </cell>
          <cell r="AX217">
            <v>0</v>
          </cell>
          <cell r="AZ217">
            <v>0</v>
          </cell>
          <cell r="BB217">
            <v>0</v>
          </cell>
        </row>
        <row r="218">
          <cell r="A218" t="str">
            <v>5.1DIGITAL PANEL METERV,A,KW,KWH,PF,HZ, 통신기능</v>
          </cell>
          <cell r="B218" t="str">
            <v>5.1</v>
          </cell>
          <cell r="C218">
            <v>9</v>
          </cell>
          <cell r="D218" t="str">
            <v>DIGITAL PANEL METER</v>
          </cell>
          <cell r="E218" t="str">
            <v>V,A,KW,KWH,PF,HZ, 통신기능</v>
          </cell>
          <cell r="F218">
            <v>1</v>
          </cell>
          <cell r="G218" t="str">
            <v>EA</v>
          </cell>
          <cell r="H218">
            <v>1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R218">
            <v>0</v>
          </cell>
          <cell r="T218">
            <v>0</v>
          </cell>
          <cell r="V218">
            <v>0</v>
          </cell>
          <cell r="X218">
            <v>0</v>
          </cell>
          <cell r="Z218">
            <v>0</v>
          </cell>
          <cell r="AB218">
            <v>0</v>
          </cell>
          <cell r="AD218">
            <v>0</v>
          </cell>
          <cell r="AF218">
            <v>0</v>
          </cell>
          <cell r="AH218">
            <v>0</v>
          </cell>
          <cell r="AJ218">
            <v>0</v>
          </cell>
          <cell r="AL218">
            <v>0</v>
          </cell>
          <cell r="AN218">
            <v>0</v>
          </cell>
          <cell r="AO218">
            <v>0.27</v>
          </cell>
          <cell r="AP218">
            <v>0.27</v>
          </cell>
          <cell r="AR218">
            <v>0</v>
          </cell>
          <cell r="AT218">
            <v>0</v>
          </cell>
          <cell r="AV218">
            <v>0</v>
          </cell>
          <cell r="AX218">
            <v>0</v>
          </cell>
          <cell r="AZ218">
            <v>0</v>
          </cell>
          <cell r="BA218" t="str">
            <v>전기품셈 3-34</v>
          </cell>
          <cell r="BB218">
            <v>2</v>
          </cell>
          <cell r="BC218">
            <v>17</v>
          </cell>
          <cell r="BD218" t="str">
            <v>전기기계조립원</v>
          </cell>
          <cell r="BE218">
            <v>0.27</v>
          </cell>
        </row>
        <row r="219">
          <cell r="A219" t="str">
            <v>5.1DMPCDigital Motor 보호 및 제어장치</v>
          </cell>
          <cell r="B219" t="str">
            <v>5.1</v>
          </cell>
          <cell r="C219">
            <v>10</v>
          </cell>
          <cell r="D219" t="str">
            <v>DMPC</v>
          </cell>
          <cell r="E219" t="str">
            <v>Digital Motor 보호 및 제어장치</v>
          </cell>
          <cell r="F219">
            <v>1</v>
          </cell>
          <cell r="G219" t="str">
            <v>EA</v>
          </cell>
          <cell r="H219">
            <v>1</v>
          </cell>
          <cell r="J219">
            <v>0</v>
          </cell>
          <cell r="L219">
            <v>0</v>
          </cell>
          <cell r="N219">
            <v>0</v>
          </cell>
          <cell r="P219">
            <v>0</v>
          </cell>
          <cell r="R219">
            <v>0</v>
          </cell>
          <cell r="T219">
            <v>0</v>
          </cell>
          <cell r="V219">
            <v>0</v>
          </cell>
          <cell r="X219">
            <v>0</v>
          </cell>
          <cell r="Z219">
            <v>0</v>
          </cell>
          <cell r="AB219">
            <v>0</v>
          </cell>
          <cell r="AD219">
            <v>0</v>
          </cell>
          <cell r="AF219">
            <v>0</v>
          </cell>
          <cell r="AH219">
            <v>0</v>
          </cell>
          <cell r="AJ219">
            <v>0</v>
          </cell>
          <cell r="AL219">
            <v>0</v>
          </cell>
          <cell r="AN219">
            <v>0</v>
          </cell>
          <cell r="AO219">
            <v>0.27</v>
          </cell>
          <cell r="AP219">
            <v>0.27</v>
          </cell>
          <cell r="AR219">
            <v>0</v>
          </cell>
          <cell r="AT219">
            <v>0</v>
          </cell>
          <cell r="AV219">
            <v>0</v>
          </cell>
          <cell r="AX219">
            <v>0</v>
          </cell>
          <cell r="AZ219">
            <v>0</v>
          </cell>
          <cell r="BA219" t="str">
            <v>전기품셈 3-34</v>
          </cell>
          <cell r="BB219">
            <v>2</v>
          </cell>
          <cell r="BC219">
            <v>17</v>
          </cell>
          <cell r="BD219" t="str">
            <v>전기기계조립원</v>
          </cell>
          <cell r="BE219">
            <v>0.27</v>
          </cell>
        </row>
        <row r="220">
          <cell r="A220" t="str">
            <v>5.1DIGITAL TEMP CONTDX2, 48*96</v>
          </cell>
          <cell r="B220" t="str">
            <v>5.1</v>
          </cell>
          <cell r="C220">
            <v>11</v>
          </cell>
          <cell r="D220" t="str">
            <v>DIGITAL TEMP CONT</v>
          </cell>
          <cell r="E220" t="str">
            <v>DX2, 48*96</v>
          </cell>
          <cell r="F220">
            <v>1</v>
          </cell>
          <cell r="G220" t="str">
            <v>EA</v>
          </cell>
          <cell r="H220">
            <v>1</v>
          </cell>
          <cell r="J220">
            <v>0</v>
          </cell>
          <cell r="L220">
            <v>0</v>
          </cell>
          <cell r="N220">
            <v>0</v>
          </cell>
          <cell r="P220">
            <v>0</v>
          </cell>
          <cell r="R220">
            <v>0</v>
          </cell>
          <cell r="T220">
            <v>0</v>
          </cell>
          <cell r="V220">
            <v>0</v>
          </cell>
          <cell r="X220">
            <v>0</v>
          </cell>
          <cell r="Z220">
            <v>0</v>
          </cell>
          <cell r="AB220">
            <v>0</v>
          </cell>
          <cell r="AD220">
            <v>0</v>
          </cell>
          <cell r="AF220">
            <v>0</v>
          </cell>
          <cell r="AH220">
            <v>0</v>
          </cell>
          <cell r="AJ220">
            <v>0</v>
          </cell>
          <cell r="AL220">
            <v>0</v>
          </cell>
          <cell r="AN220">
            <v>0</v>
          </cell>
          <cell r="AO220">
            <v>0.27</v>
          </cell>
          <cell r="AP220">
            <v>0.27</v>
          </cell>
          <cell r="AR220">
            <v>0</v>
          </cell>
          <cell r="AT220">
            <v>0</v>
          </cell>
          <cell r="AV220">
            <v>0</v>
          </cell>
          <cell r="AX220">
            <v>0</v>
          </cell>
          <cell r="AZ220">
            <v>0</v>
          </cell>
          <cell r="BA220" t="str">
            <v>전기품셈 3-34</v>
          </cell>
          <cell r="BC220">
            <v>17</v>
          </cell>
          <cell r="BD220" t="str">
            <v>전기기계조립원</v>
          </cell>
          <cell r="BE220">
            <v>0.27</v>
          </cell>
        </row>
        <row r="221">
          <cell r="A221" t="str">
            <v>5.1다이젯휴즈AC600V 2A</v>
          </cell>
          <cell r="B221" t="str">
            <v>5.1</v>
          </cell>
          <cell r="C221">
            <v>12</v>
          </cell>
          <cell r="D221" t="str">
            <v>다이젯휴즈</v>
          </cell>
          <cell r="E221" t="str">
            <v>AC600V 2A</v>
          </cell>
          <cell r="F221">
            <v>1</v>
          </cell>
          <cell r="G221" t="str">
            <v>EA</v>
          </cell>
          <cell r="H221">
            <v>1</v>
          </cell>
          <cell r="J221">
            <v>0</v>
          </cell>
          <cell r="L221">
            <v>0</v>
          </cell>
          <cell r="N221">
            <v>0</v>
          </cell>
          <cell r="P221">
            <v>0</v>
          </cell>
          <cell r="R221">
            <v>0</v>
          </cell>
          <cell r="T221">
            <v>0</v>
          </cell>
          <cell r="V221">
            <v>0</v>
          </cell>
          <cell r="X221">
            <v>0</v>
          </cell>
          <cell r="Z221">
            <v>0</v>
          </cell>
          <cell r="AB221">
            <v>0</v>
          </cell>
          <cell r="AD221">
            <v>0</v>
          </cell>
          <cell r="AF221">
            <v>0</v>
          </cell>
          <cell r="AG221">
            <v>2.1666666666666667E-2</v>
          </cell>
          <cell r="AH221">
            <v>2.1666666666666667E-2</v>
          </cell>
          <cell r="AJ221">
            <v>0</v>
          </cell>
          <cell r="AL221">
            <v>0</v>
          </cell>
          <cell r="AN221">
            <v>0</v>
          </cell>
          <cell r="AO221">
            <v>2.1999999999999999E-2</v>
          </cell>
          <cell r="AP221">
            <v>2.1999999999999999E-2</v>
          </cell>
          <cell r="AR221">
            <v>0</v>
          </cell>
          <cell r="AT221">
            <v>0</v>
          </cell>
          <cell r="AV221">
            <v>0</v>
          </cell>
          <cell r="AX221">
            <v>0</v>
          </cell>
          <cell r="AZ221">
            <v>0</v>
          </cell>
          <cell r="BA221" t="str">
            <v>전기품셈 4-13</v>
          </cell>
          <cell r="BB221">
            <v>3</v>
          </cell>
          <cell r="BC221">
            <v>13</v>
          </cell>
          <cell r="BD221" t="str">
            <v>단순노무종사원</v>
          </cell>
          <cell r="BE221">
            <v>2.1666666666666667E-2</v>
          </cell>
          <cell r="BF221">
            <v>23</v>
          </cell>
          <cell r="BG221" t="str">
            <v/>
          </cell>
          <cell r="BH221" t="e">
            <v>#REF!</v>
          </cell>
        </row>
        <row r="222">
          <cell r="A222" t="str">
            <v>5.1MICRO S/WKH-9015HR(L)커버포함</v>
          </cell>
          <cell r="B222" t="str">
            <v>5.1</v>
          </cell>
          <cell r="C222">
            <v>13</v>
          </cell>
          <cell r="D222" t="str">
            <v>MICRO S/W</v>
          </cell>
          <cell r="E222" t="str">
            <v>KH-9015HR(L)커버포함</v>
          </cell>
          <cell r="F222">
            <v>1</v>
          </cell>
          <cell r="G222" t="str">
            <v>EA</v>
          </cell>
          <cell r="H222">
            <v>1</v>
          </cell>
          <cell r="J222">
            <v>0</v>
          </cell>
          <cell r="L222">
            <v>0</v>
          </cell>
          <cell r="N222">
            <v>0</v>
          </cell>
          <cell r="P222">
            <v>0</v>
          </cell>
          <cell r="R222">
            <v>0</v>
          </cell>
          <cell r="T222">
            <v>0</v>
          </cell>
          <cell r="V222">
            <v>0</v>
          </cell>
          <cell r="X222">
            <v>0</v>
          </cell>
          <cell r="Z222">
            <v>0</v>
          </cell>
          <cell r="AB222">
            <v>0</v>
          </cell>
          <cell r="AD222">
            <v>0</v>
          </cell>
          <cell r="AF222">
            <v>0</v>
          </cell>
          <cell r="AH222">
            <v>0</v>
          </cell>
          <cell r="AI222">
            <v>0.13</v>
          </cell>
          <cell r="AJ222">
            <v>0.13</v>
          </cell>
          <cell r="AL222">
            <v>0</v>
          </cell>
          <cell r="AN222">
            <v>0</v>
          </cell>
          <cell r="AP222">
            <v>0</v>
          </cell>
          <cell r="AR222">
            <v>0</v>
          </cell>
          <cell r="AT222">
            <v>0</v>
          </cell>
          <cell r="AV222">
            <v>0</v>
          </cell>
          <cell r="AX222">
            <v>0</v>
          </cell>
          <cell r="AZ222">
            <v>0</v>
          </cell>
          <cell r="BA222" t="str">
            <v>전기품셈 5-23</v>
          </cell>
          <cell r="BB222">
            <v>2</v>
          </cell>
          <cell r="BC222">
            <v>14</v>
          </cell>
          <cell r="BD222" t="str">
            <v>전선원</v>
          </cell>
          <cell r="BE222">
            <v>0.13</v>
          </cell>
        </row>
        <row r="223">
          <cell r="A223" t="str">
            <v>5.1PANEL LIGHTINGAC220V LED 10W</v>
          </cell>
          <cell r="B223" t="str">
            <v>5.1</v>
          </cell>
          <cell r="C223">
            <v>14</v>
          </cell>
          <cell r="D223" t="str">
            <v>PANEL LIGHTING</v>
          </cell>
          <cell r="E223" t="str">
            <v>AC220V LED 10W</v>
          </cell>
          <cell r="F223">
            <v>1</v>
          </cell>
          <cell r="G223" t="str">
            <v>EA</v>
          </cell>
          <cell r="H223">
            <v>1</v>
          </cell>
          <cell r="J223">
            <v>0</v>
          </cell>
          <cell r="L223">
            <v>0</v>
          </cell>
          <cell r="N223">
            <v>0</v>
          </cell>
          <cell r="P223">
            <v>0</v>
          </cell>
          <cell r="R223">
            <v>0</v>
          </cell>
          <cell r="T223">
            <v>0</v>
          </cell>
          <cell r="V223">
            <v>0</v>
          </cell>
          <cell r="X223">
            <v>0</v>
          </cell>
          <cell r="Z223">
            <v>0</v>
          </cell>
          <cell r="AB223">
            <v>0</v>
          </cell>
          <cell r="AD223">
            <v>0</v>
          </cell>
          <cell r="AF223">
            <v>0</v>
          </cell>
          <cell r="AH223">
            <v>0</v>
          </cell>
          <cell r="AI223">
            <v>0.18</v>
          </cell>
          <cell r="AJ223">
            <v>0.18</v>
          </cell>
          <cell r="AL223">
            <v>0</v>
          </cell>
          <cell r="AN223">
            <v>0</v>
          </cell>
          <cell r="AP223">
            <v>0</v>
          </cell>
          <cell r="AR223">
            <v>0</v>
          </cell>
          <cell r="AT223">
            <v>0</v>
          </cell>
          <cell r="AV223">
            <v>0</v>
          </cell>
          <cell r="AX223">
            <v>0</v>
          </cell>
          <cell r="AZ223">
            <v>0</v>
          </cell>
          <cell r="BA223" t="str">
            <v>전기품셈 5-23</v>
          </cell>
          <cell r="BB223">
            <v>2</v>
          </cell>
          <cell r="BC223">
            <v>14</v>
          </cell>
          <cell r="BD223" t="str">
            <v>전선원</v>
          </cell>
          <cell r="BE223">
            <v>0.18</v>
          </cell>
        </row>
        <row r="224">
          <cell r="A224" t="str">
            <v>5.1FAN(100mm / 220V)0</v>
          </cell>
          <cell r="B224" t="str">
            <v>5.1</v>
          </cell>
          <cell r="C224">
            <v>15</v>
          </cell>
          <cell r="D224" t="str">
            <v>FAN(100mm / 220V)</v>
          </cell>
          <cell r="E224">
            <v>0</v>
          </cell>
          <cell r="F224">
            <v>1</v>
          </cell>
          <cell r="G224" t="str">
            <v>EA</v>
          </cell>
          <cell r="H224">
            <v>1</v>
          </cell>
          <cell r="J224">
            <v>0</v>
          </cell>
          <cell r="L224">
            <v>0</v>
          </cell>
          <cell r="N224">
            <v>0</v>
          </cell>
          <cell r="P224">
            <v>0</v>
          </cell>
          <cell r="R224">
            <v>0</v>
          </cell>
          <cell r="T224">
            <v>0</v>
          </cell>
          <cell r="V224">
            <v>0</v>
          </cell>
          <cell r="X224">
            <v>0</v>
          </cell>
          <cell r="Z224">
            <v>0</v>
          </cell>
          <cell r="AB224">
            <v>0</v>
          </cell>
          <cell r="AD224">
            <v>0</v>
          </cell>
          <cell r="AF224">
            <v>0</v>
          </cell>
          <cell r="AH224">
            <v>0</v>
          </cell>
          <cell r="AI224">
            <v>0.2</v>
          </cell>
          <cell r="AJ224">
            <v>0.2</v>
          </cell>
          <cell r="AL224">
            <v>0</v>
          </cell>
          <cell r="AN224">
            <v>0</v>
          </cell>
          <cell r="AP224">
            <v>0</v>
          </cell>
          <cell r="AR224">
            <v>0</v>
          </cell>
          <cell r="AT224">
            <v>0</v>
          </cell>
          <cell r="AV224">
            <v>0</v>
          </cell>
          <cell r="AX224">
            <v>0</v>
          </cell>
          <cell r="AZ224">
            <v>0</v>
          </cell>
          <cell r="BA224" t="str">
            <v>전기품셈5-22</v>
          </cell>
          <cell r="BB224">
            <v>2</v>
          </cell>
          <cell r="BC224">
            <v>14</v>
          </cell>
          <cell r="BD224" t="str">
            <v>전선원</v>
          </cell>
          <cell r="BE224">
            <v>0.2</v>
          </cell>
        </row>
        <row r="225">
          <cell r="A225" t="str">
            <v>5.1SPACE HEATER0</v>
          </cell>
          <cell r="B225" t="str">
            <v>5.1</v>
          </cell>
          <cell r="C225">
            <v>16</v>
          </cell>
          <cell r="D225" t="str">
            <v>SPACE HEATER</v>
          </cell>
          <cell r="E225">
            <v>0</v>
          </cell>
          <cell r="F225">
            <v>1</v>
          </cell>
          <cell r="G225" t="str">
            <v>EA</v>
          </cell>
          <cell r="H225">
            <v>1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R225">
            <v>0</v>
          </cell>
          <cell r="T225">
            <v>0</v>
          </cell>
          <cell r="V225">
            <v>0</v>
          </cell>
          <cell r="X225">
            <v>0</v>
          </cell>
          <cell r="Z225">
            <v>0</v>
          </cell>
          <cell r="AB225">
            <v>0</v>
          </cell>
          <cell r="AD225">
            <v>0</v>
          </cell>
          <cell r="AF225">
            <v>0</v>
          </cell>
          <cell r="AH225">
            <v>0</v>
          </cell>
          <cell r="AI225">
            <v>0.4</v>
          </cell>
          <cell r="AJ225">
            <v>0.4</v>
          </cell>
          <cell r="AL225">
            <v>0</v>
          </cell>
          <cell r="AN225">
            <v>0</v>
          </cell>
          <cell r="AP225">
            <v>0</v>
          </cell>
          <cell r="AR225">
            <v>0</v>
          </cell>
          <cell r="AT225">
            <v>0</v>
          </cell>
          <cell r="AV225">
            <v>0</v>
          </cell>
          <cell r="AX225">
            <v>0</v>
          </cell>
          <cell r="AZ225">
            <v>0</v>
          </cell>
          <cell r="BA225" t="str">
            <v>전기품셈5-22</v>
          </cell>
          <cell r="BC225">
            <v>14</v>
          </cell>
          <cell r="BD225" t="str">
            <v>전선원</v>
          </cell>
          <cell r="BE225">
            <v>0.4</v>
          </cell>
        </row>
        <row r="226">
          <cell r="A226" t="str">
            <v>5.1THERMOSTAT0 to 50℃</v>
          </cell>
          <cell r="B226" t="str">
            <v>5.1</v>
          </cell>
          <cell r="C226">
            <v>17</v>
          </cell>
          <cell r="D226" t="str">
            <v>THERMOSTAT</v>
          </cell>
          <cell r="E226" t="str">
            <v>0 to 50℃</v>
          </cell>
          <cell r="F226">
            <v>1</v>
          </cell>
          <cell r="G226" t="str">
            <v>EA</v>
          </cell>
          <cell r="H226">
            <v>1</v>
          </cell>
          <cell r="J226">
            <v>0</v>
          </cell>
          <cell r="L226">
            <v>0</v>
          </cell>
          <cell r="N226">
            <v>0</v>
          </cell>
          <cell r="P226">
            <v>0</v>
          </cell>
          <cell r="R226">
            <v>0</v>
          </cell>
          <cell r="T226">
            <v>0</v>
          </cell>
          <cell r="V226">
            <v>0</v>
          </cell>
          <cell r="X226">
            <v>0</v>
          </cell>
          <cell r="Z226">
            <v>0</v>
          </cell>
          <cell r="AB226">
            <v>0</v>
          </cell>
          <cell r="AD226">
            <v>0</v>
          </cell>
          <cell r="AF226">
            <v>0</v>
          </cell>
          <cell r="AH226">
            <v>0</v>
          </cell>
          <cell r="AI226">
            <v>6.5000000000000002E-2</v>
          </cell>
          <cell r="AJ226">
            <v>6.5000000000000002E-2</v>
          </cell>
          <cell r="AL226">
            <v>0</v>
          </cell>
          <cell r="AN226">
            <v>0</v>
          </cell>
          <cell r="AP226">
            <v>0</v>
          </cell>
          <cell r="AR226">
            <v>0</v>
          </cell>
          <cell r="AT226">
            <v>0</v>
          </cell>
          <cell r="AV226">
            <v>0</v>
          </cell>
          <cell r="AX226">
            <v>0</v>
          </cell>
          <cell r="AZ226">
            <v>0</v>
          </cell>
          <cell r="BA226" t="str">
            <v>전기품셈 5-23</v>
          </cell>
          <cell r="BB226">
            <v>2</v>
          </cell>
          <cell r="BC226">
            <v>14</v>
          </cell>
          <cell r="BD226" t="str">
            <v>전선원</v>
          </cell>
          <cell r="BE226">
            <v>6.5000000000000002E-2</v>
          </cell>
        </row>
        <row r="227">
          <cell r="A227" t="str">
            <v>5.1THERMOSTAT-10 to 50℃</v>
          </cell>
          <cell r="B227" t="str">
            <v>5.1</v>
          </cell>
          <cell r="C227">
            <v>18</v>
          </cell>
          <cell r="D227" t="str">
            <v>THERMOSTAT</v>
          </cell>
          <cell r="E227" t="str">
            <v>-10 to 50℃</v>
          </cell>
          <cell r="F227">
            <v>1</v>
          </cell>
          <cell r="G227" t="str">
            <v>EA</v>
          </cell>
          <cell r="H227">
            <v>1</v>
          </cell>
          <cell r="J227">
            <v>0</v>
          </cell>
          <cell r="L227">
            <v>0</v>
          </cell>
          <cell r="N227">
            <v>0</v>
          </cell>
          <cell r="P227">
            <v>0</v>
          </cell>
          <cell r="R227">
            <v>0</v>
          </cell>
          <cell r="T227">
            <v>0</v>
          </cell>
          <cell r="V227">
            <v>0</v>
          </cell>
          <cell r="X227">
            <v>0</v>
          </cell>
          <cell r="Z227">
            <v>0</v>
          </cell>
          <cell r="AB227">
            <v>0</v>
          </cell>
          <cell r="AD227">
            <v>0</v>
          </cell>
          <cell r="AF227">
            <v>0</v>
          </cell>
          <cell r="AH227">
            <v>0</v>
          </cell>
          <cell r="AI227">
            <v>6.5000000000000002E-2</v>
          </cell>
          <cell r="AJ227">
            <v>6.5000000000000002E-2</v>
          </cell>
          <cell r="AL227">
            <v>0</v>
          </cell>
          <cell r="AN227">
            <v>0</v>
          </cell>
          <cell r="AP227">
            <v>0</v>
          </cell>
          <cell r="AR227">
            <v>0</v>
          </cell>
          <cell r="AT227">
            <v>0</v>
          </cell>
          <cell r="AV227">
            <v>0</v>
          </cell>
          <cell r="AX227">
            <v>0</v>
          </cell>
          <cell r="AZ227">
            <v>0</v>
          </cell>
          <cell r="BA227" t="str">
            <v>전기품셈 5-23</v>
          </cell>
          <cell r="BB227">
            <v>2</v>
          </cell>
          <cell r="BC227">
            <v>14</v>
          </cell>
          <cell r="BD227" t="str">
            <v>전선원</v>
          </cell>
          <cell r="BE227">
            <v>6.5000000000000002E-2</v>
          </cell>
        </row>
        <row r="228">
          <cell r="A228" t="str">
            <v>5.1PVC DUCT60 X 80 X 2000</v>
          </cell>
          <cell r="B228" t="str">
            <v>5.1</v>
          </cell>
          <cell r="C228">
            <v>19</v>
          </cell>
          <cell r="D228" t="str">
            <v>PVC DUCT</v>
          </cell>
          <cell r="E228" t="str">
            <v>60 X 80 X 2000</v>
          </cell>
          <cell r="F228">
            <v>1</v>
          </cell>
          <cell r="G228" t="str">
            <v>식</v>
          </cell>
          <cell r="H228">
            <v>1</v>
          </cell>
          <cell r="J228">
            <v>0</v>
          </cell>
          <cell r="L228">
            <v>0</v>
          </cell>
          <cell r="N228">
            <v>0</v>
          </cell>
          <cell r="P228">
            <v>0</v>
          </cell>
          <cell r="R228">
            <v>0</v>
          </cell>
          <cell r="T228">
            <v>0</v>
          </cell>
          <cell r="V228">
            <v>0</v>
          </cell>
          <cell r="X228">
            <v>0</v>
          </cell>
          <cell r="Z228">
            <v>0</v>
          </cell>
          <cell r="AB228">
            <v>0</v>
          </cell>
          <cell r="AD228">
            <v>0</v>
          </cell>
          <cell r="AF228">
            <v>0</v>
          </cell>
          <cell r="AH228">
            <v>0</v>
          </cell>
          <cell r="AI228">
            <v>0.28000000000000003</v>
          </cell>
          <cell r="AJ228">
            <v>0.28000000000000003</v>
          </cell>
          <cell r="AL228">
            <v>0</v>
          </cell>
          <cell r="AN228">
            <v>0</v>
          </cell>
          <cell r="AP228">
            <v>0</v>
          </cell>
          <cell r="AR228">
            <v>0</v>
          </cell>
          <cell r="AT228">
            <v>0</v>
          </cell>
          <cell r="AV228">
            <v>0</v>
          </cell>
          <cell r="AX228">
            <v>0</v>
          </cell>
          <cell r="AZ228">
            <v>0</v>
          </cell>
          <cell r="BA228" t="str">
            <v>전기품셈5-7</v>
          </cell>
          <cell r="BB228">
            <v>2</v>
          </cell>
          <cell r="BC228">
            <v>14</v>
          </cell>
          <cell r="BD228" t="str">
            <v>전선원</v>
          </cell>
          <cell r="BE228">
            <v>0.28000000000000003</v>
          </cell>
        </row>
        <row r="229">
          <cell r="A229" t="str">
            <v>5.1CABLE(이면배선)KIV 4SQ</v>
          </cell>
          <cell r="B229" t="str">
            <v>5.1</v>
          </cell>
          <cell r="C229">
            <v>20</v>
          </cell>
          <cell r="D229" t="str">
            <v>CABLE(이면배선)</v>
          </cell>
          <cell r="E229" t="str">
            <v>KIV 4SQ</v>
          </cell>
          <cell r="F229">
            <v>1</v>
          </cell>
          <cell r="G229" t="str">
            <v>M</v>
          </cell>
          <cell r="H229">
            <v>1</v>
          </cell>
          <cell r="J229">
            <v>0</v>
          </cell>
          <cell r="L229">
            <v>0</v>
          </cell>
          <cell r="N229">
            <v>0</v>
          </cell>
          <cell r="P229">
            <v>0</v>
          </cell>
          <cell r="R229">
            <v>0</v>
          </cell>
          <cell r="T229">
            <v>0</v>
          </cell>
          <cell r="V229">
            <v>0</v>
          </cell>
          <cell r="X229">
            <v>0</v>
          </cell>
          <cell r="Z229">
            <v>0</v>
          </cell>
          <cell r="AB229">
            <v>0</v>
          </cell>
          <cell r="AD229">
            <v>0</v>
          </cell>
          <cell r="AF229">
            <v>0</v>
          </cell>
          <cell r="AH229">
            <v>0</v>
          </cell>
          <cell r="AJ229">
            <v>0</v>
          </cell>
          <cell r="AL229">
            <v>0</v>
          </cell>
          <cell r="AN229">
            <v>0</v>
          </cell>
          <cell r="AP229">
            <v>0</v>
          </cell>
          <cell r="AR229">
            <v>0</v>
          </cell>
          <cell r="AT229">
            <v>0</v>
          </cell>
          <cell r="AV229">
            <v>0</v>
          </cell>
          <cell r="AX229">
            <v>0</v>
          </cell>
          <cell r="AZ229">
            <v>0</v>
          </cell>
          <cell r="BB229">
            <v>0</v>
          </cell>
        </row>
        <row r="230">
          <cell r="A230" t="str">
            <v>5.1CABLE(이면배선)KIV 2.5SQ</v>
          </cell>
          <cell r="B230" t="str">
            <v>5.1</v>
          </cell>
          <cell r="C230">
            <v>21</v>
          </cell>
          <cell r="D230" t="str">
            <v>CABLE(이면배선)</v>
          </cell>
          <cell r="E230" t="str">
            <v>KIV 2.5SQ</v>
          </cell>
          <cell r="F230">
            <v>1</v>
          </cell>
          <cell r="G230" t="str">
            <v>M</v>
          </cell>
          <cell r="H230">
            <v>1</v>
          </cell>
          <cell r="J230">
            <v>0</v>
          </cell>
          <cell r="L230">
            <v>0</v>
          </cell>
          <cell r="N230">
            <v>0</v>
          </cell>
          <cell r="P230">
            <v>0</v>
          </cell>
          <cell r="R230">
            <v>0</v>
          </cell>
          <cell r="T230">
            <v>0</v>
          </cell>
          <cell r="V230">
            <v>0</v>
          </cell>
          <cell r="X230">
            <v>0</v>
          </cell>
          <cell r="Z230">
            <v>0</v>
          </cell>
          <cell r="AB230">
            <v>0</v>
          </cell>
          <cell r="AD230">
            <v>0</v>
          </cell>
          <cell r="AF230">
            <v>0</v>
          </cell>
          <cell r="AH230">
            <v>0</v>
          </cell>
          <cell r="AJ230">
            <v>0</v>
          </cell>
          <cell r="AL230">
            <v>0</v>
          </cell>
          <cell r="AN230">
            <v>0</v>
          </cell>
          <cell r="AP230">
            <v>0</v>
          </cell>
          <cell r="AR230">
            <v>0</v>
          </cell>
          <cell r="AT230">
            <v>0</v>
          </cell>
          <cell r="AV230">
            <v>0</v>
          </cell>
          <cell r="AX230">
            <v>0</v>
          </cell>
          <cell r="AZ230">
            <v>0</v>
          </cell>
          <cell r="BB230">
            <v>0</v>
          </cell>
        </row>
        <row r="231">
          <cell r="A231" t="str">
            <v>5.1CABLE(이면배선)KIV 1.5SQ</v>
          </cell>
          <cell r="B231" t="str">
            <v>5.1</v>
          </cell>
          <cell r="C231">
            <v>22</v>
          </cell>
          <cell r="D231" t="str">
            <v>CABLE(이면배선)</v>
          </cell>
          <cell r="E231" t="str">
            <v>KIV 1.5SQ</v>
          </cell>
          <cell r="F231">
            <v>1</v>
          </cell>
          <cell r="G231" t="str">
            <v>M</v>
          </cell>
          <cell r="H231">
            <v>1</v>
          </cell>
          <cell r="J231">
            <v>0</v>
          </cell>
          <cell r="L231">
            <v>0</v>
          </cell>
          <cell r="N231">
            <v>0</v>
          </cell>
          <cell r="P231">
            <v>0</v>
          </cell>
          <cell r="R231">
            <v>0</v>
          </cell>
          <cell r="T231">
            <v>0</v>
          </cell>
          <cell r="V231">
            <v>0</v>
          </cell>
          <cell r="X231">
            <v>0</v>
          </cell>
          <cell r="Z231">
            <v>0</v>
          </cell>
          <cell r="AB231">
            <v>0</v>
          </cell>
          <cell r="AD231">
            <v>0</v>
          </cell>
          <cell r="AF231">
            <v>0</v>
          </cell>
          <cell r="AH231">
            <v>0</v>
          </cell>
          <cell r="AJ231">
            <v>0</v>
          </cell>
          <cell r="AL231">
            <v>0</v>
          </cell>
          <cell r="AN231">
            <v>0</v>
          </cell>
          <cell r="AP231">
            <v>0</v>
          </cell>
          <cell r="AR231">
            <v>0</v>
          </cell>
          <cell r="AT231">
            <v>0</v>
          </cell>
          <cell r="AV231">
            <v>0</v>
          </cell>
          <cell r="AX231">
            <v>0</v>
          </cell>
          <cell r="AZ231">
            <v>0</v>
          </cell>
          <cell r="BB231">
            <v>0</v>
          </cell>
        </row>
        <row r="232">
          <cell r="A232" t="str">
            <v>5.1TERMINAL BLOCK4P 60A, 고정식</v>
          </cell>
          <cell r="B232" t="str">
            <v>5.1</v>
          </cell>
          <cell r="C232">
            <v>23</v>
          </cell>
          <cell r="D232" t="str">
            <v>TERMINAL BLOCK</v>
          </cell>
          <cell r="E232" t="str">
            <v>4P 60A, 고정식</v>
          </cell>
          <cell r="F232">
            <v>1</v>
          </cell>
          <cell r="G232" t="str">
            <v>EA</v>
          </cell>
          <cell r="H232">
            <v>1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R232">
            <v>0</v>
          </cell>
          <cell r="T232">
            <v>0</v>
          </cell>
          <cell r="V232">
            <v>0</v>
          </cell>
          <cell r="X232">
            <v>0</v>
          </cell>
          <cell r="Z232">
            <v>0</v>
          </cell>
          <cell r="AB232">
            <v>0</v>
          </cell>
          <cell r="AD232">
            <v>0</v>
          </cell>
          <cell r="AF232">
            <v>0</v>
          </cell>
          <cell r="AH232">
            <v>0</v>
          </cell>
          <cell r="AJ232">
            <v>0</v>
          </cell>
          <cell r="AL232">
            <v>0</v>
          </cell>
          <cell r="AN232">
            <v>0</v>
          </cell>
          <cell r="AP232">
            <v>0</v>
          </cell>
          <cell r="AR232">
            <v>0</v>
          </cell>
          <cell r="AT232">
            <v>0</v>
          </cell>
          <cell r="AV232">
            <v>0</v>
          </cell>
          <cell r="AX232">
            <v>0</v>
          </cell>
          <cell r="AZ232">
            <v>0</v>
          </cell>
          <cell r="BB232">
            <v>0</v>
          </cell>
        </row>
        <row r="233">
          <cell r="A233" t="str">
            <v>5.1TERMINAL BLOCK3P 30A, 고정식</v>
          </cell>
          <cell r="B233" t="str">
            <v>5.1</v>
          </cell>
          <cell r="C233">
            <v>24</v>
          </cell>
          <cell r="D233" t="str">
            <v>TERMINAL BLOCK</v>
          </cell>
          <cell r="E233" t="str">
            <v>3P 30A, 고정식</v>
          </cell>
          <cell r="F233">
            <v>1</v>
          </cell>
          <cell r="G233" t="str">
            <v>EA</v>
          </cell>
          <cell r="H233">
            <v>1</v>
          </cell>
          <cell r="J233">
            <v>0</v>
          </cell>
          <cell r="L233">
            <v>0</v>
          </cell>
          <cell r="N233">
            <v>0</v>
          </cell>
          <cell r="P233">
            <v>0</v>
          </cell>
          <cell r="R233">
            <v>0</v>
          </cell>
          <cell r="T233">
            <v>0</v>
          </cell>
          <cell r="V233">
            <v>0</v>
          </cell>
          <cell r="X233">
            <v>0</v>
          </cell>
          <cell r="Z233">
            <v>0</v>
          </cell>
          <cell r="AB233">
            <v>0</v>
          </cell>
          <cell r="AD233">
            <v>0</v>
          </cell>
          <cell r="AF233">
            <v>0</v>
          </cell>
          <cell r="AH233">
            <v>0</v>
          </cell>
          <cell r="AJ233">
            <v>0</v>
          </cell>
          <cell r="AL233">
            <v>0</v>
          </cell>
          <cell r="AN233">
            <v>0</v>
          </cell>
          <cell r="AP233">
            <v>0</v>
          </cell>
          <cell r="AR233">
            <v>0</v>
          </cell>
          <cell r="AT233">
            <v>0</v>
          </cell>
          <cell r="AV233">
            <v>0</v>
          </cell>
          <cell r="AX233">
            <v>0</v>
          </cell>
          <cell r="AZ233">
            <v>0</v>
          </cell>
          <cell r="BB233">
            <v>0</v>
          </cell>
        </row>
        <row r="234">
          <cell r="A234" t="str">
            <v>5.1접지 단자대10P</v>
          </cell>
          <cell r="B234" t="str">
            <v>5.1</v>
          </cell>
          <cell r="C234">
            <v>25</v>
          </cell>
          <cell r="D234" t="str">
            <v>접지 단자대</v>
          </cell>
          <cell r="E234" t="str">
            <v>10P</v>
          </cell>
          <cell r="F234">
            <v>1</v>
          </cell>
          <cell r="G234" t="str">
            <v>EA</v>
          </cell>
          <cell r="H234">
            <v>1</v>
          </cell>
          <cell r="J234">
            <v>0</v>
          </cell>
          <cell r="L234">
            <v>0</v>
          </cell>
          <cell r="N234">
            <v>0</v>
          </cell>
          <cell r="P234">
            <v>0</v>
          </cell>
          <cell r="R234">
            <v>0</v>
          </cell>
          <cell r="T234">
            <v>0</v>
          </cell>
          <cell r="V234">
            <v>0</v>
          </cell>
          <cell r="X234">
            <v>0</v>
          </cell>
          <cell r="Z234">
            <v>0</v>
          </cell>
          <cell r="AB234">
            <v>0</v>
          </cell>
          <cell r="AD234">
            <v>0</v>
          </cell>
          <cell r="AF234">
            <v>0</v>
          </cell>
          <cell r="AH234">
            <v>0</v>
          </cell>
          <cell r="AJ234">
            <v>0</v>
          </cell>
          <cell r="AL234">
            <v>0</v>
          </cell>
          <cell r="AN234">
            <v>0</v>
          </cell>
          <cell r="AP234">
            <v>0</v>
          </cell>
          <cell r="AR234">
            <v>0</v>
          </cell>
          <cell r="AT234">
            <v>0</v>
          </cell>
          <cell r="AV234">
            <v>0</v>
          </cell>
          <cell r="AX234">
            <v>0</v>
          </cell>
          <cell r="AZ234">
            <v>0</v>
          </cell>
          <cell r="BB234">
            <v>0</v>
          </cell>
        </row>
        <row r="235">
          <cell r="A235" t="str">
            <v>5.1합  계</v>
          </cell>
          <cell r="B235" t="str">
            <v>5.1</v>
          </cell>
          <cell r="D235" t="str">
            <v>합  계</v>
          </cell>
          <cell r="F235">
            <v>1</v>
          </cell>
          <cell r="J235">
            <v>0</v>
          </cell>
          <cell r="L235">
            <v>0</v>
          </cell>
          <cell r="N235">
            <v>0</v>
          </cell>
          <cell r="P235">
            <v>0</v>
          </cell>
          <cell r="R235">
            <v>0</v>
          </cell>
          <cell r="T235">
            <v>0</v>
          </cell>
          <cell r="V235">
            <v>0</v>
          </cell>
          <cell r="X235">
            <v>0</v>
          </cell>
          <cell r="Z235">
            <v>0</v>
          </cell>
          <cell r="AB235">
            <v>0</v>
          </cell>
          <cell r="AD235">
            <v>0</v>
          </cell>
          <cell r="AF235">
            <v>0</v>
          </cell>
          <cell r="AH235">
            <v>2.1666666666666667E-2</v>
          </cell>
          <cell r="AJ235">
            <v>2.3559999999999999</v>
          </cell>
          <cell r="AL235">
            <v>0</v>
          </cell>
          <cell r="AN235">
            <v>0</v>
          </cell>
          <cell r="AP235">
            <v>1.3520000000000001</v>
          </cell>
          <cell r="AR235">
            <v>0</v>
          </cell>
          <cell r="AT235">
            <v>0</v>
          </cell>
          <cell r="AV235">
            <v>0</v>
          </cell>
          <cell r="AX235">
            <v>0</v>
          </cell>
          <cell r="AZ235">
            <v>0</v>
          </cell>
          <cell r="BB235">
            <v>0</v>
          </cell>
        </row>
        <row r="236">
          <cell r="A236" t="str">
            <v>5.25.2 HEATING PANEL 설치공사</v>
          </cell>
          <cell r="B236" t="str">
            <v>5.2</v>
          </cell>
          <cell r="D236" t="str">
            <v>5.2 HEATING PANEL 설치공사</v>
          </cell>
          <cell r="F236">
            <v>1</v>
          </cell>
        </row>
        <row r="237">
          <cell r="A237" t="str">
            <v>5.2ENCLOSURE(외함) 설치W600xH1800xD600, 옥외자립형, SUS</v>
          </cell>
          <cell r="B237" t="str">
            <v>5.2</v>
          </cell>
          <cell r="C237">
            <v>26</v>
          </cell>
          <cell r="D237" t="str">
            <v>ENCLOSURE(외함) 설치</v>
          </cell>
          <cell r="E237" t="str">
            <v>W600xH1800xD600, 옥외자립형, SUS</v>
          </cell>
          <cell r="F237">
            <v>1</v>
          </cell>
          <cell r="G237" t="str">
            <v>식</v>
          </cell>
          <cell r="H237">
            <v>1</v>
          </cell>
          <cell r="I237">
            <v>6.58</v>
          </cell>
          <cell r="J237">
            <v>6.58</v>
          </cell>
          <cell r="L237">
            <v>0</v>
          </cell>
          <cell r="M237">
            <v>9.8800000000000008</v>
          </cell>
          <cell r="N237">
            <v>9.8800000000000008</v>
          </cell>
          <cell r="P237">
            <v>0</v>
          </cell>
          <cell r="R237">
            <v>0</v>
          </cell>
          <cell r="T237">
            <v>0</v>
          </cell>
          <cell r="V237">
            <v>0</v>
          </cell>
          <cell r="X237">
            <v>0</v>
          </cell>
          <cell r="Z237">
            <v>0</v>
          </cell>
          <cell r="AB237">
            <v>0</v>
          </cell>
          <cell r="AD237">
            <v>0</v>
          </cell>
          <cell r="AF237">
            <v>0</v>
          </cell>
          <cell r="AH237">
            <v>0</v>
          </cell>
          <cell r="AJ237">
            <v>0</v>
          </cell>
          <cell r="AL237">
            <v>0</v>
          </cell>
          <cell r="AN237">
            <v>0</v>
          </cell>
          <cell r="AP237">
            <v>0</v>
          </cell>
          <cell r="AR237">
            <v>0</v>
          </cell>
          <cell r="AT237">
            <v>0</v>
          </cell>
          <cell r="AV237">
            <v>0</v>
          </cell>
          <cell r="AX237">
            <v>0</v>
          </cell>
          <cell r="AZ237">
            <v>0</v>
          </cell>
          <cell r="BA237" t="str">
            <v>전기품셈 6-1</v>
          </cell>
          <cell r="BB237">
            <v>4</v>
          </cell>
          <cell r="BC237">
            <v>1</v>
          </cell>
          <cell r="BD237" t="str">
            <v>보통인부</v>
          </cell>
          <cell r="BE237">
            <v>6.58</v>
          </cell>
          <cell r="BF237">
            <v>3</v>
          </cell>
          <cell r="BG237" t="str">
            <v>계장공</v>
          </cell>
          <cell r="BH237">
            <v>9.8800000000000008</v>
          </cell>
        </row>
        <row r="238">
          <cell r="A238" t="str">
            <v>5.2ENCLOSURE(외함) 철거W600xH1800xD600</v>
          </cell>
          <cell r="B238" t="str">
            <v>5.2</v>
          </cell>
          <cell r="C238">
            <v>27</v>
          </cell>
          <cell r="D238" t="str">
            <v>ENCLOSURE(외함) 철거</v>
          </cell>
          <cell r="E238" t="str">
            <v>W600xH1800xD600</v>
          </cell>
          <cell r="F238">
            <v>1</v>
          </cell>
          <cell r="G238" t="str">
            <v>식</v>
          </cell>
          <cell r="H238">
            <v>0.4</v>
          </cell>
          <cell r="I238">
            <v>2.6320000000000001</v>
          </cell>
          <cell r="J238">
            <v>1.0528000000000002</v>
          </cell>
          <cell r="L238">
            <v>0</v>
          </cell>
          <cell r="M238">
            <v>3.952</v>
          </cell>
          <cell r="N238">
            <v>1.5808</v>
          </cell>
          <cell r="P238">
            <v>0</v>
          </cell>
          <cell r="R238">
            <v>0</v>
          </cell>
          <cell r="T238">
            <v>0</v>
          </cell>
          <cell r="V238">
            <v>0</v>
          </cell>
          <cell r="X238">
            <v>0</v>
          </cell>
          <cell r="Z238">
            <v>0</v>
          </cell>
          <cell r="AB238">
            <v>0</v>
          </cell>
          <cell r="AD238">
            <v>0</v>
          </cell>
          <cell r="AF238">
            <v>0</v>
          </cell>
          <cell r="AH238">
            <v>0</v>
          </cell>
          <cell r="AJ238">
            <v>0</v>
          </cell>
          <cell r="AL238">
            <v>0</v>
          </cell>
          <cell r="AN238">
            <v>0</v>
          </cell>
          <cell r="AP238">
            <v>0</v>
          </cell>
          <cell r="AR238">
            <v>0</v>
          </cell>
          <cell r="AT238">
            <v>0</v>
          </cell>
          <cell r="AV238">
            <v>0</v>
          </cell>
          <cell r="AX238">
            <v>0</v>
          </cell>
          <cell r="AZ238">
            <v>0</v>
          </cell>
          <cell r="BA238" t="str">
            <v>전기품셈 6-1</v>
          </cell>
          <cell r="BB238">
            <v>4</v>
          </cell>
          <cell r="BC238">
            <v>1</v>
          </cell>
          <cell r="BD238" t="str">
            <v>보통인부</v>
          </cell>
          <cell r="BE238">
            <v>1.0528000000000002</v>
          </cell>
          <cell r="BF238">
            <v>3</v>
          </cell>
          <cell r="BG238" t="str">
            <v>계장공</v>
          </cell>
          <cell r="BH238">
            <v>1.5808</v>
          </cell>
        </row>
        <row r="239">
          <cell r="A239" t="str">
            <v>5.2CABLE 접속0</v>
          </cell>
          <cell r="B239" t="str">
            <v>5.2</v>
          </cell>
          <cell r="C239">
            <v>28</v>
          </cell>
          <cell r="D239" t="str">
            <v>CABLE 접속</v>
          </cell>
          <cell r="E239">
            <v>0</v>
          </cell>
          <cell r="F239">
            <v>1</v>
          </cell>
          <cell r="G239" t="str">
            <v>point</v>
          </cell>
          <cell r="H239">
            <v>1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R239">
            <v>0</v>
          </cell>
          <cell r="T239">
            <v>0</v>
          </cell>
          <cell r="V239">
            <v>0</v>
          </cell>
          <cell r="W239">
            <v>0.16</v>
          </cell>
          <cell r="X239">
            <v>0.16</v>
          </cell>
          <cell r="Y239">
            <v>0.08</v>
          </cell>
          <cell r="Z239">
            <v>0.08</v>
          </cell>
          <cell r="AB239">
            <v>0</v>
          </cell>
          <cell r="AD239">
            <v>0</v>
          </cell>
          <cell r="AF239">
            <v>0</v>
          </cell>
          <cell r="AH239">
            <v>0</v>
          </cell>
          <cell r="AJ239">
            <v>0</v>
          </cell>
          <cell r="AL239">
            <v>0</v>
          </cell>
          <cell r="AN239">
            <v>0</v>
          </cell>
          <cell r="AP239">
            <v>0</v>
          </cell>
          <cell r="AR239">
            <v>0</v>
          </cell>
          <cell r="AT239">
            <v>0</v>
          </cell>
          <cell r="AV239">
            <v>0</v>
          </cell>
          <cell r="AX239">
            <v>0</v>
          </cell>
          <cell r="AZ239">
            <v>0</v>
          </cell>
          <cell r="BA239" t="str">
            <v>통신 9-3-1</v>
          </cell>
          <cell r="BB239">
            <v>4</v>
          </cell>
          <cell r="BC239">
            <v>8</v>
          </cell>
          <cell r="BD239" t="str">
            <v>통신케이블공</v>
          </cell>
          <cell r="BE239">
            <v>0.16</v>
          </cell>
          <cell r="BF239">
            <v>9</v>
          </cell>
          <cell r="BG239" t="str">
            <v>특별인부</v>
          </cell>
          <cell r="BH239">
            <v>0.08</v>
          </cell>
        </row>
        <row r="240">
          <cell r="A240" t="str">
            <v>5.2CABLE 해제0</v>
          </cell>
          <cell r="B240" t="str">
            <v>5.2</v>
          </cell>
          <cell r="C240">
            <v>29</v>
          </cell>
          <cell r="D240" t="str">
            <v>CABLE 해제</v>
          </cell>
          <cell r="E240">
            <v>0</v>
          </cell>
          <cell r="F240">
            <v>1</v>
          </cell>
          <cell r="G240" t="str">
            <v>point</v>
          </cell>
          <cell r="H240">
            <v>0.4</v>
          </cell>
          <cell r="J240">
            <v>0</v>
          </cell>
          <cell r="L240">
            <v>0</v>
          </cell>
          <cell r="N240">
            <v>0</v>
          </cell>
          <cell r="P240">
            <v>0</v>
          </cell>
          <cell r="R240">
            <v>0</v>
          </cell>
          <cell r="T240">
            <v>0</v>
          </cell>
          <cell r="V240">
            <v>0</v>
          </cell>
          <cell r="W240">
            <v>0.16</v>
          </cell>
          <cell r="X240">
            <v>6.4000000000000001E-2</v>
          </cell>
          <cell r="Y240">
            <v>0.08</v>
          </cell>
          <cell r="Z240">
            <v>3.2000000000000001E-2</v>
          </cell>
          <cell r="AB240">
            <v>0</v>
          </cell>
          <cell r="AD240">
            <v>0</v>
          </cell>
          <cell r="AF240">
            <v>0</v>
          </cell>
          <cell r="AH240">
            <v>0</v>
          </cell>
          <cell r="AJ240">
            <v>0</v>
          </cell>
          <cell r="AL240">
            <v>0</v>
          </cell>
          <cell r="AN240">
            <v>0</v>
          </cell>
          <cell r="AP240">
            <v>0</v>
          </cell>
          <cell r="AR240">
            <v>0</v>
          </cell>
          <cell r="AT240">
            <v>0</v>
          </cell>
          <cell r="AV240">
            <v>0</v>
          </cell>
          <cell r="AX240">
            <v>0</v>
          </cell>
          <cell r="AZ240">
            <v>0</v>
          </cell>
          <cell r="BA240" t="str">
            <v>통신 9-3-1</v>
          </cell>
          <cell r="BB240">
            <v>4</v>
          </cell>
          <cell r="BC240">
            <v>8</v>
          </cell>
          <cell r="BD240" t="str">
            <v>통신케이블공</v>
          </cell>
          <cell r="BE240">
            <v>6.4000000000000001E-2</v>
          </cell>
          <cell r="BF240">
            <v>9</v>
          </cell>
          <cell r="BG240" t="str">
            <v>특별인부</v>
          </cell>
          <cell r="BH240">
            <v>3.2000000000000001E-2</v>
          </cell>
        </row>
        <row r="241">
          <cell r="A241" t="str">
            <v>5.2장비임대료트럭탑재형 크레인 5ton</v>
          </cell>
          <cell r="B241" t="str">
            <v>5.2</v>
          </cell>
          <cell r="C241">
            <v>30</v>
          </cell>
          <cell r="D241" t="str">
            <v>장비임대료</v>
          </cell>
          <cell r="E241" t="str">
            <v>트럭탑재형 크레인 5ton</v>
          </cell>
          <cell r="F241">
            <v>1</v>
          </cell>
          <cell r="G241" t="str">
            <v>일</v>
          </cell>
          <cell r="H241">
            <v>1</v>
          </cell>
          <cell r="J241">
            <v>0</v>
          </cell>
          <cell r="L241">
            <v>0</v>
          </cell>
          <cell r="N241">
            <v>0</v>
          </cell>
          <cell r="P241">
            <v>0</v>
          </cell>
          <cell r="R241">
            <v>0</v>
          </cell>
          <cell r="T241">
            <v>0</v>
          </cell>
          <cell r="V241">
            <v>0</v>
          </cell>
          <cell r="X241">
            <v>0</v>
          </cell>
          <cell r="Z241">
            <v>0</v>
          </cell>
          <cell r="AB241">
            <v>0</v>
          </cell>
          <cell r="AD241">
            <v>0</v>
          </cell>
          <cell r="AF241">
            <v>0</v>
          </cell>
          <cell r="AH241">
            <v>0</v>
          </cell>
          <cell r="AJ241">
            <v>0</v>
          </cell>
          <cell r="AL241">
            <v>0</v>
          </cell>
          <cell r="AN241">
            <v>0</v>
          </cell>
          <cell r="AP241">
            <v>0</v>
          </cell>
          <cell r="AR241">
            <v>0</v>
          </cell>
          <cell r="AT241">
            <v>0</v>
          </cell>
          <cell r="AV241">
            <v>0</v>
          </cell>
          <cell r="AX241">
            <v>0</v>
          </cell>
          <cell r="AZ241">
            <v>0</v>
          </cell>
          <cell r="BB241">
            <v>0</v>
          </cell>
        </row>
        <row r="242">
          <cell r="A242" t="str">
            <v>5.2고재처리W850xH2000xD800</v>
          </cell>
          <cell r="B242" t="str">
            <v>5.2</v>
          </cell>
          <cell r="C242">
            <v>31</v>
          </cell>
          <cell r="D242" t="str">
            <v>고재처리</v>
          </cell>
          <cell r="E242" t="str">
            <v>W850xH2000xD800</v>
          </cell>
          <cell r="F242">
            <v>1</v>
          </cell>
          <cell r="G242" t="str">
            <v>KG</v>
          </cell>
          <cell r="H242">
            <v>1</v>
          </cell>
          <cell r="J242">
            <v>0</v>
          </cell>
          <cell r="L242">
            <v>0</v>
          </cell>
          <cell r="N242">
            <v>0</v>
          </cell>
          <cell r="P242">
            <v>0</v>
          </cell>
          <cell r="R242">
            <v>0</v>
          </cell>
          <cell r="T242">
            <v>0</v>
          </cell>
          <cell r="V242">
            <v>0</v>
          </cell>
          <cell r="X242">
            <v>0</v>
          </cell>
          <cell r="Z242">
            <v>0</v>
          </cell>
          <cell r="AB242">
            <v>0</v>
          </cell>
          <cell r="AD242">
            <v>0</v>
          </cell>
          <cell r="AF242">
            <v>0</v>
          </cell>
          <cell r="AH242">
            <v>0</v>
          </cell>
          <cell r="AJ242">
            <v>0</v>
          </cell>
          <cell r="AL242">
            <v>0</v>
          </cell>
          <cell r="AN242">
            <v>0</v>
          </cell>
          <cell r="AP242">
            <v>0</v>
          </cell>
          <cell r="AR242">
            <v>0</v>
          </cell>
          <cell r="AT242">
            <v>0</v>
          </cell>
          <cell r="AV242">
            <v>0</v>
          </cell>
          <cell r="AX242">
            <v>0</v>
          </cell>
          <cell r="AZ242">
            <v>0</v>
          </cell>
          <cell r="BB242">
            <v>0</v>
          </cell>
        </row>
        <row r="243">
          <cell r="D243" t="str">
            <v>합  계</v>
          </cell>
          <cell r="J243">
            <v>7.6328000000000005</v>
          </cell>
          <cell r="L243">
            <v>0</v>
          </cell>
          <cell r="N243">
            <v>11.460800000000001</v>
          </cell>
          <cell r="P243">
            <v>0</v>
          </cell>
          <cell r="R243">
            <v>0</v>
          </cell>
          <cell r="T243">
            <v>0</v>
          </cell>
          <cell r="V243">
            <v>0</v>
          </cell>
          <cell r="X243">
            <v>0.224</v>
          </cell>
          <cell r="Z243">
            <v>0.112</v>
          </cell>
          <cell r="AB243">
            <v>0</v>
          </cell>
          <cell r="AD243">
            <v>0</v>
          </cell>
          <cell r="AF243">
            <v>0</v>
          </cell>
          <cell r="AH243">
            <v>0</v>
          </cell>
          <cell r="AJ243">
            <v>0</v>
          </cell>
          <cell r="AL243">
            <v>0</v>
          </cell>
          <cell r="AN243">
            <v>0</v>
          </cell>
          <cell r="AP243">
            <v>0</v>
          </cell>
          <cell r="AR243">
            <v>0</v>
          </cell>
          <cell r="AT243">
            <v>0</v>
          </cell>
          <cell r="AV243">
            <v>0</v>
          </cell>
          <cell r="AX243">
            <v>0</v>
          </cell>
          <cell r="AZ243">
            <v>0</v>
          </cell>
          <cell r="BB243">
            <v>0</v>
          </cell>
        </row>
      </sheetData>
      <sheetData sheetId="7">
        <row r="7">
          <cell r="C7" t="str">
            <v>1.1HMI EngineeringOS #1, OS #2, OS #3, OS #4</v>
          </cell>
          <cell r="D7">
            <v>1.1000000000000001</v>
          </cell>
          <cell r="E7" t="str">
            <v>HMI Engineering</v>
          </cell>
          <cell r="F7" t="str">
            <v>OS #1, OS #2, OS #3, OS #4</v>
          </cell>
          <cell r="G7">
            <v>1</v>
          </cell>
          <cell r="H7" t="str">
            <v>식</v>
          </cell>
          <cell r="I7">
            <v>20000000</v>
          </cell>
          <cell r="J7">
            <v>21000000</v>
          </cell>
          <cell r="K7">
            <v>21400000</v>
          </cell>
          <cell r="P7">
            <v>21850538</v>
          </cell>
          <cell r="R7">
            <v>20000000</v>
          </cell>
        </row>
        <row r="8">
          <cell r="C8" t="str">
            <v>1.1PLC  Enginnering교반기 , 농축슬러지 이송펌프,1공장 가성소다</v>
          </cell>
          <cell r="D8">
            <v>1.1000000000000001</v>
          </cell>
          <cell r="E8" t="str">
            <v>PLC  Enginnering</v>
          </cell>
          <cell r="F8" t="str">
            <v>교반기 , 농축슬러지 이송펌프,1공장 가성소다</v>
          </cell>
          <cell r="G8">
            <v>1</v>
          </cell>
          <cell r="H8" t="str">
            <v>식</v>
          </cell>
          <cell r="I8">
            <v>20000000</v>
          </cell>
          <cell r="J8">
            <v>21000000</v>
          </cell>
          <cell r="K8">
            <v>21400000</v>
          </cell>
          <cell r="P8">
            <v>21850538</v>
          </cell>
          <cell r="R8">
            <v>20000000</v>
          </cell>
        </row>
        <row r="9">
          <cell r="C9" t="str">
            <v>1.1</v>
          </cell>
          <cell r="D9">
            <v>1.1000000000000001</v>
          </cell>
        </row>
        <row r="10">
          <cell r="C10" t="str">
            <v>1.1</v>
          </cell>
          <cell r="D10">
            <v>1.1000000000000001</v>
          </cell>
        </row>
        <row r="11">
          <cell r="C11" t="str">
            <v>1.1</v>
          </cell>
          <cell r="D11">
            <v>1.1000000000000001</v>
          </cell>
        </row>
        <row r="12">
          <cell r="C12" t="str">
            <v>1.12 교반기 제어반</v>
          </cell>
          <cell r="D12">
            <v>1.1000000000000001</v>
          </cell>
          <cell r="E12" t="str">
            <v>2 교반기 제어반</v>
          </cell>
        </row>
        <row r="13">
          <cell r="C13" t="str">
            <v>2.12.1 교반기 제어반</v>
          </cell>
          <cell r="D13">
            <v>2.1</v>
          </cell>
          <cell r="E13" t="str">
            <v>2.1 교반기 제어반</v>
          </cell>
        </row>
        <row r="14">
          <cell r="C14" t="str">
            <v>2.1ENCLOSURE(외함)W800 x H1900 XD600, 옥외자립형, SUS</v>
          </cell>
          <cell r="D14">
            <v>2.1</v>
          </cell>
          <cell r="E14" t="str">
            <v>ENCLOSURE(외함)</v>
          </cell>
          <cell r="F14" t="str">
            <v>W800 x H1900 XD600, 옥외자립형, SUS</v>
          </cell>
          <cell r="G14">
            <v>1</v>
          </cell>
          <cell r="H14" t="str">
            <v>식</v>
          </cell>
          <cell r="I14">
            <v>4800000</v>
          </cell>
          <cell r="J14">
            <v>5040000</v>
          </cell>
          <cell r="K14">
            <v>5136000</v>
          </cell>
          <cell r="R14">
            <v>4800000</v>
          </cell>
        </row>
        <row r="15">
          <cell r="C15" t="str">
            <v>2.1MCCB3P 50A</v>
          </cell>
          <cell r="D15">
            <v>2.1</v>
          </cell>
          <cell r="E15" t="str">
            <v>MCCB</v>
          </cell>
          <cell r="F15" t="str">
            <v>3P 50A</v>
          </cell>
          <cell r="G15">
            <v>1</v>
          </cell>
          <cell r="H15" t="str">
            <v>EA</v>
          </cell>
          <cell r="I15">
            <v>42700</v>
          </cell>
          <cell r="J15">
            <v>44835</v>
          </cell>
          <cell r="K15">
            <v>45689</v>
          </cell>
          <cell r="L15">
            <v>1169</v>
          </cell>
          <cell r="M15">
            <v>42700</v>
          </cell>
          <cell r="N15">
            <v>1264</v>
          </cell>
          <cell r="O15">
            <v>48200</v>
          </cell>
          <cell r="R15">
            <v>42700</v>
          </cell>
        </row>
        <row r="16">
          <cell r="C16" t="str">
            <v>2.1MCCB3P 10A</v>
          </cell>
          <cell r="D16">
            <v>2.1</v>
          </cell>
          <cell r="E16" t="str">
            <v>MCCB</v>
          </cell>
          <cell r="F16" t="str">
            <v>3P 10A</v>
          </cell>
          <cell r="G16">
            <v>1</v>
          </cell>
          <cell r="H16" t="str">
            <v>EA</v>
          </cell>
          <cell r="I16">
            <v>27300</v>
          </cell>
          <cell r="J16">
            <v>28665</v>
          </cell>
          <cell r="K16">
            <v>29211</v>
          </cell>
          <cell r="L16">
            <v>1169</v>
          </cell>
          <cell r="M16">
            <v>27300</v>
          </cell>
          <cell r="N16">
            <v>1264</v>
          </cell>
          <cell r="O16">
            <v>44300</v>
          </cell>
          <cell r="R16">
            <v>27300</v>
          </cell>
        </row>
        <row r="17">
          <cell r="C17" t="str">
            <v>2.1MCCB2P 10A</v>
          </cell>
          <cell r="D17">
            <v>2.1</v>
          </cell>
          <cell r="E17" t="str">
            <v>MCCB</v>
          </cell>
          <cell r="F17" t="str">
            <v>2P 10A</v>
          </cell>
          <cell r="G17">
            <v>1</v>
          </cell>
          <cell r="H17" t="str">
            <v>EA</v>
          </cell>
          <cell r="I17">
            <v>21300</v>
          </cell>
          <cell r="J17">
            <v>22365</v>
          </cell>
          <cell r="K17">
            <v>22791</v>
          </cell>
          <cell r="L17">
            <v>1169</v>
          </cell>
          <cell r="M17">
            <v>21300</v>
          </cell>
          <cell r="N17">
            <v>1264</v>
          </cell>
          <cell r="O17">
            <v>27100</v>
          </cell>
          <cell r="R17">
            <v>21300</v>
          </cell>
        </row>
        <row r="18">
          <cell r="C18" t="str">
            <v>2.1ELB2P 30A</v>
          </cell>
          <cell r="D18">
            <v>2.1</v>
          </cell>
          <cell r="E18" t="str">
            <v>ELB</v>
          </cell>
          <cell r="F18" t="str">
            <v>2P 30A</v>
          </cell>
          <cell r="G18">
            <v>1</v>
          </cell>
          <cell r="H18" t="str">
            <v>EA</v>
          </cell>
          <cell r="I18">
            <v>27100</v>
          </cell>
          <cell r="J18">
            <v>28455</v>
          </cell>
          <cell r="K18">
            <v>28997</v>
          </cell>
          <cell r="L18">
            <v>1161</v>
          </cell>
          <cell r="M18">
            <v>74300</v>
          </cell>
          <cell r="N18">
            <v>1264</v>
          </cell>
          <cell r="O18">
            <v>27100</v>
          </cell>
          <cell r="R18">
            <v>27100</v>
          </cell>
        </row>
        <row r="19">
          <cell r="C19" t="str">
            <v>2.1CT50/5A</v>
          </cell>
          <cell r="D19">
            <v>2.1</v>
          </cell>
          <cell r="E19" t="str">
            <v>CT</v>
          </cell>
          <cell r="F19" t="str">
            <v>50/5A</v>
          </cell>
          <cell r="G19">
            <v>1</v>
          </cell>
          <cell r="H19" t="str">
            <v>EA</v>
          </cell>
          <cell r="I19">
            <v>27400</v>
          </cell>
          <cell r="J19">
            <v>28770</v>
          </cell>
          <cell r="K19">
            <v>29318</v>
          </cell>
          <cell r="N19">
            <v>1278</v>
          </cell>
          <cell r="O19">
            <v>27400</v>
          </cell>
          <cell r="R19">
            <v>27400</v>
          </cell>
        </row>
        <row r="20">
          <cell r="C20" t="str">
            <v>2.1ZCT0</v>
          </cell>
          <cell r="D20">
            <v>2.1</v>
          </cell>
          <cell r="E20" t="str">
            <v>ZCT</v>
          </cell>
          <cell r="F20">
            <v>0</v>
          </cell>
          <cell r="G20">
            <v>1</v>
          </cell>
          <cell r="H20" t="str">
            <v>EA</v>
          </cell>
          <cell r="I20">
            <v>15000</v>
          </cell>
          <cell r="J20">
            <v>15750</v>
          </cell>
          <cell r="K20">
            <v>16050.000000000002</v>
          </cell>
          <cell r="N20">
            <v>1279</v>
          </cell>
          <cell r="O20">
            <v>15000</v>
          </cell>
          <cell r="R20">
            <v>15000</v>
          </cell>
        </row>
        <row r="21">
          <cell r="C21" t="str">
            <v>2.1PLC CPUXGI-CPUS</v>
          </cell>
          <cell r="D21">
            <v>2.1</v>
          </cell>
          <cell r="E21" t="str">
            <v>PLC CPU</v>
          </cell>
          <cell r="F21" t="str">
            <v>XGI-CPUS</v>
          </cell>
          <cell r="G21">
            <v>1</v>
          </cell>
          <cell r="H21" t="str">
            <v>EA</v>
          </cell>
          <cell r="I21">
            <v>902000</v>
          </cell>
          <cell r="J21">
            <v>947100</v>
          </cell>
          <cell r="K21">
            <v>965140</v>
          </cell>
          <cell r="N21">
            <v>1284</v>
          </cell>
          <cell r="O21">
            <v>902000</v>
          </cell>
          <cell r="R21">
            <v>902000</v>
          </cell>
        </row>
        <row r="22">
          <cell r="C22" t="str">
            <v>2.1PLC P/S MODULEPOWER XGP-ACF2</v>
          </cell>
          <cell r="D22">
            <v>2.1</v>
          </cell>
          <cell r="E22" t="str">
            <v>PLC P/S MODULE</v>
          </cell>
          <cell r="F22" t="str">
            <v>POWER XGP-ACF2</v>
          </cell>
          <cell r="G22">
            <v>1</v>
          </cell>
          <cell r="H22" t="str">
            <v>EA</v>
          </cell>
          <cell r="I22">
            <v>155000</v>
          </cell>
          <cell r="J22">
            <v>162750</v>
          </cell>
          <cell r="K22">
            <v>165850</v>
          </cell>
          <cell r="L22">
            <v>1190</v>
          </cell>
          <cell r="M22">
            <v>155000</v>
          </cell>
          <cell r="N22">
            <v>1284</v>
          </cell>
          <cell r="O22">
            <v>155000</v>
          </cell>
          <cell r="R22">
            <v>155000</v>
          </cell>
        </row>
        <row r="23">
          <cell r="C23" t="str">
            <v>2.1PLC ETHERNET MODULE통신모듈 ETHERNET</v>
          </cell>
          <cell r="D23">
            <v>2.1</v>
          </cell>
          <cell r="E23" t="str">
            <v>PLC ETHERNET MODULE</v>
          </cell>
          <cell r="F23" t="str">
            <v>통신모듈 ETHERNET</v>
          </cell>
          <cell r="G23">
            <v>1</v>
          </cell>
          <cell r="H23" t="str">
            <v>EA</v>
          </cell>
          <cell r="I23">
            <v>914000</v>
          </cell>
          <cell r="J23">
            <v>959700</v>
          </cell>
          <cell r="K23">
            <v>977980</v>
          </cell>
          <cell r="L23">
            <v>1191</v>
          </cell>
          <cell r="M23">
            <v>914000</v>
          </cell>
          <cell r="N23">
            <v>1284</v>
          </cell>
          <cell r="O23">
            <v>914000</v>
          </cell>
          <cell r="R23">
            <v>914000</v>
          </cell>
        </row>
        <row r="24">
          <cell r="C24" t="str">
            <v>2.1PLC CNET MODULERS-485  2CH</v>
          </cell>
          <cell r="D24">
            <v>2.1</v>
          </cell>
          <cell r="E24" t="str">
            <v>PLC CNET MODULE</v>
          </cell>
          <cell r="F24" t="str">
            <v>RS-485  2CH</v>
          </cell>
          <cell r="G24">
            <v>1</v>
          </cell>
          <cell r="H24" t="str">
            <v>EA</v>
          </cell>
          <cell r="I24">
            <v>405000</v>
          </cell>
          <cell r="J24">
            <v>425250</v>
          </cell>
          <cell r="K24">
            <v>433350</v>
          </cell>
          <cell r="L24">
            <v>1191</v>
          </cell>
          <cell r="M24">
            <v>405000</v>
          </cell>
          <cell r="N24">
            <v>1284</v>
          </cell>
          <cell r="O24">
            <v>405000</v>
          </cell>
          <cell r="R24">
            <v>405000</v>
          </cell>
        </row>
        <row r="25">
          <cell r="C25" t="str">
            <v xml:space="preserve">2.1PLC D/I MODULE16POINT </v>
          </cell>
          <cell r="D25">
            <v>2.1</v>
          </cell>
          <cell r="E25" t="str">
            <v>PLC D/I MODULE</v>
          </cell>
          <cell r="F25" t="str">
            <v xml:space="preserve">16POINT </v>
          </cell>
          <cell r="G25">
            <v>1</v>
          </cell>
          <cell r="H25" t="str">
            <v>EA</v>
          </cell>
          <cell r="I25">
            <v>120000</v>
          </cell>
          <cell r="J25">
            <v>126000</v>
          </cell>
          <cell r="K25">
            <v>128400.00000000001</v>
          </cell>
          <cell r="L25">
            <v>1190</v>
          </cell>
          <cell r="M25">
            <v>123000</v>
          </cell>
          <cell r="N25">
            <v>1284</v>
          </cell>
          <cell r="O25">
            <v>120000</v>
          </cell>
          <cell r="R25">
            <v>120000</v>
          </cell>
        </row>
        <row r="26">
          <cell r="C26" t="str">
            <v xml:space="preserve">2.1PLC D/O  MODULE16POINT </v>
          </cell>
          <cell r="D26">
            <v>2.1</v>
          </cell>
          <cell r="E26" t="str">
            <v>PLC D/O  MODULE</v>
          </cell>
          <cell r="F26" t="str">
            <v xml:space="preserve">16POINT </v>
          </cell>
          <cell r="G26">
            <v>1</v>
          </cell>
          <cell r="H26" t="str">
            <v>EA</v>
          </cell>
          <cell r="I26">
            <v>148000</v>
          </cell>
          <cell r="J26">
            <v>155400</v>
          </cell>
          <cell r="K26">
            <v>158360</v>
          </cell>
          <cell r="L26">
            <v>1191</v>
          </cell>
          <cell r="M26">
            <v>148000</v>
          </cell>
          <cell r="N26">
            <v>1284</v>
          </cell>
          <cell r="O26">
            <v>148000</v>
          </cell>
          <cell r="R26">
            <v>148000</v>
          </cell>
        </row>
        <row r="27">
          <cell r="C27" t="str">
            <v>2.1PLC MAIN BASE기본 베이스입출력모듈 6SLOT</v>
          </cell>
          <cell r="D27">
            <v>2.1</v>
          </cell>
          <cell r="E27" t="str">
            <v>PLC MAIN BASE</v>
          </cell>
          <cell r="F27" t="str">
            <v>기본 베이스입출력모듈 6SLOT</v>
          </cell>
          <cell r="G27">
            <v>1</v>
          </cell>
          <cell r="H27" t="str">
            <v>EA</v>
          </cell>
          <cell r="I27">
            <v>208000</v>
          </cell>
          <cell r="J27">
            <v>218400</v>
          </cell>
          <cell r="K27">
            <v>222560</v>
          </cell>
          <cell r="L27">
            <v>1191</v>
          </cell>
          <cell r="M27">
            <v>208000</v>
          </cell>
          <cell r="N27">
            <v>1284</v>
          </cell>
          <cell r="O27">
            <v>208000</v>
          </cell>
          <cell r="R27">
            <v>208000</v>
          </cell>
        </row>
        <row r="28">
          <cell r="C28" t="str">
            <v>2.1RELAY4A4B, LED</v>
          </cell>
          <cell r="D28">
            <v>2.1</v>
          </cell>
          <cell r="E28" t="str">
            <v>RELAY</v>
          </cell>
          <cell r="F28" t="str">
            <v>4A4B, LED</v>
          </cell>
          <cell r="G28">
            <v>1</v>
          </cell>
          <cell r="H28" t="str">
            <v>EA</v>
          </cell>
          <cell r="I28">
            <v>3500</v>
          </cell>
          <cell r="J28">
            <v>3675</v>
          </cell>
          <cell r="K28">
            <v>3745</v>
          </cell>
          <cell r="L28">
            <v>1210</v>
          </cell>
          <cell r="M28">
            <v>3700</v>
          </cell>
          <cell r="N28">
            <v>1280</v>
          </cell>
          <cell r="O28">
            <v>3500</v>
          </cell>
          <cell r="R28">
            <v>3500</v>
          </cell>
        </row>
        <row r="29">
          <cell r="C29" t="str">
            <v>2.1RELAY SOCKET14PIN</v>
          </cell>
          <cell r="D29">
            <v>2.1</v>
          </cell>
          <cell r="E29" t="str">
            <v>RELAY SOCKET</v>
          </cell>
          <cell r="F29" t="str">
            <v>14PIN</v>
          </cell>
          <cell r="G29">
            <v>1</v>
          </cell>
          <cell r="H29" t="str">
            <v>EA</v>
          </cell>
          <cell r="I29">
            <v>3000</v>
          </cell>
          <cell r="J29">
            <v>3150</v>
          </cell>
          <cell r="K29">
            <v>3210</v>
          </cell>
          <cell r="R29">
            <v>3000</v>
          </cell>
        </row>
        <row r="30">
          <cell r="C30" t="str">
            <v>2.1다이젯휴즈AC600V 2A</v>
          </cell>
          <cell r="D30">
            <v>2.1</v>
          </cell>
          <cell r="E30" t="str">
            <v>다이젯휴즈</v>
          </cell>
          <cell r="F30" t="str">
            <v>AC600V 2A</v>
          </cell>
          <cell r="G30">
            <v>1</v>
          </cell>
          <cell r="H30" t="str">
            <v>EA</v>
          </cell>
          <cell r="I30">
            <v>3902</v>
          </cell>
          <cell r="J30">
            <v>4097.1000000000004</v>
          </cell>
          <cell r="K30">
            <v>4175.1400000000003</v>
          </cell>
          <cell r="N30">
            <v>1308</v>
          </cell>
          <cell r="O30">
            <v>3902</v>
          </cell>
          <cell r="R30">
            <v>3902</v>
          </cell>
        </row>
        <row r="31">
          <cell r="C31" t="str">
            <v>2.1Transformer IN 380V / OUT 220V</v>
          </cell>
          <cell r="D31">
            <v>2.1</v>
          </cell>
          <cell r="E31" t="str">
            <v>Transformer</v>
          </cell>
          <cell r="F31" t="str">
            <v xml:space="preserve"> IN 380V / OUT 220V</v>
          </cell>
          <cell r="G31">
            <v>1</v>
          </cell>
          <cell r="H31" t="str">
            <v>EA</v>
          </cell>
          <cell r="I31">
            <v>749000</v>
          </cell>
          <cell r="J31">
            <v>786450</v>
          </cell>
          <cell r="K31">
            <v>801430</v>
          </cell>
          <cell r="L31">
            <v>1125</v>
          </cell>
          <cell r="M31">
            <v>749000</v>
          </cell>
          <cell r="R31">
            <v>749000</v>
          </cell>
        </row>
        <row r="32">
          <cell r="C32" t="str">
            <v>2.1SPD전원용 40KA</v>
          </cell>
          <cell r="D32">
            <v>2.1</v>
          </cell>
          <cell r="E32" t="str">
            <v>SPD</v>
          </cell>
          <cell r="F32" t="str">
            <v>전원용 40KA</v>
          </cell>
          <cell r="G32">
            <v>1</v>
          </cell>
          <cell r="H32" t="str">
            <v>EA</v>
          </cell>
          <cell r="I32">
            <v>520000</v>
          </cell>
          <cell r="J32">
            <v>546000</v>
          </cell>
          <cell r="K32">
            <v>556400</v>
          </cell>
          <cell r="L32">
            <v>1203</v>
          </cell>
          <cell r="M32">
            <v>800000</v>
          </cell>
          <cell r="N32">
            <v>1294</v>
          </cell>
          <cell r="O32">
            <v>520000</v>
          </cell>
          <cell r="R32">
            <v>520000</v>
          </cell>
        </row>
        <row r="33">
          <cell r="C33" t="str">
            <v>2.1SPD통신용 10KA</v>
          </cell>
          <cell r="D33">
            <v>2.1</v>
          </cell>
          <cell r="E33" t="str">
            <v>SPD</v>
          </cell>
          <cell r="F33" t="str">
            <v>통신용 10KA</v>
          </cell>
          <cell r="G33">
            <v>1</v>
          </cell>
          <cell r="H33" t="str">
            <v>EA</v>
          </cell>
          <cell r="I33">
            <v>158000</v>
          </cell>
          <cell r="J33">
            <v>165900</v>
          </cell>
          <cell r="K33">
            <v>169060</v>
          </cell>
          <cell r="L33">
            <v>1203</v>
          </cell>
          <cell r="M33">
            <v>180000</v>
          </cell>
          <cell r="N33">
            <v>1302</v>
          </cell>
          <cell r="O33">
            <v>158000</v>
          </cell>
          <cell r="R33">
            <v>158000</v>
          </cell>
        </row>
        <row r="34">
          <cell r="C34" t="str">
            <v>2.1NOISE FILTERAC220V 10A</v>
          </cell>
          <cell r="D34">
            <v>2.1</v>
          </cell>
          <cell r="E34" t="str">
            <v>NOISE FILTER</v>
          </cell>
          <cell r="F34" t="str">
            <v>AC220V 10A</v>
          </cell>
          <cell r="G34">
            <v>1</v>
          </cell>
          <cell r="H34" t="str">
            <v>EA</v>
          </cell>
          <cell r="I34">
            <v>20000</v>
          </cell>
          <cell r="J34">
            <v>21000</v>
          </cell>
          <cell r="K34">
            <v>21400</v>
          </cell>
          <cell r="L34">
            <v>1134</v>
          </cell>
          <cell r="M34">
            <v>20500</v>
          </cell>
          <cell r="N34">
            <v>1299</v>
          </cell>
          <cell r="O34">
            <v>20000</v>
          </cell>
          <cell r="R34">
            <v>20000</v>
          </cell>
        </row>
        <row r="35">
          <cell r="C35" t="str">
            <v>2.1CONDENSER380V 10uF</v>
          </cell>
          <cell r="D35">
            <v>2.1</v>
          </cell>
          <cell r="E35" t="str">
            <v>CONDENSER</v>
          </cell>
          <cell r="F35" t="str">
            <v>380V 10uF</v>
          </cell>
          <cell r="G35">
            <v>1</v>
          </cell>
          <cell r="H35" t="str">
            <v>EA</v>
          </cell>
          <cell r="I35">
            <v>8600</v>
          </cell>
          <cell r="J35">
            <v>9030</v>
          </cell>
          <cell r="K35">
            <v>9202</v>
          </cell>
          <cell r="L35">
            <v>1126</v>
          </cell>
          <cell r="M35">
            <v>8600</v>
          </cell>
          <cell r="N35">
            <v>1254</v>
          </cell>
          <cell r="O35">
            <v>11400</v>
          </cell>
          <cell r="R35">
            <v>8600</v>
          </cell>
        </row>
        <row r="36">
          <cell r="C36" t="str">
            <v>2.1DIGITAL PANEL METERV,A,KW,KWH,PF,HZ, 통신기능</v>
          </cell>
          <cell r="D36">
            <v>2.1</v>
          </cell>
          <cell r="E36" t="str">
            <v>DIGITAL PANEL METER</v>
          </cell>
          <cell r="F36" t="str">
            <v>V,A,KW,KWH,PF,HZ, 통신기능</v>
          </cell>
          <cell r="G36">
            <v>1</v>
          </cell>
          <cell r="H36" t="str">
            <v>EA</v>
          </cell>
          <cell r="I36">
            <v>312000</v>
          </cell>
          <cell r="J36">
            <v>327600</v>
          </cell>
          <cell r="K36">
            <v>333840</v>
          </cell>
          <cell r="N36">
            <v>1279</v>
          </cell>
          <cell r="O36">
            <v>312000</v>
          </cell>
          <cell r="R36">
            <v>312000</v>
          </cell>
        </row>
        <row r="37">
          <cell r="C37" t="str">
            <v>2.1DMPCDigital Motor 보호 및 제어장치</v>
          </cell>
          <cell r="D37">
            <v>2.1</v>
          </cell>
          <cell r="E37" t="str">
            <v>DMPC</v>
          </cell>
          <cell r="F37" t="str">
            <v>Digital Motor 보호 및 제어장치</v>
          </cell>
          <cell r="G37">
            <v>1</v>
          </cell>
          <cell r="H37" t="str">
            <v>EA</v>
          </cell>
          <cell r="I37">
            <v>354000</v>
          </cell>
          <cell r="J37">
            <v>371700</v>
          </cell>
          <cell r="K37">
            <v>378780</v>
          </cell>
          <cell r="L37">
            <v>1195</v>
          </cell>
          <cell r="M37">
            <v>526000</v>
          </cell>
          <cell r="N37">
            <v>1279</v>
          </cell>
          <cell r="O37">
            <v>354000</v>
          </cell>
          <cell r="R37">
            <v>354000</v>
          </cell>
        </row>
        <row r="38">
          <cell r="C38" t="str">
            <v>2.1MAGNETIC CONTACTMC-9</v>
          </cell>
          <cell r="D38">
            <v>2.1</v>
          </cell>
          <cell r="E38" t="str">
            <v>MAGNETIC CONTACT</v>
          </cell>
          <cell r="F38" t="str">
            <v>MC-9</v>
          </cell>
          <cell r="G38">
            <v>1</v>
          </cell>
          <cell r="H38" t="str">
            <v>EA</v>
          </cell>
          <cell r="I38">
            <v>11000</v>
          </cell>
          <cell r="J38">
            <v>11550</v>
          </cell>
          <cell r="K38">
            <v>11770</v>
          </cell>
          <cell r="L38">
            <v>1172</v>
          </cell>
          <cell r="M38">
            <v>21400</v>
          </cell>
          <cell r="N38">
            <v>1271</v>
          </cell>
          <cell r="O38">
            <v>11000</v>
          </cell>
          <cell r="R38">
            <v>11000</v>
          </cell>
        </row>
        <row r="39">
          <cell r="C39" t="str">
            <v>2.1SMPSDC24V 공급기</v>
          </cell>
          <cell r="D39">
            <v>2.1</v>
          </cell>
          <cell r="E39" t="str">
            <v>SMPS</v>
          </cell>
          <cell r="F39" t="str">
            <v>DC24V 공급기</v>
          </cell>
          <cell r="G39">
            <v>1</v>
          </cell>
          <cell r="H39" t="str">
            <v>EA</v>
          </cell>
          <cell r="I39">
            <v>380000</v>
          </cell>
          <cell r="J39">
            <v>399000</v>
          </cell>
          <cell r="K39">
            <v>406600</v>
          </cell>
          <cell r="R39">
            <v>380000</v>
          </cell>
        </row>
        <row r="40">
          <cell r="C40" t="str">
            <v>2.1THERMOSTAT0 to 50℃</v>
          </cell>
          <cell r="D40">
            <v>2.1</v>
          </cell>
          <cell r="E40" t="str">
            <v>THERMOSTAT</v>
          </cell>
          <cell r="F40" t="str">
            <v>0 to 50℃</v>
          </cell>
          <cell r="G40">
            <v>1</v>
          </cell>
          <cell r="H40" t="str">
            <v>EA</v>
          </cell>
          <cell r="I40">
            <v>20000</v>
          </cell>
          <cell r="J40">
            <v>21000</v>
          </cell>
          <cell r="K40">
            <v>21400</v>
          </cell>
          <cell r="R40">
            <v>20000</v>
          </cell>
        </row>
        <row r="41">
          <cell r="C41" t="str">
            <v>2.1THERMOSTAT-10 to 50℃</v>
          </cell>
          <cell r="D41">
            <v>2.1</v>
          </cell>
          <cell r="E41" t="str">
            <v>THERMOSTAT</v>
          </cell>
          <cell r="F41" t="str">
            <v>-10 to 50℃</v>
          </cell>
          <cell r="G41">
            <v>1</v>
          </cell>
          <cell r="H41" t="str">
            <v>EA</v>
          </cell>
          <cell r="I41">
            <v>20000</v>
          </cell>
          <cell r="J41">
            <v>21000</v>
          </cell>
          <cell r="K41">
            <v>21400</v>
          </cell>
          <cell r="R41">
            <v>20000</v>
          </cell>
        </row>
        <row r="42">
          <cell r="C42" t="str">
            <v>2.1TERMINAL BLOCK3P 60A, 고정식</v>
          </cell>
          <cell r="D42">
            <v>2.1</v>
          </cell>
          <cell r="E42" t="str">
            <v>TERMINAL BLOCK</v>
          </cell>
          <cell r="F42" t="str">
            <v>3P 60A, 고정식</v>
          </cell>
          <cell r="G42">
            <v>1</v>
          </cell>
          <cell r="H42" t="str">
            <v>EA</v>
          </cell>
          <cell r="I42">
            <v>2600</v>
          </cell>
          <cell r="J42">
            <v>2730</v>
          </cell>
          <cell r="K42">
            <v>2782</v>
          </cell>
          <cell r="N42">
            <v>1229</v>
          </cell>
          <cell r="O42">
            <v>2600</v>
          </cell>
          <cell r="R42">
            <v>2600</v>
          </cell>
        </row>
        <row r="43">
          <cell r="C43" t="str">
            <v>2.1TERMINAL BLOCK3P 30A,고정식</v>
          </cell>
          <cell r="D43">
            <v>2.1</v>
          </cell>
          <cell r="E43" t="str">
            <v>TERMINAL BLOCK</v>
          </cell>
          <cell r="F43" t="str">
            <v>3P 30A,고정식</v>
          </cell>
          <cell r="G43">
            <v>1</v>
          </cell>
          <cell r="H43" t="str">
            <v>EA</v>
          </cell>
          <cell r="I43">
            <v>1310</v>
          </cell>
          <cell r="J43">
            <v>1375.5</v>
          </cell>
          <cell r="K43">
            <v>1401.7</v>
          </cell>
          <cell r="N43">
            <v>1229</v>
          </cell>
          <cell r="O43">
            <v>1310</v>
          </cell>
          <cell r="R43">
            <v>1310</v>
          </cell>
        </row>
        <row r="44">
          <cell r="C44" t="str">
            <v>2.1NAME PLATELARGE</v>
          </cell>
          <cell r="D44">
            <v>2.1</v>
          </cell>
          <cell r="E44" t="str">
            <v>NAME PLATE</v>
          </cell>
          <cell r="F44" t="str">
            <v>LARGE</v>
          </cell>
          <cell r="G44">
            <v>1</v>
          </cell>
          <cell r="H44" t="str">
            <v>EA</v>
          </cell>
          <cell r="I44">
            <v>100000</v>
          </cell>
          <cell r="J44">
            <v>105000</v>
          </cell>
          <cell r="K44">
            <v>107000</v>
          </cell>
          <cell r="R44">
            <v>100000</v>
          </cell>
        </row>
        <row r="45">
          <cell r="C45" t="str">
            <v>2.1NAME PLATESMALL</v>
          </cell>
          <cell r="D45">
            <v>2.1</v>
          </cell>
          <cell r="E45" t="str">
            <v>NAME PLATE</v>
          </cell>
          <cell r="F45" t="str">
            <v>SMALL</v>
          </cell>
          <cell r="G45">
            <v>1</v>
          </cell>
          <cell r="H45" t="str">
            <v>EA</v>
          </cell>
          <cell r="I45">
            <v>90000</v>
          </cell>
          <cell r="J45">
            <v>94500</v>
          </cell>
          <cell r="K45">
            <v>96300</v>
          </cell>
          <cell r="R45">
            <v>90000</v>
          </cell>
        </row>
        <row r="46">
          <cell r="C46" t="str">
            <v>2.1MICRO S/WKH-9015HR(L)커버포함</v>
          </cell>
          <cell r="D46">
            <v>2.1</v>
          </cell>
          <cell r="E46" t="str">
            <v>MICRO S/W</v>
          </cell>
          <cell r="F46" t="str">
            <v>KH-9015HR(L)커버포함</v>
          </cell>
          <cell r="G46">
            <v>1</v>
          </cell>
          <cell r="H46" t="str">
            <v>EA</v>
          </cell>
          <cell r="I46">
            <v>3300</v>
          </cell>
          <cell r="J46">
            <v>3465</v>
          </cell>
          <cell r="K46">
            <v>3531</v>
          </cell>
          <cell r="N46">
            <v>1280</v>
          </cell>
          <cell r="O46">
            <v>3300</v>
          </cell>
          <cell r="R46">
            <v>3300</v>
          </cell>
        </row>
        <row r="47">
          <cell r="C47" t="str">
            <v>2.1BUS BAR25*3t</v>
          </cell>
          <cell r="D47">
            <v>2.1</v>
          </cell>
          <cell r="E47" t="str">
            <v>BUS BAR</v>
          </cell>
          <cell r="F47" t="str">
            <v>25*3t</v>
          </cell>
          <cell r="G47">
            <v>1</v>
          </cell>
          <cell r="H47" t="str">
            <v>EA</v>
          </cell>
          <cell r="I47">
            <v>12000</v>
          </cell>
          <cell r="J47">
            <v>12600</v>
          </cell>
          <cell r="K47">
            <v>12840</v>
          </cell>
          <cell r="R47">
            <v>12000</v>
          </cell>
        </row>
        <row r="48">
          <cell r="C48" t="str">
            <v>2.1PANEL LIGHTINGAC220V LED 10W</v>
          </cell>
          <cell r="D48">
            <v>2.1</v>
          </cell>
          <cell r="E48" t="str">
            <v>PANEL LIGHTING</v>
          </cell>
          <cell r="F48" t="str">
            <v>AC220V LED 10W</v>
          </cell>
          <cell r="G48">
            <v>1</v>
          </cell>
          <cell r="H48" t="str">
            <v>EA</v>
          </cell>
          <cell r="I48">
            <v>38000</v>
          </cell>
          <cell r="J48">
            <v>39900</v>
          </cell>
          <cell r="K48">
            <v>40660</v>
          </cell>
          <cell r="N48">
            <v>1316</v>
          </cell>
          <cell r="O48">
            <v>38000</v>
          </cell>
          <cell r="R48">
            <v>38000</v>
          </cell>
        </row>
        <row r="49">
          <cell r="C49" t="str">
            <v>2.1FAN(100mm / 220V)0</v>
          </cell>
          <cell r="D49">
            <v>2.1</v>
          </cell>
          <cell r="E49" t="str">
            <v>FAN(100mm / 220V)</v>
          </cell>
          <cell r="F49">
            <v>0</v>
          </cell>
          <cell r="G49">
            <v>1</v>
          </cell>
          <cell r="H49" t="str">
            <v>EA</v>
          </cell>
          <cell r="I49">
            <v>16800</v>
          </cell>
          <cell r="J49">
            <v>17640</v>
          </cell>
          <cell r="K49">
            <v>17976</v>
          </cell>
          <cell r="R49">
            <v>16800</v>
          </cell>
        </row>
        <row r="50">
          <cell r="C50" t="str">
            <v>2.1SPACE HEATER0</v>
          </cell>
          <cell r="D50">
            <v>2.1</v>
          </cell>
          <cell r="E50" t="str">
            <v>SPACE HEATER</v>
          </cell>
          <cell r="F50">
            <v>0</v>
          </cell>
          <cell r="G50">
            <v>1</v>
          </cell>
          <cell r="H50" t="str">
            <v>EA</v>
          </cell>
          <cell r="I50">
            <v>25000</v>
          </cell>
          <cell r="J50">
            <v>26250</v>
          </cell>
          <cell r="K50">
            <v>26750</v>
          </cell>
          <cell r="R50">
            <v>25000</v>
          </cell>
        </row>
        <row r="51">
          <cell r="C51" t="str">
            <v>2.1콘센트AC220V, 2구, 접지형</v>
          </cell>
          <cell r="D51">
            <v>2.1</v>
          </cell>
          <cell r="E51" t="str">
            <v>콘센트</v>
          </cell>
          <cell r="F51" t="str">
            <v>AC220V, 2구, 접지형</v>
          </cell>
          <cell r="G51">
            <v>1</v>
          </cell>
          <cell r="H51" t="str">
            <v>EA</v>
          </cell>
          <cell r="I51">
            <v>2600</v>
          </cell>
          <cell r="J51">
            <v>2730</v>
          </cell>
          <cell r="K51">
            <v>2782</v>
          </cell>
          <cell r="R51">
            <v>2600</v>
          </cell>
        </row>
        <row r="52">
          <cell r="C52" t="str">
            <v>2.1PVC DUCT60 X 80 X 2000</v>
          </cell>
          <cell r="D52">
            <v>2.1</v>
          </cell>
          <cell r="E52" t="str">
            <v>PVC DUCT</v>
          </cell>
          <cell r="F52" t="str">
            <v>60 X 80 X 2000</v>
          </cell>
          <cell r="G52">
            <v>1</v>
          </cell>
          <cell r="H52" t="str">
            <v>식</v>
          </cell>
          <cell r="I52">
            <v>10400</v>
          </cell>
          <cell r="J52">
            <v>10920</v>
          </cell>
          <cell r="K52">
            <v>11128</v>
          </cell>
          <cell r="R52">
            <v>10400</v>
          </cell>
        </row>
        <row r="53">
          <cell r="C53" t="str">
            <v>2.1CABLE(이면배선)KIV 4SQ</v>
          </cell>
          <cell r="D53">
            <v>2.1</v>
          </cell>
          <cell r="E53" t="str">
            <v>CABLE(이면배선)</v>
          </cell>
          <cell r="F53" t="str">
            <v>KIV 4SQ</v>
          </cell>
          <cell r="G53">
            <v>1</v>
          </cell>
          <cell r="H53" t="str">
            <v>M</v>
          </cell>
          <cell r="I53">
            <v>510</v>
          </cell>
          <cell r="J53">
            <v>535.5</v>
          </cell>
          <cell r="K53">
            <v>545.70000000000005</v>
          </cell>
          <cell r="N53">
            <v>1210</v>
          </cell>
          <cell r="O53">
            <v>510</v>
          </cell>
          <cell r="R53">
            <v>510</v>
          </cell>
        </row>
        <row r="54">
          <cell r="C54" t="str">
            <v>2.1CABLE(이면배선)KIV 1.5SQ</v>
          </cell>
          <cell r="D54">
            <v>2.1</v>
          </cell>
          <cell r="E54" t="str">
            <v>CABLE(이면배선)</v>
          </cell>
          <cell r="F54" t="str">
            <v>KIV 1.5SQ</v>
          </cell>
          <cell r="G54">
            <v>1</v>
          </cell>
          <cell r="H54" t="str">
            <v>M</v>
          </cell>
          <cell r="I54">
            <v>304</v>
          </cell>
          <cell r="J54">
            <v>319.2</v>
          </cell>
          <cell r="K54">
            <v>325.28000000000003</v>
          </cell>
          <cell r="N54">
            <v>1210</v>
          </cell>
          <cell r="O54">
            <v>304</v>
          </cell>
          <cell r="R54">
            <v>304</v>
          </cell>
        </row>
        <row r="55">
          <cell r="C55" t="str">
            <v>2.1CABLE(통신배선)RS-485 , 실드</v>
          </cell>
          <cell r="D55">
            <v>2.1</v>
          </cell>
          <cell r="E55" t="str">
            <v>CABLE(통신배선)</v>
          </cell>
          <cell r="F55" t="str">
            <v>RS-485 , 실드</v>
          </cell>
          <cell r="G55">
            <v>1</v>
          </cell>
          <cell r="H55" t="str">
            <v>M</v>
          </cell>
          <cell r="I55">
            <v>186</v>
          </cell>
          <cell r="J55">
            <v>195.3</v>
          </cell>
          <cell r="K55">
            <v>199.02</v>
          </cell>
          <cell r="N55">
            <v>1210</v>
          </cell>
          <cell r="O55">
            <v>186</v>
          </cell>
          <cell r="R55">
            <v>186</v>
          </cell>
        </row>
        <row r="56">
          <cell r="C56" t="str">
            <v>2.1</v>
          </cell>
          <cell r="D56">
            <v>2.1</v>
          </cell>
          <cell r="I56">
            <v>0</v>
          </cell>
          <cell r="J56">
            <v>0</v>
          </cell>
          <cell r="K56">
            <v>0</v>
          </cell>
          <cell r="R56">
            <v>0</v>
          </cell>
        </row>
        <row r="57">
          <cell r="C57" t="str">
            <v>2.22.2 교반기 제어반 설치공사</v>
          </cell>
          <cell r="D57">
            <v>2.2000000000000002</v>
          </cell>
          <cell r="E57" t="str">
            <v>2.2 교반기 제어반 설치공사</v>
          </cell>
          <cell r="I57">
            <v>0</v>
          </cell>
          <cell r="J57">
            <v>0</v>
          </cell>
          <cell r="K57">
            <v>0</v>
          </cell>
          <cell r="R57">
            <v>0</v>
          </cell>
        </row>
        <row r="58">
          <cell r="C58" t="str">
            <v>2.2ENCLOSURE(외함) 설치W800 x H1900 XD600, 옥외자립형, SUS</v>
          </cell>
          <cell r="D58">
            <v>2.2000000000000002</v>
          </cell>
          <cell r="E58" t="str">
            <v>ENCLOSURE(외함) 설치</v>
          </cell>
          <cell r="F58" t="str">
            <v>W800 x H1900 XD600, 옥외자립형, SUS</v>
          </cell>
          <cell r="G58">
            <v>1</v>
          </cell>
          <cell r="H58" t="str">
            <v>식</v>
          </cell>
          <cell r="I58">
            <v>0</v>
          </cell>
          <cell r="J58">
            <v>0</v>
          </cell>
          <cell r="K58">
            <v>0</v>
          </cell>
          <cell r="R58">
            <v>0</v>
          </cell>
        </row>
        <row r="59">
          <cell r="C59" t="str">
            <v>2.2ENCLOSURE(외함) 철거W800 x H1900 XD600</v>
          </cell>
          <cell r="D59">
            <v>2.2000000000000002</v>
          </cell>
          <cell r="E59" t="str">
            <v>ENCLOSURE(외함) 철거</v>
          </cell>
          <cell r="F59" t="str">
            <v>W800 x H1900 XD600</v>
          </cell>
          <cell r="G59">
            <v>1</v>
          </cell>
          <cell r="H59" t="str">
            <v>식</v>
          </cell>
          <cell r="I59">
            <v>0</v>
          </cell>
          <cell r="J59">
            <v>0</v>
          </cell>
          <cell r="K59">
            <v>0</v>
          </cell>
          <cell r="R59">
            <v>0</v>
          </cell>
        </row>
        <row r="60">
          <cell r="C60" t="str">
            <v>2.2CABLEFCV 10SQ, 3C</v>
          </cell>
          <cell r="D60">
            <v>2.2000000000000002</v>
          </cell>
          <cell r="E60" t="str">
            <v>CABLE</v>
          </cell>
          <cell r="F60" t="str">
            <v>FCV 10SQ, 3C</v>
          </cell>
          <cell r="G60">
            <v>1</v>
          </cell>
          <cell r="H60" t="str">
            <v>M</v>
          </cell>
          <cell r="I60">
            <v>3366</v>
          </cell>
          <cell r="J60">
            <v>3534.3</v>
          </cell>
          <cell r="K60">
            <v>3601.6200000000003</v>
          </cell>
          <cell r="L60">
            <v>1083</v>
          </cell>
          <cell r="M60">
            <v>3366</v>
          </cell>
          <cell r="N60">
            <v>1200</v>
          </cell>
          <cell r="O60">
            <v>4617</v>
          </cell>
          <cell r="R60">
            <v>3366</v>
          </cell>
        </row>
        <row r="61">
          <cell r="C61" t="str">
            <v>2.2CABLE (RS-485)신호용 24# 2C</v>
          </cell>
          <cell r="D61">
            <v>2.2000000000000002</v>
          </cell>
          <cell r="E61" t="str">
            <v>CABLE (RS-485)</v>
          </cell>
          <cell r="F61" t="str">
            <v>신호용 24# 2C</v>
          </cell>
          <cell r="G61">
            <v>1</v>
          </cell>
          <cell r="H61" t="str">
            <v>M</v>
          </cell>
          <cell r="I61">
            <v>286</v>
          </cell>
          <cell r="J61">
            <v>300.3</v>
          </cell>
          <cell r="K61">
            <v>306.02000000000004</v>
          </cell>
          <cell r="N61">
            <v>1205</v>
          </cell>
          <cell r="O61">
            <v>286</v>
          </cell>
          <cell r="R61">
            <v>286</v>
          </cell>
        </row>
        <row r="62">
          <cell r="C62" t="str">
            <v>2.2CABLE 접속0</v>
          </cell>
          <cell r="D62">
            <v>2.2000000000000002</v>
          </cell>
          <cell r="E62" t="str">
            <v>CABLE 접속</v>
          </cell>
          <cell r="F62">
            <v>0</v>
          </cell>
          <cell r="G62">
            <v>10</v>
          </cell>
          <cell r="H62" t="str">
            <v>point</v>
          </cell>
          <cell r="I62">
            <v>0</v>
          </cell>
          <cell r="J62">
            <v>0</v>
          </cell>
          <cell r="K62">
            <v>0</v>
          </cell>
          <cell r="R62">
            <v>0</v>
          </cell>
        </row>
        <row r="63">
          <cell r="C63" t="str">
            <v>2.2CABLE 해제0</v>
          </cell>
          <cell r="D63">
            <v>2.2000000000000002</v>
          </cell>
          <cell r="E63" t="str">
            <v>CABLE 해제</v>
          </cell>
          <cell r="F63">
            <v>0</v>
          </cell>
          <cell r="G63">
            <v>10</v>
          </cell>
          <cell r="H63" t="str">
            <v>point</v>
          </cell>
          <cell r="I63">
            <v>0</v>
          </cell>
          <cell r="J63">
            <v>0</v>
          </cell>
          <cell r="K63">
            <v>0</v>
          </cell>
          <cell r="R63">
            <v>0</v>
          </cell>
        </row>
        <row r="64">
          <cell r="C64" t="str">
            <v>2.2장비임대료트럭탑재형 크레인 5ton</v>
          </cell>
          <cell r="D64">
            <v>2.2000000000000002</v>
          </cell>
          <cell r="E64" t="str">
            <v>장비임대료</v>
          </cell>
          <cell r="F64" t="str">
            <v>트럭탑재형 크레인 5ton</v>
          </cell>
          <cell r="G64">
            <v>1</v>
          </cell>
          <cell r="H64" t="str">
            <v>일</v>
          </cell>
          <cell r="I64">
            <v>800000</v>
          </cell>
          <cell r="J64">
            <v>840000</v>
          </cell>
          <cell r="K64">
            <v>856000</v>
          </cell>
          <cell r="R64">
            <v>800000</v>
          </cell>
        </row>
        <row r="65">
          <cell r="C65" t="str">
            <v>2.2고재처리W800 x H1900 XD600</v>
          </cell>
          <cell r="D65">
            <v>2.2000000000000002</v>
          </cell>
          <cell r="E65" t="str">
            <v>고재처리</v>
          </cell>
          <cell r="F65" t="str">
            <v>W800 x H1900 XD600</v>
          </cell>
          <cell r="G65">
            <v>1</v>
          </cell>
          <cell r="H65" t="str">
            <v>KG</v>
          </cell>
          <cell r="N65">
            <v>1541</v>
          </cell>
          <cell r="O65">
            <v>-1020</v>
          </cell>
          <cell r="R65">
            <v>-1020</v>
          </cell>
        </row>
        <row r="66">
          <cell r="C66" t="str">
            <v>2.23 농축슬러지 이송펌프 제어반</v>
          </cell>
          <cell r="D66">
            <v>2.2000000000000002</v>
          </cell>
          <cell r="E66" t="str">
            <v>3 농축슬러지 이송펌프 제어반</v>
          </cell>
          <cell r="I66">
            <v>0</v>
          </cell>
          <cell r="J66">
            <v>0</v>
          </cell>
          <cell r="K66">
            <v>0</v>
          </cell>
          <cell r="R66">
            <v>0</v>
          </cell>
        </row>
        <row r="67">
          <cell r="C67" t="str">
            <v>3.13.1 농축슬러지 이송펌프 제어반</v>
          </cell>
          <cell r="D67">
            <v>3.1</v>
          </cell>
          <cell r="E67" t="str">
            <v>3.1 농축슬러지 이송펌프 제어반</v>
          </cell>
          <cell r="I67">
            <v>0</v>
          </cell>
          <cell r="J67">
            <v>0</v>
          </cell>
          <cell r="K67">
            <v>0</v>
          </cell>
          <cell r="R67">
            <v>0</v>
          </cell>
        </row>
        <row r="68">
          <cell r="C68" t="str">
            <v>3.1ENCLOSURE(외함)W850xH2000xD800, 옥내형, 양면</v>
          </cell>
          <cell r="D68">
            <v>3.1</v>
          </cell>
          <cell r="E68" t="str">
            <v>ENCLOSURE(외함)</v>
          </cell>
          <cell r="F68" t="str">
            <v>W850xH2000xD800, 옥내형, 양면</v>
          </cell>
          <cell r="G68">
            <v>1</v>
          </cell>
          <cell r="H68" t="str">
            <v>면</v>
          </cell>
          <cell r="I68">
            <v>5500000</v>
          </cell>
          <cell r="J68">
            <v>5775000</v>
          </cell>
          <cell r="K68">
            <v>5885000</v>
          </cell>
          <cell r="R68">
            <v>5500000</v>
          </cell>
        </row>
        <row r="69">
          <cell r="C69" t="str">
            <v>3.1차단기 3P 100A</v>
          </cell>
          <cell r="D69">
            <v>3.1</v>
          </cell>
          <cell r="E69" t="str">
            <v xml:space="preserve">차단기 </v>
          </cell>
          <cell r="F69" t="str">
            <v>3P 100A</v>
          </cell>
          <cell r="G69">
            <v>1</v>
          </cell>
          <cell r="H69" t="str">
            <v>EA</v>
          </cell>
          <cell r="I69">
            <v>90300</v>
          </cell>
          <cell r="J69">
            <v>94815</v>
          </cell>
          <cell r="K69">
            <v>96621</v>
          </cell>
          <cell r="L69">
            <v>1164</v>
          </cell>
          <cell r="M69">
            <v>90300</v>
          </cell>
          <cell r="N69">
            <v>1264</v>
          </cell>
          <cell r="O69">
            <v>90300</v>
          </cell>
          <cell r="R69">
            <v>90300</v>
          </cell>
        </row>
        <row r="70">
          <cell r="C70" t="str">
            <v>3.1차단기 3P 50A</v>
          </cell>
          <cell r="D70">
            <v>3.1</v>
          </cell>
          <cell r="E70" t="str">
            <v xml:space="preserve">차단기 </v>
          </cell>
          <cell r="F70" t="str">
            <v>3P 50A</v>
          </cell>
          <cell r="G70">
            <v>1</v>
          </cell>
          <cell r="H70" t="str">
            <v>EA</v>
          </cell>
          <cell r="I70">
            <v>50200</v>
          </cell>
          <cell r="J70">
            <v>52710</v>
          </cell>
          <cell r="K70">
            <v>53714</v>
          </cell>
          <cell r="L70">
            <v>1164</v>
          </cell>
          <cell r="M70">
            <v>50200</v>
          </cell>
          <cell r="N70">
            <v>1264</v>
          </cell>
          <cell r="O70">
            <v>50200</v>
          </cell>
          <cell r="R70">
            <v>50200</v>
          </cell>
        </row>
        <row r="71">
          <cell r="C71" t="str">
            <v>3.1차단기 2P 30A</v>
          </cell>
          <cell r="D71">
            <v>3.1</v>
          </cell>
          <cell r="E71" t="str">
            <v xml:space="preserve">차단기 </v>
          </cell>
          <cell r="F71" t="str">
            <v>2P 30A</v>
          </cell>
          <cell r="G71">
            <v>1</v>
          </cell>
          <cell r="H71" t="str">
            <v>EA</v>
          </cell>
          <cell r="I71">
            <v>36000</v>
          </cell>
          <cell r="J71">
            <v>37800</v>
          </cell>
          <cell r="K71">
            <v>38520</v>
          </cell>
          <cell r="L71">
            <v>1164</v>
          </cell>
          <cell r="M71">
            <v>36000</v>
          </cell>
          <cell r="N71">
            <v>1264</v>
          </cell>
          <cell r="O71">
            <v>36000</v>
          </cell>
          <cell r="R71">
            <v>36000</v>
          </cell>
        </row>
        <row r="72">
          <cell r="C72" t="str">
            <v>3.1차단기 2P 15A</v>
          </cell>
          <cell r="D72">
            <v>3.1</v>
          </cell>
          <cell r="E72" t="str">
            <v xml:space="preserve">차단기 </v>
          </cell>
          <cell r="F72" t="str">
            <v>2P 15A</v>
          </cell>
          <cell r="G72">
            <v>1</v>
          </cell>
          <cell r="H72" t="str">
            <v>EA</v>
          </cell>
          <cell r="I72">
            <v>27100</v>
          </cell>
          <cell r="J72">
            <v>28455</v>
          </cell>
          <cell r="K72">
            <v>28997</v>
          </cell>
          <cell r="L72">
            <v>1164</v>
          </cell>
          <cell r="M72">
            <v>27100</v>
          </cell>
          <cell r="N72">
            <v>1264</v>
          </cell>
          <cell r="O72">
            <v>27100</v>
          </cell>
          <cell r="R72">
            <v>27100</v>
          </cell>
        </row>
        <row r="73">
          <cell r="C73" t="str">
            <v>3.1차단기 2P 10A</v>
          </cell>
          <cell r="D73">
            <v>3.1</v>
          </cell>
          <cell r="E73" t="str">
            <v xml:space="preserve">차단기 </v>
          </cell>
          <cell r="F73" t="str">
            <v>2P 10A</v>
          </cell>
          <cell r="G73">
            <v>1</v>
          </cell>
          <cell r="H73" t="str">
            <v>EA</v>
          </cell>
          <cell r="I73">
            <v>27100</v>
          </cell>
          <cell r="J73">
            <v>28455</v>
          </cell>
          <cell r="K73">
            <v>28997</v>
          </cell>
          <cell r="L73">
            <v>1164</v>
          </cell>
          <cell r="M73">
            <v>27100</v>
          </cell>
          <cell r="N73">
            <v>1264</v>
          </cell>
          <cell r="O73">
            <v>27100</v>
          </cell>
          <cell r="R73">
            <v>27100</v>
          </cell>
        </row>
        <row r="74">
          <cell r="C74" t="str">
            <v>3.1ISOLATOR0</v>
          </cell>
          <cell r="D74">
            <v>3.1</v>
          </cell>
          <cell r="E74" t="str">
            <v>ISOLATOR</v>
          </cell>
          <cell r="F74">
            <v>0</v>
          </cell>
          <cell r="G74">
            <v>1</v>
          </cell>
          <cell r="H74" t="str">
            <v>EA</v>
          </cell>
          <cell r="I74">
            <v>450000</v>
          </cell>
          <cell r="J74">
            <v>472500</v>
          </cell>
          <cell r="K74">
            <v>481500</v>
          </cell>
          <cell r="N74">
            <v>1280</v>
          </cell>
          <cell r="O74">
            <v>450000</v>
          </cell>
          <cell r="R74">
            <v>450000</v>
          </cell>
        </row>
        <row r="75">
          <cell r="C75" t="str">
            <v>3.1PLC CPUXGI-CPUS</v>
          </cell>
          <cell r="D75">
            <v>3.1</v>
          </cell>
          <cell r="E75" t="str">
            <v>PLC CPU</v>
          </cell>
          <cell r="F75" t="str">
            <v>XGI-CPUS</v>
          </cell>
          <cell r="G75">
            <v>1</v>
          </cell>
          <cell r="H75" t="str">
            <v>EA</v>
          </cell>
          <cell r="I75">
            <v>902000</v>
          </cell>
          <cell r="J75">
            <v>947100</v>
          </cell>
          <cell r="K75">
            <v>965140</v>
          </cell>
          <cell r="L75">
            <v>1190</v>
          </cell>
          <cell r="M75">
            <v>902000</v>
          </cell>
          <cell r="N75">
            <v>1284</v>
          </cell>
          <cell r="O75">
            <v>902000</v>
          </cell>
          <cell r="R75">
            <v>902000</v>
          </cell>
        </row>
        <row r="76">
          <cell r="C76" t="str">
            <v>3.1PLC 기본 베이스8SLOT</v>
          </cell>
          <cell r="D76">
            <v>3.1</v>
          </cell>
          <cell r="E76" t="str">
            <v>PLC 기본 베이스</v>
          </cell>
          <cell r="F76" t="str">
            <v>8SLOT</v>
          </cell>
          <cell r="G76">
            <v>1</v>
          </cell>
          <cell r="H76" t="str">
            <v>EA</v>
          </cell>
          <cell r="I76">
            <v>254000</v>
          </cell>
          <cell r="J76">
            <v>266700</v>
          </cell>
          <cell r="K76">
            <v>271780</v>
          </cell>
          <cell r="N76">
            <v>1284</v>
          </cell>
          <cell r="O76">
            <v>254000</v>
          </cell>
          <cell r="R76">
            <v>254000</v>
          </cell>
        </row>
        <row r="77">
          <cell r="C77" t="str">
            <v>3.1PLC 전원 모듈POWER XGP-AC23</v>
          </cell>
          <cell r="D77">
            <v>3.1</v>
          </cell>
          <cell r="E77" t="str">
            <v>PLC 전원 모듈</v>
          </cell>
          <cell r="F77" t="str">
            <v>POWER XGP-AC23</v>
          </cell>
          <cell r="G77">
            <v>1</v>
          </cell>
          <cell r="H77" t="str">
            <v>EA</v>
          </cell>
          <cell r="I77">
            <v>171000</v>
          </cell>
          <cell r="J77">
            <v>179550</v>
          </cell>
          <cell r="K77">
            <v>182970</v>
          </cell>
          <cell r="L77">
            <v>1190</v>
          </cell>
          <cell r="M77">
            <v>171000</v>
          </cell>
          <cell r="N77">
            <v>1284</v>
          </cell>
          <cell r="O77">
            <v>171000</v>
          </cell>
          <cell r="R77">
            <v>171000</v>
          </cell>
        </row>
        <row r="78">
          <cell r="C78" t="str">
            <v>3.1PLC 통신모듈C-NET (232/485)</v>
          </cell>
          <cell r="D78">
            <v>3.1</v>
          </cell>
          <cell r="E78" t="str">
            <v>PLC 통신모듈</v>
          </cell>
          <cell r="F78" t="str">
            <v>C-NET (232/485)</v>
          </cell>
          <cell r="G78">
            <v>1</v>
          </cell>
          <cell r="H78" t="str">
            <v>EA</v>
          </cell>
          <cell r="I78">
            <v>40500</v>
          </cell>
          <cell r="J78">
            <v>42525</v>
          </cell>
          <cell r="K78">
            <v>43335</v>
          </cell>
          <cell r="L78">
            <v>1191</v>
          </cell>
          <cell r="M78">
            <v>405000</v>
          </cell>
          <cell r="N78">
            <v>1285</v>
          </cell>
          <cell r="O78">
            <v>40500</v>
          </cell>
          <cell r="R78">
            <v>40500</v>
          </cell>
        </row>
        <row r="79">
          <cell r="C79" t="str">
            <v>3.1PLC ETHERNET MODULE통신모듈 ETHERNET</v>
          </cell>
          <cell r="D79">
            <v>3.1</v>
          </cell>
          <cell r="E79" t="str">
            <v>PLC ETHERNET MODULE</v>
          </cell>
          <cell r="F79" t="str">
            <v>통신모듈 ETHERNET</v>
          </cell>
          <cell r="G79">
            <v>1</v>
          </cell>
          <cell r="H79" t="str">
            <v>EA</v>
          </cell>
          <cell r="I79">
            <v>845000</v>
          </cell>
          <cell r="J79">
            <v>887250</v>
          </cell>
          <cell r="K79">
            <v>904150</v>
          </cell>
          <cell r="L79">
            <v>1191</v>
          </cell>
          <cell r="M79">
            <v>914000</v>
          </cell>
          <cell r="N79">
            <v>1284</v>
          </cell>
          <cell r="O79">
            <v>914000</v>
          </cell>
          <cell r="R79">
            <v>845000</v>
          </cell>
        </row>
        <row r="80">
          <cell r="C80" t="str">
            <v>3.1PLC A/I MODULE특수모듈 아날로그 8 POINT(입력)</v>
          </cell>
          <cell r="D80">
            <v>3.1</v>
          </cell>
          <cell r="E80" t="str">
            <v>PLC A/I MODULE</v>
          </cell>
          <cell r="F80" t="str">
            <v>특수모듈 아날로그 8 POINT(입력)</v>
          </cell>
          <cell r="G80">
            <v>1</v>
          </cell>
          <cell r="H80" t="str">
            <v>EA</v>
          </cell>
          <cell r="I80">
            <v>866000</v>
          </cell>
          <cell r="J80">
            <v>909300</v>
          </cell>
          <cell r="K80">
            <v>926620</v>
          </cell>
          <cell r="N80">
            <v>1284</v>
          </cell>
          <cell r="O80">
            <v>866000</v>
          </cell>
          <cell r="R80">
            <v>866000</v>
          </cell>
        </row>
        <row r="81">
          <cell r="C81" t="str">
            <v>3.1PLC A/O MODULE특수모듈 아날로그 8 POINT(입력)</v>
          </cell>
          <cell r="D81">
            <v>3.1</v>
          </cell>
          <cell r="E81" t="str">
            <v>PLC A/O MODULE</v>
          </cell>
          <cell r="F81" t="str">
            <v>특수모듈 아날로그 8 POINT(입력)</v>
          </cell>
          <cell r="G81">
            <v>1</v>
          </cell>
          <cell r="H81" t="str">
            <v>EA</v>
          </cell>
          <cell r="I81">
            <v>911000</v>
          </cell>
          <cell r="J81">
            <v>956550</v>
          </cell>
          <cell r="K81">
            <v>974770</v>
          </cell>
          <cell r="L81">
            <v>1191</v>
          </cell>
          <cell r="M81">
            <v>911000</v>
          </cell>
          <cell r="N81">
            <v>1284</v>
          </cell>
          <cell r="O81">
            <v>911000</v>
          </cell>
          <cell r="R81">
            <v>911000</v>
          </cell>
        </row>
        <row r="82">
          <cell r="C82" t="str">
            <v xml:space="preserve">3.1PLC D/I MODULE16POINT </v>
          </cell>
          <cell r="D82">
            <v>3.1</v>
          </cell>
          <cell r="E82" t="str">
            <v>PLC D/I MODULE</v>
          </cell>
          <cell r="F82" t="str">
            <v xml:space="preserve">16POINT </v>
          </cell>
          <cell r="G82">
            <v>1</v>
          </cell>
          <cell r="H82" t="str">
            <v>EA</v>
          </cell>
          <cell r="I82">
            <v>120000</v>
          </cell>
          <cell r="J82">
            <v>126000</v>
          </cell>
          <cell r="K82">
            <v>128400.00000000001</v>
          </cell>
          <cell r="L82">
            <v>1190</v>
          </cell>
          <cell r="M82">
            <v>120000</v>
          </cell>
          <cell r="N82">
            <v>1284</v>
          </cell>
          <cell r="O82">
            <v>120000</v>
          </cell>
          <cell r="R82">
            <v>120000</v>
          </cell>
        </row>
        <row r="83">
          <cell r="C83" t="str">
            <v xml:space="preserve">3.1PLC D/O  MODULE16POINT </v>
          </cell>
          <cell r="D83">
            <v>3.1</v>
          </cell>
          <cell r="E83" t="str">
            <v>PLC D/O  MODULE</v>
          </cell>
          <cell r="F83" t="str">
            <v xml:space="preserve">16POINT </v>
          </cell>
          <cell r="G83">
            <v>1</v>
          </cell>
          <cell r="H83" t="str">
            <v>EA</v>
          </cell>
          <cell r="I83">
            <v>148000</v>
          </cell>
          <cell r="J83">
            <v>155400</v>
          </cell>
          <cell r="K83">
            <v>158360</v>
          </cell>
          <cell r="L83">
            <v>1191</v>
          </cell>
          <cell r="M83">
            <v>148000</v>
          </cell>
          <cell r="N83">
            <v>1284</v>
          </cell>
          <cell r="O83">
            <v>148000</v>
          </cell>
          <cell r="R83">
            <v>148000</v>
          </cell>
        </row>
        <row r="84">
          <cell r="C84" t="str">
            <v>3.1SELECTOR S/W2-Step, 1a+1b</v>
          </cell>
          <cell r="D84">
            <v>3.1</v>
          </cell>
          <cell r="E84" t="str">
            <v>SELECTOR S/W</v>
          </cell>
          <cell r="F84" t="str">
            <v>2-Step, 1a+1b</v>
          </cell>
          <cell r="G84">
            <v>1</v>
          </cell>
          <cell r="H84" t="str">
            <v>EA</v>
          </cell>
          <cell r="I84">
            <v>10000</v>
          </cell>
          <cell r="J84">
            <v>10500</v>
          </cell>
          <cell r="K84">
            <v>10700</v>
          </cell>
          <cell r="N84">
            <v>1280</v>
          </cell>
          <cell r="O84">
            <v>10000</v>
          </cell>
          <cell r="R84">
            <v>10000</v>
          </cell>
        </row>
        <row r="85">
          <cell r="C85" t="str">
            <v>3.1PUSH BUTTON SWITCH(W/LAMP)220VAC, LED, 1a+1b</v>
          </cell>
          <cell r="D85">
            <v>3.1</v>
          </cell>
          <cell r="E85" t="str">
            <v>PUSH BUTTON SWITCH(W/LAMP)</v>
          </cell>
          <cell r="F85" t="str">
            <v>220VAC, LED, 1a+1b</v>
          </cell>
          <cell r="G85">
            <v>1</v>
          </cell>
          <cell r="H85" t="str">
            <v>EA</v>
          </cell>
          <cell r="I85">
            <v>2900</v>
          </cell>
          <cell r="J85">
            <v>3045</v>
          </cell>
          <cell r="K85">
            <v>3103</v>
          </cell>
          <cell r="N85">
            <v>1280</v>
          </cell>
          <cell r="O85">
            <v>2900</v>
          </cell>
          <cell r="R85">
            <v>2900</v>
          </cell>
        </row>
        <row r="86">
          <cell r="C86" t="str">
            <v>3.1SMPSDC24V 공급기</v>
          </cell>
          <cell r="D86">
            <v>3.1</v>
          </cell>
          <cell r="E86" t="str">
            <v>SMPS</v>
          </cell>
          <cell r="F86" t="str">
            <v>DC24V 공급기</v>
          </cell>
          <cell r="G86">
            <v>1</v>
          </cell>
          <cell r="H86" t="str">
            <v>EA</v>
          </cell>
          <cell r="I86">
            <v>150000</v>
          </cell>
          <cell r="J86">
            <v>157500</v>
          </cell>
          <cell r="K86">
            <v>160500</v>
          </cell>
          <cell r="R86">
            <v>150000</v>
          </cell>
        </row>
        <row r="87">
          <cell r="C87" t="str">
            <v>3.1전자접촉기MC-9</v>
          </cell>
          <cell r="D87">
            <v>3.1</v>
          </cell>
          <cell r="E87" t="str">
            <v>전자접촉기</v>
          </cell>
          <cell r="F87" t="str">
            <v>MC-9</v>
          </cell>
          <cell r="G87">
            <v>1</v>
          </cell>
          <cell r="H87" t="str">
            <v>EA</v>
          </cell>
          <cell r="I87">
            <v>11000</v>
          </cell>
          <cell r="J87">
            <v>11550</v>
          </cell>
          <cell r="K87">
            <v>11770</v>
          </cell>
          <cell r="L87">
            <v>1172</v>
          </cell>
          <cell r="M87">
            <v>21400</v>
          </cell>
          <cell r="N87">
            <v>1271</v>
          </cell>
          <cell r="O87">
            <v>11000</v>
          </cell>
          <cell r="R87">
            <v>11000</v>
          </cell>
        </row>
        <row r="88">
          <cell r="C88" t="str">
            <v>3.1INVERTER15KW 3상 400V</v>
          </cell>
          <cell r="D88">
            <v>3.1</v>
          </cell>
          <cell r="E88" t="str">
            <v>INVERTER</v>
          </cell>
          <cell r="F88" t="str">
            <v>15KW 3상 400V</v>
          </cell>
          <cell r="G88">
            <v>1</v>
          </cell>
          <cell r="H88" t="str">
            <v>EA</v>
          </cell>
          <cell r="I88">
            <v>1906000</v>
          </cell>
          <cell r="J88">
            <v>2001300</v>
          </cell>
          <cell r="K88">
            <v>2039420.0000000002</v>
          </cell>
          <cell r="L88">
            <v>1136</v>
          </cell>
          <cell r="M88">
            <v>1906000</v>
          </cell>
          <cell r="N88">
            <v>1256</v>
          </cell>
          <cell r="O88">
            <v>1906000</v>
          </cell>
          <cell r="R88">
            <v>1906000</v>
          </cell>
        </row>
        <row r="89">
          <cell r="C89" t="str">
            <v>3.1EOCR0</v>
          </cell>
          <cell r="D89">
            <v>3.1</v>
          </cell>
          <cell r="E89" t="str">
            <v>EOCR</v>
          </cell>
          <cell r="F89">
            <v>0</v>
          </cell>
          <cell r="G89">
            <v>1</v>
          </cell>
          <cell r="H89" t="str">
            <v>EA</v>
          </cell>
          <cell r="I89">
            <v>38800</v>
          </cell>
          <cell r="J89">
            <v>40740</v>
          </cell>
          <cell r="K89">
            <v>41516</v>
          </cell>
          <cell r="N89">
            <v>1279</v>
          </cell>
          <cell r="O89">
            <v>38800</v>
          </cell>
          <cell r="R89">
            <v>38800</v>
          </cell>
        </row>
        <row r="90">
          <cell r="C90" t="str">
            <v>3.1DIGITAL PANEL METERV,A,KW,KWH,PF,HZ, 통신기능</v>
          </cell>
          <cell r="D90">
            <v>3.1</v>
          </cell>
          <cell r="E90" t="str">
            <v>DIGITAL PANEL METER</v>
          </cell>
          <cell r="F90" t="str">
            <v>V,A,KW,KWH,PF,HZ, 통신기능</v>
          </cell>
          <cell r="G90">
            <v>1</v>
          </cell>
          <cell r="H90" t="str">
            <v>EA</v>
          </cell>
          <cell r="I90">
            <v>312000</v>
          </cell>
          <cell r="J90">
            <v>327600</v>
          </cell>
          <cell r="K90">
            <v>333840</v>
          </cell>
          <cell r="N90">
            <v>1279</v>
          </cell>
          <cell r="O90">
            <v>312000</v>
          </cell>
          <cell r="R90">
            <v>312000</v>
          </cell>
        </row>
        <row r="91">
          <cell r="C91" t="str">
            <v>3.1DMPCDigital Motor 보호 및 제어장치</v>
          </cell>
          <cell r="D91">
            <v>3.1</v>
          </cell>
          <cell r="E91" t="str">
            <v>DMPC</v>
          </cell>
          <cell r="F91" t="str">
            <v>Digital Motor 보호 및 제어장치</v>
          </cell>
          <cell r="G91">
            <v>1</v>
          </cell>
          <cell r="H91" t="str">
            <v>EA</v>
          </cell>
          <cell r="I91">
            <v>354000</v>
          </cell>
          <cell r="J91">
            <v>371700</v>
          </cell>
          <cell r="K91">
            <v>378780</v>
          </cell>
          <cell r="L91">
            <v>1195</v>
          </cell>
          <cell r="M91">
            <v>526000</v>
          </cell>
          <cell r="N91">
            <v>1279</v>
          </cell>
          <cell r="O91">
            <v>354000</v>
          </cell>
          <cell r="R91">
            <v>354000</v>
          </cell>
        </row>
        <row r="92">
          <cell r="C92" t="str">
            <v>3.1MCT60/5A</v>
          </cell>
          <cell r="D92">
            <v>3.1</v>
          </cell>
          <cell r="E92" t="str">
            <v>MCT</v>
          </cell>
          <cell r="F92" t="str">
            <v>60/5A</v>
          </cell>
          <cell r="G92">
            <v>1</v>
          </cell>
          <cell r="H92" t="str">
            <v>EA</v>
          </cell>
          <cell r="I92">
            <v>22000</v>
          </cell>
          <cell r="J92">
            <v>23100</v>
          </cell>
          <cell r="K92">
            <v>23540</v>
          </cell>
          <cell r="N92">
            <v>1279</v>
          </cell>
          <cell r="O92">
            <v>22000</v>
          </cell>
          <cell r="R92">
            <v>22000</v>
          </cell>
        </row>
        <row r="93">
          <cell r="C93" t="str">
            <v>3.1ZCTZCT-10</v>
          </cell>
          <cell r="D93">
            <v>3.1</v>
          </cell>
          <cell r="E93" t="str">
            <v>ZCT</v>
          </cell>
          <cell r="F93" t="str">
            <v>ZCT-10</v>
          </cell>
          <cell r="G93">
            <v>1</v>
          </cell>
          <cell r="H93" t="str">
            <v>EA</v>
          </cell>
          <cell r="I93">
            <v>20000</v>
          </cell>
          <cell r="J93">
            <v>21000</v>
          </cell>
          <cell r="K93">
            <v>21400</v>
          </cell>
          <cell r="N93">
            <v>1278</v>
          </cell>
          <cell r="O93">
            <v>20000</v>
          </cell>
          <cell r="R93">
            <v>20000</v>
          </cell>
        </row>
        <row r="94">
          <cell r="C94" t="str">
            <v>3.1서지보호기전원용, 40KA</v>
          </cell>
          <cell r="D94">
            <v>3.1</v>
          </cell>
          <cell r="E94" t="str">
            <v>서지보호기</v>
          </cell>
          <cell r="F94" t="str">
            <v>전원용, 40KA</v>
          </cell>
          <cell r="G94">
            <v>1</v>
          </cell>
          <cell r="H94" t="str">
            <v>EA</v>
          </cell>
          <cell r="I94">
            <v>520000</v>
          </cell>
          <cell r="J94">
            <v>546000</v>
          </cell>
          <cell r="K94">
            <v>556400</v>
          </cell>
          <cell r="L94">
            <v>1203</v>
          </cell>
          <cell r="M94">
            <v>800000</v>
          </cell>
          <cell r="N94">
            <v>1294</v>
          </cell>
          <cell r="O94">
            <v>520000</v>
          </cell>
          <cell r="R94">
            <v>520000</v>
          </cell>
        </row>
        <row r="95">
          <cell r="C95" t="str">
            <v>3.1TR440V - 220V</v>
          </cell>
          <cell r="D95">
            <v>3.1</v>
          </cell>
          <cell r="E95" t="str">
            <v>TR</v>
          </cell>
          <cell r="F95" t="str">
            <v>440V - 220V</v>
          </cell>
          <cell r="G95">
            <v>1</v>
          </cell>
          <cell r="H95" t="str">
            <v>EA</v>
          </cell>
          <cell r="I95">
            <v>749000</v>
          </cell>
          <cell r="J95">
            <v>786450</v>
          </cell>
          <cell r="K95">
            <v>801430</v>
          </cell>
          <cell r="L95">
            <v>1125</v>
          </cell>
          <cell r="M95">
            <v>749000</v>
          </cell>
          <cell r="R95">
            <v>749000</v>
          </cell>
        </row>
        <row r="96">
          <cell r="C96" t="str">
            <v>3.1NOISE FILTERAC220V 10A</v>
          </cell>
          <cell r="D96">
            <v>3.1</v>
          </cell>
          <cell r="E96" t="str">
            <v>NOISE FILTER</v>
          </cell>
          <cell r="F96" t="str">
            <v>AC220V 10A</v>
          </cell>
          <cell r="G96">
            <v>1</v>
          </cell>
          <cell r="H96" t="str">
            <v>EA</v>
          </cell>
          <cell r="I96">
            <v>20000</v>
          </cell>
          <cell r="J96">
            <v>21000</v>
          </cell>
          <cell r="K96">
            <v>21400</v>
          </cell>
          <cell r="L96">
            <v>1134</v>
          </cell>
          <cell r="M96">
            <v>20500</v>
          </cell>
          <cell r="N96">
            <v>1299</v>
          </cell>
          <cell r="O96">
            <v>20000</v>
          </cell>
          <cell r="R96">
            <v>20000</v>
          </cell>
        </row>
        <row r="97">
          <cell r="C97" t="str">
            <v>3.1RELAY4A4B, LED</v>
          </cell>
          <cell r="D97">
            <v>3.1</v>
          </cell>
          <cell r="E97" t="str">
            <v>RELAY</v>
          </cell>
          <cell r="F97" t="str">
            <v>4A4B, LED</v>
          </cell>
          <cell r="G97">
            <v>1</v>
          </cell>
          <cell r="H97" t="str">
            <v>EA</v>
          </cell>
          <cell r="I97">
            <v>3500</v>
          </cell>
          <cell r="J97">
            <v>3675</v>
          </cell>
          <cell r="K97">
            <v>3745</v>
          </cell>
          <cell r="L97">
            <v>1210</v>
          </cell>
          <cell r="M97">
            <v>3700</v>
          </cell>
          <cell r="N97">
            <v>1280</v>
          </cell>
          <cell r="O97">
            <v>3500</v>
          </cell>
          <cell r="R97">
            <v>3500</v>
          </cell>
        </row>
        <row r="98">
          <cell r="C98" t="str">
            <v>3.1RELAY SOCKET14PIN</v>
          </cell>
          <cell r="D98">
            <v>3.1</v>
          </cell>
          <cell r="E98" t="str">
            <v>RELAY SOCKET</v>
          </cell>
          <cell r="F98" t="str">
            <v>14PIN</v>
          </cell>
          <cell r="G98">
            <v>1</v>
          </cell>
          <cell r="H98" t="str">
            <v>EA</v>
          </cell>
          <cell r="I98">
            <v>3000</v>
          </cell>
          <cell r="J98">
            <v>3150</v>
          </cell>
          <cell r="K98">
            <v>3210</v>
          </cell>
          <cell r="R98">
            <v>3000</v>
          </cell>
        </row>
        <row r="99">
          <cell r="C99" t="str">
            <v>3.1THERMOSTAT0 to 50℃</v>
          </cell>
          <cell r="D99">
            <v>3.1</v>
          </cell>
          <cell r="E99" t="str">
            <v>THERMOSTAT</v>
          </cell>
          <cell r="F99" t="str">
            <v>0 to 50℃</v>
          </cell>
          <cell r="G99">
            <v>1</v>
          </cell>
          <cell r="H99" t="str">
            <v>EA</v>
          </cell>
          <cell r="I99">
            <v>20000</v>
          </cell>
          <cell r="J99">
            <v>21000</v>
          </cell>
          <cell r="K99">
            <v>21400</v>
          </cell>
          <cell r="R99">
            <v>20000</v>
          </cell>
        </row>
        <row r="100">
          <cell r="C100" t="str">
            <v>3.1THERMOSTAT-10 to 50℃</v>
          </cell>
          <cell r="D100">
            <v>3.1</v>
          </cell>
          <cell r="E100" t="str">
            <v>THERMOSTAT</v>
          </cell>
          <cell r="F100" t="str">
            <v>-10 to 50℃</v>
          </cell>
          <cell r="G100">
            <v>1</v>
          </cell>
          <cell r="H100" t="str">
            <v>EA</v>
          </cell>
          <cell r="I100">
            <v>20000</v>
          </cell>
          <cell r="J100">
            <v>21000</v>
          </cell>
          <cell r="K100">
            <v>21400</v>
          </cell>
          <cell r="R100">
            <v>20000</v>
          </cell>
        </row>
        <row r="101">
          <cell r="C101" t="str">
            <v>3.1TERMINAL BLOCK3P 30A, 고정식</v>
          </cell>
          <cell r="D101">
            <v>3.1</v>
          </cell>
          <cell r="E101" t="str">
            <v>TERMINAL BLOCK</v>
          </cell>
          <cell r="F101" t="str">
            <v>3P 30A, 고정식</v>
          </cell>
          <cell r="G101">
            <v>1</v>
          </cell>
          <cell r="H101" t="str">
            <v>EA</v>
          </cell>
          <cell r="I101">
            <v>1310</v>
          </cell>
          <cell r="J101">
            <v>1375.5</v>
          </cell>
          <cell r="K101">
            <v>1401.7</v>
          </cell>
          <cell r="N101">
            <v>1229</v>
          </cell>
          <cell r="O101">
            <v>1310</v>
          </cell>
          <cell r="R101">
            <v>1310</v>
          </cell>
        </row>
        <row r="102">
          <cell r="C102" t="str">
            <v>3.1TERMINAL BLOCK2P 30A, 고정식</v>
          </cell>
          <cell r="D102">
            <v>3.1</v>
          </cell>
          <cell r="E102" t="str">
            <v>TERMINAL BLOCK</v>
          </cell>
          <cell r="F102" t="str">
            <v>2P 30A, 고정식</v>
          </cell>
          <cell r="G102">
            <v>1</v>
          </cell>
          <cell r="H102" t="str">
            <v>EA</v>
          </cell>
          <cell r="I102">
            <v>1310</v>
          </cell>
          <cell r="J102">
            <v>1375.5</v>
          </cell>
          <cell r="K102">
            <v>1401.7</v>
          </cell>
          <cell r="N102">
            <v>1229</v>
          </cell>
          <cell r="O102">
            <v>1310</v>
          </cell>
          <cell r="R102">
            <v>1310</v>
          </cell>
        </row>
        <row r="103">
          <cell r="C103" t="str">
            <v>3.1NAME PLATELARGE</v>
          </cell>
          <cell r="D103">
            <v>3.1</v>
          </cell>
          <cell r="E103" t="str">
            <v>NAME PLATE</v>
          </cell>
          <cell r="F103" t="str">
            <v>LARGE</v>
          </cell>
          <cell r="G103">
            <v>1</v>
          </cell>
          <cell r="H103" t="str">
            <v>EA</v>
          </cell>
          <cell r="I103">
            <v>100000</v>
          </cell>
          <cell r="J103">
            <v>105000</v>
          </cell>
          <cell r="K103">
            <v>107000</v>
          </cell>
          <cell r="R103">
            <v>100000</v>
          </cell>
        </row>
        <row r="104">
          <cell r="C104" t="str">
            <v>3.1NAME PLATESMALL</v>
          </cell>
          <cell r="D104">
            <v>3.1</v>
          </cell>
          <cell r="E104" t="str">
            <v>NAME PLATE</v>
          </cell>
          <cell r="F104" t="str">
            <v>SMALL</v>
          </cell>
          <cell r="G104">
            <v>1</v>
          </cell>
          <cell r="H104" t="str">
            <v>EA</v>
          </cell>
          <cell r="I104">
            <v>90000</v>
          </cell>
          <cell r="J104">
            <v>94500</v>
          </cell>
          <cell r="K104">
            <v>96300</v>
          </cell>
          <cell r="R104">
            <v>90000</v>
          </cell>
        </row>
        <row r="105">
          <cell r="C105" t="str">
            <v>3.1MICRO S/WKH-9015HR(L)커버포함</v>
          </cell>
          <cell r="D105">
            <v>3.1</v>
          </cell>
          <cell r="E105" t="str">
            <v>MICRO S/W</v>
          </cell>
          <cell r="F105" t="str">
            <v>KH-9015HR(L)커버포함</v>
          </cell>
          <cell r="G105">
            <v>1</v>
          </cell>
          <cell r="H105" t="str">
            <v>EA</v>
          </cell>
          <cell r="I105">
            <v>3300</v>
          </cell>
          <cell r="J105">
            <v>3465</v>
          </cell>
          <cell r="K105">
            <v>3531</v>
          </cell>
          <cell r="N105">
            <v>1280</v>
          </cell>
          <cell r="O105">
            <v>3300</v>
          </cell>
          <cell r="R105">
            <v>3300</v>
          </cell>
        </row>
        <row r="106">
          <cell r="C106" t="str">
            <v>3.1BUS BAR25*3t</v>
          </cell>
          <cell r="D106">
            <v>3.1</v>
          </cell>
          <cell r="E106" t="str">
            <v>BUS BAR</v>
          </cell>
          <cell r="F106" t="str">
            <v>25*3t</v>
          </cell>
          <cell r="G106">
            <v>1</v>
          </cell>
          <cell r="H106" t="str">
            <v>EA</v>
          </cell>
          <cell r="I106">
            <v>12000</v>
          </cell>
          <cell r="J106">
            <v>12600</v>
          </cell>
          <cell r="K106">
            <v>12840</v>
          </cell>
          <cell r="R106">
            <v>12000</v>
          </cell>
        </row>
        <row r="107">
          <cell r="C107" t="str">
            <v>3.1PANEL LIGHTINGAC220V LED 10W</v>
          </cell>
          <cell r="D107">
            <v>3.1</v>
          </cell>
          <cell r="E107" t="str">
            <v>PANEL LIGHTING</v>
          </cell>
          <cell r="F107" t="str">
            <v>AC220V LED 10W</v>
          </cell>
          <cell r="G107">
            <v>1</v>
          </cell>
          <cell r="H107" t="str">
            <v>EA</v>
          </cell>
          <cell r="I107">
            <v>32000</v>
          </cell>
          <cell r="J107">
            <v>33600</v>
          </cell>
          <cell r="K107">
            <v>34240</v>
          </cell>
          <cell r="N107">
            <v>1316</v>
          </cell>
          <cell r="O107">
            <v>38000</v>
          </cell>
          <cell r="R107">
            <v>32000</v>
          </cell>
        </row>
        <row r="108">
          <cell r="C108" t="str">
            <v>3.1FAN(100mm / 220V)0</v>
          </cell>
          <cell r="D108">
            <v>3.1</v>
          </cell>
          <cell r="E108" t="str">
            <v>FAN(100mm / 220V)</v>
          </cell>
          <cell r="F108">
            <v>0</v>
          </cell>
          <cell r="G108">
            <v>1</v>
          </cell>
          <cell r="H108" t="str">
            <v>EA</v>
          </cell>
          <cell r="I108">
            <v>16800</v>
          </cell>
          <cell r="J108">
            <v>17640</v>
          </cell>
          <cell r="K108">
            <v>17976</v>
          </cell>
          <cell r="R108">
            <v>16800</v>
          </cell>
        </row>
        <row r="109">
          <cell r="C109" t="str">
            <v>3.17-SEG DISPLAY UNITAC220V, DC4-20mA, 4DIGIT</v>
          </cell>
          <cell r="D109">
            <v>3.1</v>
          </cell>
          <cell r="E109" t="str">
            <v>7-SEG DISPLAY UNIT</v>
          </cell>
          <cell r="F109" t="str">
            <v>AC220V, DC4-20mA, 4DIGIT</v>
          </cell>
          <cell r="G109">
            <v>1</v>
          </cell>
          <cell r="H109" t="str">
            <v>EA</v>
          </cell>
          <cell r="I109">
            <v>150000</v>
          </cell>
          <cell r="J109">
            <v>157500</v>
          </cell>
          <cell r="K109">
            <v>160500</v>
          </cell>
          <cell r="R109">
            <v>150000</v>
          </cell>
        </row>
        <row r="110">
          <cell r="C110" t="str">
            <v>3.14각 표시등AC220V, 2욜 5련, 30*40. LED 전구포함</v>
          </cell>
          <cell r="D110">
            <v>3.1</v>
          </cell>
          <cell r="E110" t="str">
            <v>4각 표시등</v>
          </cell>
          <cell r="F110" t="str">
            <v>AC220V, 2욜 5련, 30*40. LED 전구포함</v>
          </cell>
          <cell r="G110">
            <v>1</v>
          </cell>
          <cell r="H110" t="str">
            <v>EA</v>
          </cell>
          <cell r="I110">
            <v>26000</v>
          </cell>
          <cell r="J110">
            <v>27300</v>
          </cell>
          <cell r="K110">
            <v>27820</v>
          </cell>
          <cell r="N110">
            <v>1280</v>
          </cell>
          <cell r="O110">
            <v>26000</v>
          </cell>
          <cell r="R110">
            <v>26000</v>
          </cell>
        </row>
        <row r="111">
          <cell r="C111" t="str">
            <v>3.1다이젯휴즈AC600V 2A</v>
          </cell>
          <cell r="D111">
            <v>3.1</v>
          </cell>
          <cell r="E111" t="str">
            <v>다이젯휴즈</v>
          </cell>
          <cell r="F111" t="str">
            <v>AC600V 2A</v>
          </cell>
          <cell r="G111">
            <v>1</v>
          </cell>
          <cell r="H111" t="str">
            <v>EA</v>
          </cell>
          <cell r="I111">
            <v>3902</v>
          </cell>
          <cell r="J111">
            <v>4097.1000000000004</v>
          </cell>
          <cell r="K111">
            <v>4175.1400000000003</v>
          </cell>
          <cell r="N111">
            <v>1308</v>
          </cell>
          <cell r="O111">
            <v>3902</v>
          </cell>
          <cell r="R111">
            <v>3902</v>
          </cell>
        </row>
        <row r="112">
          <cell r="C112" t="str">
            <v>3.1CT100/5A</v>
          </cell>
          <cell r="D112">
            <v>3.1</v>
          </cell>
          <cell r="E112" t="str">
            <v>CT</v>
          </cell>
          <cell r="F112" t="str">
            <v>100/5A</v>
          </cell>
          <cell r="G112">
            <v>1</v>
          </cell>
          <cell r="H112" t="str">
            <v>EA</v>
          </cell>
          <cell r="I112">
            <v>27400</v>
          </cell>
          <cell r="J112">
            <v>28770</v>
          </cell>
          <cell r="K112">
            <v>29318</v>
          </cell>
          <cell r="N112">
            <v>1278</v>
          </cell>
          <cell r="O112">
            <v>27400</v>
          </cell>
          <cell r="R112">
            <v>27400</v>
          </cell>
        </row>
        <row r="113">
          <cell r="C113" t="str">
            <v>3.1콘센트AC220V, 2구, 접지형</v>
          </cell>
          <cell r="D113">
            <v>3.1</v>
          </cell>
          <cell r="E113" t="str">
            <v>콘센트</v>
          </cell>
          <cell r="F113" t="str">
            <v>AC220V, 2구, 접지형</v>
          </cell>
          <cell r="G113">
            <v>1</v>
          </cell>
          <cell r="H113" t="str">
            <v>EA</v>
          </cell>
          <cell r="I113">
            <v>2600</v>
          </cell>
          <cell r="J113">
            <v>2730</v>
          </cell>
          <cell r="K113">
            <v>2782</v>
          </cell>
          <cell r="R113">
            <v>2600</v>
          </cell>
        </row>
        <row r="114">
          <cell r="C114" t="str">
            <v>3.1PVC DUCT60 X 80 X 2000</v>
          </cell>
          <cell r="D114">
            <v>3.1</v>
          </cell>
          <cell r="E114" t="str">
            <v>PVC DUCT</v>
          </cell>
          <cell r="F114" t="str">
            <v>60 X 80 X 2000</v>
          </cell>
          <cell r="G114">
            <v>1</v>
          </cell>
          <cell r="H114" t="str">
            <v>식</v>
          </cell>
          <cell r="I114">
            <v>15000</v>
          </cell>
          <cell r="J114">
            <v>15750</v>
          </cell>
          <cell r="K114">
            <v>16050.000000000002</v>
          </cell>
          <cell r="R114">
            <v>15000</v>
          </cell>
        </row>
        <row r="115">
          <cell r="C115" t="str">
            <v>3.1CABLE(이면배선)KIV 25SQ</v>
          </cell>
          <cell r="D115">
            <v>3.1</v>
          </cell>
          <cell r="E115" t="str">
            <v>CABLE(이면배선)</v>
          </cell>
          <cell r="F115" t="str">
            <v>KIV 25SQ</v>
          </cell>
          <cell r="G115">
            <v>1</v>
          </cell>
          <cell r="H115" t="str">
            <v>M</v>
          </cell>
          <cell r="I115">
            <v>2702</v>
          </cell>
          <cell r="J115">
            <v>2837.1</v>
          </cell>
          <cell r="K115">
            <v>2891.1400000000003</v>
          </cell>
          <cell r="N115">
            <v>1210</v>
          </cell>
          <cell r="O115">
            <v>2702</v>
          </cell>
          <cell r="R115">
            <v>2702</v>
          </cell>
        </row>
        <row r="116">
          <cell r="C116" t="str">
            <v>3.1CABLE(이면배선)KIV 16SQ</v>
          </cell>
          <cell r="D116">
            <v>3.1</v>
          </cell>
          <cell r="E116" t="str">
            <v>CABLE(이면배선)</v>
          </cell>
          <cell r="F116" t="str">
            <v>KIV 16SQ</v>
          </cell>
          <cell r="G116">
            <v>1</v>
          </cell>
          <cell r="H116" t="str">
            <v>M</v>
          </cell>
          <cell r="I116">
            <v>1751</v>
          </cell>
          <cell r="J116">
            <v>1838.5500000000002</v>
          </cell>
          <cell r="K116">
            <v>1873.5700000000002</v>
          </cell>
          <cell r="N116">
            <v>1210</v>
          </cell>
          <cell r="O116">
            <v>1751</v>
          </cell>
          <cell r="R116">
            <v>1751</v>
          </cell>
        </row>
        <row r="117">
          <cell r="C117" t="str">
            <v>3.1CABLE(이면배선)KIV 4SQ</v>
          </cell>
          <cell r="D117">
            <v>3.1</v>
          </cell>
          <cell r="E117" t="str">
            <v>CABLE(이면배선)</v>
          </cell>
          <cell r="F117" t="str">
            <v>KIV 4SQ</v>
          </cell>
          <cell r="G117">
            <v>1</v>
          </cell>
          <cell r="H117" t="str">
            <v>M</v>
          </cell>
          <cell r="I117">
            <v>510</v>
          </cell>
          <cell r="J117">
            <v>535.5</v>
          </cell>
          <cell r="K117">
            <v>545.70000000000005</v>
          </cell>
          <cell r="N117">
            <v>1210</v>
          </cell>
          <cell r="O117">
            <v>510</v>
          </cell>
          <cell r="R117">
            <v>510</v>
          </cell>
        </row>
        <row r="118">
          <cell r="C118" t="str">
            <v>3.1CABLE(이면배선)KIV 2.5SQ</v>
          </cell>
          <cell r="D118">
            <v>3.1</v>
          </cell>
          <cell r="E118" t="str">
            <v>CABLE(이면배선)</v>
          </cell>
          <cell r="F118" t="str">
            <v>KIV 2.5SQ</v>
          </cell>
          <cell r="G118">
            <v>1</v>
          </cell>
          <cell r="H118" t="str">
            <v>M</v>
          </cell>
          <cell r="I118">
            <v>304</v>
          </cell>
          <cell r="J118">
            <v>319.2</v>
          </cell>
          <cell r="K118">
            <v>325.28000000000003</v>
          </cell>
          <cell r="N118">
            <v>1210</v>
          </cell>
          <cell r="O118">
            <v>304</v>
          </cell>
          <cell r="R118">
            <v>304</v>
          </cell>
        </row>
        <row r="119">
          <cell r="C119" t="str">
            <v>3.1CABLE(이면배선)KIV 1.5SQ</v>
          </cell>
          <cell r="D119">
            <v>3.1</v>
          </cell>
          <cell r="E119" t="str">
            <v>CABLE(이면배선)</v>
          </cell>
          <cell r="F119" t="str">
            <v>KIV 1.5SQ</v>
          </cell>
          <cell r="G119">
            <v>1</v>
          </cell>
          <cell r="H119" t="str">
            <v>M</v>
          </cell>
          <cell r="I119">
            <v>186</v>
          </cell>
          <cell r="J119">
            <v>195.3</v>
          </cell>
          <cell r="K119">
            <v>199.02</v>
          </cell>
          <cell r="N119">
            <v>1210</v>
          </cell>
          <cell r="O119">
            <v>186</v>
          </cell>
          <cell r="R119">
            <v>186</v>
          </cell>
        </row>
        <row r="120">
          <cell r="C120" t="str">
            <v>3.1</v>
          </cell>
          <cell r="D120">
            <v>3.1</v>
          </cell>
          <cell r="I120">
            <v>0</v>
          </cell>
          <cell r="J120">
            <v>0</v>
          </cell>
          <cell r="K120">
            <v>0</v>
          </cell>
          <cell r="R120">
            <v>0</v>
          </cell>
        </row>
        <row r="121">
          <cell r="C121" t="str">
            <v>3.23.2 농축슬러지 이송펌프 제어반 설치공사</v>
          </cell>
          <cell r="D121">
            <v>3.2</v>
          </cell>
          <cell r="E121" t="str">
            <v>3.2 농축슬러지 이송펌프 제어반 설치공사</v>
          </cell>
          <cell r="I121">
            <v>0</v>
          </cell>
          <cell r="J121">
            <v>0</v>
          </cell>
          <cell r="K121">
            <v>0</v>
          </cell>
          <cell r="R121">
            <v>0</v>
          </cell>
        </row>
        <row r="122">
          <cell r="C122" t="str">
            <v>3.2ENCLOSURE(외함) 설치W850xH2000xD800, 옥내형, 양면</v>
          </cell>
          <cell r="D122">
            <v>3.2</v>
          </cell>
          <cell r="E122" t="str">
            <v>ENCLOSURE(외함) 설치</v>
          </cell>
          <cell r="F122" t="str">
            <v>W850xH2000xD800, 옥내형, 양면</v>
          </cell>
          <cell r="G122">
            <v>1</v>
          </cell>
          <cell r="H122" t="str">
            <v>식</v>
          </cell>
          <cell r="I122">
            <v>0</v>
          </cell>
          <cell r="J122">
            <v>0</v>
          </cell>
          <cell r="K122">
            <v>0</v>
          </cell>
          <cell r="R122">
            <v>0</v>
          </cell>
        </row>
        <row r="123">
          <cell r="C123" t="str">
            <v>3.2ENCLOSURE(외함) 철거W850xH2000xD800</v>
          </cell>
          <cell r="D123">
            <v>3.2</v>
          </cell>
          <cell r="E123" t="str">
            <v>ENCLOSURE(외함) 철거</v>
          </cell>
          <cell r="F123" t="str">
            <v>W850xH2000xD800</v>
          </cell>
          <cell r="G123">
            <v>1</v>
          </cell>
          <cell r="H123" t="str">
            <v>식</v>
          </cell>
          <cell r="I123">
            <v>0</v>
          </cell>
          <cell r="J123">
            <v>0</v>
          </cell>
          <cell r="K123">
            <v>0</v>
          </cell>
          <cell r="R123">
            <v>0</v>
          </cell>
        </row>
        <row r="124">
          <cell r="C124" t="str">
            <v>3.2CABLE 접속0</v>
          </cell>
          <cell r="D124">
            <v>3.2</v>
          </cell>
          <cell r="E124" t="str">
            <v>CABLE 접속</v>
          </cell>
          <cell r="F124">
            <v>0</v>
          </cell>
          <cell r="G124">
            <v>10</v>
          </cell>
          <cell r="H124" t="str">
            <v>point</v>
          </cell>
          <cell r="I124">
            <v>0</v>
          </cell>
          <cell r="J124">
            <v>0</v>
          </cell>
          <cell r="K124">
            <v>0</v>
          </cell>
          <cell r="R124">
            <v>0</v>
          </cell>
        </row>
        <row r="125">
          <cell r="C125" t="str">
            <v>3.2CABLE 해제0</v>
          </cell>
          <cell r="D125">
            <v>3.2</v>
          </cell>
          <cell r="E125" t="str">
            <v>CABLE 해제</v>
          </cell>
          <cell r="F125">
            <v>0</v>
          </cell>
          <cell r="G125">
            <v>10</v>
          </cell>
          <cell r="H125" t="str">
            <v>point</v>
          </cell>
          <cell r="I125">
            <v>0</v>
          </cell>
          <cell r="J125">
            <v>0</v>
          </cell>
          <cell r="K125">
            <v>0</v>
          </cell>
          <cell r="R125">
            <v>0</v>
          </cell>
        </row>
        <row r="126">
          <cell r="C126" t="str">
            <v>3.2UTP Cable Cat.5E 4P</v>
          </cell>
          <cell r="D126">
            <v>3.2</v>
          </cell>
          <cell r="E126" t="str">
            <v xml:space="preserve">UTP Cable </v>
          </cell>
          <cell r="F126" t="str">
            <v>Cat.5E 4P</v>
          </cell>
          <cell r="G126">
            <v>1</v>
          </cell>
          <cell r="H126" t="str">
            <v>M</v>
          </cell>
          <cell r="I126">
            <v>470</v>
          </cell>
          <cell r="J126">
            <v>493.5</v>
          </cell>
          <cell r="K126">
            <v>502.90000000000003</v>
          </cell>
          <cell r="L126">
            <v>1093</v>
          </cell>
          <cell r="M126">
            <v>470</v>
          </cell>
          <cell r="N126">
            <v>1208</v>
          </cell>
          <cell r="O126">
            <v>950</v>
          </cell>
          <cell r="R126">
            <v>470</v>
          </cell>
        </row>
        <row r="127">
          <cell r="C127" t="str">
            <v>3.2장비임대료트럭탑재형 크레인 5ton</v>
          </cell>
          <cell r="D127">
            <v>3.2</v>
          </cell>
          <cell r="E127" t="str">
            <v>장비임대료</v>
          </cell>
          <cell r="F127" t="str">
            <v>트럭탑재형 크레인 5ton</v>
          </cell>
          <cell r="G127">
            <v>1</v>
          </cell>
          <cell r="H127" t="str">
            <v>일</v>
          </cell>
          <cell r="I127">
            <v>800000</v>
          </cell>
          <cell r="J127">
            <v>840000</v>
          </cell>
          <cell r="K127">
            <v>856000</v>
          </cell>
          <cell r="R127">
            <v>800000</v>
          </cell>
        </row>
        <row r="128">
          <cell r="C128" t="str">
            <v>3.2고재처리W850xH2000xD800</v>
          </cell>
          <cell r="D128">
            <v>3.2</v>
          </cell>
          <cell r="E128" t="str">
            <v>고재처리</v>
          </cell>
          <cell r="F128" t="str">
            <v>W850xH2000xD800</v>
          </cell>
          <cell r="G128">
            <v>1</v>
          </cell>
          <cell r="H128" t="str">
            <v>KG</v>
          </cell>
          <cell r="N128">
            <v>1541</v>
          </cell>
          <cell r="O128">
            <v>-210</v>
          </cell>
          <cell r="R128">
            <v>-210</v>
          </cell>
        </row>
        <row r="129">
          <cell r="C129" t="str">
            <v>3.24 (1공장) 가성소다 현장 제어반</v>
          </cell>
          <cell r="D129">
            <v>3.2</v>
          </cell>
          <cell r="E129" t="str">
            <v>4 (1공장) 가성소다 현장 제어반</v>
          </cell>
          <cell r="I129">
            <v>0</v>
          </cell>
          <cell r="J129">
            <v>0</v>
          </cell>
          <cell r="K129">
            <v>0</v>
          </cell>
          <cell r="R129">
            <v>0</v>
          </cell>
        </row>
        <row r="130">
          <cell r="C130" t="str">
            <v>4.14.1 (1공장) 가성소다 현장 제어반</v>
          </cell>
          <cell r="D130">
            <v>4.0999999999999996</v>
          </cell>
          <cell r="E130" t="str">
            <v>4.1 (1공장) 가성소다 현장 제어반</v>
          </cell>
          <cell r="I130">
            <v>0</v>
          </cell>
          <cell r="J130">
            <v>0</v>
          </cell>
          <cell r="K130">
            <v>0</v>
          </cell>
          <cell r="R130">
            <v>0</v>
          </cell>
        </row>
        <row r="131">
          <cell r="C131" t="str">
            <v>4.1ENCLOSURE(외함)W800xH1800xD800, 옥내형, 양면</v>
          </cell>
          <cell r="D131">
            <v>4.0999999999999996</v>
          </cell>
          <cell r="E131" t="str">
            <v>ENCLOSURE(외함)</v>
          </cell>
          <cell r="F131" t="str">
            <v>W800xH1800xD800, 옥내형, 양면</v>
          </cell>
          <cell r="G131">
            <v>1</v>
          </cell>
          <cell r="H131" t="str">
            <v>면</v>
          </cell>
          <cell r="I131">
            <v>5500000</v>
          </cell>
          <cell r="J131">
            <v>5775000</v>
          </cell>
          <cell r="K131">
            <v>5885000</v>
          </cell>
          <cell r="R131">
            <v>5500000</v>
          </cell>
        </row>
        <row r="132">
          <cell r="C132" t="str">
            <v>4.1차단기 4P 200A</v>
          </cell>
          <cell r="D132">
            <v>4.0999999999999996</v>
          </cell>
          <cell r="E132" t="str">
            <v xml:space="preserve">차단기 </v>
          </cell>
          <cell r="F132" t="str">
            <v>4P 200A</v>
          </cell>
          <cell r="G132">
            <v>1</v>
          </cell>
          <cell r="H132" t="str">
            <v>EA</v>
          </cell>
          <cell r="I132">
            <v>223300</v>
          </cell>
          <cell r="J132">
            <v>234465</v>
          </cell>
          <cell r="K132">
            <v>238931</v>
          </cell>
          <cell r="L132">
            <v>1163</v>
          </cell>
          <cell r="M132">
            <v>223300</v>
          </cell>
          <cell r="N132">
            <v>1264</v>
          </cell>
          <cell r="O132">
            <v>253800</v>
          </cell>
          <cell r="R132">
            <v>223300</v>
          </cell>
        </row>
        <row r="133">
          <cell r="C133" t="str">
            <v>4.1차단기 4P 75A</v>
          </cell>
          <cell r="D133">
            <v>4.0999999999999996</v>
          </cell>
          <cell r="E133" t="str">
            <v xml:space="preserve">차단기 </v>
          </cell>
          <cell r="F133" t="str">
            <v>4P 75A</v>
          </cell>
          <cell r="G133">
            <v>1</v>
          </cell>
          <cell r="H133" t="str">
            <v>EA</v>
          </cell>
          <cell r="I133">
            <v>69200</v>
          </cell>
          <cell r="J133">
            <v>72660</v>
          </cell>
          <cell r="K133">
            <v>74044</v>
          </cell>
          <cell r="L133">
            <v>1163</v>
          </cell>
          <cell r="M133">
            <v>69200</v>
          </cell>
          <cell r="N133">
            <v>1264</v>
          </cell>
          <cell r="O133">
            <v>111900</v>
          </cell>
          <cell r="R133">
            <v>69200</v>
          </cell>
        </row>
        <row r="134">
          <cell r="C134" t="str">
            <v>4.1차단기 3P 60A</v>
          </cell>
          <cell r="D134">
            <v>4.0999999999999996</v>
          </cell>
          <cell r="E134" t="str">
            <v xml:space="preserve">차단기 </v>
          </cell>
          <cell r="F134" t="str">
            <v>3P 60A</v>
          </cell>
          <cell r="G134">
            <v>1</v>
          </cell>
          <cell r="H134" t="str">
            <v>EA</v>
          </cell>
          <cell r="I134">
            <v>50200</v>
          </cell>
          <cell r="J134">
            <v>52710</v>
          </cell>
          <cell r="K134">
            <v>53714</v>
          </cell>
          <cell r="L134">
            <v>1164</v>
          </cell>
          <cell r="M134">
            <v>50200</v>
          </cell>
          <cell r="N134">
            <v>1264</v>
          </cell>
          <cell r="O134">
            <v>50200</v>
          </cell>
          <cell r="R134">
            <v>50200</v>
          </cell>
        </row>
        <row r="135">
          <cell r="C135" t="str">
            <v>4.1차단기 3P 30A</v>
          </cell>
          <cell r="D135">
            <v>4.0999999999999996</v>
          </cell>
          <cell r="E135" t="str">
            <v xml:space="preserve">차단기 </v>
          </cell>
          <cell r="F135" t="str">
            <v>3P 30A</v>
          </cell>
          <cell r="G135">
            <v>1</v>
          </cell>
          <cell r="H135" t="str">
            <v>EA</v>
          </cell>
          <cell r="I135">
            <v>48200</v>
          </cell>
          <cell r="J135">
            <v>50610</v>
          </cell>
          <cell r="K135">
            <v>51574</v>
          </cell>
          <cell r="L135">
            <v>1164</v>
          </cell>
          <cell r="M135">
            <v>48200</v>
          </cell>
          <cell r="N135">
            <v>1264</v>
          </cell>
          <cell r="O135">
            <v>48200</v>
          </cell>
          <cell r="R135">
            <v>48200</v>
          </cell>
        </row>
        <row r="136">
          <cell r="C136" t="str">
            <v>4.1차단기 3P 10A</v>
          </cell>
          <cell r="D136">
            <v>4.0999999999999996</v>
          </cell>
          <cell r="E136" t="str">
            <v xml:space="preserve">차단기 </v>
          </cell>
          <cell r="F136" t="str">
            <v>3P 10A</v>
          </cell>
          <cell r="G136">
            <v>1</v>
          </cell>
          <cell r="H136" t="str">
            <v>EA</v>
          </cell>
          <cell r="I136">
            <v>44300</v>
          </cell>
          <cell r="J136">
            <v>46515</v>
          </cell>
          <cell r="K136">
            <v>47401</v>
          </cell>
          <cell r="L136">
            <v>1164</v>
          </cell>
          <cell r="M136">
            <v>44300</v>
          </cell>
          <cell r="N136">
            <v>1264</v>
          </cell>
          <cell r="O136">
            <v>44300</v>
          </cell>
          <cell r="R136">
            <v>44300</v>
          </cell>
        </row>
        <row r="137">
          <cell r="C137" t="str">
            <v>4.1차단기 2P 75A</v>
          </cell>
          <cell r="D137">
            <v>4.0999999999999996</v>
          </cell>
          <cell r="E137" t="str">
            <v xml:space="preserve">차단기 </v>
          </cell>
          <cell r="F137" t="str">
            <v>2P 75A</v>
          </cell>
          <cell r="G137">
            <v>1</v>
          </cell>
          <cell r="H137" t="str">
            <v>EA</v>
          </cell>
          <cell r="I137">
            <v>70400</v>
          </cell>
          <cell r="J137">
            <v>73920</v>
          </cell>
          <cell r="K137">
            <v>75328</v>
          </cell>
          <cell r="N137">
            <v>1264</v>
          </cell>
          <cell r="O137">
            <v>70400</v>
          </cell>
          <cell r="R137">
            <v>70400</v>
          </cell>
        </row>
        <row r="138">
          <cell r="C138" t="str">
            <v>4.1차단기 2P 30A</v>
          </cell>
          <cell r="D138">
            <v>4.0999999999999996</v>
          </cell>
          <cell r="E138" t="str">
            <v xml:space="preserve">차단기 </v>
          </cell>
          <cell r="F138" t="str">
            <v>2P 30A</v>
          </cell>
          <cell r="G138">
            <v>1</v>
          </cell>
          <cell r="H138" t="str">
            <v>EA</v>
          </cell>
          <cell r="I138">
            <v>27100</v>
          </cell>
          <cell r="J138">
            <v>28455</v>
          </cell>
          <cell r="K138">
            <v>28997</v>
          </cell>
          <cell r="L138">
            <v>1164</v>
          </cell>
          <cell r="M138">
            <v>27100</v>
          </cell>
          <cell r="N138">
            <v>1264</v>
          </cell>
          <cell r="O138">
            <v>27100</v>
          </cell>
          <cell r="R138">
            <v>27100</v>
          </cell>
        </row>
        <row r="139">
          <cell r="C139" t="str">
            <v>4.1차단기 2P 20A</v>
          </cell>
          <cell r="D139">
            <v>4.0999999999999996</v>
          </cell>
          <cell r="E139" t="str">
            <v xml:space="preserve">차단기 </v>
          </cell>
          <cell r="F139" t="str">
            <v>2P 20A</v>
          </cell>
          <cell r="G139">
            <v>1</v>
          </cell>
          <cell r="H139" t="str">
            <v>EA</v>
          </cell>
          <cell r="I139">
            <v>27100</v>
          </cell>
          <cell r="J139">
            <v>28455</v>
          </cell>
          <cell r="K139">
            <v>28997</v>
          </cell>
          <cell r="L139">
            <v>1164</v>
          </cell>
          <cell r="M139">
            <v>27100</v>
          </cell>
          <cell r="N139">
            <v>1264</v>
          </cell>
          <cell r="O139">
            <v>27100</v>
          </cell>
          <cell r="R139">
            <v>27100</v>
          </cell>
        </row>
        <row r="140">
          <cell r="C140" t="str">
            <v>4.1차단기 2P 10A</v>
          </cell>
          <cell r="D140">
            <v>4.0999999999999996</v>
          </cell>
          <cell r="E140" t="str">
            <v xml:space="preserve">차단기 </v>
          </cell>
          <cell r="F140" t="str">
            <v>2P 10A</v>
          </cell>
          <cell r="G140">
            <v>1</v>
          </cell>
          <cell r="H140" t="str">
            <v>EA</v>
          </cell>
          <cell r="I140">
            <v>27100</v>
          </cell>
          <cell r="J140">
            <v>28455</v>
          </cell>
          <cell r="K140">
            <v>28997</v>
          </cell>
          <cell r="L140">
            <v>1164</v>
          </cell>
          <cell r="M140">
            <v>27100</v>
          </cell>
          <cell r="N140">
            <v>1264</v>
          </cell>
          <cell r="O140">
            <v>27100</v>
          </cell>
          <cell r="R140">
            <v>27100</v>
          </cell>
        </row>
        <row r="141">
          <cell r="C141" t="str">
            <v>4.1ELB2P 30A</v>
          </cell>
          <cell r="D141">
            <v>4.0999999999999996</v>
          </cell>
          <cell r="E141" t="str">
            <v>ELB</v>
          </cell>
          <cell r="F141" t="str">
            <v>2P 30A</v>
          </cell>
          <cell r="G141">
            <v>1</v>
          </cell>
          <cell r="H141" t="str">
            <v>EA</v>
          </cell>
          <cell r="I141">
            <v>37600</v>
          </cell>
          <cell r="J141">
            <v>39480</v>
          </cell>
          <cell r="K141">
            <v>40232</v>
          </cell>
          <cell r="L141">
            <v>1161</v>
          </cell>
          <cell r="M141">
            <v>37600</v>
          </cell>
          <cell r="N141">
            <v>1263</v>
          </cell>
          <cell r="O141">
            <v>37600</v>
          </cell>
          <cell r="R141">
            <v>37600</v>
          </cell>
        </row>
        <row r="142">
          <cell r="C142" t="str">
            <v>4.1ELB2P 15A</v>
          </cell>
          <cell r="D142">
            <v>4.0999999999999996</v>
          </cell>
          <cell r="E142" t="str">
            <v>ELB</v>
          </cell>
          <cell r="F142" t="str">
            <v>2P 15A</v>
          </cell>
          <cell r="G142">
            <v>1</v>
          </cell>
          <cell r="H142" t="str">
            <v>EA</v>
          </cell>
          <cell r="I142">
            <v>37600</v>
          </cell>
          <cell r="J142">
            <v>39480</v>
          </cell>
          <cell r="K142">
            <v>40232</v>
          </cell>
          <cell r="L142">
            <v>1161</v>
          </cell>
          <cell r="M142">
            <v>37600</v>
          </cell>
          <cell r="N142">
            <v>1263</v>
          </cell>
          <cell r="O142">
            <v>37600</v>
          </cell>
          <cell r="R142">
            <v>37600</v>
          </cell>
        </row>
        <row r="143">
          <cell r="C143" t="str">
            <v>4.1전원 SWITCH BOXAC220V, 2A, 10P</v>
          </cell>
          <cell r="D143">
            <v>4.0999999999999996</v>
          </cell>
          <cell r="E143" t="str">
            <v>전원 SWITCH BOX</v>
          </cell>
          <cell r="F143" t="str">
            <v>AC220V, 2A, 10P</v>
          </cell>
          <cell r="G143">
            <v>1</v>
          </cell>
          <cell r="H143" t="str">
            <v>EA</v>
          </cell>
          <cell r="I143">
            <v>40000</v>
          </cell>
          <cell r="J143">
            <v>42000</v>
          </cell>
          <cell r="K143">
            <v>42800</v>
          </cell>
          <cell r="R143">
            <v>40000</v>
          </cell>
        </row>
        <row r="144">
          <cell r="C144" t="str">
            <v>4.1CT0</v>
          </cell>
          <cell r="D144">
            <v>4.0999999999999996</v>
          </cell>
          <cell r="E144" t="str">
            <v>CT</v>
          </cell>
          <cell r="F144">
            <v>0</v>
          </cell>
          <cell r="G144">
            <v>1</v>
          </cell>
          <cell r="H144" t="str">
            <v>EA</v>
          </cell>
          <cell r="I144">
            <v>27400</v>
          </cell>
          <cell r="J144">
            <v>28770</v>
          </cell>
          <cell r="K144">
            <v>29318</v>
          </cell>
          <cell r="N144">
            <v>1278</v>
          </cell>
          <cell r="O144">
            <v>27400</v>
          </cell>
          <cell r="R144">
            <v>27400</v>
          </cell>
        </row>
        <row r="145">
          <cell r="C145" t="str">
            <v>4.1PLC CPUXGI-CPUS</v>
          </cell>
          <cell r="D145">
            <v>4.0999999999999996</v>
          </cell>
          <cell r="E145" t="str">
            <v>PLC CPU</v>
          </cell>
          <cell r="F145" t="str">
            <v>XGI-CPUS</v>
          </cell>
          <cell r="G145">
            <v>1</v>
          </cell>
          <cell r="H145" t="str">
            <v>EA</v>
          </cell>
          <cell r="I145">
            <v>902000</v>
          </cell>
          <cell r="J145">
            <v>947100</v>
          </cell>
          <cell r="K145">
            <v>965140</v>
          </cell>
          <cell r="L145">
            <v>1190</v>
          </cell>
          <cell r="M145">
            <v>902000</v>
          </cell>
          <cell r="N145">
            <v>1284</v>
          </cell>
          <cell r="O145">
            <v>902000</v>
          </cell>
          <cell r="R145">
            <v>902000</v>
          </cell>
        </row>
        <row r="146">
          <cell r="C146" t="str">
            <v>4.1PLC 기본 베이스12SLOT</v>
          </cell>
          <cell r="D146">
            <v>4.0999999999999996</v>
          </cell>
          <cell r="E146" t="str">
            <v>PLC 기본 베이스</v>
          </cell>
          <cell r="F146" t="str">
            <v>12SLOT</v>
          </cell>
          <cell r="G146">
            <v>1</v>
          </cell>
          <cell r="H146" t="str">
            <v>EA</v>
          </cell>
          <cell r="I146">
            <v>322000</v>
          </cell>
          <cell r="J146">
            <v>338100</v>
          </cell>
          <cell r="K146">
            <v>344540</v>
          </cell>
          <cell r="L146">
            <v>1191</v>
          </cell>
          <cell r="M146">
            <v>338000</v>
          </cell>
          <cell r="N146">
            <v>1284</v>
          </cell>
          <cell r="O146">
            <v>322000</v>
          </cell>
          <cell r="R146">
            <v>322000</v>
          </cell>
        </row>
        <row r="147">
          <cell r="C147" t="str">
            <v>4.1PLC 전원 모듈POWER XGP-AC23</v>
          </cell>
          <cell r="D147">
            <v>4.0999999999999996</v>
          </cell>
          <cell r="E147" t="str">
            <v>PLC 전원 모듈</v>
          </cell>
          <cell r="F147" t="str">
            <v>POWER XGP-AC23</v>
          </cell>
          <cell r="G147">
            <v>1</v>
          </cell>
          <cell r="H147" t="str">
            <v>EA</v>
          </cell>
          <cell r="I147">
            <v>171000</v>
          </cell>
          <cell r="J147">
            <v>179550</v>
          </cell>
          <cell r="K147">
            <v>182970</v>
          </cell>
          <cell r="L147">
            <v>1190</v>
          </cell>
          <cell r="M147">
            <v>171000</v>
          </cell>
          <cell r="N147">
            <v>1284</v>
          </cell>
          <cell r="O147">
            <v>171000</v>
          </cell>
          <cell r="R147">
            <v>171000</v>
          </cell>
        </row>
        <row r="148">
          <cell r="C148" t="str">
            <v>4.1PLC 통신모듈C-NET (232/485)</v>
          </cell>
          <cell r="D148">
            <v>4.0999999999999996</v>
          </cell>
          <cell r="E148" t="str">
            <v>PLC 통신모듈</v>
          </cell>
          <cell r="F148" t="str">
            <v>C-NET (232/485)</v>
          </cell>
          <cell r="G148">
            <v>1</v>
          </cell>
          <cell r="H148" t="str">
            <v>EA</v>
          </cell>
          <cell r="I148">
            <v>405000</v>
          </cell>
          <cell r="J148">
            <v>425250</v>
          </cell>
          <cell r="K148">
            <v>433350</v>
          </cell>
          <cell r="L148">
            <v>1191</v>
          </cell>
          <cell r="M148">
            <v>405000</v>
          </cell>
          <cell r="N148">
            <v>1285</v>
          </cell>
          <cell r="O148">
            <v>405000</v>
          </cell>
          <cell r="R148">
            <v>405000</v>
          </cell>
        </row>
        <row r="149">
          <cell r="C149" t="str">
            <v>4.1PLC ETHERNET MODULE통신모듈 ETHERNET</v>
          </cell>
          <cell r="D149">
            <v>4.0999999999999996</v>
          </cell>
          <cell r="E149" t="str">
            <v>PLC ETHERNET MODULE</v>
          </cell>
          <cell r="F149" t="str">
            <v>통신모듈 ETHERNET</v>
          </cell>
          <cell r="G149">
            <v>1</v>
          </cell>
          <cell r="H149" t="str">
            <v>EA</v>
          </cell>
          <cell r="I149">
            <v>845000</v>
          </cell>
          <cell r="J149">
            <v>887250</v>
          </cell>
          <cell r="K149">
            <v>904150</v>
          </cell>
          <cell r="L149">
            <v>1191</v>
          </cell>
          <cell r="M149">
            <v>914000</v>
          </cell>
          <cell r="N149">
            <v>1284</v>
          </cell>
          <cell r="O149">
            <v>914000</v>
          </cell>
          <cell r="R149">
            <v>845000</v>
          </cell>
        </row>
        <row r="150">
          <cell r="C150" t="str">
            <v>4.1PLC A/I MODULE특수모듈 아날로그 16 POINT(입력)</v>
          </cell>
          <cell r="D150">
            <v>4.0999999999999996</v>
          </cell>
          <cell r="E150" t="str">
            <v>PLC A/I MODULE</v>
          </cell>
          <cell r="F150" t="str">
            <v>특수모듈 아날로그 16 POINT(입력)</v>
          </cell>
          <cell r="G150">
            <v>1</v>
          </cell>
          <cell r="H150" t="str">
            <v>EA</v>
          </cell>
          <cell r="I150">
            <v>1183000</v>
          </cell>
          <cell r="J150">
            <v>1242150</v>
          </cell>
          <cell r="K150">
            <v>1265810</v>
          </cell>
          <cell r="L150">
            <v>1191</v>
          </cell>
          <cell r="M150">
            <v>1183000</v>
          </cell>
          <cell r="N150">
            <v>1284</v>
          </cell>
          <cell r="O150">
            <v>1183000</v>
          </cell>
          <cell r="R150">
            <v>1183000</v>
          </cell>
        </row>
        <row r="151">
          <cell r="C151" t="str">
            <v>4.1PLC A/O MODULE특수모듈 아날로그 8 POINT(출력)</v>
          </cell>
          <cell r="D151">
            <v>4.0999999999999996</v>
          </cell>
          <cell r="E151" t="str">
            <v>PLC A/O MODULE</v>
          </cell>
          <cell r="F151" t="str">
            <v>특수모듈 아날로그 8 POINT(출력)</v>
          </cell>
          <cell r="G151">
            <v>1</v>
          </cell>
          <cell r="H151" t="str">
            <v>EA</v>
          </cell>
          <cell r="I151">
            <v>911000</v>
          </cell>
          <cell r="J151">
            <v>956550</v>
          </cell>
          <cell r="K151">
            <v>974770</v>
          </cell>
          <cell r="L151">
            <v>1191</v>
          </cell>
          <cell r="M151">
            <v>911000</v>
          </cell>
          <cell r="N151">
            <v>1284</v>
          </cell>
          <cell r="O151">
            <v>911000</v>
          </cell>
          <cell r="R151">
            <v>911000</v>
          </cell>
        </row>
        <row r="152">
          <cell r="C152" t="str">
            <v xml:space="preserve">4.1PLC D/I MODULE16POINT </v>
          </cell>
          <cell r="D152">
            <v>4.0999999999999996</v>
          </cell>
          <cell r="E152" t="str">
            <v>PLC D/I MODULE</v>
          </cell>
          <cell r="F152" t="str">
            <v xml:space="preserve">16POINT </v>
          </cell>
          <cell r="G152">
            <v>1</v>
          </cell>
          <cell r="H152" t="str">
            <v>EA</v>
          </cell>
          <cell r="I152">
            <v>120000</v>
          </cell>
          <cell r="J152">
            <v>126000</v>
          </cell>
          <cell r="K152">
            <v>128400.00000000001</v>
          </cell>
          <cell r="L152">
            <v>1190</v>
          </cell>
          <cell r="M152">
            <v>120000</v>
          </cell>
          <cell r="N152">
            <v>1284</v>
          </cell>
          <cell r="O152">
            <v>120000</v>
          </cell>
          <cell r="R152">
            <v>120000</v>
          </cell>
        </row>
        <row r="153">
          <cell r="C153" t="str">
            <v xml:space="preserve">4.1PLC D/O  MODULE16POINT </v>
          </cell>
          <cell r="D153">
            <v>4.0999999999999996</v>
          </cell>
          <cell r="E153" t="str">
            <v>PLC D/O  MODULE</v>
          </cell>
          <cell r="F153" t="str">
            <v xml:space="preserve">16POINT </v>
          </cell>
          <cell r="G153">
            <v>1</v>
          </cell>
          <cell r="H153" t="str">
            <v>EA</v>
          </cell>
          <cell r="I153">
            <v>148000</v>
          </cell>
          <cell r="J153">
            <v>155400</v>
          </cell>
          <cell r="K153">
            <v>158360</v>
          </cell>
          <cell r="L153">
            <v>1191</v>
          </cell>
          <cell r="M153">
            <v>148000</v>
          </cell>
          <cell r="N153">
            <v>1284</v>
          </cell>
          <cell r="O153">
            <v>148000</v>
          </cell>
          <cell r="R153">
            <v>148000</v>
          </cell>
        </row>
        <row r="154">
          <cell r="C154" t="str">
            <v>4.1PLC DUMMY슬롯방진용</v>
          </cell>
          <cell r="D154">
            <v>4.0999999999999996</v>
          </cell>
          <cell r="E154" t="str">
            <v>PLC DUMMY</v>
          </cell>
          <cell r="F154" t="str">
            <v>슬롯방진용</v>
          </cell>
          <cell r="G154">
            <v>1</v>
          </cell>
          <cell r="H154" t="str">
            <v>EA</v>
          </cell>
          <cell r="I154">
            <v>10000</v>
          </cell>
          <cell r="J154">
            <v>10500</v>
          </cell>
          <cell r="K154">
            <v>10700</v>
          </cell>
          <cell r="L154">
            <v>1191</v>
          </cell>
          <cell r="M154">
            <v>10000</v>
          </cell>
          <cell r="N154">
            <v>1285</v>
          </cell>
          <cell r="O154">
            <v>10000</v>
          </cell>
          <cell r="R154">
            <v>10000</v>
          </cell>
        </row>
        <row r="155">
          <cell r="C155" t="str">
            <v>4.1SELECTOR S/W2-Step, 1a+1b</v>
          </cell>
          <cell r="D155">
            <v>4.0999999999999996</v>
          </cell>
          <cell r="E155" t="str">
            <v>SELECTOR S/W</v>
          </cell>
          <cell r="F155" t="str">
            <v>2-Step, 1a+1b</v>
          </cell>
          <cell r="G155">
            <v>1</v>
          </cell>
          <cell r="H155" t="str">
            <v>EA</v>
          </cell>
          <cell r="I155">
            <v>10000</v>
          </cell>
          <cell r="J155">
            <v>10500</v>
          </cell>
          <cell r="K155">
            <v>10700</v>
          </cell>
          <cell r="N155">
            <v>1280</v>
          </cell>
          <cell r="O155">
            <v>10000</v>
          </cell>
          <cell r="R155">
            <v>10000</v>
          </cell>
        </row>
        <row r="156">
          <cell r="C156" t="str">
            <v>4.1PUSH BUTTON SWITCH(W/LAMP)220VAC, LED, 1a+1b</v>
          </cell>
          <cell r="D156">
            <v>4.0999999999999996</v>
          </cell>
          <cell r="E156" t="str">
            <v>PUSH BUTTON SWITCH(W/LAMP)</v>
          </cell>
          <cell r="F156" t="str">
            <v>220VAC, LED, 1a+1b</v>
          </cell>
          <cell r="G156">
            <v>1</v>
          </cell>
          <cell r="H156" t="str">
            <v>EA</v>
          </cell>
          <cell r="I156">
            <v>2900</v>
          </cell>
          <cell r="J156">
            <v>3045</v>
          </cell>
          <cell r="K156">
            <v>3103</v>
          </cell>
          <cell r="N156">
            <v>1280</v>
          </cell>
          <cell r="O156">
            <v>2900</v>
          </cell>
          <cell r="R156">
            <v>2900</v>
          </cell>
        </row>
        <row r="157">
          <cell r="C157" t="str">
            <v>4.1SMPSDC24V 공급기</v>
          </cell>
          <cell r="D157">
            <v>4.0999999999999996</v>
          </cell>
          <cell r="E157" t="str">
            <v>SMPS</v>
          </cell>
          <cell r="F157" t="str">
            <v>DC24V 공급기</v>
          </cell>
          <cell r="G157">
            <v>1</v>
          </cell>
          <cell r="H157" t="str">
            <v>EA</v>
          </cell>
          <cell r="I157">
            <v>150000</v>
          </cell>
          <cell r="J157">
            <v>157500</v>
          </cell>
          <cell r="K157">
            <v>160500</v>
          </cell>
          <cell r="R157">
            <v>150000</v>
          </cell>
        </row>
        <row r="158">
          <cell r="C158" t="str">
            <v>4.1전자접촉기MC-50a</v>
          </cell>
          <cell r="D158">
            <v>4.0999999999999996</v>
          </cell>
          <cell r="E158" t="str">
            <v>전자접촉기</v>
          </cell>
          <cell r="F158" t="str">
            <v>MC-50a</v>
          </cell>
          <cell r="G158">
            <v>1</v>
          </cell>
          <cell r="H158" t="str">
            <v>EA</v>
          </cell>
          <cell r="I158">
            <v>53600</v>
          </cell>
          <cell r="J158">
            <v>56280</v>
          </cell>
          <cell r="K158">
            <v>57352</v>
          </cell>
          <cell r="N158">
            <v>1271</v>
          </cell>
          <cell r="O158">
            <v>53600</v>
          </cell>
          <cell r="R158">
            <v>53600</v>
          </cell>
        </row>
        <row r="159">
          <cell r="C159" t="str">
            <v>4.1전자접촉기MC-12a</v>
          </cell>
          <cell r="D159">
            <v>4.0999999999999996</v>
          </cell>
          <cell r="E159" t="str">
            <v>전자접촉기</v>
          </cell>
          <cell r="F159" t="str">
            <v>MC-12a</v>
          </cell>
          <cell r="G159">
            <v>1</v>
          </cell>
          <cell r="H159" t="str">
            <v>EA</v>
          </cell>
          <cell r="I159">
            <v>13300</v>
          </cell>
          <cell r="J159">
            <v>13965</v>
          </cell>
          <cell r="K159">
            <v>14231</v>
          </cell>
          <cell r="N159">
            <v>1271</v>
          </cell>
          <cell r="O159">
            <v>13300</v>
          </cell>
          <cell r="R159">
            <v>13300</v>
          </cell>
        </row>
        <row r="160">
          <cell r="C160" t="str">
            <v>4.1콘덴서380V 100uF</v>
          </cell>
          <cell r="D160">
            <v>4.0999999999999996</v>
          </cell>
          <cell r="E160" t="str">
            <v>콘덴서</v>
          </cell>
          <cell r="F160" t="str">
            <v>380V 100uF</v>
          </cell>
          <cell r="G160">
            <v>1</v>
          </cell>
          <cell r="H160" t="str">
            <v>EA</v>
          </cell>
          <cell r="I160">
            <v>8600</v>
          </cell>
          <cell r="J160">
            <v>9030</v>
          </cell>
          <cell r="K160">
            <v>9202</v>
          </cell>
          <cell r="L160">
            <v>1126</v>
          </cell>
          <cell r="M160">
            <v>8600</v>
          </cell>
          <cell r="N160">
            <v>1254</v>
          </cell>
          <cell r="O160">
            <v>76600</v>
          </cell>
          <cell r="R160">
            <v>8600</v>
          </cell>
        </row>
        <row r="161">
          <cell r="C161" t="str">
            <v>4.1콘덴서380V 30uF</v>
          </cell>
          <cell r="D161">
            <v>4.0999999999999996</v>
          </cell>
          <cell r="E161" t="str">
            <v>콘덴서</v>
          </cell>
          <cell r="F161" t="str">
            <v>380V 30uF</v>
          </cell>
          <cell r="G161">
            <v>1</v>
          </cell>
          <cell r="H161" t="str">
            <v>EA</v>
          </cell>
          <cell r="I161">
            <v>30400</v>
          </cell>
          <cell r="J161">
            <v>31920</v>
          </cell>
          <cell r="K161">
            <v>32528.000000000004</v>
          </cell>
          <cell r="N161">
            <v>1254</v>
          </cell>
          <cell r="O161">
            <v>30400</v>
          </cell>
          <cell r="R161">
            <v>30400</v>
          </cell>
        </row>
        <row r="162">
          <cell r="C162" t="str">
            <v>4.1THERMOSTATHEATER 용</v>
          </cell>
          <cell r="D162">
            <v>4.0999999999999996</v>
          </cell>
          <cell r="E162" t="str">
            <v>THERMOSTAT</v>
          </cell>
          <cell r="F162" t="str">
            <v>HEATER 용</v>
          </cell>
          <cell r="G162">
            <v>1</v>
          </cell>
          <cell r="H162" t="str">
            <v>EA</v>
          </cell>
          <cell r="I162">
            <v>20000</v>
          </cell>
          <cell r="J162">
            <v>21000</v>
          </cell>
          <cell r="K162">
            <v>21400</v>
          </cell>
          <cell r="R162">
            <v>20000</v>
          </cell>
        </row>
        <row r="163">
          <cell r="C163" t="str">
            <v>4.1EOCR0</v>
          </cell>
          <cell r="D163">
            <v>4.0999999999999996</v>
          </cell>
          <cell r="E163" t="str">
            <v>EOCR</v>
          </cell>
          <cell r="F163">
            <v>0</v>
          </cell>
          <cell r="G163">
            <v>1</v>
          </cell>
          <cell r="H163" t="str">
            <v>EA</v>
          </cell>
          <cell r="I163">
            <v>38800</v>
          </cell>
          <cell r="J163">
            <v>40740</v>
          </cell>
          <cell r="K163">
            <v>41516</v>
          </cell>
          <cell r="N163">
            <v>1279</v>
          </cell>
          <cell r="O163">
            <v>38800</v>
          </cell>
          <cell r="R163">
            <v>38800</v>
          </cell>
        </row>
        <row r="164">
          <cell r="C164" t="str">
            <v>4.1DIGITAL PANEL METERV,A,KW,KWH,PF,HZ, 통신기능</v>
          </cell>
          <cell r="D164">
            <v>4.0999999999999996</v>
          </cell>
          <cell r="E164" t="str">
            <v>DIGITAL PANEL METER</v>
          </cell>
          <cell r="F164" t="str">
            <v>V,A,KW,KWH,PF,HZ, 통신기능</v>
          </cell>
          <cell r="G164">
            <v>1</v>
          </cell>
          <cell r="H164" t="str">
            <v>EA</v>
          </cell>
          <cell r="I164">
            <v>312000</v>
          </cell>
          <cell r="J164">
            <v>327600</v>
          </cell>
          <cell r="K164">
            <v>333840</v>
          </cell>
          <cell r="N164">
            <v>1279</v>
          </cell>
          <cell r="O164">
            <v>312000</v>
          </cell>
          <cell r="R164">
            <v>312000</v>
          </cell>
        </row>
        <row r="165">
          <cell r="C165" t="str">
            <v>4.1DMPCDigital Motor 보호 및 제어장치</v>
          </cell>
          <cell r="D165">
            <v>4.0999999999999996</v>
          </cell>
          <cell r="E165" t="str">
            <v>DMPC</v>
          </cell>
          <cell r="F165" t="str">
            <v>Digital Motor 보호 및 제어장치</v>
          </cell>
          <cell r="G165">
            <v>1</v>
          </cell>
          <cell r="H165" t="str">
            <v>EA</v>
          </cell>
          <cell r="I165">
            <v>354000</v>
          </cell>
          <cell r="J165">
            <v>371700</v>
          </cell>
          <cell r="K165">
            <v>378780</v>
          </cell>
          <cell r="L165">
            <v>1195</v>
          </cell>
          <cell r="M165">
            <v>526000</v>
          </cell>
          <cell r="N165">
            <v>1279</v>
          </cell>
          <cell r="O165">
            <v>354000</v>
          </cell>
          <cell r="R165">
            <v>354000</v>
          </cell>
        </row>
        <row r="166">
          <cell r="C166" t="str">
            <v>4.1서지보호기전원용, 40KA</v>
          </cell>
          <cell r="D166">
            <v>4.0999999999999996</v>
          </cell>
          <cell r="E166" t="str">
            <v>서지보호기</v>
          </cell>
          <cell r="F166" t="str">
            <v>전원용, 40KA</v>
          </cell>
          <cell r="G166">
            <v>1</v>
          </cell>
          <cell r="H166" t="str">
            <v>EA</v>
          </cell>
          <cell r="I166">
            <v>520000</v>
          </cell>
          <cell r="J166">
            <v>546000</v>
          </cell>
          <cell r="K166">
            <v>556400</v>
          </cell>
          <cell r="L166">
            <v>1203</v>
          </cell>
          <cell r="M166">
            <v>800000</v>
          </cell>
          <cell r="N166">
            <v>1294</v>
          </cell>
          <cell r="O166">
            <v>520000</v>
          </cell>
          <cell r="R166">
            <v>520000</v>
          </cell>
        </row>
        <row r="167">
          <cell r="C167" t="str">
            <v>4.1NOISE FILTERAC220V 10A</v>
          </cell>
          <cell r="D167">
            <v>4.0999999999999996</v>
          </cell>
          <cell r="E167" t="str">
            <v>NOISE FILTER</v>
          </cell>
          <cell r="F167" t="str">
            <v>AC220V 10A</v>
          </cell>
          <cell r="G167">
            <v>1</v>
          </cell>
          <cell r="H167" t="str">
            <v>EA</v>
          </cell>
          <cell r="I167">
            <v>20000</v>
          </cell>
          <cell r="J167">
            <v>21000</v>
          </cell>
          <cell r="K167">
            <v>21400</v>
          </cell>
          <cell r="L167">
            <v>1134</v>
          </cell>
          <cell r="M167">
            <v>20500</v>
          </cell>
          <cell r="N167">
            <v>1299</v>
          </cell>
          <cell r="O167">
            <v>20000</v>
          </cell>
          <cell r="R167">
            <v>20000</v>
          </cell>
        </row>
        <row r="168">
          <cell r="C168" t="str">
            <v>4.1분배기IN 4 - 20mA, OUT 4 - 20mA 2CH</v>
          </cell>
          <cell r="D168">
            <v>4.0999999999999996</v>
          </cell>
          <cell r="E168" t="str">
            <v>분배기</v>
          </cell>
          <cell r="F168" t="str">
            <v>IN 4 - 20mA, OUT 4 - 20mA 2CH</v>
          </cell>
          <cell r="G168">
            <v>1</v>
          </cell>
          <cell r="H168" t="str">
            <v>EA</v>
          </cell>
          <cell r="I168">
            <v>450000</v>
          </cell>
          <cell r="J168">
            <v>472500</v>
          </cell>
          <cell r="K168">
            <v>481500</v>
          </cell>
          <cell r="N168">
            <v>1280</v>
          </cell>
          <cell r="O168">
            <v>450000</v>
          </cell>
          <cell r="R168">
            <v>450000</v>
          </cell>
        </row>
        <row r="169">
          <cell r="C169" t="str">
            <v>4.17-SEG DISPLAY UNITAC220V, DC4-20mA, 4DIGIT</v>
          </cell>
          <cell r="D169">
            <v>4.0999999999999996</v>
          </cell>
          <cell r="E169" t="str">
            <v>7-SEG DISPLAY UNIT</v>
          </cell>
          <cell r="F169" t="str">
            <v>AC220V, DC4-20mA, 4DIGIT</v>
          </cell>
          <cell r="G169">
            <v>1</v>
          </cell>
          <cell r="H169" t="str">
            <v>EA</v>
          </cell>
          <cell r="I169">
            <v>150000</v>
          </cell>
          <cell r="J169">
            <v>157500</v>
          </cell>
          <cell r="K169">
            <v>160500</v>
          </cell>
          <cell r="R169">
            <v>150000</v>
          </cell>
        </row>
        <row r="170">
          <cell r="C170" t="str">
            <v>4.1RELAY4A4B, LED</v>
          </cell>
          <cell r="D170">
            <v>4.0999999999999996</v>
          </cell>
          <cell r="E170" t="str">
            <v>RELAY</v>
          </cell>
          <cell r="F170" t="str">
            <v>4A4B, LED</v>
          </cell>
          <cell r="G170">
            <v>1</v>
          </cell>
          <cell r="H170" t="str">
            <v>EA</v>
          </cell>
          <cell r="I170">
            <v>3500</v>
          </cell>
          <cell r="J170">
            <v>3675</v>
          </cell>
          <cell r="K170">
            <v>3745</v>
          </cell>
          <cell r="L170">
            <v>1210</v>
          </cell>
          <cell r="M170">
            <v>3700</v>
          </cell>
          <cell r="N170">
            <v>1280</v>
          </cell>
          <cell r="O170">
            <v>3500</v>
          </cell>
          <cell r="R170">
            <v>3500</v>
          </cell>
        </row>
        <row r="171">
          <cell r="C171" t="str">
            <v>4.1RELAY SOCKET14PIN</v>
          </cell>
          <cell r="D171">
            <v>4.0999999999999996</v>
          </cell>
          <cell r="E171" t="str">
            <v>RELAY SOCKET</v>
          </cell>
          <cell r="F171" t="str">
            <v>14PIN</v>
          </cell>
          <cell r="G171">
            <v>1</v>
          </cell>
          <cell r="H171" t="str">
            <v>EA</v>
          </cell>
          <cell r="I171">
            <v>3000</v>
          </cell>
          <cell r="J171">
            <v>3150</v>
          </cell>
          <cell r="K171">
            <v>3210</v>
          </cell>
          <cell r="R171">
            <v>3000</v>
          </cell>
        </row>
        <row r="172">
          <cell r="C172" t="str">
            <v>4.1THERMOSTAT0 to 50℃</v>
          </cell>
          <cell r="D172">
            <v>4.0999999999999996</v>
          </cell>
          <cell r="E172" t="str">
            <v>THERMOSTAT</v>
          </cell>
          <cell r="F172" t="str">
            <v>0 to 50℃</v>
          </cell>
          <cell r="G172">
            <v>1</v>
          </cell>
          <cell r="H172" t="str">
            <v>EA</v>
          </cell>
          <cell r="I172">
            <v>20000</v>
          </cell>
          <cell r="J172">
            <v>21000</v>
          </cell>
          <cell r="K172">
            <v>21400</v>
          </cell>
          <cell r="R172">
            <v>20000</v>
          </cell>
        </row>
        <row r="173">
          <cell r="C173" t="str">
            <v>4.1THERMOSTAT-10 to 50℃</v>
          </cell>
          <cell r="D173">
            <v>4.0999999999999996</v>
          </cell>
          <cell r="E173" t="str">
            <v>THERMOSTAT</v>
          </cell>
          <cell r="F173" t="str">
            <v>-10 to 50℃</v>
          </cell>
          <cell r="G173">
            <v>1</v>
          </cell>
          <cell r="H173" t="str">
            <v>EA</v>
          </cell>
          <cell r="I173">
            <v>20000</v>
          </cell>
          <cell r="J173">
            <v>21000</v>
          </cell>
          <cell r="K173">
            <v>21400</v>
          </cell>
          <cell r="R173">
            <v>20000</v>
          </cell>
        </row>
        <row r="174">
          <cell r="C174" t="str">
            <v>4.1TERMINAL BLOCK3P 100A 고정식</v>
          </cell>
          <cell r="D174">
            <v>4.0999999999999996</v>
          </cell>
          <cell r="E174" t="str">
            <v>TERMINAL BLOCK</v>
          </cell>
          <cell r="F174" t="str">
            <v>3P 100A 고정식</v>
          </cell>
          <cell r="G174">
            <v>1</v>
          </cell>
          <cell r="H174" t="str">
            <v>EA</v>
          </cell>
          <cell r="I174">
            <v>4800</v>
          </cell>
          <cell r="J174">
            <v>5040</v>
          </cell>
          <cell r="K174">
            <v>5136</v>
          </cell>
          <cell r="N174">
            <v>1229</v>
          </cell>
          <cell r="O174">
            <v>4800</v>
          </cell>
          <cell r="R174">
            <v>4800</v>
          </cell>
        </row>
        <row r="175">
          <cell r="C175" t="str">
            <v>4.1TERMINAL BLOCK4P 60A, 고정식</v>
          </cell>
          <cell r="D175">
            <v>4.0999999999999996</v>
          </cell>
          <cell r="E175" t="str">
            <v>TERMINAL BLOCK</v>
          </cell>
          <cell r="F175" t="str">
            <v>4P 60A, 고정식</v>
          </cell>
          <cell r="G175">
            <v>1</v>
          </cell>
          <cell r="H175" t="str">
            <v>EA</v>
          </cell>
          <cell r="I175">
            <v>3050</v>
          </cell>
          <cell r="J175">
            <v>3202.5</v>
          </cell>
          <cell r="K175">
            <v>3263.5</v>
          </cell>
          <cell r="N175">
            <v>1229</v>
          </cell>
          <cell r="O175">
            <v>3050</v>
          </cell>
          <cell r="R175">
            <v>3050</v>
          </cell>
        </row>
        <row r="176">
          <cell r="C176" t="str">
            <v>4.1TERMINAL BLOCK4P 200A, 고정식</v>
          </cell>
          <cell r="D176">
            <v>4.0999999999999996</v>
          </cell>
          <cell r="E176" t="str">
            <v>TERMINAL BLOCK</v>
          </cell>
          <cell r="F176" t="str">
            <v>4P 200A, 고정식</v>
          </cell>
          <cell r="G176">
            <v>1</v>
          </cell>
          <cell r="H176" t="str">
            <v>EA</v>
          </cell>
          <cell r="I176">
            <v>12760</v>
          </cell>
          <cell r="J176">
            <v>13398</v>
          </cell>
          <cell r="K176">
            <v>13653.2</v>
          </cell>
          <cell r="N176">
            <v>1229</v>
          </cell>
          <cell r="O176">
            <v>12760</v>
          </cell>
          <cell r="R176">
            <v>12760</v>
          </cell>
        </row>
        <row r="177">
          <cell r="C177" t="str">
            <v>4.1TERMINAL BLOCK4P 100A, 고정식</v>
          </cell>
          <cell r="D177">
            <v>4.0999999999999996</v>
          </cell>
          <cell r="E177" t="str">
            <v>TERMINAL BLOCK</v>
          </cell>
          <cell r="F177" t="str">
            <v>4P 100A, 고정식</v>
          </cell>
          <cell r="G177">
            <v>1</v>
          </cell>
          <cell r="H177" t="str">
            <v>EA</v>
          </cell>
          <cell r="I177">
            <v>5800</v>
          </cell>
          <cell r="J177">
            <v>6090</v>
          </cell>
          <cell r="K177">
            <v>6206</v>
          </cell>
          <cell r="N177">
            <v>1229</v>
          </cell>
          <cell r="O177">
            <v>5800</v>
          </cell>
          <cell r="R177">
            <v>5800</v>
          </cell>
        </row>
        <row r="178">
          <cell r="C178" t="str">
            <v>4.1NAME PLATELARGE</v>
          </cell>
          <cell r="D178">
            <v>4.0999999999999996</v>
          </cell>
          <cell r="E178" t="str">
            <v>NAME PLATE</v>
          </cell>
          <cell r="F178" t="str">
            <v>LARGE</v>
          </cell>
          <cell r="G178">
            <v>1</v>
          </cell>
          <cell r="H178" t="str">
            <v>EA</v>
          </cell>
          <cell r="I178">
            <v>100000</v>
          </cell>
          <cell r="J178">
            <v>105000</v>
          </cell>
          <cell r="K178">
            <v>107000</v>
          </cell>
          <cell r="R178">
            <v>100000</v>
          </cell>
        </row>
        <row r="179">
          <cell r="C179" t="str">
            <v>4.1NAME PLATESMALL</v>
          </cell>
          <cell r="D179">
            <v>4.0999999999999996</v>
          </cell>
          <cell r="E179" t="str">
            <v>NAME PLATE</v>
          </cell>
          <cell r="F179" t="str">
            <v>SMALL</v>
          </cell>
          <cell r="G179">
            <v>1</v>
          </cell>
          <cell r="H179" t="str">
            <v>EA</v>
          </cell>
          <cell r="I179">
            <v>90000</v>
          </cell>
          <cell r="J179">
            <v>94500</v>
          </cell>
          <cell r="K179">
            <v>96300</v>
          </cell>
          <cell r="R179">
            <v>90000</v>
          </cell>
        </row>
        <row r="180">
          <cell r="C180" t="str">
            <v>4.1MICRO S/WKH-9015HR(L)커버포함</v>
          </cell>
          <cell r="D180">
            <v>4.0999999999999996</v>
          </cell>
          <cell r="E180" t="str">
            <v>MICRO S/W</v>
          </cell>
          <cell r="F180" t="str">
            <v>KH-9015HR(L)커버포함</v>
          </cell>
          <cell r="G180">
            <v>1</v>
          </cell>
          <cell r="H180" t="str">
            <v>EA</v>
          </cell>
          <cell r="I180">
            <v>3300</v>
          </cell>
          <cell r="J180">
            <v>3465</v>
          </cell>
          <cell r="K180">
            <v>3531</v>
          </cell>
          <cell r="N180">
            <v>1280</v>
          </cell>
          <cell r="O180">
            <v>3300</v>
          </cell>
          <cell r="R180">
            <v>3300</v>
          </cell>
        </row>
        <row r="181">
          <cell r="C181" t="str">
            <v>4.1BUS BAR25*3t</v>
          </cell>
          <cell r="D181">
            <v>4.0999999999999996</v>
          </cell>
          <cell r="E181" t="str">
            <v>BUS BAR</v>
          </cell>
          <cell r="F181" t="str">
            <v>25*3t</v>
          </cell>
          <cell r="G181">
            <v>1</v>
          </cell>
          <cell r="H181" t="str">
            <v>EA</v>
          </cell>
          <cell r="I181">
            <v>12000</v>
          </cell>
          <cell r="J181">
            <v>12600</v>
          </cell>
          <cell r="K181">
            <v>12840</v>
          </cell>
          <cell r="R181">
            <v>12000</v>
          </cell>
        </row>
        <row r="182">
          <cell r="C182" t="str">
            <v>4.1PANEL LIGHTINGAC220V LED 10W</v>
          </cell>
          <cell r="D182">
            <v>4.0999999999999996</v>
          </cell>
          <cell r="E182" t="str">
            <v>PANEL LIGHTING</v>
          </cell>
          <cell r="F182" t="str">
            <v>AC220V LED 10W</v>
          </cell>
          <cell r="G182">
            <v>1</v>
          </cell>
          <cell r="H182" t="str">
            <v>EA</v>
          </cell>
          <cell r="I182">
            <v>32000</v>
          </cell>
          <cell r="J182">
            <v>33600</v>
          </cell>
          <cell r="K182">
            <v>34240</v>
          </cell>
          <cell r="N182">
            <v>1316</v>
          </cell>
          <cell r="O182">
            <v>38000</v>
          </cell>
          <cell r="R182">
            <v>32000</v>
          </cell>
        </row>
        <row r="183">
          <cell r="C183" t="str">
            <v>4.1FAN(100mm / 220V)0</v>
          </cell>
          <cell r="D183">
            <v>4.0999999999999996</v>
          </cell>
          <cell r="E183" t="str">
            <v>FAN(100mm / 220V)</v>
          </cell>
          <cell r="F183">
            <v>0</v>
          </cell>
          <cell r="G183">
            <v>1</v>
          </cell>
          <cell r="H183" t="str">
            <v>EA</v>
          </cell>
          <cell r="I183">
            <v>16800</v>
          </cell>
          <cell r="J183">
            <v>17640</v>
          </cell>
          <cell r="K183">
            <v>17976</v>
          </cell>
          <cell r="R183">
            <v>16800</v>
          </cell>
        </row>
        <row r="184">
          <cell r="C184" t="str">
            <v>4.1SPACE HEATER0</v>
          </cell>
          <cell r="D184">
            <v>4.0999999999999996</v>
          </cell>
          <cell r="E184" t="str">
            <v>SPACE HEATER</v>
          </cell>
          <cell r="F184">
            <v>0</v>
          </cell>
          <cell r="G184">
            <v>1</v>
          </cell>
          <cell r="H184" t="str">
            <v>EA</v>
          </cell>
          <cell r="I184">
            <v>25000</v>
          </cell>
          <cell r="J184">
            <v>26250</v>
          </cell>
          <cell r="K184">
            <v>26750</v>
          </cell>
          <cell r="R184">
            <v>25000</v>
          </cell>
        </row>
        <row r="185">
          <cell r="C185" t="str">
            <v>4.1PVC DUCT60 X 80 X 2000</v>
          </cell>
          <cell r="D185">
            <v>4.0999999999999996</v>
          </cell>
          <cell r="E185" t="str">
            <v>PVC DUCT</v>
          </cell>
          <cell r="F185" t="str">
            <v>60 X 80 X 2000</v>
          </cell>
          <cell r="G185">
            <v>1</v>
          </cell>
          <cell r="H185" t="str">
            <v>식</v>
          </cell>
          <cell r="I185">
            <v>15000</v>
          </cell>
          <cell r="J185">
            <v>15750</v>
          </cell>
          <cell r="K185">
            <v>16050.000000000002</v>
          </cell>
          <cell r="R185">
            <v>15000</v>
          </cell>
        </row>
        <row r="186">
          <cell r="C186" t="str">
            <v>4.1CABLE(이면배선)KIV 70SQ</v>
          </cell>
          <cell r="D186">
            <v>4.0999999999999996</v>
          </cell>
          <cell r="E186" t="str">
            <v>CABLE(이면배선)</v>
          </cell>
          <cell r="F186" t="str">
            <v>KIV 70SQ</v>
          </cell>
          <cell r="G186">
            <v>1</v>
          </cell>
          <cell r="H186" t="str">
            <v>M</v>
          </cell>
          <cell r="I186">
            <v>6952</v>
          </cell>
          <cell r="J186">
            <v>7299.6</v>
          </cell>
          <cell r="K186">
            <v>7438.64</v>
          </cell>
          <cell r="N186">
            <v>1210</v>
          </cell>
          <cell r="O186">
            <v>6952</v>
          </cell>
          <cell r="R186">
            <v>6952</v>
          </cell>
        </row>
        <row r="187">
          <cell r="C187" t="str">
            <v>4.1CABLE(이면배선)KIV 25SQ</v>
          </cell>
          <cell r="D187">
            <v>4.0999999999999996</v>
          </cell>
          <cell r="E187" t="str">
            <v>CABLE(이면배선)</v>
          </cell>
          <cell r="F187" t="str">
            <v>KIV 25SQ</v>
          </cell>
          <cell r="G187">
            <v>1</v>
          </cell>
          <cell r="H187" t="str">
            <v>M</v>
          </cell>
          <cell r="I187">
            <v>2702</v>
          </cell>
          <cell r="J187">
            <v>2837.1</v>
          </cell>
          <cell r="K187">
            <v>2891.1400000000003</v>
          </cell>
          <cell r="N187">
            <v>1210</v>
          </cell>
          <cell r="O187">
            <v>2702</v>
          </cell>
          <cell r="R187">
            <v>2702</v>
          </cell>
        </row>
        <row r="188">
          <cell r="C188" t="str">
            <v>4.1CABLE(이면배선)KIV 4SQ</v>
          </cell>
          <cell r="D188">
            <v>4.0999999999999996</v>
          </cell>
          <cell r="E188" t="str">
            <v>CABLE(이면배선)</v>
          </cell>
          <cell r="F188" t="str">
            <v>KIV 4SQ</v>
          </cell>
          <cell r="G188">
            <v>1</v>
          </cell>
          <cell r="H188" t="str">
            <v>M</v>
          </cell>
          <cell r="I188">
            <v>510</v>
          </cell>
          <cell r="J188">
            <v>535.5</v>
          </cell>
          <cell r="K188">
            <v>545.70000000000005</v>
          </cell>
          <cell r="N188">
            <v>1210</v>
          </cell>
          <cell r="O188">
            <v>510</v>
          </cell>
          <cell r="R188">
            <v>510</v>
          </cell>
        </row>
        <row r="189">
          <cell r="C189" t="str">
            <v>4.1CABLE(이면배선)KIV 2.5SQ</v>
          </cell>
          <cell r="D189">
            <v>4.0999999999999996</v>
          </cell>
          <cell r="E189" t="str">
            <v>CABLE(이면배선)</v>
          </cell>
          <cell r="F189" t="str">
            <v>KIV 2.5SQ</v>
          </cell>
          <cell r="G189">
            <v>1</v>
          </cell>
          <cell r="H189" t="str">
            <v>M</v>
          </cell>
          <cell r="I189">
            <v>304</v>
          </cell>
          <cell r="J189">
            <v>319.2</v>
          </cell>
          <cell r="K189">
            <v>325.28000000000003</v>
          </cell>
          <cell r="N189">
            <v>1210</v>
          </cell>
          <cell r="O189">
            <v>304</v>
          </cell>
          <cell r="R189">
            <v>304</v>
          </cell>
        </row>
        <row r="190">
          <cell r="C190" t="str">
            <v>4.1CABLE(이면배선)KIV 1.5SQ</v>
          </cell>
          <cell r="D190">
            <v>4.0999999999999996</v>
          </cell>
          <cell r="E190" t="str">
            <v>CABLE(이면배선)</v>
          </cell>
          <cell r="F190" t="str">
            <v>KIV 1.5SQ</v>
          </cell>
          <cell r="G190">
            <v>1</v>
          </cell>
          <cell r="H190" t="str">
            <v>M</v>
          </cell>
          <cell r="I190">
            <v>186</v>
          </cell>
          <cell r="J190">
            <v>195.3</v>
          </cell>
          <cell r="K190">
            <v>199.02</v>
          </cell>
          <cell r="N190">
            <v>1210</v>
          </cell>
          <cell r="O190">
            <v>186</v>
          </cell>
          <cell r="R190">
            <v>186</v>
          </cell>
        </row>
        <row r="191">
          <cell r="C191" t="str">
            <v>4.1FDF미니 8PORT</v>
          </cell>
          <cell r="D191">
            <v>4.0999999999999996</v>
          </cell>
          <cell r="E191" t="str">
            <v>FDF</v>
          </cell>
          <cell r="F191" t="str">
            <v>미니 8PORT</v>
          </cell>
          <cell r="G191">
            <v>1</v>
          </cell>
          <cell r="H191" t="str">
            <v>EA</v>
          </cell>
          <cell r="I191">
            <v>100000</v>
          </cell>
          <cell r="J191">
            <v>105000</v>
          </cell>
          <cell r="K191">
            <v>107000</v>
          </cell>
          <cell r="N191">
            <v>1366</v>
          </cell>
          <cell r="O191">
            <v>100000</v>
          </cell>
          <cell r="R191">
            <v>100000</v>
          </cell>
        </row>
        <row r="192">
          <cell r="C192" t="str">
            <v>4.1광컨버터10/100 Mbps 멀티모드</v>
          </cell>
          <cell r="D192">
            <v>4.0999999999999996</v>
          </cell>
          <cell r="E192" t="str">
            <v>광컨버터</v>
          </cell>
          <cell r="F192" t="str">
            <v>10/100 Mbps 멀티모드</v>
          </cell>
          <cell r="G192">
            <v>1</v>
          </cell>
          <cell r="H192" t="str">
            <v>EA</v>
          </cell>
          <cell r="I192">
            <v>150000</v>
          </cell>
          <cell r="J192">
            <v>157500</v>
          </cell>
          <cell r="K192">
            <v>160500</v>
          </cell>
          <cell r="R192">
            <v>150000</v>
          </cell>
        </row>
        <row r="193">
          <cell r="C193" t="str">
            <v>4.1Patch CordSM, 3M, SC, LC</v>
          </cell>
          <cell r="D193">
            <v>4.0999999999999996</v>
          </cell>
          <cell r="E193" t="str">
            <v>Patch Cord</v>
          </cell>
          <cell r="F193" t="str">
            <v>SM, 3M, SC, LC</v>
          </cell>
          <cell r="G193">
            <v>1</v>
          </cell>
          <cell r="H193" t="str">
            <v>EA</v>
          </cell>
          <cell r="I193">
            <v>17900</v>
          </cell>
          <cell r="J193">
            <v>18795</v>
          </cell>
          <cell r="K193">
            <v>19153</v>
          </cell>
          <cell r="N193">
            <v>1207</v>
          </cell>
          <cell r="O193">
            <v>17900</v>
          </cell>
          <cell r="R193">
            <v>17900</v>
          </cell>
        </row>
        <row r="194">
          <cell r="C194" t="str">
            <v>4.1PigtailSM, SC</v>
          </cell>
          <cell r="D194">
            <v>4.0999999999999996</v>
          </cell>
          <cell r="E194" t="str">
            <v>Pigtail</v>
          </cell>
          <cell r="F194" t="str">
            <v>SM, SC</v>
          </cell>
          <cell r="G194">
            <v>1</v>
          </cell>
          <cell r="H194" t="str">
            <v>EA</v>
          </cell>
          <cell r="I194">
            <v>700</v>
          </cell>
          <cell r="J194">
            <v>735</v>
          </cell>
          <cell r="K194">
            <v>749</v>
          </cell>
          <cell r="R194">
            <v>700</v>
          </cell>
        </row>
        <row r="195">
          <cell r="C195" t="str">
            <v>4.1</v>
          </cell>
          <cell r="D195">
            <v>4.0999999999999996</v>
          </cell>
          <cell r="I195">
            <v>0</v>
          </cell>
          <cell r="J195">
            <v>0</v>
          </cell>
          <cell r="K195">
            <v>0</v>
          </cell>
          <cell r="R195">
            <v>0</v>
          </cell>
        </row>
        <row r="196">
          <cell r="C196" t="str">
            <v>4.24.2 (1공장) 가성소다 현장 제어반 설치공사</v>
          </cell>
          <cell r="D196">
            <v>4.2</v>
          </cell>
          <cell r="E196" t="str">
            <v>4.2 (1공장) 가성소다 현장 제어반 설치공사</v>
          </cell>
          <cell r="I196">
            <v>0</v>
          </cell>
          <cell r="J196">
            <v>0</v>
          </cell>
          <cell r="K196">
            <v>0</v>
          </cell>
          <cell r="R196">
            <v>0</v>
          </cell>
        </row>
        <row r="197">
          <cell r="C197" t="str">
            <v>4.2ENCLOSURE(외함) 설치W800xH1800xD800, 옥내형, 양면</v>
          </cell>
          <cell r="D197">
            <v>4.2</v>
          </cell>
          <cell r="E197" t="str">
            <v>ENCLOSURE(외함) 설치</v>
          </cell>
          <cell r="F197" t="str">
            <v>W800xH1800xD800, 옥내형, 양면</v>
          </cell>
          <cell r="G197">
            <v>1</v>
          </cell>
          <cell r="H197" t="str">
            <v>식</v>
          </cell>
          <cell r="I197">
            <v>0</v>
          </cell>
          <cell r="J197">
            <v>0</v>
          </cell>
          <cell r="K197">
            <v>0</v>
          </cell>
          <cell r="R197">
            <v>0</v>
          </cell>
        </row>
        <row r="198">
          <cell r="C198" t="str">
            <v>4.2ENCLOSURE(외함) 철거W850xH2000xD800</v>
          </cell>
          <cell r="D198">
            <v>4.2</v>
          </cell>
          <cell r="E198" t="str">
            <v>ENCLOSURE(외함) 철거</v>
          </cell>
          <cell r="F198" t="str">
            <v>W850xH2000xD800</v>
          </cell>
          <cell r="G198">
            <v>1</v>
          </cell>
          <cell r="H198" t="str">
            <v>식</v>
          </cell>
          <cell r="I198">
            <v>0</v>
          </cell>
          <cell r="J198">
            <v>0</v>
          </cell>
          <cell r="K198">
            <v>0</v>
          </cell>
          <cell r="R198">
            <v>0</v>
          </cell>
        </row>
        <row r="199">
          <cell r="C199" t="str">
            <v>4.2CABLE 접속0</v>
          </cell>
          <cell r="D199">
            <v>4.2</v>
          </cell>
          <cell r="E199" t="str">
            <v>CABLE 접속</v>
          </cell>
          <cell r="F199">
            <v>0</v>
          </cell>
          <cell r="G199">
            <v>10</v>
          </cell>
          <cell r="H199" t="str">
            <v>point</v>
          </cell>
          <cell r="I199">
            <v>0</v>
          </cell>
          <cell r="J199">
            <v>0</v>
          </cell>
          <cell r="K199">
            <v>0</v>
          </cell>
          <cell r="R199">
            <v>0</v>
          </cell>
        </row>
        <row r="200">
          <cell r="C200" t="str">
            <v>4.2CABLE 해제0</v>
          </cell>
          <cell r="D200">
            <v>4.2</v>
          </cell>
          <cell r="E200" t="str">
            <v>CABLE 해제</v>
          </cell>
          <cell r="F200">
            <v>0</v>
          </cell>
          <cell r="G200">
            <v>10</v>
          </cell>
          <cell r="H200" t="str">
            <v>point</v>
          </cell>
          <cell r="I200">
            <v>0</v>
          </cell>
          <cell r="J200">
            <v>0</v>
          </cell>
          <cell r="K200">
            <v>0</v>
          </cell>
          <cell r="R200">
            <v>0</v>
          </cell>
        </row>
        <row r="201">
          <cell r="C201" t="str">
            <v>4.2UTP Cable Cat.5E 4P</v>
          </cell>
          <cell r="D201">
            <v>4.2</v>
          </cell>
          <cell r="E201" t="str">
            <v xml:space="preserve">UTP Cable </v>
          </cell>
          <cell r="F201" t="str">
            <v>Cat.5E 4P</v>
          </cell>
          <cell r="G201">
            <v>1</v>
          </cell>
          <cell r="H201" t="str">
            <v>M</v>
          </cell>
          <cell r="I201">
            <v>470</v>
          </cell>
          <cell r="J201">
            <v>493.5</v>
          </cell>
          <cell r="K201">
            <v>502.90000000000003</v>
          </cell>
          <cell r="L201">
            <v>1093</v>
          </cell>
          <cell r="M201">
            <v>470</v>
          </cell>
          <cell r="N201">
            <v>1208</v>
          </cell>
          <cell r="O201">
            <v>950</v>
          </cell>
          <cell r="R201">
            <v>470</v>
          </cell>
        </row>
        <row r="202">
          <cell r="C202" t="str">
            <v>4.2광케이블 접속일반(융착)접속</v>
          </cell>
          <cell r="D202">
            <v>4.2</v>
          </cell>
          <cell r="E202" t="str">
            <v>광케이블 접속</v>
          </cell>
          <cell r="F202" t="str">
            <v>일반(융착)접속</v>
          </cell>
          <cell r="G202">
            <v>1</v>
          </cell>
          <cell r="H202" t="str">
            <v>코어</v>
          </cell>
          <cell r="I202">
            <v>0</v>
          </cell>
          <cell r="J202">
            <v>0</v>
          </cell>
          <cell r="K202">
            <v>0</v>
          </cell>
          <cell r="R202">
            <v>0</v>
          </cell>
        </row>
        <row r="203">
          <cell r="C203" t="str">
            <v>4.2장비임대료트럭탑재형 크레인 5ton</v>
          </cell>
          <cell r="D203">
            <v>4.2</v>
          </cell>
          <cell r="E203" t="str">
            <v>장비임대료</v>
          </cell>
          <cell r="F203" t="str">
            <v>트럭탑재형 크레인 5ton</v>
          </cell>
          <cell r="G203">
            <v>1</v>
          </cell>
          <cell r="H203" t="str">
            <v>일</v>
          </cell>
          <cell r="I203">
            <v>800000</v>
          </cell>
          <cell r="J203">
            <v>840000</v>
          </cell>
          <cell r="K203">
            <v>856000</v>
          </cell>
          <cell r="R203">
            <v>800000</v>
          </cell>
        </row>
        <row r="204">
          <cell r="C204" t="str">
            <v>4.2고재처리W850xH2000xD800</v>
          </cell>
          <cell r="D204">
            <v>4.2</v>
          </cell>
          <cell r="E204" t="str">
            <v>고재처리</v>
          </cell>
          <cell r="F204" t="str">
            <v>W850xH2000xD800</v>
          </cell>
          <cell r="G204">
            <v>1</v>
          </cell>
          <cell r="H204" t="str">
            <v>KG</v>
          </cell>
          <cell r="N204">
            <v>1541</v>
          </cell>
          <cell r="O204">
            <v>-210</v>
          </cell>
          <cell r="R204">
            <v>-210</v>
          </cell>
        </row>
        <row r="205">
          <cell r="C205" t="str">
            <v>4.25 HEATING PANEL</v>
          </cell>
          <cell r="D205">
            <v>4.2</v>
          </cell>
          <cell r="E205" t="str">
            <v>5 HEATING PANEL</v>
          </cell>
          <cell r="I205">
            <v>0</v>
          </cell>
          <cell r="J205">
            <v>0</v>
          </cell>
          <cell r="K205">
            <v>0</v>
          </cell>
          <cell r="R205">
            <v>0</v>
          </cell>
        </row>
        <row r="206">
          <cell r="C206" t="str">
            <v>5.15.1 HEATING PANEL</v>
          </cell>
          <cell r="D206">
            <v>5.0999999999999996</v>
          </cell>
          <cell r="E206" t="str">
            <v>5.1 HEATING PANEL</v>
          </cell>
          <cell r="I206">
            <v>0</v>
          </cell>
          <cell r="J206">
            <v>0</v>
          </cell>
          <cell r="K206">
            <v>0</v>
          </cell>
          <cell r="R206">
            <v>0</v>
          </cell>
        </row>
        <row r="207">
          <cell r="C207" t="str">
            <v>5.1ENCLOSURE(외함)W600xH1800xD600, 옥외자립형, SUS</v>
          </cell>
          <cell r="D207">
            <v>5.0999999999999996</v>
          </cell>
          <cell r="E207" t="str">
            <v>ENCLOSURE(외함)</v>
          </cell>
          <cell r="F207" t="str">
            <v>W600xH1800xD600, 옥외자립형, SUS</v>
          </cell>
          <cell r="G207">
            <v>1</v>
          </cell>
          <cell r="H207" t="str">
            <v>식</v>
          </cell>
          <cell r="I207">
            <v>3500000</v>
          </cell>
          <cell r="J207">
            <v>3675000</v>
          </cell>
          <cell r="K207">
            <v>3745000</v>
          </cell>
          <cell r="R207">
            <v>3500000</v>
          </cell>
        </row>
        <row r="208">
          <cell r="C208" t="str">
            <v>5.1차단기 4P 60A</v>
          </cell>
          <cell r="D208">
            <v>5.0999999999999996</v>
          </cell>
          <cell r="E208" t="str">
            <v xml:space="preserve">차단기 </v>
          </cell>
          <cell r="F208" t="str">
            <v>4P 60A</v>
          </cell>
          <cell r="G208">
            <v>1</v>
          </cell>
          <cell r="H208" t="str">
            <v>EA</v>
          </cell>
          <cell r="I208">
            <v>56200</v>
          </cell>
          <cell r="J208">
            <v>59010</v>
          </cell>
          <cell r="K208">
            <v>60134</v>
          </cell>
          <cell r="L208">
            <v>1164</v>
          </cell>
          <cell r="M208">
            <v>63400</v>
          </cell>
          <cell r="N208">
            <v>1264</v>
          </cell>
          <cell r="O208">
            <v>56200</v>
          </cell>
          <cell r="R208">
            <v>56200</v>
          </cell>
        </row>
        <row r="209">
          <cell r="C209" t="str">
            <v>5.1차단기 2P 10A</v>
          </cell>
          <cell r="D209">
            <v>5.0999999999999996</v>
          </cell>
          <cell r="E209" t="str">
            <v xml:space="preserve">차단기 </v>
          </cell>
          <cell r="F209" t="str">
            <v>2P 10A</v>
          </cell>
          <cell r="G209">
            <v>1</v>
          </cell>
          <cell r="H209" t="str">
            <v>EA</v>
          </cell>
          <cell r="I209">
            <v>22800</v>
          </cell>
          <cell r="J209">
            <v>23940</v>
          </cell>
          <cell r="K209">
            <v>24396</v>
          </cell>
          <cell r="L209">
            <v>1163</v>
          </cell>
          <cell r="M209">
            <v>22800</v>
          </cell>
          <cell r="N209">
            <v>1264</v>
          </cell>
          <cell r="O209">
            <v>27100</v>
          </cell>
          <cell r="R209">
            <v>22800</v>
          </cell>
        </row>
        <row r="210">
          <cell r="C210" t="str">
            <v>5.1차단기 2P 30A</v>
          </cell>
          <cell r="D210">
            <v>5.0999999999999996</v>
          </cell>
          <cell r="E210" t="str">
            <v xml:space="preserve">차단기 </v>
          </cell>
          <cell r="F210" t="str">
            <v>2P 30A</v>
          </cell>
          <cell r="G210">
            <v>1</v>
          </cell>
          <cell r="H210" t="str">
            <v>EA</v>
          </cell>
          <cell r="I210">
            <v>37600</v>
          </cell>
          <cell r="J210">
            <v>39480</v>
          </cell>
          <cell r="K210">
            <v>40232</v>
          </cell>
          <cell r="L210">
            <v>1161</v>
          </cell>
          <cell r="M210">
            <v>37600</v>
          </cell>
          <cell r="N210">
            <v>1263</v>
          </cell>
          <cell r="O210">
            <v>37600</v>
          </cell>
          <cell r="R210">
            <v>37600</v>
          </cell>
        </row>
        <row r="211">
          <cell r="C211" t="str">
            <v>5.1CT0</v>
          </cell>
          <cell r="D211">
            <v>5.0999999999999996</v>
          </cell>
          <cell r="E211" t="str">
            <v>CT</v>
          </cell>
          <cell r="F211">
            <v>0</v>
          </cell>
          <cell r="G211">
            <v>1</v>
          </cell>
          <cell r="H211" t="str">
            <v>EA</v>
          </cell>
          <cell r="I211">
            <v>27400</v>
          </cell>
          <cell r="J211">
            <v>28770</v>
          </cell>
          <cell r="K211">
            <v>29318</v>
          </cell>
          <cell r="N211">
            <v>1278</v>
          </cell>
          <cell r="O211">
            <v>27400</v>
          </cell>
          <cell r="R211">
            <v>27400</v>
          </cell>
        </row>
        <row r="212">
          <cell r="C212" t="str">
            <v>5.1전자접촉기MC 50a</v>
          </cell>
          <cell r="D212">
            <v>5.0999999999999996</v>
          </cell>
          <cell r="E212" t="str">
            <v>전자접촉기</v>
          </cell>
          <cell r="F212" t="str">
            <v>MC 50a</v>
          </cell>
          <cell r="G212">
            <v>1</v>
          </cell>
          <cell r="H212" t="str">
            <v>EA</v>
          </cell>
          <cell r="I212">
            <v>53600</v>
          </cell>
          <cell r="J212">
            <v>56280</v>
          </cell>
          <cell r="K212">
            <v>57352</v>
          </cell>
          <cell r="N212">
            <v>1271</v>
          </cell>
          <cell r="O212">
            <v>53600</v>
          </cell>
          <cell r="R212">
            <v>53600</v>
          </cell>
        </row>
        <row r="213">
          <cell r="C213" t="str">
            <v>5.1RELAY4A4B, LED</v>
          </cell>
          <cell r="D213">
            <v>5.0999999999999996</v>
          </cell>
          <cell r="E213" t="str">
            <v>RELAY</v>
          </cell>
          <cell r="F213" t="str">
            <v>4A4B, LED</v>
          </cell>
          <cell r="G213">
            <v>1</v>
          </cell>
          <cell r="H213" t="str">
            <v>EA</v>
          </cell>
          <cell r="I213">
            <v>3500</v>
          </cell>
          <cell r="J213">
            <v>3675</v>
          </cell>
          <cell r="K213">
            <v>3745</v>
          </cell>
          <cell r="L213">
            <v>1210</v>
          </cell>
          <cell r="M213">
            <v>3700</v>
          </cell>
          <cell r="N213">
            <v>1280</v>
          </cell>
          <cell r="O213">
            <v>3500</v>
          </cell>
          <cell r="R213">
            <v>3500</v>
          </cell>
        </row>
        <row r="214">
          <cell r="C214" t="str">
            <v>5.1RELAY SOCKET14PIN</v>
          </cell>
          <cell r="D214">
            <v>5.0999999999999996</v>
          </cell>
          <cell r="E214" t="str">
            <v>RELAY SOCKET</v>
          </cell>
          <cell r="F214" t="str">
            <v>14PIN</v>
          </cell>
          <cell r="G214">
            <v>1</v>
          </cell>
          <cell r="H214" t="str">
            <v>EA</v>
          </cell>
          <cell r="I214">
            <v>3000</v>
          </cell>
          <cell r="J214">
            <v>3150</v>
          </cell>
          <cell r="K214">
            <v>3210</v>
          </cell>
          <cell r="R214">
            <v>3000</v>
          </cell>
        </row>
        <row r="215">
          <cell r="C215" t="str">
            <v>5.1DIGITAL PANEL METERV,A,KW,KWH,PF,HZ, 통신기능</v>
          </cell>
          <cell r="D215">
            <v>5.0999999999999996</v>
          </cell>
          <cell r="E215" t="str">
            <v>DIGITAL PANEL METER</v>
          </cell>
          <cell r="F215" t="str">
            <v>V,A,KW,KWH,PF,HZ, 통신기능</v>
          </cell>
          <cell r="G215">
            <v>1</v>
          </cell>
          <cell r="H215" t="str">
            <v>EA</v>
          </cell>
          <cell r="I215">
            <v>312000</v>
          </cell>
          <cell r="J215">
            <v>327600</v>
          </cell>
          <cell r="K215">
            <v>333840</v>
          </cell>
          <cell r="N215">
            <v>1279</v>
          </cell>
          <cell r="O215">
            <v>312000</v>
          </cell>
          <cell r="R215">
            <v>312000</v>
          </cell>
        </row>
        <row r="216">
          <cell r="C216" t="str">
            <v>5.1DMPCDigital Motor 보호 및 제어장치</v>
          </cell>
          <cell r="D216">
            <v>5.0999999999999996</v>
          </cell>
          <cell r="E216" t="str">
            <v>DMPC</v>
          </cell>
          <cell r="F216" t="str">
            <v>Digital Motor 보호 및 제어장치</v>
          </cell>
          <cell r="G216">
            <v>1</v>
          </cell>
          <cell r="H216" t="str">
            <v>EA</v>
          </cell>
          <cell r="I216">
            <v>354000</v>
          </cell>
          <cell r="J216">
            <v>371700</v>
          </cell>
          <cell r="K216">
            <v>378780</v>
          </cell>
          <cell r="L216">
            <v>1195</v>
          </cell>
          <cell r="M216">
            <v>526000</v>
          </cell>
          <cell r="N216">
            <v>1279</v>
          </cell>
          <cell r="O216">
            <v>354000</v>
          </cell>
          <cell r="R216">
            <v>354000</v>
          </cell>
        </row>
        <row r="217">
          <cell r="C217" t="str">
            <v>5.1DIGITAL TEMP CONTDX2, 48*96</v>
          </cell>
          <cell r="D217">
            <v>5.0999999999999996</v>
          </cell>
          <cell r="E217" t="str">
            <v>DIGITAL TEMP CONT</v>
          </cell>
          <cell r="F217" t="str">
            <v>DX2, 48*96</v>
          </cell>
          <cell r="G217">
            <v>1</v>
          </cell>
          <cell r="H217" t="str">
            <v>EA</v>
          </cell>
          <cell r="I217">
            <v>89000</v>
          </cell>
          <cell r="J217">
            <v>93450</v>
          </cell>
          <cell r="K217">
            <v>95230</v>
          </cell>
          <cell r="N217">
            <v>1018</v>
          </cell>
          <cell r="O217">
            <v>89000</v>
          </cell>
          <cell r="R217">
            <v>89000</v>
          </cell>
        </row>
        <row r="218">
          <cell r="C218" t="str">
            <v>5.1다이젯휴즈AC600V 2A</v>
          </cell>
          <cell r="D218">
            <v>5.0999999999999996</v>
          </cell>
          <cell r="E218" t="str">
            <v>다이젯휴즈</v>
          </cell>
          <cell r="F218" t="str">
            <v>AC600V 2A</v>
          </cell>
          <cell r="G218">
            <v>1</v>
          </cell>
          <cell r="H218" t="str">
            <v>EA</v>
          </cell>
          <cell r="I218">
            <v>3902</v>
          </cell>
          <cell r="J218">
            <v>4097.1000000000004</v>
          </cell>
          <cell r="K218">
            <v>4175.1400000000003</v>
          </cell>
          <cell r="N218">
            <v>1308</v>
          </cell>
          <cell r="O218">
            <v>3902</v>
          </cell>
          <cell r="R218">
            <v>3902</v>
          </cell>
        </row>
        <row r="219">
          <cell r="C219" t="str">
            <v>5.1MICRO S/WKH-9015HR(L)커버포함</v>
          </cell>
          <cell r="D219">
            <v>5.0999999999999996</v>
          </cell>
          <cell r="E219" t="str">
            <v>MICRO S/W</v>
          </cell>
          <cell r="F219" t="str">
            <v>KH-9015HR(L)커버포함</v>
          </cell>
          <cell r="G219">
            <v>1</v>
          </cell>
          <cell r="H219" t="str">
            <v>EA</v>
          </cell>
          <cell r="I219">
            <v>3300</v>
          </cell>
          <cell r="J219">
            <v>3465</v>
          </cell>
          <cell r="K219">
            <v>3531</v>
          </cell>
          <cell r="N219">
            <v>1280</v>
          </cell>
          <cell r="O219">
            <v>3300</v>
          </cell>
          <cell r="R219">
            <v>3300</v>
          </cell>
        </row>
        <row r="220">
          <cell r="C220" t="str">
            <v>5.1PANEL LIGHTINGAC220V LED 10W</v>
          </cell>
          <cell r="D220">
            <v>5.0999999999999996</v>
          </cell>
          <cell r="E220" t="str">
            <v>PANEL LIGHTING</v>
          </cell>
          <cell r="F220" t="str">
            <v>AC220V LED 10W</v>
          </cell>
          <cell r="G220">
            <v>1</v>
          </cell>
          <cell r="H220" t="str">
            <v>EA</v>
          </cell>
          <cell r="I220">
            <v>32000</v>
          </cell>
          <cell r="J220">
            <v>33600</v>
          </cell>
          <cell r="K220">
            <v>34240</v>
          </cell>
          <cell r="N220">
            <v>1316</v>
          </cell>
          <cell r="O220">
            <v>38000</v>
          </cell>
          <cell r="R220">
            <v>32000</v>
          </cell>
        </row>
        <row r="221">
          <cell r="C221" t="str">
            <v>5.1FAN(100mm / 220V)0</v>
          </cell>
          <cell r="D221">
            <v>5.0999999999999996</v>
          </cell>
          <cell r="E221" t="str">
            <v>FAN(100mm / 220V)</v>
          </cell>
          <cell r="F221">
            <v>0</v>
          </cell>
          <cell r="G221">
            <v>1</v>
          </cell>
          <cell r="H221" t="str">
            <v>EA</v>
          </cell>
          <cell r="I221">
            <v>16800</v>
          </cell>
          <cell r="J221">
            <v>17640</v>
          </cell>
          <cell r="K221">
            <v>17976</v>
          </cell>
          <cell r="R221">
            <v>16800</v>
          </cell>
        </row>
        <row r="222">
          <cell r="C222" t="str">
            <v>5.1SPACE HEATER0</v>
          </cell>
          <cell r="D222">
            <v>5.0999999999999996</v>
          </cell>
          <cell r="E222" t="str">
            <v>SPACE HEATER</v>
          </cell>
          <cell r="F222">
            <v>0</v>
          </cell>
          <cell r="G222">
            <v>1</v>
          </cell>
          <cell r="H222" t="str">
            <v>EA</v>
          </cell>
          <cell r="I222">
            <v>25000</v>
          </cell>
          <cell r="J222">
            <v>26250</v>
          </cell>
          <cell r="K222">
            <v>26750</v>
          </cell>
          <cell r="R222">
            <v>25000</v>
          </cell>
        </row>
        <row r="223">
          <cell r="C223" t="str">
            <v>5.1THERMOSTAT0 to 50℃</v>
          </cell>
          <cell r="D223">
            <v>5.0999999999999996</v>
          </cell>
          <cell r="E223" t="str">
            <v>THERMOSTAT</v>
          </cell>
          <cell r="F223" t="str">
            <v>0 to 50℃</v>
          </cell>
          <cell r="G223">
            <v>1</v>
          </cell>
          <cell r="H223" t="str">
            <v>EA</v>
          </cell>
          <cell r="I223">
            <v>20000</v>
          </cell>
          <cell r="J223">
            <v>21000</v>
          </cell>
          <cell r="K223">
            <v>21400</v>
          </cell>
          <cell r="R223">
            <v>20000</v>
          </cell>
        </row>
        <row r="224">
          <cell r="C224" t="str">
            <v>5.1THERMOSTAT-10 to 50℃</v>
          </cell>
          <cell r="D224">
            <v>5.0999999999999996</v>
          </cell>
          <cell r="E224" t="str">
            <v>THERMOSTAT</v>
          </cell>
          <cell r="F224" t="str">
            <v>-10 to 50℃</v>
          </cell>
          <cell r="G224">
            <v>1</v>
          </cell>
          <cell r="H224" t="str">
            <v>EA</v>
          </cell>
          <cell r="I224">
            <v>20000</v>
          </cell>
          <cell r="J224">
            <v>21000</v>
          </cell>
          <cell r="K224">
            <v>21400</v>
          </cell>
          <cell r="R224">
            <v>20000</v>
          </cell>
        </row>
        <row r="225">
          <cell r="C225" t="str">
            <v>5.1PVC DUCT60 X 80 X 2000</v>
          </cell>
          <cell r="D225">
            <v>5.0999999999999996</v>
          </cell>
          <cell r="E225" t="str">
            <v>PVC DUCT</v>
          </cell>
          <cell r="F225" t="str">
            <v>60 X 80 X 2000</v>
          </cell>
          <cell r="G225">
            <v>1</v>
          </cell>
          <cell r="H225" t="str">
            <v>식</v>
          </cell>
          <cell r="I225">
            <v>15000</v>
          </cell>
          <cell r="J225">
            <v>15750</v>
          </cell>
          <cell r="K225">
            <v>16050.000000000002</v>
          </cell>
          <cell r="R225">
            <v>15000</v>
          </cell>
        </row>
        <row r="226">
          <cell r="C226" t="str">
            <v>5.1CABLE(이면배선)KIV 4SQ</v>
          </cell>
          <cell r="D226">
            <v>5.0999999999999996</v>
          </cell>
          <cell r="E226" t="str">
            <v>CABLE(이면배선)</v>
          </cell>
          <cell r="F226" t="str">
            <v>KIV 4SQ</v>
          </cell>
          <cell r="G226">
            <v>1</v>
          </cell>
          <cell r="H226" t="str">
            <v>M</v>
          </cell>
          <cell r="I226">
            <v>510</v>
          </cell>
          <cell r="J226">
            <v>535.5</v>
          </cell>
          <cell r="K226">
            <v>545.70000000000005</v>
          </cell>
          <cell r="N226">
            <v>1210</v>
          </cell>
          <cell r="O226">
            <v>510</v>
          </cell>
          <cell r="R226">
            <v>510</v>
          </cell>
        </row>
        <row r="227">
          <cell r="C227" t="str">
            <v>5.1CABLE(이면배선)KIV 2.5SQ</v>
          </cell>
          <cell r="D227">
            <v>5.0999999999999996</v>
          </cell>
          <cell r="E227" t="str">
            <v>CABLE(이면배선)</v>
          </cell>
          <cell r="F227" t="str">
            <v>KIV 2.5SQ</v>
          </cell>
          <cell r="G227">
            <v>1</v>
          </cell>
          <cell r="H227" t="str">
            <v>M</v>
          </cell>
          <cell r="I227">
            <v>304</v>
          </cell>
          <cell r="J227">
            <v>319.2</v>
          </cell>
          <cell r="K227">
            <v>325.28000000000003</v>
          </cell>
          <cell r="N227">
            <v>1210</v>
          </cell>
          <cell r="O227">
            <v>304</v>
          </cell>
          <cell r="R227">
            <v>304</v>
          </cell>
        </row>
        <row r="228">
          <cell r="C228" t="str">
            <v>5.1CABLE(이면배선)KIV 1.5SQ</v>
          </cell>
          <cell r="D228">
            <v>5.0999999999999996</v>
          </cell>
          <cell r="E228" t="str">
            <v>CABLE(이면배선)</v>
          </cell>
          <cell r="F228" t="str">
            <v>KIV 1.5SQ</v>
          </cell>
          <cell r="G228">
            <v>1</v>
          </cell>
          <cell r="H228" t="str">
            <v>M</v>
          </cell>
          <cell r="I228">
            <v>186</v>
          </cell>
          <cell r="J228">
            <v>195.3</v>
          </cell>
          <cell r="K228">
            <v>199.02</v>
          </cell>
          <cell r="N228">
            <v>1210</v>
          </cell>
          <cell r="O228">
            <v>186</v>
          </cell>
          <cell r="R228">
            <v>186</v>
          </cell>
        </row>
        <row r="229">
          <cell r="C229" t="str">
            <v>5.1TERMINAL BLOCK4P 60A, 고정식</v>
          </cell>
          <cell r="D229">
            <v>5.0999999999999996</v>
          </cell>
          <cell r="E229" t="str">
            <v>TERMINAL BLOCK</v>
          </cell>
          <cell r="F229" t="str">
            <v>4P 60A, 고정식</v>
          </cell>
          <cell r="G229">
            <v>1</v>
          </cell>
          <cell r="H229" t="str">
            <v>EA</v>
          </cell>
          <cell r="I229">
            <v>3050</v>
          </cell>
          <cell r="J229">
            <v>3202.5</v>
          </cell>
          <cell r="K229">
            <v>3263.5</v>
          </cell>
          <cell r="N229">
            <v>1229</v>
          </cell>
          <cell r="O229">
            <v>3050</v>
          </cell>
          <cell r="R229">
            <v>3050</v>
          </cell>
        </row>
        <row r="230">
          <cell r="C230" t="str">
            <v>5.1TERMINAL BLOCK3P 30A, 고정식</v>
          </cell>
          <cell r="D230">
            <v>5.0999999999999996</v>
          </cell>
          <cell r="E230" t="str">
            <v>TERMINAL BLOCK</v>
          </cell>
          <cell r="F230" t="str">
            <v>3P 30A, 고정식</v>
          </cell>
          <cell r="G230">
            <v>1</v>
          </cell>
          <cell r="H230" t="str">
            <v>EA</v>
          </cell>
          <cell r="I230">
            <v>1310</v>
          </cell>
          <cell r="J230">
            <v>1375.5</v>
          </cell>
          <cell r="K230">
            <v>1401.7</v>
          </cell>
          <cell r="N230">
            <v>1229</v>
          </cell>
          <cell r="O230">
            <v>1310</v>
          </cell>
          <cell r="R230">
            <v>1310</v>
          </cell>
        </row>
        <row r="231">
          <cell r="C231" t="str">
            <v>5.1접지 단자대10P</v>
          </cell>
          <cell r="D231">
            <v>5.0999999999999996</v>
          </cell>
          <cell r="E231" t="str">
            <v>접지 단자대</v>
          </cell>
          <cell r="F231" t="str">
            <v>10P</v>
          </cell>
          <cell r="G231">
            <v>1</v>
          </cell>
          <cell r="H231" t="str">
            <v>EA</v>
          </cell>
          <cell r="I231">
            <v>1450</v>
          </cell>
          <cell r="J231">
            <v>1522.5</v>
          </cell>
          <cell r="K231">
            <v>1551.5</v>
          </cell>
          <cell r="N231">
            <v>1229</v>
          </cell>
          <cell r="O231">
            <v>1450</v>
          </cell>
          <cell r="R231">
            <v>1450</v>
          </cell>
        </row>
        <row r="232">
          <cell r="C232" t="str">
            <v>5.1</v>
          </cell>
          <cell r="D232">
            <v>5.0999999999999996</v>
          </cell>
          <cell r="I232">
            <v>0</v>
          </cell>
          <cell r="J232">
            <v>0</v>
          </cell>
          <cell r="K232">
            <v>0</v>
          </cell>
          <cell r="R232">
            <v>0</v>
          </cell>
        </row>
        <row r="233">
          <cell r="C233" t="str">
            <v>5.25.2 HEATING PANEL 설치공사</v>
          </cell>
          <cell r="D233">
            <v>5.2</v>
          </cell>
          <cell r="E233" t="str">
            <v>5.2 HEATING PANEL 설치공사</v>
          </cell>
          <cell r="I233">
            <v>0</v>
          </cell>
          <cell r="J233">
            <v>0</v>
          </cell>
          <cell r="K233">
            <v>0</v>
          </cell>
          <cell r="R233">
            <v>0</v>
          </cell>
        </row>
        <row r="234">
          <cell r="C234" t="str">
            <v>5.2ENCLOSURE(외함) 설치W600xH1800xD600, 옥외자립형, SUS</v>
          </cell>
          <cell r="D234">
            <v>5.2</v>
          </cell>
          <cell r="E234" t="str">
            <v>ENCLOSURE(외함) 설치</v>
          </cell>
          <cell r="F234" t="str">
            <v>W600xH1800xD600, 옥외자립형, SUS</v>
          </cell>
          <cell r="G234">
            <v>1</v>
          </cell>
          <cell r="H234" t="str">
            <v>식</v>
          </cell>
          <cell r="I234">
            <v>0</v>
          </cell>
          <cell r="J234">
            <v>0</v>
          </cell>
          <cell r="K234">
            <v>0</v>
          </cell>
          <cell r="R234">
            <v>0</v>
          </cell>
        </row>
        <row r="235">
          <cell r="C235" t="str">
            <v>5.2ENCLOSURE(외함) 철거W600xH1800xD600</v>
          </cell>
          <cell r="D235">
            <v>5.2</v>
          </cell>
          <cell r="E235" t="str">
            <v>ENCLOSURE(외함) 철거</v>
          </cell>
          <cell r="F235" t="str">
            <v>W600xH1800xD600</v>
          </cell>
          <cell r="G235">
            <v>1</v>
          </cell>
          <cell r="H235" t="str">
            <v>식</v>
          </cell>
          <cell r="I235">
            <v>0</v>
          </cell>
          <cell r="J235">
            <v>0</v>
          </cell>
          <cell r="K235">
            <v>0</v>
          </cell>
          <cell r="R235">
            <v>0</v>
          </cell>
        </row>
        <row r="236">
          <cell r="C236" t="str">
            <v>5.2CABLE 접속0</v>
          </cell>
          <cell r="D236">
            <v>5.2</v>
          </cell>
          <cell r="E236" t="str">
            <v>CABLE 접속</v>
          </cell>
          <cell r="F236">
            <v>0</v>
          </cell>
          <cell r="G236">
            <v>10</v>
          </cell>
          <cell r="H236" t="str">
            <v>point</v>
          </cell>
          <cell r="I236">
            <v>0</v>
          </cell>
          <cell r="J236">
            <v>0</v>
          </cell>
          <cell r="K236">
            <v>0</v>
          </cell>
          <cell r="R236">
            <v>0</v>
          </cell>
        </row>
        <row r="237">
          <cell r="C237" t="str">
            <v>5.2CABLE 해제0</v>
          </cell>
          <cell r="D237">
            <v>5.2</v>
          </cell>
          <cell r="E237" t="str">
            <v>CABLE 해제</v>
          </cell>
          <cell r="F237">
            <v>0</v>
          </cell>
          <cell r="G237">
            <v>10</v>
          </cell>
          <cell r="H237" t="str">
            <v>point</v>
          </cell>
          <cell r="I237">
            <v>0</v>
          </cell>
          <cell r="J237">
            <v>0</v>
          </cell>
          <cell r="K237">
            <v>0</v>
          </cell>
          <cell r="R237">
            <v>0</v>
          </cell>
        </row>
        <row r="238">
          <cell r="C238" t="str">
            <v>5.2장비임대료트럭탑재형 크레인 5ton</v>
          </cell>
          <cell r="D238">
            <v>5.2</v>
          </cell>
          <cell r="E238" t="str">
            <v>장비임대료</v>
          </cell>
          <cell r="F238" t="str">
            <v>트럭탑재형 크레인 5ton</v>
          </cell>
          <cell r="G238">
            <v>1</v>
          </cell>
          <cell r="H238" t="str">
            <v>일</v>
          </cell>
          <cell r="I238">
            <v>800000</v>
          </cell>
          <cell r="J238">
            <v>840000</v>
          </cell>
          <cell r="K238">
            <v>856000</v>
          </cell>
          <cell r="R238">
            <v>800000</v>
          </cell>
        </row>
        <row r="239">
          <cell r="C239" t="str">
            <v>5.2고재처리W850xH2000xD800</v>
          </cell>
          <cell r="D239">
            <v>5.2</v>
          </cell>
          <cell r="E239" t="str">
            <v>고재처리</v>
          </cell>
          <cell r="F239" t="str">
            <v>W850xH2000xD800</v>
          </cell>
          <cell r="G239">
            <v>1</v>
          </cell>
          <cell r="H239" t="str">
            <v>KG</v>
          </cell>
          <cell r="N239">
            <v>1541</v>
          </cell>
          <cell r="O239">
            <v>-1020</v>
          </cell>
          <cell r="R239">
            <v>-1020</v>
          </cell>
        </row>
        <row r="240">
          <cell r="R240">
            <v>0</v>
          </cell>
        </row>
        <row r="241">
          <cell r="R24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일위집계표"/>
      <sheetName val="3.하중산정4.지지력"/>
      <sheetName val="3-2PS"/>
      <sheetName val="JUCKEYK"/>
      <sheetName val="DATE"/>
      <sheetName val="수량산출"/>
      <sheetName val="#REF"/>
      <sheetName val="가감수량"/>
      <sheetName val="맨홀수량산출"/>
      <sheetName val="INPUT"/>
      <sheetName val="데리네이타현황"/>
      <sheetName val="참고"/>
      <sheetName val="공사개요"/>
      <sheetName val="내역서01"/>
      <sheetName val="2호맨홀공제수량"/>
      <sheetName val="Sheet1"/>
      <sheetName val="4)유동표"/>
      <sheetName val="기준비용"/>
      <sheetName val="준검 내역서"/>
      <sheetName val="내역서"/>
      <sheetName val="공구원가계산"/>
      <sheetName val="비목군분류일위"/>
      <sheetName val="원형1호맨홀토공수량"/>
      <sheetName val="원가계산"/>
      <sheetName val="교각1"/>
      <sheetName val="Sheet5"/>
      <sheetName val="건축-물가변동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조명시설"/>
      <sheetName val="사다리"/>
      <sheetName val="DATE"/>
      <sheetName val="INPUT"/>
      <sheetName val="2000.11월설계내역"/>
      <sheetName val="실행철강하도"/>
      <sheetName val="비목군분류일위"/>
      <sheetName val="9GNG운반"/>
      <sheetName val="기초단가"/>
      <sheetName val="단위집계표"/>
      <sheetName val="2호맨홀공제수량"/>
      <sheetName val="전기"/>
      <sheetName val="가감수량"/>
      <sheetName val="맨홀수량산출"/>
      <sheetName val="준검 내역서"/>
      <sheetName val="기계경비"/>
      <sheetName val="Sheet1"/>
      <sheetName val="#REF"/>
      <sheetName val="3-2PS"/>
      <sheetName val="담장산출"/>
      <sheetName val="수량산출"/>
      <sheetName val="공구원가계산"/>
      <sheetName val="가도공"/>
      <sheetName val="기존포장깨기"/>
      <sheetName val="석축헐기"/>
      <sheetName val="EQ-R1"/>
      <sheetName val="1공구산출내역서"/>
      <sheetName val="기둥(원형)"/>
      <sheetName val="1차증가원가계산"/>
      <sheetName val="참조자료"/>
      <sheetName val="개요"/>
      <sheetName val="보차도경계석"/>
      <sheetName val="자재단가"/>
      <sheetName val="내역서"/>
      <sheetName val="원가서"/>
      <sheetName val="산출내역서집계표"/>
      <sheetName val="산출근거"/>
      <sheetName val="선급금신청서"/>
      <sheetName val="2.대외공문"/>
      <sheetName val="터널조도"/>
      <sheetName val="I一般比"/>
      <sheetName val="Sheet1 (2)"/>
      <sheetName val="남양구조시험동"/>
      <sheetName val="위치"/>
      <sheetName val="총집계표"/>
      <sheetName val="사급자재"/>
      <sheetName val="여과지동"/>
      <sheetName val="기초자료"/>
      <sheetName val="일위대가표"/>
      <sheetName val="플랜트 설치"/>
      <sheetName val="포장총괄집계표"/>
      <sheetName val="구조물철거타공정이월"/>
      <sheetName val="설계예산"/>
      <sheetName val="호표"/>
      <sheetName val="실행간접비용"/>
      <sheetName val="노임단가"/>
      <sheetName val="집수정(600-700)"/>
      <sheetName val="2"/>
      <sheetName val="단위중량"/>
      <sheetName val="수량산출서"/>
      <sheetName val="단가"/>
      <sheetName val="노임(1차)"/>
      <sheetName val="일위"/>
      <sheetName val="일위대가"/>
      <sheetName val="원형1호맨홀토공수량"/>
      <sheetName val="설계조건"/>
      <sheetName val="신우"/>
      <sheetName val="입찰안"/>
      <sheetName val="데리네이타현황"/>
      <sheetName val="일위대가목차"/>
      <sheetName val="106C0300"/>
      <sheetName val="사진첩"/>
      <sheetName val="노임"/>
      <sheetName val="3.하중산정4.지지력"/>
      <sheetName val="집계표"/>
      <sheetName val="단가 및 재료비"/>
      <sheetName val="석축설면"/>
      <sheetName val="법면단"/>
      <sheetName val="안정계산"/>
      <sheetName val="단면검토"/>
      <sheetName val="일위집계표"/>
      <sheetName val="1.1설계기준"/>
      <sheetName val="기본"/>
      <sheetName val="품셈집계표"/>
      <sheetName val="자재조사표(참고용)"/>
      <sheetName val="일반부표집계표"/>
      <sheetName val="자료"/>
      <sheetName val="간선"/>
      <sheetName val="전압"/>
      <sheetName val="조도"/>
      <sheetName val="동력"/>
      <sheetName val="H-PILE수량집계"/>
      <sheetName val="N賃率-職"/>
      <sheetName val="E.P.T수량산출서"/>
      <sheetName val="펌프차타설"/>
      <sheetName val="개요입력"/>
      <sheetName val="수량기준"/>
      <sheetName val="단가기준"/>
      <sheetName val="Sheet2"/>
      <sheetName val="위치조서"/>
      <sheetName val="교각1"/>
      <sheetName val="단면 (2)"/>
      <sheetName val="석축단"/>
      <sheetName val="날개벽(시점좌측)"/>
      <sheetName val="법면수집"/>
      <sheetName val="3련 BOX"/>
      <sheetName val="코드표"/>
      <sheetName val="토사(PE)"/>
      <sheetName val="ABUT수량-A1"/>
      <sheetName val="예산서"/>
      <sheetName val="일 위 대 가 표"/>
      <sheetName val="nys"/>
      <sheetName val="말뚝지지력산정"/>
      <sheetName val="6PILE  (돌출)"/>
      <sheetName val="품셈TABLE"/>
      <sheetName val="단위수량"/>
      <sheetName val="SORCE1"/>
      <sheetName val="4차공사내역"/>
      <sheetName val="안정검토(온1)"/>
      <sheetName val="포장공(부체도로)"/>
      <sheetName val="포장자재집계표"/>
      <sheetName val="일반수량총괄집계"/>
      <sheetName val="2000년1차"/>
      <sheetName val="2000전체분"/>
      <sheetName val="단면치수"/>
      <sheetName val="설직재-1"/>
      <sheetName val="기타#9"/>
      <sheetName val="신천3호용수로"/>
      <sheetName val="재정비직인"/>
      <sheetName val="재정비내역"/>
      <sheetName val="지적고시내역"/>
      <sheetName val="교각계산"/>
      <sheetName val="차액보증"/>
      <sheetName val="장비단"/>
      <sheetName val="노임단"/>
      <sheetName val="3BL공동구 수량"/>
      <sheetName val="날개벽"/>
      <sheetName val="1호맨홀가감수량"/>
      <sheetName val="가시설(TYPE-A)"/>
      <sheetName val="1호맨홀수량산출"/>
      <sheetName val="건축-물가변동"/>
      <sheetName val="기계설비-물가변동"/>
      <sheetName val="중간부"/>
      <sheetName val="자재"/>
      <sheetName val="1호인버트수량"/>
      <sheetName val="가시설수량"/>
      <sheetName val="집수A"/>
      <sheetName val="48일위"/>
      <sheetName val="48수량"/>
      <sheetName val="22수량"/>
      <sheetName val="49일위"/>
      <sheetName val="22일위"/>
      <sheetName val="8.석축단위(H=1.5M)"/>
      <sheetName val="철집"/>
      <sheetName val="간지"/>
      <sheetName val="배수공"/>
      <sheetName val="데이타"/>
      <sheetName val="제잡비"/>
      <sheetName val="설비"/>
      <sheetName val="BLOCK(1)"/>
      <sheetName val="4.2.1 마루높이 검토"/>
      <sheetName val="공통"/>
      <sheetName val="단가산출내역"/>
      <sheetName val="출력X"/>
      <sheetName val="1차네트공정"/>
      <sheetName val="포장"/>
      <sheetName val="Total"/>
      <sheetName val="단면가정"/>
      <sheetName val="Requirement(Work Crew)"/>
      <sheetName val="JUCKEYK"/>
      <sheetName val="중기사용료산출근거"/>
      <sheetName val="00상노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AS포장복구 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간접"/>
      <sheetName val="원가계산"/>
      <sheetName val="품셈TABLE"/>
      <sheetName val="6호기"/>
      <sheetName val="표지 (2)"/>
      <sheetName val="2000.11월설계내역"/>
      <sheetName val="Sheet1"/>
      <sheetName val="수목일위"/>
      <sheetName val="Customer Databas"/>
      <sheetName val="수목데이타"/>
      <sheetName val=""/>
      <sheetName val="건축2"/>
      <sheetName val="기타 정보통신공사"/>
      <sheetName val="공종단가"/>
      <sheetName val="수목표준대가"/>
      <sheetName val="단가대비표"/>
      <sheetName val="참고"/>
      <sheetName val="공사개요"/>
      <sheetName val="갑  지"/>
      <sheetName val="Total"/>
      <sheetName val="화재 탐지 설비"/>
      <sheetName val="수량산출서"/>
      <sheetName val="접속도로1"/>
      <sheetName val="평가데이터"/>
      <sheetName val="장비별표(오거보링)(Ø400)(12M)"/>
      <sheetName val="unit 4"/>
      <sheetName val="䈘목(중국단풍-)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설명"/>
      <sheetName val="노임단가"/>
      <sheetName val="단가조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기초일위"/>
      <sheetName val="시설일위"/>
      <sheetName val="조명일위"/>
      <sheetName val="별표집계"/>
      <sheetName val="자재단가"/>
      <sheetName val="원내역"/>
      <sheetName val="가설공사비"/>
      <sheetName val="도로구조공사비"/>
      <sheetName val="도로토공공사비"/>
      <sheetName val="여수토공사비"/>
      <sheetName val="전익자재"/>
      <sheetName val="간선계산"/>
      <sheetName val="문학간접"/>
      <sheetName val="DANGA"/>
      <sheetName val="직재"/>
      <sheetName val="재집"/>
      <sheetName val="금융비용"/>
      <sheetName val="일위대가(가설)"/>
      <sheetName val="골조시행"/>
      <sheetName val="교사기준면적(초등)"/>
      <sheetName val="금액"/>
      <sheetName val="단가 및 재료비"/>
      <sheetName val="단가산출2"/>
      <sheetName val="1차증가원가계산"/>
      <sheetName val="준검 내역서"/>
      <sheetName val="자재단가조사표-수목"/>
      <sheetName val="내역"/>
      <sheetName val="건축-물가변동"/>
      <sheetName val="데리네이타현황"/>
      <sheetName val="현장관리비"/>
      <sheetName val="이름표지정"/>
      <sheetName val="9811"/>
      <sheetName val="Sheet1 (2)"/>
      <sheetName val="49"/>
      <sheetName val="2000년1차"/>
      <sheetName val="2000전체분"/>
      <sheetName val="남양내역"/>
      <sheetName val="Sheet4"/>
      <sheetName val="기본단가표"/>
      <sheetName val="일위대가"/>
      <sheetName val="노무,재료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개인"/>
      <sheetName val="2공구산출내역"/>
      <sheetName val="EACT10"/>
      <sheetName val="견적시담(송포2공구)"/>
      <sheetName val="단가"/>
      <sheetName val="총괄내역"/>
      <sheetName val="금액내역서"/>
      <sheetName val="9509"/>
      <sheetName val="횡배수관토공수량"/>
      <sheetName val="data"/>
      <sheetName val="직접경비"/>
      <sheetName val="직접인건비"/>
      <sheetName val="노임이"/>
      <sheetName val="공종별원가계산"/>
      <sheetName val="가감수량"/>
      <sheetName val="맨홀수량산출"/>
      <sheetName val="공종목록표"/>
      <sheetName val="총괄내역서"/>
      <sheetName val="입찰"/>
      <sheetName val="현경"/>
      <sheetName val="단가산출"/>
      <sheetName val="A"/>
      <sheetName val="10공구일위"/>
      <sheetName val="시멘트"/>
      <sheetName val="전체"/>
      <sheetName val="전주2本1"/>
      <sheetName val="조명시설"/>
      <sheetName val="1.설계조건"/>
      <sheetName val="토공산출(주차장)"/>
      <sheetName val="현장관리"/>
      <sheetName val="공통가설"/>
      <sheetName val="매입"/>
      <sheetName val="토공산출 (아파트)"/>
      <sheetName val="품셈"/>
      <sheetName val="수목단가"/>
      <sheetName val="식재수량표"/>
      <sheetName val="식재일위"/>
      <sheetName val="철콘"/>
      <sheetName val="단가산출1"/>
      <sheetName val="년도별시공"/>
      <sheetName val="123"/>
      <sheetName val="기계경비적용기준"/>
      <sheetName val="간접비"/>
      <sheetName val="비목군분류일위"/>
      <sheetName val="내역(APT)"/>
      <sheetName val="기계설비-물가변동"/>
      <sheetName val="파일의이용"/>
      <sheetName val="시설수량표"/>
      <sheetName val="참조"/>
      <sheetName val="산출내역서집계표"/>
      <sheetName val="DC-O-4-S(설명서)"/>
      <sheetName val="INPUT"/>
      <sheetName val="연습"/>
      <sheetName val="전기"/>
      <sheetName val="기초자료입력"/>
      <sheetName val="Mc1"/>
      <sheetName val="일위대가-1"/>
      <sheetName val="노임(1차)"/>
      <sheetName val="자재 집계표"/>
      <sheetName val="전기혼잡제경비(45)"/>
      <sheetName val="말고개터널조명전압강하"/>
      <sheetName val="현장"/>
      <sheetName val="물가자료"/>
      <sheetName val="예산명세서"/>
      <sheetName val="설계명세서"/>
      <sheetName val="자료입력"/>
      <sheetName val="BID"/>
      <sheetName val="5 일위목록"/>
      <sheetName val="7 단가조사"/>
      <sheetName val="6 일위대가"/>
      <sheetName val="정렬"/>
      <sheetName val="E.P.T수량산출서"/>
      <sheetName val="일위목록"/>
      <sheetName val="Ⅶ-2.현장경비산출"/>
      <sheetName val="평가내역"/>
      <sheetName val="실행간접비용"/>
      <sheetName val="合成単価作成表-BLDG"/>
      <sheetName val="일위"/>
      <sheetName val="세부내역"/>
      <sheetName val="카렌스센터계량기설치공사"/>
      <sheetName val="골조대비내역"/>
      <sheetName val="수량산출"/>
      <sheetName val="삭제금지단가"/>
      <sheetName val="설계서"/>
      <sheetName val="공사기본내용입력"/>
      <sheetName val="공통"/>
      <sheetName val="DT"/>
      <sheetName val="롤러"/>
      <sheetName val="펌프차타설"/>
      <sheetName val="배수내역"/>
      <sheetName val="공구원가계산"/>
      <sheetName val="수안보-MBR1"/>
      <sheetName val="동해title"/>
      <sheetName val="관공일위대가"/>
      <sheetName val="계수시트"/>
      <sheetName val="입력자료"/>
      <sheetName val="준공정산"/>
      <sheetName val="중기사용료산출근거"/>
      <sheetName val="공내역"/>
      <sheetName val="DB@Acess"/>
      <sheetName val="Civil"/>
      <sheetName val="견적"/>
      <sheetName val="부하계산서"/>
      <sheetName val="토목주소"/>
      <sheetName val="공사비예산서(토목분)"/>
      <sheetName val="참조M"/>
      <sheetName val="ABUT수량-A1"/>
      <sheetName val="시설물기초"/>
      <sheetName val="공사요율산출표"/>
      <sheetName val="총괄표"/>
      <sheetName val="대가표(품셈)"/>
      <sheetName val="단가표 (2)"/>
      <sheetName val="조건"/>
      <sheetName val="입찰안"/>
      <sheetName val="공사별 가중치 산출근거(토목)"/>
      <sheetName val="가중치근거(조경)"/>
      <sheetName val="기초자료"/>
      <sheetName val="1차 내역서"/>
      <sheetName val="2.대외공문"/>
      <sheetName val="에너지동"/>
      <sheetName val="부하계산"/>
      <sheetName val="날개벽(좌,우=60도-4개)"/>
      <sheetName val="설계내역일위"/>
      <sheetName val="토공수량"/>
      <sheetName val="개소별수량산출"/>
      <sheetName val="교육종류"/>
      <sheetName val="밸브설치"/>
      <sheetName val="일반부표"/>
      <sheetName val="일위대가목차"/>
      <sheetName val="운동장 (2)"/>
      <sheetName val="JUCKEYK"/>
      <sheetName val="단위단가"/>
      <sheetName val="충주"/>
      <sheetName val="D&amp;P특기사항"/>
      <sheetName val="귀래 설계 공내역서"/>
      <sheetName val="MOTOR"/>
      <sheetName val="금융"/>
      <sheetName val="자료"/>
      <sheetName val="간선"/>
      <sheetName val="전압"/>
      <sheetName val="조도"/>
      <sheetName val="동력"/>
      <sheetName val="견적율"/>
      <sheetName val="식재"/>
      <sheetName val="시설물"/>
      <sheetName val="식재출력용"/>
      <sheetName val="유지관리"/>
      <sheetName val="전선 및 전선관"/>
      <sheetName val="지주목시비량산출서"/>
      <sheetName val="주요항목별"/>
      <sheetName val="예가표"/>
      <sheetName val="GAS"/>
      <sheetName val="경산"/>
      <sheetName val="설계예산서"/>
      <sheetName val="상 부"/>
      <sheetName val="부대공Ⅱ"/>
      <sheetName val="가도공"/>
      <sheetName val="현관"/>
      <sheetName val="인원"/>
      <sheetName val="기성청구"/>
      <sheetName val="토공집계"/>
      <sheetName val="설계내역서"/>
      <sheetName val="1안"/>
      <sheetName val="BH"/>
      <sheetName val="총괄표1"/>
      <sheetName val="퇴직금(울산천상)"/>
      <sheetName val="공통비총괄표"/>
      <sheetName val="내역서2안"/>
      <sheetName val="공종집계"/>
      <sheetName val="중기일위대가"/>
      <sheetName val="예산갑지"/>
      <sheetName val="설계내"/>
      <sheetName val="SG"/>
      <sheetName val="간지"/>
      <sheetName val="배수공"/>
      <sheetName val="전기공사"/>
      <sheetName val="지수"/>
      <sheetName val="대치판정"/>
      <sheetName val="4-10"/>
      <sheetName val="사급자재"/>
      <sheetName val="약품설비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정화조방수미장"/>
      <sheetName val="잡비"/>
      <sheetName val=" 견적서"/>
      <sheetName val="내역서01"/>
      <sheetName val="조명율표"/>
      <sheetName val="일위집계표"/>
      <sheetName val="제수"/>
      <sheetName val="공기"/>
      <sheetName val="소야공정계획표"/>
      <sheetName val="시공"/>
      <sheetName val="산출근거"/>
      <sheetName val="설계"/>
      <sheetName val="노무비단가"/>
      <sheetName val="구조물공1(51~56)"/>
      <sheetName val="Sheet6"/>
      <sheetName val="1호인버트수량"/>
      <sheetName val="석축설면"/>
      <sheetName val="법면단"/>
      <sheetName val="설계조건"/>
      <sheetName val="안정계산"/>
      <sheetName val="단면검토"/>
      <sheetName val="EQT-ESTN"/>
      <sheetName val="퍼스트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와동25-3(변경)"/>
      <sheetName val="담장산출"/>
      <sheetName val="노무비"/>
      <sheetName val="투찰금액"/>
      <sheetName val="대비표(토공1안)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3.바닥판  "/>
      <sheetName val="단가비교"/>
      <sheetName val="제잡비"/>
      <sheetName val="토집"/>
      <sheetName val="1.가설"/>
      <sheetName val="4.목공사"/>
      <sheetName val="JUCK"/>
      <sheetName val="bearing"/>
      <sheetName val="코드"/>
      <sheetName val="단가표_(2)"/>
      <sheetName val="덕소내역"/>
      <sheetName val="건축내역서"/>
      <sheetName val="설비내역서"/>
      <sheetName val="전기내역서"/>
      <sheetName val="정부노임단가"/>
      <sheetName val="WORK"/>
      <sheetName val="자단"/>
      <sheetName val="인공산출"/>
      <sheetName val="가격비"/>
      <sheetName val="炷舅_XLS_데이타'!$E$124"/>
      <sheetName val="ls_노임"/>
      <sheetName val="炷舅_XLS"/>
      <sheetName val="인건비"/>
      <sheetName val="11월"/>
      <sheetName val="평교-내역"/>
      <sheetName val="SCHE"/>
      <sheetName val="지급자재"/>
      <sheetName val="실행철강하도"/>
      <sheetName val="EJ"/>
      <sheetName val="토공집계표"/>
      <sheetName val="전기일위대가"/>
      <sheetName val="설계예시"/>
      <sheetName val="귀래_설계_공내역서"/>
      <sheetName val="자재_집계표"/>
      <sheetName val="전선_및_전선관"/>
      <sheetName val="기성내역"/>
      <sheetName val="날개벽수량표"/>
      <sheetName val="인사자료총집계"/>
      <sheetName val="총괄"/>
      <sheetName val="단목"/>
      <sheetName val="토목수량"/>
      <sheetName val="기초1"/>
      <sheetName val="수목데이타 "/>
      <sheetName val="구조물철거타공정이월"/>
      <sheetName val="절감계산"/>
      <sheetName val="주관사업"/>
      <sheetName val="시추주상도"/>
      <sheetName val="건축(을)"/>
      <sheetName val="근거(기밀댐퍼)"/>
      <sheetName val="신표지1"/>
      <sheetName val="참조(2)"/>
      <sheetName val="각종단가"/>
      <sheetName val="01"/>
      <sheetName val="PW3"/>
      <sheetName val="PW4"/>
      <sheetName val="SC1"/>
      <sheetName val="PE"/>
      <sheetName val="PM"/>
      <sheetName val="TR"/>
      <sheetName val="Cost bd-&quot;A&quot;"/>
      <sheetName val="터널조도"/>
      <sheetName val="목차 "/>
      <sheetName val="계획서"/>
      <sheetName val="연장"/>
      <sheetName val="위치도(점용허가용)"/>
      <sheetName val="신청서"/>
      <sheetName val="공정코드"/>
      <sheetName val="FB25JN"/>
      <sheetName val="GAS저장소"/>
      <sheetName val="라인마킹"/>
      <sheetName val="위험물저장소"/>
      <sheetName val="일반창고동"/>
      <sheetName val="일위대가목록"/>
      <sheetName val="XXXXXX"/>
      <sheetName val="평형별수량표"/>
      <sheetName val="가설개략"/>
      <sheetName val="을지"/>
      <sheetName val="평당"/>
      <sheetName val="매입세"/>
      <sheetName val="창호"/>
      <sheetName val="EQUIP-H"/>
      <sheetName val="7단가"/>
      <sheetName val="가설"/>
      <sheetName val="구조포설"/>
      <sheetName val="복구"/>
      <sheetName val="부대"/>
      <sheetName val="부호표"/>
      <sheetName val="토공"/>
      <sheetName val="자판실행"/>
      <sheetName val="교대시점"/>
      <sheetName val="진주방향"/>
      <sheetName val="전계가"/>
      <sheetName val="1차_내역서"/>
      <sheetName val="가로등"/>
      <sheetName val="PAINT"/>
      <sheetName val="TEL"/>
      <sheetName val="실행"/>
      <sheetName val="천방교접속"/>
      <sheetName val="배수판"/>
      <sheetName val="일반문틀 설치"/>
      <sheetName val="샌딩 에폭시 도장"/>
      <sheetName val="스텐문틀설치"/>
      <sheetName val="직원투입계획"/>
      <sheetName val="G.R300경비"/>
      <sheetName val="사전공사"/>
      <sheetName val="부안일위"/>
      <sheetName val="위치조서"/>
      <sheetName val="과세내역(세부)"/>
      <sheetName val="6PILE  (돌출)"/>
      <sheetName val="DATA1"/>
      <sheetName val="타견적(을)"/>
      <sheetName val="부시수량"/>
      <sheetName val="동력부하계산"/>
      <sheetName val="2호맨홀공제수량"/>
      <sheetName val="인부신상자료"/>
      <sheetName val="36+45-113-18+19+20I"/>
      <sheetName val="공사발의서"/>
      <sheetName val="S0"/>
      <sheetName val="을"/>
      <sheetName val="계산내역(설비)"/>
      <sheetName val="당초내역서"/>
      <sheetName val="적용기준"/>
      <sheetName val="기계실 D200"/>
      <sheetName val="품셈표"/>
      <sheetName val="cable-data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실행(표지,갑,을)"/>
      <sheetName val="가스(내역)"/>
      <sheetName val="Sheet13"/>
      <sheetName val="발전기"/>
      <sheetName val="Sheet14"/>
      <sheetName val="영업.일1"/>
      <sheetName val="전등설비"/>
      <sheetName val="부속동"/>
      <sheetName val="내역표지"/>
      <sheetName val="Y-WORK"/>
      <sheetName val="98지급계획"/>
      <sheetName val="-배수구조물⳵토공"/>
      <sheetName val="경상비"/>
      <sheetName val="9GNG운반"/>
      <sheetName val="연돌일위집계"/>
      <sheetName val="토공실행"/>
      <sheetName val="계약내역서(을지)"/>
      <sheetName val="가스내역"/>
      <sheetName val="말뚝지지력산정"/>
      <sheetName val="대공종"/>
      <sheetName val="부대내역"/>
      <sheetName val="제잡비집계"/>
      <sheetName val="가설건물"/>
      <sheetName val="70%"/>
      <sheetName val="ITEM"/>
      <sheetName val="소요자재"/>
      <sheetName val="노무산출서"/>
      <sheetName val="횡배수관수량집계"/>
      <sheetName val="횡배수관기초"/>
      <sheetName val="원가"/>
      <sheetName val="기성내역서표지"/>
      <sheetName val="현장조사"/>
      <sheetName val="요약&amp;결과"/>
      <sheetName val="관리,공감"/>
      <sheetName val="설계가"/>
      <sheetName val="토목"/>
      <sheetName val="영창26"/>
      <sheetName val="교대"/>
      <sheetName val="결재갑지"/>
      <sheetName val="수량집계"/>
      <sheetName val="A-4"/>
      <sheetName val="설계기준"/>
      <sheetName val="2.2.10.샤시등"/>
      <sheetName val="내역1"/>
      <sheetName val="3.공통공사대비"/>
      <sheetName val="재료단가"/>
      <sheetName val="이름정의"/>
      <sheetName val="초기화면"/>
      <sheetName val="변경일위"/>
      <sheetName val="Book1"/>
      <sheetName val="용산1(해보)"/>
      <sheetName val="기초공"/>
      <sheetName val="기둥(원형)"/>
      <sheetName val="견적서"/>
      <sheetName val="N賃率-職"/>
      <sheetName val="공사비집계표"/>
      <sheetName val="3차준공"/>
      <sheetName val="MAIN"/>
      <sheetName val="가격조사서"/>
      <sheetName val="22인공"/>
      <sheetName val="JOIN(2span)"/>
      <sheetName val="바닥판"/>
      <sheetName val="주빔의 설계"/>
      <sheetName val="철근량산정및사용성검토"/>
      <sheetName val="입력DATA"/>
      <sheetName val="기타경비"/>
      <sheetName val="잔토처리"/>
      <sheetName val="터파기,되메우기,램머,코아"/>
      <sheetName val="절단,포장깨기"/>
      <sheetName val="기계경비일람"/>
      <sheetName val="표  지"/>
      <sheetName val="부하(성남)"/>
      <sheetName val="예정(3)"/>
      <sheetName val="현장관리비 산출내역"/>
      <sheetName val="현장관리비 "/>
      <sheetName val="도급"/>
      <sheetName val="단면 (2)"/>
      <sheetName val="b_balju"/>
      <sheetName val="인제내역"/>
      <sheetName val="투자효율분석"/>
      <sheetName val="오억미만"/>
      <sheetName val="자재"/>
      <sheetName val="sub"/>
      <sheetName val="통합내역"/>
      <sheetName val="재정비직인"/>
      <sheetName val="우수공"/>
      <sheetName val="邅☳"/>
      <sheetName val="하수급견적대비"/>
      <sheetName val="COVER"/>
      <sheetName val="경비"/>
      <sheetName val="참고자료"/>
      <sheetName val="TB-내역서"/>
      <sheetName val="성곽내역서"/>
      <sheetName val="공사비산출내역"/>
      <sheetName val="I一般比"/>
      <sheetName val="수로단위수량"/>
      <sheetName val="전차선로 물량표"/>
      <sheetName val="한강운반비"/>
      <sheetName val="공통(20-91)"/>
      <sheetName val="원형1호맨홀토공수량"/>
      <sheetName val="내역서(전기)"/>
      <sheetName val="D16"/>
      <sheetName val="D25"/>
      <sheetName val="D22"/>
      <sheetName val="안정검토(온1)"/>
      <sheetName val="자"/>
      <sheetName val="노"/>
      <sheetName val="환경기계공정표 (3)"/>
      <sheetName val="단면가정"/>
      <sheetName val="신우"/>
      <sheetName val="자재표"/>
      <sheetName val="수량집계표"/>
      <sheetName val="공종별수량집계"/>
      <sheetName val="기구조직"/>
      <sheetName val="포장자재집계표"/>
      <sheetName val="기준액"/>
      <sheetName val="마북 손익분석(CATIA)"/>
      <sheetName val="3.하중산정4.지지력"/>
      <sheetName val="고창방향"/>
      <sheetName val="VXXXXX"/>
      <sheetName val="산출2-기기동력"/>
      <sheetName val="내역(전체-변경)"/>
      <sheetName val="cal"/>
      <sheetName val="청천내"/>
      <sheetName val="1공구내역서(1)"/>
      <sheetName val="간선토공재집"/>
      <sheetName val="지선토공재집"/>
      <sheetName val="b_balju_cho"/>
      <sheetName val="기타공사"/>
      <sheetName val="단청(제외)"/>
      <sheetName val="목공집계"/>
      <sheetName val="미장(2)"/>
      <sheetName val="운반"/>
      <sheetName val="지붕(기와)"/>
      <sheetName val="단가 산출서(산근#1~#102)"/>
      <sheetName val="직접공사비집계표_7"/>
      <sheetName val="공통가설_8"/>
      <sheetName val="기타시설"/>
      <sheetName val="아파트_9"/>
      <sheetName val="주민복지관"/>
      <sheetName val="지하주차장"/>
      <sheetName val="고개가설"/>
      <sheetName val="도시가스현황"/>
      <sheetName val="단위수량"/>
      <sheetName val="CC16-내역서"/>
      <sheetName val="물가시세"/>
      <sheetName val="환율표"/>
      <sheetName val="HVAC"/>
      <sheetName val="결재판(삭제하지말아주세요)"/>
      <sheetName val="O＆P"/>
      <sheetName val="일위_파일"/>
      <sheetName val="예산서"/>
      <sheetName val="6.가격조사서 "/>
      <sheetName val="방호시설검토"/>
      <sheetName val="ENTRY"/>
      <sheetName val="토목-물가"/>
      <sheetName val="F4-F7"/>
      <sheetName val="1안내역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H-pile(298x299)"/>
      <sheetName val="H-pile(250x250)"/>
      <sheetName val="노임 단가"/>
      <sheetName val="3연box"/>
      <sheetName val="단 box"/>
      <sheetName val="환율 및 노임"/>
      <sheetName val="속 일위대가"/>
      <sheetName val="자재단가대비표"/>
      <sheetName val="tggwan(mac)"/>
      <sheetName val="월별입차량"/>
      <sheetName val="TRE TABLE"/>
      <sheetName val="시화점실행"/>
      <sheetName val="GAEYO"/>
      <sheetName val="설명서"/>
      <sheetName val="예정공정표"/>
      <sheetName val="표지1"/>
      <sheetName val="월별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table"/>
      <sheetName val="설계변경조서"/>
      <sheetName val="증감내역서"/>
      <sheetName val="토공정보"/>
      <sheetName val="차수"/>
      <sheetName val="Ȁ_x0004_夁瓅"/>
      <sheetName val="우각부보강"/>
      <sheetName val="Front"/>
      <sheetName val="wall"/>
      <sheetName val="수입"/>
      <sheetName val="기성2"/>
      <sheetName val="건축공사수량"/>
      <sheetName val="공사원가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공량산출서"/>
      <sheetName val="6.18"/>
      <sheetName val="2015년 제3차 공사 물량조사 양식.xlsx"/>
      <sheetName val="공사대장"/>
      <sheetName val="토적계산"/>
      <sheetName val="공사비총괄표"/>
      <sheetName val="수량계산서_집계표(철거-을지로3가_3호선)"/>
      <sheetName val="3_바닥판__"/>
      <sheetName val="철거산출근거"/>
      <sheetName val="선급금신청서"/>
      <sheetName val="내역서(기성청구)"/>
      <sheetName val="2.가로등(영구)"/>
      <sheetName val="덕전리"/>
      <sheetName val="물가대비표"/>
      <sheetName val="관기성공.내"/>
      <sheetName val="날개벽"/>
      <sheetName val="우배수"/>
      <sheetName val="원형맨홀수량"/>
      <sheetName val="EQUIP LIST"/>
      <sheetName val="3BL공동구 수량"/>
      <sheetName val="2000,9월 일위"/>
      <sheetName val="품의서(0217)"/>
      <sheetName val="집계"/>
      <sheetName val="투찰내역"/>
      <sheetName val="과단위"/>
      <sheetName val="P-산#1-1(WOWA1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현장지지물물량"/>
      <sheetName val="내2"/>
      <sheetName val="XREF"/>
      <sheetName val="감가상각누계액"/>
      <sheetName val="프랜트면허"/>
      <sheetName val="투입비"/>
      <sheetName val="견"/>
      <sheetName val="별표 "/>
      <sheetName val="암거단위"/>
      <sheetName val="횡 연장"/>
      <sheetName val="Sheet7(ㅅ)"/>
      <sheetName val="신규품셈목차"/>
      <sheetName val="시중노임단가"/>
      <sheetName val="입출재고현황 (2)"/>
      <sheetName val="노 무 비"/>
      <sheetName val="중기사용료"/>
      <sheetName val="DATA 입력란"/>
      <sheetName val="200"/>
      <sheetName val="종배수관"/>
      <sheetName val="※참고자료※"/>
      <sheetName val="Factor"/>
      <sheetName val="General Data"/>
      <sheetName val="단위수량산출"/>
      <sheetName val="식재일위대가"/>
      <sheetName val="단가입력창"/>
      <sheetName val="공종단가표 "/>
      <sheetName val="전선관"/>
      <sheetName val="자재단가집계"/>
      <sheetName val="가격"/>
      <sheetName val="관내역"/>
      <sheetName val="내역(토목)"/>
      <sheetName val="총괄집계표"/>
      <sheetName val="일위대가(건축)"/>
      <sheetName val="철근량"/>
      <sheetName val="중갑지"/>
      <sheetName val="일반전기"/>
      <sheetName val="영동(D)"/>
      <sheetName val="3.바닥판설계"/>
      <sheetName val="산출기준(파견전산실)"/>
      <sheetName val="대비표"/>
      <sheetName val="경율산정.XLS"/>
      <sheetName val="내역서-전체낙찰율"/>
      <sheetName val="테이블"/>
      <sheetName val="단중표-ST"/>
      <sheetName val="아파트"/>
      <sheetName val="부대시설"/>
      <sheetName val="잡철물"/>
      <sheetName val="사급자재비"/>
      <sheetName val="공종별자재"/>
      <sheetName val="XL4Poppy"/>
      <sheetName val="버스운행안내"/>
      <sheetName val="자재단가_사급"/>
      <sheetName val="중기기준"/>
      <sheetName val="중기적산목록"/>
      <sheetName val="재료집계표"/>
      <sheetName val="설계내역서 "/>
      <sheetName val="1단계"/>
      <sheetName val="소비자가"/>
      <sheetName val="도장재료산출"/>
      <sheetName val="설비"/>
      <sheetName val="코드표"/>
      <sheetName val="1.설계기준"/>
      <sheetName val="직노"/>
      <sheetName val="손익분석"/>
      <sheetName val="설계서(본관)"/>
      <sheetName val="X17-TOTAL"/>
      <sheetName val="관계주식"/>
      <sheetName val="일위집계(기존)"/>
      <sheetName val="J01"/>
      <sheetName val="INPUTDATA"/>
      <sheetName val="제경비"/>
      <sheetName val="빙장비사양"/>
      <sheetName val="장비사양"/>
      <sheetName val="LF자재단가"/>
      <sheetName val="대비"/>
      <sheetName val="ETC"/>
      <sheetName val="부표총괄표"/>
      <sheetName val="토목내역서"/>
      <sheetName val="냉천부속동"/>
      <sheetName val="FAB별"/>
      <sheetName val="5.전사투자계획종함안"/>
      <sheetName val="암거단위-1련"/>
      <sheetName val="ilch"/>
      <sheetName val="설비2차"/>
      <sheetName val="증감대비"/>
      <sheetName val="실행대비"/>
      <sheetName val="00000"/>
      <sheetName val="교각1"/>
      <sheetName val="AS복구"/>
      <sheetName val="중기터파기"/>
      <sheetName val="변수값"/>
      <sheetName val="중기상차"/>
      <sheetName val="일목"/>
      <sheetName val="무시"/>
      <sheetName val="#3_일위대가목록"/>
      <sheetName val="차액보증"/>
      <sheetName val="사통"/>
      <sheetName val="요율"/>
      <sheetName val="운반공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전체제잡비"/>
      <sheetName val="세골재  T2 변경 현황"/>
      <sheetName val="단가비교표"/>
      <sheetName val="3차설계"/>
      <sheetName val="48일위"/>
      <sheetName val="48수량"/>
      <sheetName val="22수량"/>
      <sheetName val="49일위"/>
      <sheetName val="22일위"/>
      <sheetName val="49수량"/>
      <sheetName val="날개벽(시점좌측)"/>
      <sheetName val="항목(1)"/>
      <sheetName val="BOOK4"/>
      <sheetName val="역T형교대(말뚝기초)"/>
      <sheetName val="내역서1"/>
      <sheetName val="단가산출서 (2)"/>
      <sheetName val="단가산출서"/>
      <sheetName val="개산공사비"/>
      <sheetName val="샘플표지"/>
      <sheetName val="도급원가"/>
      <sheetName val="분류"/>
      <sheetName val="RAW DATA"/>
      <sheetName val="날개벽(좌,우=45도,75도)"/>
      <sheetName val="유림골조"/>
      <sheetName val="건축공사"/>
      <sheetName val="안내"/>
      <sheetName val="입력"/>
      <sheetName val="106C0300"/>
      <sheetName val="접속도로"/>
      <sheetName val="(A)내역서"/>
      <sheetName val="빌딩 안내"/>
      <sheetName val="3련 BOX"/>
      <sheetName val="매원개착터널총괄"/>
      <sheetName val="연결임시"/>
      <sheetName val="인건비 "/>
      <sheetName val="unitpric"/>
      <sheetName val="견적대비"/>
      <sheetName val="Apt내역"/>
      <sheetName val="신.분"/>
      <sheetName val="자재조사표"/>
      <sheetName val="C-노임단가"/>
      <sheetName val="guard(mac)"/>
      <sheetName val="단가일람"/>
      <sheetName val="단위량당중기"/>
      <sheetName val="소방"/>
      <sheetName val="장비가동"/>
      <sheetName val="왕십리방향"/>
      <sheetName val="MAT"/>
      <sheetName val="자금청구"/>
      <sheetName val="기성고조서 "/>
      <sheetName val="봉급(직영)"/>
      <sheetName val="99.12"/>
      <sheetName val="CTEMCOST"/>
      <sheetName val="Sheet5"/>
      <sheetName val="배수관공"/>
      <sheetName val="설계기준 및 하중계산"/>
      <sheetName val="도급FORM"/>
      <sheetName val="재정비내역"/>
      <sheetName val="지적고시내역"/>
      <sheetName val="96보완계획7.12"/>
      <sheetName val="PC"/>
      <sheetName val="관람석제출"/>
      <sheetName val="SUMMARY(S)"/>
      <sheetName val="세부내역서"/>
      <sheetName val="현장경비"/>
      <sheetName val="type-F"/>
      <sheetName val="예가비교표"/>
      <sheetName val="보차도경계석"/>
      <sheetName val="동일대내"/>
      <sheetName val="woo(mac)"/>
      <sheetName val="원가계산서구조조정"/>
      <sheetName val="기성세부내역서"/>
      <sheetName val="기성원가계산서"/>
      <sheetName val="기성부분내역서"/>
      <sheetName val="지입재료비"/>
      <sheetName val="경비산출"/>
      <sheetName val="CON'C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120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121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전기일위목록"/>
      <sheetName val="전기대가"/>
      <sheetName val="산출조서표지"/>
      <sheetName val="공량산출"/>
      <sheetName val="단가산출_목록"/>
      <sheetName val="골재집계"/>
      <sheetName val="관급"/>
      <sheetName val="2.도실원내역(원본)"/>
      <sheetName val="TOTAL_BOQ"/>
      <sheetName val="09공임"/>
      <sheetName val="기중"/>
      <sheetName val="일위2"/>
      <sheetName val="우수받이"/>
      <sheetName val="교대철근집계"/>
      <sheetName val="기준표"/>
      <sheetName val="철거산ԯ_x0000_缀"/>
      <sheetName val="물량표"/>
      <sheetName val="45,46"/>
      <sheetName val="견적대비표"/>
      <sheetName val="단가표"/>
      <sheetName val="c_balju"/>
      <sheetName val="철거산저潖㄀"/>
      <sheetName val="건축(APT,부대동)"/>
      <sheetName val="POOM_MOTO"/>
      <sheetName val="POOM_MOTO2"/>
      <sheetName val="000000"/>
      <sheetName val="설직재-1"/>
      <sheetName val="제직재"/>
      <sheetName val="예산M12A"/>
      <sheetName val="SCHEDULE"/>
      <sheetName val="ELECTRIC"/>
      <sheetName val="1회기성을"/>
      <sheetName val="일위(PN)"/>
      <sheetName val="전문품의"/>
      <sheetName val="유기공정"/>
      <sheetName val="대림경상68억"/>
      <sheetName val="교각계산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앉음벽 (2)"/>
      <sheetName val="한일양산"/>
      <sheetName val="UPDATA"/>
      <sheetName val="coping"/>
      <sheetName val="제잡비계산"/>
      <sheetName val="부舠ᗂ䌸"/>
      <sheetName val="카메라"/>
      <sheetName val="전익정산집계"/>
      <sheetName val="목표세부명세"/>
      <sheetName val="MAT_N048"/>
      <sheetName val="공주-교대(A1)"/>
      <sheetName val="단위세대물량"/>
      <sheetName val="설계서(7)"/>
      <sheetName val="예산서(6)"/>
      <sheetName val="대로근거"/>
      <sheetName val="절감계산(보일러)"/>
      <sheetName val="기준비용"/>
      <sheetName val="마감LIST-1"/>
      <sheetName val="갑지(추정)"/>
      <sheetName val="성곽내역헾"/>
      <sheetName val="포장집계"/>
      <sheetName val="포장연장"/>
      <sheetName val="mcc일위대가"/>
      <sheetName val="제수문"/>
      <sheetName val="1호토공"/>
      <sheetName val="좌홍배수장"/>
      <sheetName val="좌홍배수장토공"/>
      <sheetName val="IBM UX"/>
      <sheetName val="단가입력"/>
      <sheetName val="구의33고"/>
      <sheetName val="당초"/>
      <sheetName val="피벗테이블데이터분석"/>
      <sheetName val="평균높이산출근거"/>
      <sheetName val="횡배수관위치조서"/>
      <sheetName val="SPC노임(5월)"/>
      <sheetName val="선급비용"/>
      <sheetName val="일위1"/>
      <sheetName val="99년하반기"/>
      <sheetName val="BQ"/>
      <sheetName val="자동제어"/>
      <sheetName val="총괄집퀀ᦔ"/>
      <sheetName val="연돌일退←_xdc00_"/>
      <sheetName val="연돌일위退←"/>
      <sheetName val="연돌일_x0000__x0000_Ԁ"/>
      <sheetName val="단가비교표_공통1"/>
      <sheetName val="대,유,램"/>
      <sheetName val="기본일위"/>
      <sheetName val="업무분장"/>
      <sheetName val="0.갑지"/>
      <sheetName val="8.현장관리비"/>
      <sheetName val="7.안전관리비"/>
      <sheetName val="C3"/>
      <sheetName val="중로근거"/>
      <sheetName val="기슭막이(야면석찰쌓기)"/>
      <sheetName val="배관내역서"/>
      <sheetName val="배관품셈총괄표"/>
      <sheetName val="해평견적"/>
      <sheetName val="2.토목공사"/>
      <sheetName val="본선 토공 분배표"/>
      <sheetName val="용수량(생활용수)"/>
      <sheetName val="변화치수"/>
      <sheetName val="분양가상한산출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근태계획서"/>
      <sheetName val="예방접종계획"/>
      <sheetName val="10월"/>
      <sheetName val="현금"/>
      <sheetName val="1. 설계조건 2.단면가정 3. 하중계산"/>
      <sheetName val="일반자료"/>
      <sheetName val="loading"/>
      <sheetName val="기별"/>
      <sheetName val="단"/>
      <sheetName val="J直材4"/>
      <sheetName val="아파트 "/>
      <sheetName val="수량3"/>
      <sheetName val="가시설수량"/>
      <sheetName val="대구실행"/>
      <sheetName val="토공A"/>
      <sheetName val="기성내역서"/>
      <sheetName val="매립"/>
      <sheetName val="기별(종합)"/>
      <sheetName val="공사"/>
      <sheetName val="설계예산2"/>
      <sheetName val="당정동공통이수"/>
      <sheetName val="당정동경상이수"/>
      <sheetName val="99년신청"/>
      <sheetName val="도배공사언고"/>
      <sheetName val="표층포설및다짐"/>
      <sheetName val="도급내역서(3)"/>
      <sheetName val="보건노"/>
      <sheetName val="도"/>
      <sheetName val="산출동탄"/>
      <sheetName val="제2~4호표"/>
      <sheetName val="2-나.물가조사서"/>
      <sheetName val="Macro(차단기)"/>
      <sheetName val="총누계"/>
      <sheetName val="인부노임"/>
      <sheetName val="참조-(1)"/>
      <sheetName val="L_RPTA05_목록"/>
      <sheetName val="건축공사집계"/>
      <sheetName val="익월작업계힉"/>
      <sheetName val="변경총괄지(1)"/>
      <sheetName val="노단"/>
      <sheetName val="Sheet17"/>
      <sheetName val="관로토공"/>
      <sheetName val="중기손료"/>
      <sheetName val="퇴직공제부금산출근거"/>
      <sheetName val="평형별㓈_x0019_؟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석축단"/>
      <sheetName val="배수관토공"/>
      <sheetName val="PriceSummary"/>
      <sheetName val="PL단가산정"/>
      <sheetName val="그림"/>
      <sheetName val="그림2"/>
      <sheetName val="마포토정"/>
      <sheetName val="0_갑지"/>
      <sheetName val="8_현장관리비"/>
      <sheetName val="7_안전관리비"/>
      <sheetName val="물량산출"/>
      <sheetName val="실행원가내역"/>
      <sheetName val="공조기"/>
      <sheetName val="공조기휀"/>
      <sheetName val="AHU집계"/>
      <sheetName val="케이블류 OLD"/>
      <sheetName val="계측제어설비"/>
      <sheetName val="6. 안전관리비"/>
      <sheetName val="포항보고서"/>
      <sheetName val="주소록"/>
      <sheetName val="내역서 제출"/>
      <sheetName val="Macro7"/>
      <sheetName val="원본(갑지)"/>
      <sheetName val="공용시설내역"/>
      <sheetName val="산근1,2"/>
      <sheetName val="ALL"/>
      <sheetName val="인원계획-미화"/>
      <sheetName val="재무가정"/>
      <sheetName val="1Month+Sheet2!"/>
      <sheetName val="목동세대 산출근거"/>
      <sheetName val="견적 (2)"/>
      <sheetName val="기계경비(시간당)"/>
      <sheetName val="분석대장"/>
      <sheetName val="base"/>
      <sheetName val="내역서을지"/>
      <sheetName val="8.PILE  (돌출)"/>
      <sheetName val="램머"/>
      <sheetName val="오餀ԯ"/>
      <sheetName val="하도"/>
      <sheetName val="수량계산서 집계표(가설 신설 및 철거-동대문4호선)"/>
      <sheetName val="수량계산서 집계표(신설-동대문 4호선)"/>
      <sheetName val="수량계산서 집계표(철거-동대문4호선)"/>
      <sheetName val="[수목일위.XLS][수목일위.XLS]el________4"/>
      <sheetName val="[수목일위.XLS][수목일위.XLS]el________5"/>
      <sheetName val="[수목일위.XLS][수목일위.XLS]el________2"/>
      <sheetName val="[수목일위.XLS][수목일위.XLS]el________3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[수목일위.XLS][수목일위.XLS]el_______12"/>
      <sheetName val="[수목일위.XLS][수목일위.XLS]el_______13"/>
      <sheetName val="[수목일위.XLS][수목일위.XLS]el_______10"/>
      <sheetName val="[수목일위.XLS][수목일위.XLS]el_______11"/>
      <sheetName val="[수목일위.XLS][수목일위.XLS]el_______14"/>
      <sheetName val="[수목일위.XLS][수목일위.XLS]el_______15"/>
      <sheetName val="[수목일위.XLS][수목일위.XLS]el_______26"/>
      <sheetName val="[수목일위.XLS][수목일위.XLS]el_______27"/>
      <sheetName val="[수목일위.XLS][수목일위.XLS]el_______24"/>
      <sheetName val="[수목일위.XLS][수목일위.XLS]el_______25"/>
      <sheetName val="[수목일위.XLS][수목일위.XLS]el_______20"/>
      <sheetName val="[수목일위.XLS][수목일위.XLS]el_______21"/>
      <sheetName val="[수목일위.XLS][수목일위.XLS]el_______16"/>
      <sheetName val="[수목일위.XLS][수목일위.XLS]el_______17"/>
      <sheetName val="[수목일위.XLS][수목일위.XLS]el_______18"/>
      <sheetName val="[수목일위.XLS][수목일위.XLS]el_______19"/>
      <sheetName val="[수목일위.XLS][수목일위.XLS]el_______22"/>
      <sheetName val="[수목일위.XLS][수목일위.XLS]el_______23"/>
      <sheetName val="[수목일위.XLS][수목일위.XLS]el_______74"/>
      <sheetName val="[수목일위.XLS][수목일위.XLS]el_______75"/>
      <sheetName val="[수목일위.XLS][수목일위.XLS]el_______72"/>
      <sheetName val="[수목일위.XLS][수목일위.XLS]el_______73"/>
      <sheetName val="[수목일위.XLS][수목일위.XLS]el_______60"/>
      <sheetName val="[수목일위.XLS][수목일위.XLS]el_______61"/>
      <sheetName val="심사물량"/>
      <sheetName val="심사계산"/>
      <sheetName val="단면(직벽형)-H=1m"/>
      <sheetName val="수로교총재료집계"/>
      <sheetName val="태안9)3-2)원내역"/>
      <sheetName val="운반비"/>
      <sheetName val="일위산출"/>
      <sheetName val="용역비내역-진짜"/>
      <sheetName val="참조 (2)"/>
      <sheetName val="-치수표(곡선부)"/>
      <sheetName val="경영"/>
      <sheetName val="98년"/>
      <sheetName val="실적"/>
      <sheetName val="원가계산 (2)"/>
      <sheetName val="건축"/>
      <sheetName val="기초입력 DATA"/>
      <sheetName val="배수장토목공사비"/>
      <sheetName val="입찰견적보고서"/>
      <sheetName val="골조-APT 갑지"/>
      <sheetName val="갈현동"/>
      <sheetName val="LP-S"/>
      <sheetName val="부대tu"/>
      <sheetName val="적용공정"/>
      <sheetName val="도급기성"/>
      <sheetName val="1공구원가계산"/>
      <sheetName val="1공구원가계산서"/>
      <sheetName val="Recovered_Sheet1"/>
      <sheetName val="수량계표"/>
      <sheetName val="콘크스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제경비적용기준"/>
      <sheetName val="공사자료입력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월간관리비"/>
      <sheetName val="임금단가"/>
      <sheetName val="장비목록표"/>
      <sheetName val="장비운전경비"/>
      <sheetName val="제경비율"/>
      <sheetName val="표_재료"/>
      <sheetName val="구조물5월기성내역"/>
      <sheetName val="설명서 "/>
      <sheetName val="노임,재료비"/>
      <sheetName val="설계예산"/>
      <sheetName val="토목검측서"/>
      <sheetName val="년도별노임표"/>
      <sheetName val="중기목록표"/>
      <sheetName val="11-2.아파트내역"/>
      <sheetName val="기초코드"/>
      <sheetName val="FOB발"/>
      <sheetName val="iec"/>
      <sheetName val="ks"/>
      <sheetName val="선로정수"/>
      <sheetName val="경비_원본"/>
      <sheetName val="48일위(기존)"/>
      <sheetName val="재료값"/>
      <sheetName val="자재단가비교표"/>
      <sheetName val="L_RPTB02_01"/>
      <sheetName val="해외(원화)"/>
      <sheetName val="팔당터널(1공구)"/>
      <sheetName val="포장수량단위"/>
      <sheetName val="직접경비호표"/>
      <sheetName val="자재단가2007.10"/>
      <sheetName val="자재단가2008.4"/>
      <sheetName val="토목(대안)"/>
      <sheetName val="00노임기준"/>
      <sheetName val="INDEX  LIST"/>
      <sheetName val="타공종이기"/>
      <sheetName val="기계경비"/>
      <sheetName val="6-1. 관개량조서"/>
      <sheetName val="케이블트레이"/>
      <sheetName val="2공구하도급내역서"/>
      <sheetName val="플랜트 설치"/>
      <sheetName val="판매시설"/>
      <sheetName val="을-ATYPE"/>
      <sheetName val="장비경비"/>
      <sheetName val="설계총괄표"/>
      <sheetName val="노임단가표"/>
      <sheetName val="화성태안9공구내역(실행)"/>
      <sheetName val="30집계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평당공사비산정"/>
      <sheetName val="산출(부하간선)"/>
      <sheetName val="배수장공사비명세서"/>
      <sheetName val="고유코드_설계"/>
      <sheetName val="재료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YES-T"/>
      <sheetName val="원가data"/>
      <sheetName val="계약서"/>
      <sheetName val="Sheet15"/>
      <sheetName val="아파트 내역"/>
      <sheetName val="상부공철근집계(ABC)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일위대가_"/>
      <sheetName val="제출내역_(2)"/>
      <sheetName val="참조_(2)"/>
      <sheetName val="중기조종사_단위단가"/>
      <sheetName val="원가계산_(2)"/>
      <sheetName val="21301동"/>
      <sheetName val="2.고용보험료산출근거"/>
      <sheetName val="산출근거(복구)"/>
      <sheetName val="지질조사"/>
      <sheetName val="매채조회"/>
      <sheetName val="원가계산하도"/>
      <sheetName val="COST"/>
      <sheetName val="세금자료"/>
      <sheetName val="적점"/>
      <sheetName val="99노임기준"/>
      <sheetName val="참고사항"/>
      <sheetName val="근로자자료입력"/>
      <sheetName val="경율산정"/>
      <sheetName val="실행,원가 최종예상"/>
      <sheetName val="화장실"/>
      <sheetName val="LOOKUP"/>
      <sheetName val="상호참고자료"/>
      <sheetName val="발주처자료입력"/>
      <sheetName val="회사기본자료"/>
      <sheetName val="하자보증자료"/>
      <sheetName val="기술자자료입력"/>
      <sheetName val="D-철근총괄"/>
      <sheetName val="내역갑지"/>
      <sheetName val="내역서1999.8최종"/>
      <sheetName val="기초입력_DATA"/>
      <sheetName val="일위대가_(식재)"/>
      <sheetName val="골조-APT_갑지"/>
      <sheetName val="INDEX__LIST"/>
      <sheetName val="설명서_"/>
      <sheetName val="자재단가2007_10"/>
      <sheetName val="자재단가2008_4"/>
      <sheetName val="6-1__관개량조서"/>
      <sheetName val="인건비_"/>
      <sheetName val="11-2_아파트내역"/>
      <sheetName val="표__지"/>
      <sheetName val="공사비증감"/>
      <sheetName val="단가(자재)"/>
      <sheetName val="낙엽송지주목"/>
      <sheetName val="Sheet8"/>
      <sheetName val="Sheet9"/>
      <sheetName val="Sheet10"/>
      <sheetName val="Sheet11"/>
      <sheetName val="Sheet12"/>
      <sheetName val="Sheet16"/>
      <sheetName val="Module1"/>
      <sheetName val="Module2"/>
      <sheetName val="백호우계수"/>
      <sheetName val="수량(토산품)"/>
      <sheetName val="수량(창호)(토산품)"/>
      <sheetName val="횡배수관"/>
      <sheetName val="uang"/>
      <sheetName val="공사비명세서"/>
      <sheetName val="SLAB&quot;1&quot;"/>
      <sheetName val="공사비집계표(서해안고속도로)"/>
      <sheetName val="연결관산출조서"/>
      <sheetName val="copy"/>
      <sheetName val="서식"/>
      <sheetName val="N賃԰_x0000__x0000_"/>
      <sheetName val="A LINE"/>
      <sheetName val="공사설명서외"/>
      <sheetName val="4차원가계산서"/>
      <sheetName val="TOTAL3"/>
      <sheetName val="총괄서"/>
      <sheetName val="전압강하자료"/>
      <sheetName val="공량산출근거서"/>
      <sheetName val="단가(노임)"/>
      <sheetName val="기초목록"/>
      <sheetName val="적용단위길이"/>
      <sheetName val="특수기호강도거푸집"/>
      <sheetName val="종배수관면벽신"/>
      <sheetName val="종배수관(신)"/>
      <sheetName val="정내"/>
      <sheetName val="1SGATE97"/>
      <sheetName val="목록"/>
      <sheetName val="5. 현장관리비(new) "/>
      <sheetName val="CAT_5"/>
      <sheetName val="DESIGN CRETERIA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수주추정"/>
      <sheetName val="영업_일1"/>
      <sheetName val="내역서(ebs)"/>
      <sheetName val="공정표"/>
      <sheetName val="CABLE SIZE-1"/>
      <sheetName val="1-4-2.관(약)"/>
      <sheetName val="Tool"/>
      <sheetName val="1-최종안"/>
      <sheetName val="사업분석-분양가결정"/>
      <sheetName val="투자비"/>
      <sheetName val="조성원가DATA"/>
      <sheetName val="사업비"/>
      <sheetName val="장비투입계획"/>
      <sheetName val="월별수입"/>
      <sheetName val="건설기계"/>
      <sheetName val="램프"/>
      <sheetName val="화설내"/>
      <sheetName val="BSD (2)"/>
      <sheetName val="협력업체"/>
      <sheetName val="★도급내역(2공구)"/>
      <sheetName val="계정code"/>
      <sheetName val="총괄내역서(설계)"/>
      <sheetName val="기본정보입력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본사공가현황"/>
      <sheetName val="pier(각형)"/>
      <sheetName val="기본단가"/>
      <sheetName val="7월11일"/>
      <sheetName val="토공사(흙막이)"/>
      <sheetName val="기술자관련자료"/>
      <sheetName val="주공 갑지"/>
      <sheetName val="골조물량"/>
      <sheetName val="현장식당(1)"/>
      <sheetName val="단가목록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AL공사(원)"/>
      <sheetName val="수목_바_주목_"/>
      <sheetName val="시점교대"/>
      <sheetName val="실행_ALT1_"/>
      <sheetName val="조내역"/>
      <sheetName val="본실행경비"/>
      <sheetName val="단가및재료비"/>
      <sheetName val="관련자료입력"/>
      <sheetName val="98수문일위"/>
      <sheetName val="쌍송교"/>
      <sheetName val="H-PILE수량집계"/>
      <sheetName val="표 지"/>
      <sheetName val="BJJIN"/>
      <sheetName val="설계변경 (2)"/>
      <sheetName val="EP0618"/>
      <sheetName val="자재운반단가일람표"/>
      <sheetName val="교량공"/>
      <sheetName val="실행내역 "/>
      <sheetName val="청-교대(A1-A2)"/>
      <sheetName val="말뚝물량"/>
      <sheetName val="crude.SLAB RE-bar"/>
      <sheetName val="표준계약서"/>
      <sheetName val="수량산출표"/>
      <sheetName val="댐구조도"/>
      <sheetName val="세월교산출기초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상부공"/>
      <sheetName val="설계명세"/>
      <sheetName val="명세서"/>
      <sheetName val="1.1서버도입"/>
      <sheetName val="가로등내역서"/>
      <sheetName val="부재력정리"/>
      <sheetName val="[수목일위.XLS][수목일위.XLS]el_______44"/>
      <sheetName val="[수목일위.XLS][수목일위.XLS]el_______45"/>
      <sheetName val="[수목일위.XLS][수목일위.XLS]el_______28"/>
      <sheetName val="[수목일위.XLS][수목일위.XLS]el_______29"/>
      <sheetName val="[수목일위.XLS][수목일위.XLS]el_______34"/>
      <sheetName val="[수목일위.XLS][수목일위.XLS]el_______35"/>
      <sheetName val="[수목일위.XLS][수목일위.XLS]el_______30"/>
      <sheetName val="[수목일위.XLS][수목일위.XLS]el_______31"/>
      <sheetName val="[수목일위.XLS][수목일위.XLS]el_______42"/>
      <sheetName val="[수목일위.XLS][수목일위.XLS]el_______43"/>
      <sheetName val="[수목일위.XLS][수목일위.XLS]el_______32"/>
      <sheetName val="[수목일위.XLS][수목일위.XLS]el_______3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36"/>
      <sheetName val="[수목일위.XLS][수목일위.XLS]el_______37"/>
      <sheetName val="[수목일위.XLS][수목일위.XLS]el_______46"/>
      <sheetName val="[수목일위.XLS][수목일위.XLS]el_______47"/>
      <sheetName val="[수목일위.XLS][수목일위.XLS]el_______52"/>
      <sheetName val="[수목일위.XLS][수목일위.XLS]el_______53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[수목일위.XLS][수목일위.XLS]el_______54"/>
      <sheetName val="[수목일위.XLS][수목일위.XLS]el_______55"/>
      <sheetName val="rate"/>
      <sheetName val="GI-LIST"/>
      <sheetName val="001"/>
      <sheetName val="2.냉난방설비공사"/>
      <sheetName val="페인트"/>
      <sheetName val="[수목일위.XLS][수목일위.XLS]el_______64"/>
      <sheetName val="[수목일위.XLS][수목일위.XLS]el_______65"/>
      <sheetName val="[수목일위.XLS][수목일위.XLS]el_______62"/>
      <sheetName val="[수목일위.XLS][수목일위.XLS]el_______63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66"/>
      <sheetName val="[수목일위.XLS][수목일위.XLS]el_______67"/>
      <sheetName val="[수목일위.XLS][수목일위.XLS]el______110"/>
      <sheetName val="[수목일위.XLS][수목일위.XLS]el______111"/>
      <sheetName val="[수목일위.XLS][수목일위.XLS]el______112"/>
      <sheetName val="[수목일위.XLS][수목일위.XLS]el______113"/>
      <sheetName val="[수목일위.XLS][수목일위.XLS]el______104"/>
      <sheetName val="[수목일위.XLS][수목일위.XLS]el______105"/>
      <sheetName val="[수목일위.XLS][수목일위.XLS]el_______98"/>
      <sheetName val="[수목일위.XLS][수목일위.XLS]el_______99"/>
      <sheetName val="[수목일위.XLS][수목일위.XLS]el______100"/>
      <sheetName val="[수목일위.XLS][수목일위.XLS]el______101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82"/>
      <sheetName val="[수목일위.XLS][수목일위.XLS]el_______83"/>
      <sheetName val="[수목일위.XLS][수목일위.XLS]el_______88"/>
      <sheetName val="[수목일위.XLS][수목일위.XLS]el_______89"/>
      <sheetName val="[수목일위.XLS][수목일위.XLS]el_______92"/>
      <sheetName val="[수목일위.XLS][수목일위.XLS]el_______93"/>
      <sheetName val="[수목일위.XLS][수목일위.XLS]el_______90"/>
      <sheetName val="[수목일위.XLS][수목일위.XLS]el_______91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106"/>
      <sheetName val="[수목일위.XLS][수목일위.XLS]el______107"/>
      <sheetName val="[수목일위.XLS][수목일위.XLS]el______102"/>
      <sheetName val="[수목일위.XLS][수목일위.XLS]el______103"/>
      <sheetName val="[수목일위.XLS][수목일위.XLS]el______108"/>
      <sheetName val="[수목일위.XLS][수목일위.XLS]el______109"/>
      <sheetName val="[수목일위.XLS][수목일위.XLS]el______114"/>
      <sheetName val="[수목일위.XLS][수목일위.XLS]el______115"/>
      <sheetName val="[수목일위.XLS][수목일위.XLS]el______116"/>
      <sheetName val="[수목일위.XLS][수목일위.XLS]el______117"/>
      <sheetName val="[수목일위.XLS][수목일위.XLS]el______118"/>
      <sheetName val="[수목일위.XLS][수목일위.XLS]el______119"/>
      <sheetName val="[수목일위.XLS][수목일위.XLS]el______124"/>
      <sheetName val="[수목일위.XLS][수목일위.XLS]el______125"/>
      <sheetName val="[수목일위.XLS][수목일위.XLS]el______126"/>
      <sheetName val="[수목일위.XLS][수목일위.XLS]el______127"/>
      <sheetName val="[수목일위.XLS][수목일위.XLS]el______122"/>
      <sheetName val="[수목일위.XLS][수목일위.XLS]el______123"/>
      <sheetName val="[수목일위.XLS][수목일위.XLS]el______128"/>
      <sheetName val="[수목일위.XLS][수목일위.XLS]el______129"/>
      <sheetName val="[수목일위.XLS][수목일위.XLS]el______132"/>
      <sheetName val="[수목일위.XLS][수목일위.XLS]el______133"/>
      <sheetName val="[수목일위.XLS][수목일위.XLS]el______130"/>
      <sheetName val="[수목일위.XLS][수목일위.XLS]el______131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40"/>
      <sheetName val="[수목일위.XLS][수목일위.XLS]el______141"/>
      <sheetName val="[수목일위.XLS][수목일위.XLS]el______138"/>
      <sheetName val="[수목일위.XLS][수목일위.XLS]el______139"/>
      <sheetName val="[수목일위.XLS][수목일위.XLS]el______148"/>
      <sheetName val="[수목일위.XLS][수목일위.XLS]el______149"/>
      <sheetName val="[수목일위.XLS][수목일위.XLS]el______142"/>
      <sheetName val="[수목일위.XLS][수목일위.XLS]el______143"/>
      <sheetName val="[수목일위.XLS][수목일위.XLS]el______146"/>
      <sheetName val="[수목일위.XLS][수목일위.XLS]el______147"/>
      <sheetName val="[수목일위.XLS][수목일위.XLS]el______144"/>
      <sheetName val="[수목일위.XLS][수목일위.XLS]el______145"/>
      <sheetName val="교대토공시점"/>
      <sheetName val="실행내역"/>
      <sheetName val="96노임기준"/>
      <sheetName val="Summary Sheet"/>
      <sheetName val="지장물C"/>
      <sheetName val="송정-증포간  계약내역서"/>
      <sheetName val="단가조사표"/>
      <sheetName val="일위대가(계측기설치)"/>
      <sheetName val="구천"/>
      <sheetName val="B부대공"/>
      <sheetName val="101502"/>
      <sheetName val="공사현황"/>
      <sheetName val="[수목일위.XLS][수목일위.XLS]el______150"/>
      <sheetName val="[수목일위.XLS][수목일위.XLS]el______151"/>
      <sheetName val="[수목일위.XLS][수목일위.XLS]el______154"/>
      <sheetName val="[수목일위.XLS][수목일위.XLS]el______155"/>
      <sheetName val="[수목일위.XLS][수목일위.XLS]el______152"/>
      <sheetName val="[수목일위.XLS][수목일위.XLS]el______153"/>
      <sheetName val="[수목일위.XLS][수목일위.XLS]el______156"/>
      <sheetName val="[수목일위.XLS][수목일위.XLS]el______157"/>
      <sheetName val="[수목일위.XLS][수목일위.XLS]el______172"/>
      <sheetName val="[수목일위.XLS][수목일위.XLS]el______173"/>
      <sheetName val="[수목일위.XLS][수목일위.XLS]el______168"/>
      <sheetName val="[수목일위.XLS][수목일위.XLS]el______169"/>
      <sheetName val="[수목일위.XLS][수목일위.XLS]el______162"/>
      <sheetName val="[수목일위.XLS][수목일위.XLS]el______163"/>
      <sheetName val="[수목일위.XLS][수목일위.XLS]el______158"/>
      <sheetName val="[수목일위.XLS][수목일위.XLS]el______159"/>
      <sheetName val="[수목일위.XLS][수목일위.XLS]el______166"/>
      <sheetName val="[수목일위.XLS][수목일위.XLS]el______167"/>
      <sheetName val="[수목일위.XLS][수목일위.XLS]el______160"/>
      <sheetName val="[수목일위.XLS][수목일위.XLS]el______161"/>
      <sheetName val="[수목일위.XLS][수목일위.XLS]el______164"/>
      <sheetName val="[수목일위.XLS][수목일위.XLS]el______165"/>
      <sheetName val="[수목일위.XLS][수목일위.XLS]el______170"/>
      <sheetName val="[수목일위.XLS][수목일위.XLS]el______171"/>
      <sheetName val="[수목일위.XLS][수목일위.XLS]el______174"/>
      <sheetName val="[수목일위.XLS][수목일위.XLS]el______175"/>
      <sheetName val="[수목일위.XLS][수목일위.XLS]el______176"/>
      <sheetName val="[수목일위.XLS][수목일위.XLS]el______177"/>
      <sheetName val="[수목일위.XLS][수목일위.XLS]el______180"/>
      <sheetName val="[수목일위.XLS][수목일위.XLS]el______181"/>
      <sheetName val="[수목일위.XLS][수목일위.XLS]el______178"/>
      <sheetName val="[수목일위.XLS][수목일위.XLS]el______179"/>
      <sheetName val="[수목일위.XLS][수목일위.XLS]el______182"/>
      <sheetName val="[수목일위.XLS][수목일위.XLS]el______183"/>
      <sheetName val="[수목일위.XLS][수목일위.XLS]el______186"/>
      <sheetName val="[수목일위.XLS][수목일위.XLS]el______187"/>
      <sheetName val="[수목일위.XLS][수목일위.XLS]el______184"/>
      <sheetName val="[수목일위.XLS][수목일위.XLS]el______185"/>
      <sheetName val="[수목일위.XLS][수목일위.XLS]el______190"/>
      <sheetName val="[수목일위.XLS][수목일위.XLS]el______191"/>
      <sheetName val="[수목일위.XLS][수목일위.XLS]el______188"/>
      <sheetName val="[수목일위.XLS][수목일위.XLS]el______189"/>
      <sheetName val="[수목일위.XLS][수목일위.XLS]el______192"/>
      <sheetName val="[수목일위.XLS][수목일위.XLS]el______193"/>
      <sheetName val="[수목일위.XLS][수목일위.XLS]el______198"/>
      <sheetName val="[수목일위.XLS][수목일위.XLS]el______199"/>
      <sheetName val="[수목일위.XLS][수목일위.XLS]el______196"/>
      <sheetName val="[수목일위.XLS][수목일위.XLS]el______197"/>
      <sheetName val="[수목일위.XLS][수목일위.XLS]el______194"/>
      <sheetName val="[수목일위.XLS][수목일위.XLS]el______195"/>
      <sheetName val="[수목일위.XLS][수목일위.XLS]el______200"/>
      <sheetName val="[수목일위.XLS][수목일위.XLS]el______201"/>
      <sheetName val="[수목일위.XLS][수목일위.XLS]el______202"/>
      <sheetName val="[수목일위.XLS][수목일위.XLS]el______203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14"/>
      <sheetName val="[수목일위.XLS][수목일위.XLS]el______215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FA설치명세"/>
      <sheetName val="DongCode"/>
      <sheetName val="공사발의_x0000_"/>
      <sheetName val="금액집계"/>
      <sheetName val="매출"/>
      <sheetName val="Breakdown"/>
      <sheetName val="UnitRate"/>
      <sheetName val="군남내역서"/>
      <sheetName val="일위총괄표"/>
      <sheetName val="11.닥트설치공사(bm)"/>
      <sheetName val="견적(100%)"/>
      <sheetName val="DNT OSBL"/>
      <sheetName val="경영계획1월"/>
      <sheetName val="총괄 내역서"/>
      <sheetName val="단청(1)제외"/>
      <sheetName val="미장및수장"/>
      <sheetName val="수리보고"/>
      <sheetName val="[수목일위.XLS]el\설계서\수목일위_XLS]데이타"/>
      <sheetName val="[수목일위.XLS]el\설계서\수목일위_XLS"/>
      <sheetName val="Template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3.건축(현장안)"/>
      <sheetName val="원가계산서(남측)"/>
      <sheetName val="PIPE(UG)내역"/>
      <sheetName val="정산내역서"/>
      <sheetName val="6.단가조사표"/>
      <sheetName val="2.노무비"/>
      <sheetName val="2-1.노무비단가"/>
      <sheetName val="5.폐기물운반비"/>
      <sheetName val="4.폐기물량"/>
      <sheetName val="업체명"/>
      <sheetName val="관리"/>
      <sheetName val="총물량"/>
      <sheetName val="노임 (2차)"/>
      <sheetName val="VOR"/>
      <sheetName val="과세면세표"/>
      <sheetName val="총괄변경내역서"/>
      <sheetName val="과천MAIN"/>
      <sheetName val="5사남"/>
      <sheetName val="가정급수관"/>
      <sheetName val="Ⅶ-2_현장경비산출2"/>
      <sheetName val="영창2餀"/>
      <sheetName val="영창2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사업비변경내역(96.9단가)"/>
      <sheetName val="상반기손익차2총괄"/>
      <sheetName val="LD"/>
      <sheetName val="고시단가"/>
      <sheetName val="플랜트_설치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도급예산내헾】_x0005__x0000_"/>
      <sheetName val="전도금정산서(27)"/>
      <sheetName val="정보"/>
      <sheetName val="PROJECT BRIEF"/>
      <sheetName val="가설(사)"/>
      <sheetName val="목집(사)"/>
      <sheetName val="운반(사)"/>
      <sheetName val="지붕(사)"/>
      <sheetName val="철집"/>
      <sheetName val="마산방향철근집계"/>
      <sheetName val="기성(1차) "/>
      <sheetName val="PROJECT BRIEF(EX.NEW)"/>
      <sheetName val="평형공사비"/>
      <sheetName val="h-013211-2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JH2001"/>
      <sheetName val="일위목록표-내역서순"/>
      <sheetName val="TYPE-1"/>
      <sheetName val="순공사비"/>
      <sheetName val="4. 검토"/>
      <sheetName val="전기단가조사서"/>
      <sheetName val="J형측구단위수량"/>
      <sheetName val="BOX전기내역"/>
      <sheetName val="계약내역서(을지"/>
      <sheetName val="현장일보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단가산출서_(2)"/>
      <sheetName val="기성고조서_"/>
      <sheetName val="공종단가표_"/>
      <sheetName val="6_가격조사서_"/>
      <sheetName val="빌딩_안내"/>
      <sheetName val="sぎ"/>
      <sheetName val="주식"/>
      <sheetName val="SAM"/>
      <sheetName val="인건-측정"/>
      <sheetName val="자재집게표 "/>
      <sheetName val="분양가격표"/>
      <sheetName val="변경내역대비표(2)"/>
      <sheetName val="자압1"/>
      <sheetName val="절단표"/>
      <sheetName val="1.우편집중내역서"/>
      <sheetName val="마감표"/>
      <sheetName val="원가계산서 "/>
      <sheetName val="대가2(원본)"/>
      <sheetName val="연부97-1"/>
      <sheetName val="지선토공鍐¹"/>
      <sheetName val="지선토공徸〒"/>
      <sheetName val="맨홀수량"/>
      <sheetName val="[수목일위.XLS][수목일위.XLS]el______216"/>
      <sheetName val="[수목일위.XLS][수목일위.XLS]el______217"/>
      <sheetName val="[수목일위.XLS][수목일위.XLS]el______222"/>
      <sheetName val="[수목일위.XLS][수목일위.XLS]el______223"/>
      <sheetName val="[수목일위.XLS][수목일위.XLS]el______218"/>
      <sheetName val="[수목일위.XLS][수목일위.XLS]el______219"/>
      <sheetName val="[수목일위.XLS][수목일위.XLS]el______220"/>
      <sheetName val="[수목일위.XLS][수목일위.XLS]el______221"/>
      <sheetName val="[수목일위.XLS][수목일위.XLS]el______224"/>
      <sheetName val="[수목일위.XLS][수목일위.XLS]el______225"/>
      <sheetName val="[수목일위.XLS][수목일위.XLS]el______226"/>
      <sheetName val="[수목일위.XLS][수목일위.XLS]el______227"/>
      <sheetName val="중기목록"/>
      <sheetName val="경⠀ស"/>
      <sheetName val="제수변수량"/>
      <sheetName val="내역(건축)"/>
      <sheetName val="신규일위대가"/>
      <sheetName val="12월일반업무"/>
      <sheetName val="B.O.M"/>
      <sheetName val="총_구조물공"/>
      <sheetName val="계약내역서(을橂】"/>
      <sheetName val="노임단가 (2)"/>
      <sheetName val="지입집계"/>
      <sheetName val="분석가정"/>
      <sheetName val="3련_BOX"/>
      <sheetName val="옥외전력간선설비공사"/>
      <sheetName val="회로내역(승인)"/>
      <sheetName val="공사완료입력"/>
      <sheetName val="자문요청"/>
      <sheetName val="2층LOAD"/>
      <sheetName val="BOX단위철근"/>
      <sheetName val="주beam"/>
      <sheetName val="보도경계블럭"/>
      <sheetName val="지주토목내역서"/>
      <sheetName val="1.3(배치도)"/>
      <sheetName val="단위가격"/>
      <sheetName val="안산기계장치"/>
      <sheetName val="청하배수"/>
      <sheetName val="원데이타"/>
      <sheetName val="서∼군(2)"/>
      <sheetName val="맨홀기준"/>
      <sheetName val="101동"/>
      <sheetName val="PLP"/>
      <sheetName val="이설비"/>
      <sheetName val="폐기물처리"/>
      <sheetName val="원가계산서(용역)"/>
      <sheetName val="방수비"/>
      <sheetName val="복구비"/>
      <sheetName val="7단_x0005_"/>
      <sheetName val="3도로"/>
      <sheetName val="BS1(302)"/>
      <sheetName val="도로"/>
      <sheetName val="규격"/>
      <sheetName val="3.공통공ⴀ敆遵"/>
      <sheetName val="재료산출"/>
      <sheetName val="표준내역"/>
      <sheetName val="RESOURCE"/>
      <sheetName val="금액결정"/>
      <sheetName val="1-1평균터파기고(1)"/>
      <sheetName val="전체 현장 공사명 입력(26건)"/>
      <sheetName val="씨링(물가조사)"/>
      <sheetName val="씨링(기계경비)"/>
      <sheetName val="costing_CV"/>
      <sheetName val="데리네읶타현황"/>
      <sheetName val="당초내역׃"/>
      <sheetName val="공사芸Â헾⿠"/>
      <sheetName val="DATA(VTL)"/>
      <sheetName val="Pjny"/>
      <sheetName val="0001new"/>
      <sheetName val="[수목일위.XLS][수목일위.XLS]el\설계서\수목일위"/>
      <sheetName val="노임자재단가"/>
      <sheetName val="직공비"/>
      <sheetName val="C.배수관공"/>
      <sheetName val="내역5"/>
      <sheetName val="견적990322"/>
      <sheetName val="내역서적용수량 (지방도893)"/>
      <sheetName val="6.열원설비"/>
      <sheetName val="6-3 공조용 펌프선정"/>
      <sheetName val="표"/>
      <sheetName val="지구단위계획"/>
      <sheetName val="2_토목공사"/>
      <sheetName val="노임_단가"/>
      <sheetName val="단_box"/>
      <sheetName val="교통대책내역"/>
      <sheetName val="관리,공᠀"/>
      <sheetName val="DATA_Ul䢑耙"/>
      <sheetName val="공비현2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BOQ"/>
      <sheetName val="역T형옹벽단위수량"/>
      <sheetName val="스텐문틀堐_x001b_"/>
      <sheetName val="영업_x0008__x0000_"/>
      <sheetName val="견적의뢰서"/>
      <sheetName val="내역서적용수량"/>
      <sheetName val="영업֫_x0000_缀"/>
      <sheetName val="원형1호맨_x0005__x0000__x0000__x0000_"/>
      <sheetName val="3차_x0000__x0000_"/>
      <sheetName val="도근좌표"/>
      <sheetName val="철근단면적"/>
      <sheetName val="견적조건"/>
      <sheetName val="주방"/>
      <sheetName val="산수배수"/>
      <sheetName val="수원공매수"/>
      <sheetName val="EXPENSE"/>
      <sheetName val="공사䤊⾃_x0005__x0000_"/>
      <sheetName val="공사헾」_x0005__x0000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8.석축단위(H=1.5M)"/>
      <sheetName val="투자_x0000__x0000_Ԁ_x0000_"/>
      <sheetName val="안청갑지"/>
      <sheetName val="신축(단위)"/>
      <sheetName val="계약내역서(_x0000__x0000__x0005_"/>
      <sheetName val="단가적용(터널)"/>
      <sheetName val="단위가격_할증"/>
      <sheetName val="합의경상"/>
      <sheetName val="연⢄"/>
      <sheetName val="연"/>
      <sheetName val="연肄"/>
      <sheetName val="연ࢄ"/>
      <sheetName val="연C"/>
      <sheetName val="3.일반사상"/>
      <sheetName val="통합내역서"/>
      <sheetName val="P.M 별"/>
      <sheetName val="항목邨_x001f_턘"/>
      <sheetName val="항목揄⿖_x0000_"/>
      <sheetName val="항목揄⾨_x0000_"/>
      <sheetName val="외주"/>
      <sheetName val="0.0ControlSheet"/>
      <sheetName val="(Monthly)"/>
      <sheetName val="cctv"/>
      <sheetName val="당월(1)"/>
      <sheetName val="Edit(01)"/>
      <sheetName val="Upgrades pricing"/>
      <sheetName val="2.2.1咘Ȏ㎩ì_x0000_"/>
      <sheetName val="2.2.1_x0000__x0000_㘨↌␬"/>
      <sheetName val="2.2.1_x0000__x0000_䜨ሉὴ"/>
      <sheetName val="미수수익(적금)"/>
      <sheetName val="증감₆᝔氀"/>
      <sheetName val="복공계산"/>
      <sheetName val="Cost bd-墠+壬"/>
      <sheetName val="열린교실"/>
      <sheetName val="2.2.1嵦ī_x0000__x0000_ꥈ"/>
      <sheetName val="2.2.1䘭疋瀨ȕ㱵"/>
      <sheetName val="2.2.1_x0000__x0000_᩿↌"/>
      <sheetName val="2.2.1_x0000__x0000_᷀ḨỌ"/>
      <sheetName val="3차준_x0000_"/>
      <sheetName val="修正表紙"/>
      <sheetName val="연"/>
      <sheetName val="연颛"/>
      <sheetName val="연ﺛ"/>
      <sheetName val="조도계산(1)"/>
      <sheetName val="STEEL BOX 단면설계(SEC.8)"/>
      <sheetName val="시산표"/>
      <sheetName val="암거날개벽"/>
      <sheetName val="제안서"/>
      <sheetName val="행정표준(1)"/>
      <sheetName val="행정표준(2)"/>
      <sheetName val="기본사항"/>
      <sheetName val="(C)원내역"/>
      <sheetName val="SLAB"/>
      <sheetName val="COPING-1"/>
      <sheetName val="역T형교대-2수량"/>
      <sheetName val="트렌드"/>
      <sheetName val="특별교실"/>
      <sheetName val="database"/>
      <sheetName val="O실보"/>
      <sheetName val="총괄내역단가"/>
      <sheetName val="예산M11A"/>
      <sheetName val="도면자료제출일정"/>
      <sheetName val="95MAKER"/>
      <sheetName val="BOX-1510"/>
      <sheetName val="조도계산서 (도서)"/>
      <sheetName val="노원열병합  건축공사기성내역서"/>
      <sheetName val="08공임"/>
      <sheetName val="SYS_DB"/>
      <sheetName val="단가 산출서(산근#1~簀╕쐀╕렀"/>
      <sheetName val="1-1"/>
      <sheetName val="archi(본사)"/>
      <sheetName val="단면치수"/>
      <sheetName val="_Recovered_SheetName_621_"/>
      <sheetName val="[수목일위.XLS][수목일위.XLS]el______232"/>
      <sheetName val="[수목일위.XLS][수목일위.XLS]el______233"/>
      <sheetName val="자재_집계표ૐ"/>
      <sheetName val="XXXX_x0000__x0000_"/>
      <sheetName val="Edit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[수목일위.XLS_x0000_][수목일위.XLS]el_______2"/>
      <sheetName val="[수목일위.XLS_x0000_][수목일위.XLS]el_______3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울산시산표"/>
      <sheetName val="타공이기수량"/>
      <sheetName val="취수탑"/>
      <sheetName val="Coding"/>
      <sheetName val="NOMUBI"/>
      <sheetName val="sw1"/>
      <sheetName val="A소화조"/>
      <sheetName val="B소화조"/>
      <sheetName val="A조실험"/>
      <sheetName val="B조실험"/>
      <sheetName val="수목데이타暷"/>
      <sheetName val="원형1호맨홀토공수㐬"/>
      <sheetName val="기흥하도용"/>
      <sheetName val="갑지(집행)"/>
      <sheetName val="D-623D"/>
      <sheetName val="전차선로ԯ_x0000_缀_x0000_"/>
      <sheetName val="PVC 내역서"/>
      <sheetName val="관로토공집계표"/>
      <sheetName val="식재일위墀."/>
      <sheetName val="관舓⼱"/>
      <sheetName val="관_x0005__x0000_"/>
      <sheetName val="국내조달(통합-1)"/>
      <sheetName val="xxx"/>
      <sheetName val="단가조사서"/>
      <sheetName val="할증"/>
      <sheetName val="급탕순환펌프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00년"/>
      <sheetName val=" 갑지"/>
      <sheetName val="노무비계"/>
      <sheetName val="A-8 PD(도로중앙)"/>
      <sheetName val="C1"/>
      <sheetName val="손익차9월2"/>
      <sheetName val="대가수량"/>
      <sheetName val="U-TYPE(1)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법인세비용(03년말)"/>
      <sheetName val="대창(장성)"/>
      <sheetName val="MDF일위대가"/>
      <sheetName val="[수목일위.XLS][수목일위.XLS]el______230"/>
      <sheetName val="[수목일위.XLS][수목일위.XLS]el______231"/>
      <sheetName val="[수목일위.XLS][수목일위.XLS]el______228"/>
      <sheetName val="[수목일위.XLS][수목일위.XLS]el______229"/>
      <sheetName val="[수목일위.XLS][수목일위.XLS]el______234"/>
      <sheetName val="[수목일위.XLS][수목일위.XLS]el______235"/>
      <sheetName val="바닥_x0000_"/>
      <sheetName val="조작대(1연)"/>
      <sheetName val="변경내역서"/>
      <sheetName val="표지怈"/>
      <sheetName val="매입세율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236"/>
      <sheetName val="[수목일위.XLS][수목일위.XLS]el______237"/>
      <sheetName val="[수목일위.XLS][수목일위.XLS]el______242"/>
      <sheetName val="[수목일위.XLS][수목일위.XLS]el______243"/>
      <sheetName val="[수목일위.XLS][수목일위.XLS]el______248"/>
      <sheetName val="[수목일위.XLS][수목일위.XLS]el______249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62"/>
      <sheetName val="[수목일위.XLS][수목일위.XLS]el______263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[수목일위.XLS]el______324"/>
      <sheetName val="[수목일위.XLS][수목일위.XLS]el______325"/>
      <sheetName val="[수목일위.XLS][수목일위.XLS]el______280"/>
      <sheetName val="[수목일위.XLS][수목일위.XLS]el______281"/>
      <sheetName val="[수목일위.XLS][수목일위.XLS]el______276"/>
      <sheetName val="[수목일위.XLS][수목일위.XLS]el______277"/>
      <sheetName val="[수목일위.XLS][수목일위.XLS]el______268"/>
      <sheetName val="[수목일위.XLS][수목일위.XLS]el______269"/>
      <sheetName val="[수목일위.XLS][수목일위.XLS]el______270"/>
      <sheetName val="[수목일위.XLS][수목일위.XLS]el______271"/>
      <sheetName val="유입맨홀산출"/>
      <sheetName val="최적단면"/>
      <sheetName val="직접공사_x0000__x0000_Ԁ_x0000_쀀"/>
      <sheetName val="직접공사_x0000__x0000_Ԁ_x0000_耀⨶"/>
      <sheetName val="REDUCER"/>
      <sheetName val="WE'T"/>
      <sheetName val="오억미_x0000_"/>
      <sheetName val="[수목일위.XLS][수목일위.XLS]el______274"/>
      <sheetName val="[수목일위.XLS][수목일위.XLS]el______275"/>
      <sheetName val="[수목일위.XLS][수목일위.XLS]el______272"/>
      <sheetName val="[수목일위.XLS][수목일위.XLS]el______273"/>
      <sheetName val="[수목일위.XLS][수목일위.XLS]el______278"/>
      <sheetName val="[수목일위.XLS][수목일위.XLS]el______279"/>
      <sheetName val="[수목일위.XLS][수목일위.XLS]el______282"/>
      <sheetName val="[수목일위.XLS][수목일위.XLS]el______283"/>
      <sheetName val="[수목일위.XLS][수목일위.XLS]el______284"/>
      <sheetName val="[수목일위.XLS][수목일위.XLS]el______285"/>
      <sheetName val="[수목일위.XLS][수목일위.XLS]el______286"/>
      <sheetName val="[수목일위.XLS][수목일위.XLS]el______287"/>
      <sheetName val="[수목일위.XLS][수목일위.XLS]el______290"/>
      <sheetName val="[수목일위.XLS][수목일위.XLS]el______291"/>
      <sheetName val="[수목일위.XLS][수목일위.XLS]el______292"/>
      <sheetName val="[수목일위.XLS][수목일위.XLS]el______293"/>
      <sheetName val="[수목일위.XLS][수목일위.XLS]el______288"/>
      <sheetName val="[수목일위.XLS][수목일위.XLS]el______289"/>
      <sheetName val="[수목일위.XLS][수목일위.XLS]el______294"/>
      <sheetName val="[수목일위.XLS][수목일위.XLS]el______295"/>
      <sheetName val="[수목일위.XLS][수목일위.XLS]el______322"/>
      <sheetName val="[수목일위.XLS][수목일위.XLS]el______323"/>
      <sheetName val="[수목일위.XLS][수목일위.XLS]el______316"/>
      <sheetName val="[수목일위.XLS][수목일위.XLS]el______317"/>
      <sheetName val="[수목일위.XLS][수목일위.XLS]el______318"/>
      <sheetName val="[수목일위.XLS][수목일위.XLS]el______319"/>
      <sheetName val="[수목일위.XLS][수목일위.XLS]el______310"/>
      <sheetName val="[수목일위.XLS][수목일위.XLS]el______311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2"/>
      <sheetName val="[수목일위.XLS][수목일위.XLS]el______303"/>
      <sheetName val="[수목일위.XLS][수목일위.XLS]el______300"/>
      <sheetName val="[수목일위.XLS][수목일위.XLS]el______301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04"/>
      <sheetName val="[수목일위.XLS][수목일위.XLS]el______305"/>
      <sheetName val="[수목일위.XLS][수목일위.XLS]el______314"/>
      <sheetName val="[수목일위.XLS][수목일위.XLS]el______315"/>
      <sheetName val="[수목일위.XLS][수목일위.XLS]el______312"/>
      <sheetName val="[수목일위.XLS][수목일위.XLS]el______313"/>
      <sheetName val="[수목일위.XLS][수목일위.XLS]el______320"/>
      <sheetName val="[수목일위.XLS][수목일위.XLS]el______321"/>
      <sheetName val="[수목일위.XLS][수목일위.XLS]el______332"/>
      <sheetName val="[수목일위.XLS][수목일위.XLS]el______333"/>
      <sheetName val="[수목일위.XLS][수목일위.XLS]el______338"/>
      <sheetName val="[수목일위.XLS][수목일위.XLS]el______339"/>
      <sheetName val="[수목일위.XLS][수목일위.XLS]el______326"/>
      <sheetName val="[수목일위.XLS][수목일위.XLS]el______327"/>
      <sheetName val="[수목일위.XLS][수목일위.XLS]el______328"/>
      <sheetName val="[수목일위.XLS][수목일위.XLS]el______329"/>
      <sheetName val="[수목일위.XLS][수목일위.XLS]el______330"/>
      <sheetName val="[수목일위.XLS][수목일위.XLS]el______331"/>
      <sheetName val="[수목일위.XLS][수목일위.XLS]el______334"/>
      <sheetName val="[수목일위.XLS][수목일위.XLS]el______335"/>
      <sheetName val="[수목일위.XLS][수목일위.XLS]el______336"/>
      <sheetName val="[수목일위.XLS][수목일위.XLS]el______337"/>
      <sheetName val="[수목일위.XLS][수목일위.XLS]el______340"/>
      <sheetName val="[수목일위.XLS][수목일위.XLS]el______341"/>
      <sheetName val="[수목일위.XLS][수목일위.XLS]el______342"/>
      <sheetName val="[수목일위.XLS][수목일위.XLS]el______343"/>
      <sheetName val="[수목일위.XLS][수목일위.XLS]el______344"/>
      <sheetName val="[수목일위.XLS][수목일위.XLS]el______345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2.2.1丵⿌_x0005__x0000_"/>
      <sheetName val="2.2.1丵⽃_x0005__x0000_"/>
      <sheetName val="2.2.1丵⿝_x0005__x0000_"/>
      <sheetName val="2.2.1丵⾎_x0005__x0000_"/>
      <sheetName val="[수목일위.XLS]B__MSOffice_Excel___2"/>
      <sheetName val="수량산출(비굴착)"/>
      <sheetName val="감리공문"/>
      <sheetName val="1.2가설공"/>
      <sheetName val="기계"/>
      <sheetName val="영업墫᎟鰀"/>
      <sheetName val="영업涫⮦_x0001_"/>
      <sheetName val="3차Ö_x0000_"/>
      <sheetName val="공통(20-_x0000__x0000_Ԁ"/>
      <sheetName val="Initial Input Variable"/>
      <sheetName val="노무비산출"/>
      <sheetName val="CONCRETE"/>
      <sheetName val="예정壸_x0000__x0000_"/>
      <sheetName val="배수철근"/>
      <sheetName val="재정睮⾯_x0005_"/>
      <sheetName val="재정ᛅ〒_x0005_"/>
      <sheetName val="재정脸;腼"/>
      <sheetName val="견적대비 견적서"/>
      <sheetName val="일위헾】_x0005_"/>
      <sheetName val="일위ⱂ⾖_x0005__x0000_"/>
      <sheetName val="_x0007__x0008__x0003_ꡀ΃_x0000__x0000_꤀"/>
      <sheetName val="Steam Table"/>
      <sheetName val="참조표"/>
      <sheetName val="1.전등"/>
      <sheetName val="기성橂】"/>
      <sheetName val="금전출납"/>
      <sheetName val="ASCEandUBC"/>
      <sheetName val="[수목일위.XLS][수목일위.XLS]el___서_수목_2"/>
      <sheetName val="[수목일위.XLS][수목일위.XLS]el___서_수목_3"/>
      <sheetName val="[수목일위.XLS][수목일위.XLS]el______352"/>
      <sheetName val="[수목일위.XLS][수목일위.XLS]el______353"/>
      <sheetName val="[수목일위.XLS][수목일위.XLS]el______348"/>
      <sheetName val="[수목일위.XLS][수목일위.XLS]el______349"/>
      <sheetName val="하성지구"/>
      <sheetName val="헐기조서"/>
      <sheetName val="토적표"/>
      <sheetName val="단면기준"/>
      <sheetName val="969910( R)"/>
      <sheetName val="본체"/>
      <sheetName val="[수목일위.XLS][수목일위.XLS]el______346"/>
      <sheetName val="[수목일위.XLS][수목일위.XLS]el______347"/>
      <sheetName val="[수목일위.XLS][수목일위.XLS]el______350"/>
      <sheetName val="[수목일위.XLS][수목일위.XLS]el______351"/>
      <sheetName val="[수목일위.XLS][수목일위.XLS]el______400"/>
      <sheetName val="[수목일위.XLS][수목일위.XLS]el______401"/>
      <sheetName val="[수목일위.XLS][수목일위.XLS]el______402"/>
      <sheetName val="[수목일위.XLS][수목일위.XLS]el______403"/>
      <sheetName val="[수목일위.XLS][수목일위.XLS]el______398"/>
      <sheetName val="[수목일위.XLS][수목일위.XLS]el______399"/>
      <sheetName val="[수목일위.XLS][수목일위.XLS]el______378"/>
      <sheetName val="[수목일위.XLS][수목일위.XLS]el______379"/>
      <sheetName val="[수목일위.XLS][수목일위.XLS]el______376"/>
      <sheetName val="[수목일위.XLS][수목일위.XLS]el______377"/>
      <sheetName val="영창2勈"/>
      <sheetName val="사토장위치"/>
      <sheetName val="[수목일위.XLS][수목일위.XLS]el______372"/>
      <sheetName val="[수목일위.XLS][수목일위.XLS]el______373"/>
      <sheetName val="[수목일위.XLS][수목일위.XLS]el______370"/>
      <sheetName val="[수목일위.XLS][수목일위.XLS]el______371"/>
      <sheetName val="[수목일위.XLS][수목일위.XLS]el______354"/>
      <sheetName val="[수목일위.XLS][수목일위.XLS]el______355"/>
      <sheetName val="1공구"/>
      <sheetName val="[수목일위.XLS][수목일위.XLS]el______358"/>
      <sheetName val="[수목일위.XLS][수목일위.XLS]el______359"/>
      <sheetName val="[수목일위.XLS][수목일위.XLS]el______356"/>
      <sheetName val="[수목일위.XLS][수목일위.XLS]el______357"/>
      <sheetName val="[수목일위.XLS][수목일위.XLS]el______360"/>
      <sheetName val="[수목일위.XLS][수목일위.XLS]el______361"/>
      <sheetName val="[수목일위.XLS][수목일위.XLS]el______362"/>
      <sheetName val="[수목일위.XLS][수목일위.XLS]el______363"/>
      <sheetName val="[수목일위.XLS][수목일위.XLS]el______364"/>
      <sheetName val="[수목일위.XLS][수목일위.XLS]el______365"/>
      <sheetName val="[수목일위.XLS][수목일위.XLS]el______366"/>
      <sheetName val="[수목일위.XLS][수목일위.XLS]el______367"/>
      <sheetName val="[수목일위.XLS][수목일위.XLS]el______368"/>
      <sheetName val="[수목일위.XLS][수목일위.XLS]el______369"/>
      <sheetName val="[수목일위.XLS][수목일위.XLS]el______374"/>
      <sheetName val="[수목일위.XLS][수목일위.XLS]el______375"/>
      <sheetName val="[수목일위.XLS][수목일위.XLS]el______382"/>
      <sheetName val="[수목일위.XLS][수목일위.XLS]el______383"/>
      <sheetName val="[수목일위.XLS][수목일위.XLS]el______380"/>
      <sheetName val="[수목일위.XLS][수목일위.XLS]el______381"/>
      <sheetName val="[수목일위.XLS][수목일위.XLS]el______388"/>
      <sheetName val="[수목일위.XLS][수목일위.XLS]el______389"/>
      <sheetName val="TB-내역_x0000_"/>
      <sheetName val="적용단가"/>
      <sheetName val="[수목일위.XLS][수목일위.XLS]el______390"/>
      <sheetName val="[수목일위.XLS][수목일위.XLS]el______391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]el______396"/>
      <sheetName val="[수목일위.XLS][수목일위.XLS]el______397"/>
      <sheetName val="[수목일위.XLS][수목일위.XLS]el______392"/>
      <sheetName val="[수목일위.XLS][수목일위.XLS]el______393"/>
      <sheetName val="[수목일위.XLS][수목일위.XLS]el______394"/>
      <sheetName val="[수목일위.XLS][수목일위.XLS]el______395"/>
      <sheetName val="[수목일위.XLS][수목일위.XLS]el______428"/>
      <sheetName val="[수목일위.XLS][수목일위.XLS]el______429"/>
      <sheetName val="[수목일위.XLS][수목일위.XLS]el______430"/>
      <sheetName val="[수목일위.XLS][수목일위.XLS]el______431"/>
      <sheetName val="[수목일위.XLS][수목일위.XLS]el______404"/>
      <sheetName val="[수목일위.XLS][수목일위.XLS]el______405"/>
      <sheetName val="[수목일위.XLS][수목일위.XLS]el______406"/>
      <sheetName val="[수목일위.XLS][수목일위.XLS]el______407"/>
      <sheetName val="[수목일위.XLS][수목일위.XLS]el______410"/>
      <sheetName val="[수목일위.XLS][수목일위.XLS]el______411"/>
      <sheetName val="[수목일위.XLS][수목일위.XLS]el______412"/>
      <sheetName val="[수목일위.XLS][수목일위.XLS]el______413"/>
      <sheetName val="[수목일위.XLS][수목일위.XLS]el______408"/>
      <sheetName val="[수목일위.XLS][수목일위.XLS]el______409"/>
      <sheetName val="[수목일위.XLS][수목일위.XLS]el______416"/>
      <sheetName val="[수목일위.XLS][수목일위.XLS]el______417"/>
      <sheetName val="[수목일위.XLS][수목일위.XLS]el______414"/>
      <sheetName val="[수목일위.XLS][수목일위.XLS]el______415"/>
      <sheetName val="[수목일위.XLS][수목일위.XLS]el______418"/>
      <sheetName val="[수목일위.XLS][수목일위.XLS]el______419"/>
      <sheetName val="[수목일위.XLS][수목일위.XLS]el______420"/>
      <sheetName val="[수목일위.XLS][수목일위.XLS]el______421"/>
      <sheetName val="[수목일위.XLS][수목일위.XLS]el______422"/>
      <sheetName val="[수목일위.XLS][수목일위.XLS]el______423"/>
      <sheetName val="연돌일退←?"/>
      <sheetName val="연돌일"/>
      <sheetName val="영업_x0008_"/>
      <sheetName val="계정c԰"/>
      <sheetName val="기԰"/>
      <sheetName val="철거산ԯ"/>
      <sheetName val="도급예산내헾】_x0005_"/>
      <sheetName val="2.2.1嵦ī"/>
      <sheetName val="2.2.1"/>
      <sheetName val="계약내역서("/>
      <sheetName val="원형1호맨_x0005_"/>
      <sheetName val="투자"/>
      <sheetName val="el\설계서\수목일︀ᇕ԰"/>
      <sheetName val="에԰"/>
      <sheetName val="[수목일위.XLS][수목일위.XLS]el______424"/>
      <sheetName val="[수목일위.XLS][수목일위.XLS]el______425"/>
      <sheetName val="[수목일위.XLS][수목일위.XLS]el______426"/>
      <sheetName val="[수목일위.XLS][수목일위.XLS]el______427"/>
      <sheetName val="[수목일위.XLS][수목일위.XLS]el______432"/>
      <sheetName val="[수목일위.XLS][수목일위.XLS]el______433"/>
      <sheetName val="[수목일위.XLS][수목일위.XLS]el______436"/>
      <sheetName val="[수목일위.XLS][수목일위.XLS]el______437"/>
      <sheetName val="[수목일위.XLS][수목일위.XLS]el______434"/>
      <sheetName val="[수목일위.XLS][수목일위.XLS]el______435"/>
      <sheetName val="[수목일위.XLS][수목일위.XLS]el______438"/>
      <sheetName val="[수목일위.XLS][수목일위.XLS]el______439"/>
      <sheetName val="[수목일위.XLS][수목일위.XLS]el______440"/>
      <sheetName val="[수목일위.XLS][수목일위.XLS]el______441"/>
      <sheetName val="[수목일위.XLS][수목일위.XLS]el______442"/>
      <sheetName val="[수목일위.XLS][수목일위.XLS]el______443"/>
      <sheetName val="[수목일위.XLS][수목일위.XLS]el______768"/>
      <sheetName val="[수목일위.XLS][수목일위.XLS]el______769"/>
      <sheetName val="[수목일위.XLS][수목일위.XLS]el______770"/>
      <sheetName val="[수목일위.XLS][수목일위.XLS]el______771"/>
      <sheetName val="[수목일위.XLS][수목일위.XLS]el______756"/>
      <sheetName val="[수목일위.XLS][수목일위.XLS]el______757"/>
      <sheetName val="[수목일위.XLS][수목일위.XLS]el______758"/>
      <sheetName val="[수목일위.XLS][수목일위.XLS]el______759"/>
      <sheetName val="[수목일위.XLS][수목일위.XLS]el______638"/>
      <sheetName val="[수목일위.XLS][수목일위.XLS]el______639"/>
      <sheetName val="[수목일위.XLS][수목일위.XLS]el______640"/>
      <sheetName val="[수목일위.XLS][수목일위.XLS]el______641"/>
      <sheetName val="[수목일위.XLS][수목일위.XLS]el______454"/>
      <sheetName val="[수목일위.XLS][수목일위.XLS]el______455"/>
      <sheetName val="[수목일위.XLS][수목일위.XLS]el______456"/>
      <sheetName val="[수목일위.XLS][수목일위.XLS]el______457"/>
      <sheetName val="[수목일위.XLS][수목일위.XLS]el______444"/>
      <sheetName val="[수목일위.XLS][수목일위.XLS]el______445"/>
      <sheetName val="[수목일위.XLS][수목일위.XLS]el______446"/>
      <sheetName val="[수목일위.XLS][수목일위.XLS]el______447"/>
      <sheetName val="[수목일위.XLS][수목일위.XLS]el______448"/>
      <sheetName val="[수목일위.XLS][수목일위.XLS]el______449"/>
      <sheetName val="[수목일위.XLS][수목일위.XLS]el______450"/>
      <sheetName val="[수목일위.XLS][수목일위.XLS]el______451"/>
      <sheetName val="[수목일위.XLS][수목일위.XLS]el______452"/>
      <sheetName val="[수목일위.XLS][수목일위.XLS]el______453"/>
      <sheetName val="[수목일위.XLS][수목일위.XLS]el______458"/>
      <sheetName val="[수목일위.XLS][수목일위.XLS]el______459"/>
      <sheetName val="[수목일위.XLS][수목일위.XLS]el______460"/>
      <sheetName val="[수목일위.XLS][수목일위.XLS]el______461"/>
      <sheetName val="[수목일위.XLS][수목일위.XLS]el______512"/>
      <sheetName val="[수목일위.XLS][수목일위.XLS]el______513"/>
      <sheetName val="[수목일위.XLS][수목일위.XLS]el______514"/>
      <sheetName val="[수목일위.XLS][수목일위.XLS]el______515"/>
      <sheetName val="[수목일위.XLS][수목일위.XLS]el______466"/>
      <sheetName val="[수목일위.XLS][수목일위.XLS]el______467"/>
      <sheetName val="[수목일위.XLS][수목일위.XLS]el______462"/>
      <sheetName val="[수목일위.XLS][수목일위.XLS]el______463"/>
      <sheetName val="[수목일위.XLS][수목일위.XLS]el______464"/>
      <sheetName val="[수목일위.XLS][수목일위.XLS]el______465"/>
      <sheetName val="[수목일위.XLS][수목일위.XLS]el______468"/>
      <sheetName val="[수목일위.XLS][수목일위.XLS]el______469"/>
      <sheetName val="[수목일위.XLS][수목일위.XLS]el______474"/>
      <sheetName val="[수목일위.XLS][수목일위.XLS]el______475"/>
      <sheetName val="[수목일위.XLS][수목일위.XLS]el______472"/>
      <sheetName val="[수목일위.XLS][수목일위.XLS]el______473"/>
      <sheetName val="[수목일위.XLS][수목일위.XLS]el______470"/>
      <sheetName val="[수목일위.XLS][수목일위.XLS]el______471"/>
      <sheetName val="[수목일위.XLS][수목일위.XLS]el______476"/>
      <sheetName val="[수목일위.XLS][수목일위.XLS]el______477"/>
      <sheetName val="[수목일위.XLS][수목일위.XLS]el______478"/>
      <sheetName val="[수목일위.XLS][수목일위.XLS]el______479"/>
      <sheetName val="[수목일위.XLS][수목일위.XLS]el______480"/>
      <sheetName val="[수목일위.XLS][수목일위.XLS]el______481"/>
      <sheetName val="[수목일위.XLS][수목일위.XLS]el______490"/>
      <sheetName val="[수목일위.XLS][수목일위.XLS]el______491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486"/>
      <sheetName val="[수목일위.XLS][수목일위.XLS]el______487"/>
      <sheetName val="[수목일위.XLS][수목일위.XLS]el______488"/>
      <sheetName val="[수목일위.XLS][수목일위.XLS]el______489"/>
      <sheetName val="[수목일위.XLS][수목일위.XLS]el______492"/>
      <sheetName val="[수목일위.XLS][수목일위.XLS]el______493"/>
      <sheetName val="[수목일위.XLS][수목일위.XLS]el______496"/>
      <sheetName val="[수목일위.XLS][수목일위.XLS]el______497"/>
      <sheetName val="[수목일위.XLS][수목일위.XLS]el______494"/>
      <sheetName val="[수목일위.XLS][수목일위.XLS]el______495"/>
      <sheetName val="[수목일위.XLS][수목일위.XLS]el______500"/>
      <sheetName val="[수목일위.XLS][수목일위.XLS]el______501"/>
      <sheetName val="[수목일위.XLS][수목일위.XLS]el______498"/>
      <sheetName val="[수목일위.XLS][수목일위.XLS]el______499"/>
      <sheetName val="[수목일위.XLS][수목일위.XLS]el______508"/>
      <sheetName val="[수목일위.XLS][수목일위.XLS]el______509"/>
      <sheetName val="[수목일위.XLS][수목일위.XLS]el______502"/>
      <sheetName val="[수목일위.XLS][수목일위.XLS]el______503"/>
      <sheetName val="[수목일위.XLS][수목일위.XLS]el______504"/>
      <sheetName val="[수목일위.XLS][수목일위.XLS]el______505"/>
      <sheetName val="[수목일위.XLS][수목일위.XLS]el______506"/>
      <sheetName val="[수목일위.XLS][수목일위.XLS]el______507"/>
      <sheetName val="[수목일위.XLS][수목일위.XLS]el______510"/>
      <sheetName val="[수목일위.XLS][수목일위.XLS]el______511"/>
      <sheetName val="[수목일위.XLS][수목일위.XLS]el______516"/>
      <sheetName val="[수목일위.XLS][수목일위.XLS]el______517"/>
      <sheetName val="[수목일위.XLS][수목일위.XLS]el______568"/>
      <sheetName val="[수목일위.XLS][수목일위.XLS]el______569"/>
      <sheetName val="[수목일위.XLS][수목일위.XLS]el______570"/>
      <sheetName val="[수목일위.XLS][수목일위.XLS]el______571"/>
      <sheetName val="[수목일위.XLS][수목일위.XLS]el______546"/>
      <sheetName val="[수목일위.XLS][수목일위.XLS]el______547"/>
      <sheetName val="[수목일위.XLS][수목일위.XLS]el______548"/>
      <sheetName val="[수목일위.XLS][수목일위.XLS]el______549"/>
      <sheetName val="[수목일위.XLS][수목일위.XLS]el______522"/>
      <sheetName val="[수목일위.XLS][수목일위.XLS]el______523"/>
      <sheetName val="[수목일위.XLS][수목일위.XLS]el______520"/>
      <sheetName val="[수목일위.XLS][수목일위.XLS]el______521"/>
      <sheetName val="[수목일위.XLS][수목일위.XLS]el______518"/>
      <sheetName val="[수목일위.XLS][수목일위.XLS]el______519"/>
      <sheetName val="[수목일위.XLS][수목일위.XLS]el______524"/>
      <sheetName val="[수목일위.XLS][수목일위.XLS]el______525"/>
      <sheetName val="[수목일위.XLS][수목일위.XLS]el______526"/>
      <sheetName val="[수목일위.XLS][수목일위.XLS]el______527"/>
      <sheetName val="[수목일위.XLS][수목일위.XLS]el______528"/>
      <sheetName val="[수목일위.XLS][수목일위.XLS]el______529"/>
      <sheetName val="[수목일위.XLS][수목일위.XLS]el______534"/>
      <sheetName val="[수목일위.XLS][수목일위.XLS]el______535"/>
      <sheetName val="[수목일위.XLS][수목일위.XLS]el______530"/>
      <sheetName val="[수목일위.XLS][수목일위.XLS]el______531"/>
      <sheetName val="[수목일위.XLS][수목일위.XLS]el______532"/>
      <sheetName val="[수목일위.XLS][수목일위.XLS]el______533"/>
      <sheetName val="[수목일위.XLS][수목일위.XLS]el______536"/>
      <sheetName val="[수목일위.XLS][수목일위.XLS]el______537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[수목일위.XLS][수목일위.XLS]el______542"/>
      <sheetName val="[수목일위.XLS][수목일위.XLS]el______543"/>
      <sheetName val="[수목일위.XLS][수목일위.XLS]el______544"/>
      <sheetName val="[수목일위.XLS][수목일위.XLS]el______545"/>
      <sheetName val="[수목일위.XLS][수목일위.XLS]el______550"/>
      <sheetName val="[수목일위.XLS][수목일위.XLS]el______551"/>
      <sheetName val="[수목일위.XLS][수목일위.XLS]el______552"/>
      <sheetName val="[수목일위.XLS][수목일위.XLS]el______553"/>
      <sheetName val="[수목일위.XLS][수목일위.XLS]el______556"/>
      <sheetName val="[수목일위.XLS][수목일위.XLS]el______557"/>
      <sheetName val="[수목일위.XLS][수목일위.XLS]el______558"/>
      <sheetName val="[수목일위.XLS][수목일위.XLS]el______559"/>
      <sheetName val="[수목일위.XLS][수목일위.XLS]el______554"/>
      <sheetName val="[수목일위.XLS][수목일위.XLS]el______555"/>
      <sheetName val="[수목일위.XLS][수목일위.XLS]el______560"/>
      <sheetName val="[수목일위.XLS][수목일위.XLS]el______561"/>
      <sheetName val="[수목일위.XLS][수목일위.XLS]el______564"/>
      <sheetName val="[수목일위.XLS][수목일위.XLS]el______565"/>
      <sheetName val="[수목일위.XLS][수목일위.XLS]el______566"/>
      <sheetName val="[수목일위.XLS][수목일위.XLS]el______567"/>
      <sheetName val="[수목일위.XLS][수목일위.XLS]el______562"/>
      <sheetName val="[수목일위.XLS][수목일위.XLS]el______563"/>
      <sheetName val="[수목일위.XLS][수목일위.XLS]el______574"/>
      <sheetName val="[수목일위.XLS][수목일위.XLS]el______575"/>
      <sheetName val="[수목일위.XLS][수목일위.XLS]el______580"/>
      <sheetName val="[수목일위.XLS][수목일위.XLS]el______581"/>
      <sheetName val="[수목일위.XLS][수목일위.XLS]el______572"/>
      <sheetName val="[수목일위.XLS][수목일위.XLS]el______573"/>
      <sheetName val="[수목일위.XLS][수목일위.XLS]el______582"/>
      <sheetName val="[수목일위.XLS][수목일위.XLS]el______583"/>
      <sheetName val="[수목일위.XLS][수목일위.XLS]el______576"/>
      <sheetName val="[수목일위.XLS][수목일위.XLS]el______577"/>
      <sheetName val="[수목일위.XLS][수목일위.XLS]el______578"/>
      <sheetName val="[수목일위.XLS][수목일위.XLS]el______579"/>
      <sheetName val="[수목일위.XLS][수목일위.XLS]el______586"/>
      <sheetName val="[수목일위.XLS][수목일위.XLS]el______587"/>
      <sheetName val="[수목일위.XLS][수목일위.XLS]el______598"/>
      <sheetName val="[수목일위.XLS][수목일위.XLS]el______599"/>
      <sheetName val="[수목일위.XLS][수목일위.XLS]el______584"/>
      <sheetName val="[수목일위.XLS][수목일위.XLS]el______585"/>
      <sheetName val="[수목일위.XLS][수목일위.XLS]el______600"/>
      <sheetName val="[수목일위.XLS][수목일위.XLS]el______601"/>
      <sheetName val="[수목일위.XLS][수목일위.XLS]el______588"/>
      <sheetName val="[수목일위.XLS][수목일위.XLS]el______589"/>
      <sheetName val="[수목일위.XLS][수목일위.XLS]el______590"/>
      <sheetName val="[수목일위.XLS][수목일위.XLS]el______591"/>
      <sheetName val="[수목일위.XLS][수목일위.XLS]el______592"/>
      <sheetName val="[수목일위.XLS][수목일위.XLS]el______593"/>
      <sheetName val="[수목일위.XLS][수목일위.XLS]el______596"/>
      <sheetName val="[수목일위.XLS][수목일위.XLS]el______597"/>
      <sheetName val="[수목일위.XLS][수목일위.XLS]el______594"/>
      <sheetName val="[수목일위.XLS][수목일위.XLS]el______595"/>
      <sheetName val="[수목일위.XLS][수목일위.XLS]el______618"/>
      <sheetName val="[수목일위.XLS][수목일위.XLS]el______619"/>
      <sheetName val="[수목일위.XLS][수목일위.XLS]el______620"/>
      <sheetName val="[수목일위.XLS][수목일위.XLS]el______621"/>
      <sheetName val="[수목일위.XLS][수목일위.XLS]el______604"/>
      <sheetName val="[수목일위.XLS][수목일위.XLS]el______605"/>
      <sheetName val="[수목일위.XLS][수목일위.XLS]el______606"/>
      <sheetName val="[수목일위.XLS][수목일위.XLS]el______607"/>
      <sheetName val="[수목일위.XLS][수목일위.XLS]el______602"/>
      <sheetName val="[수목일위.XLS][수목일위.XLS]el______603"/>
      <sheetName val="[수목일위.XLS][수목일위.XLS]el______608"/>
      <sheetName val="[수목일위.XLS][수목일위.XLS]el______609"/>
      <sheetName val="[수목일위.XLS][수목일위.XLS]el______614"/>
      <sheetName val="[수목일위.XLS][수목일위.XLS]el______615"/>
      <sheetName val="[수목일위.XLS][수목일위.XLS]el______616"/>
      <sheetName val="[수목일위.XLS][수목일위.XLS]el______617"/>
      <sheetName val="[수목일위.XLS][수목일위.XLS]el______610"/>
      <sheetName val="[수목일위.XLS][수목일위.XLS]el______611"/>
      <sheetName val="[수목일위.XLS][수목일위.XLS]el______612"/>
      <sheetName val="[수목일위.XLS][수목일위.XLS]el______613"/>
      <sheetName val="[수목일위.XLS][수목일위.XLS]el______624"/>
      <sheetName val="[수목일위.XLS][수목일위.XLS]el______625"/>
      <sheetName val="[수목일위.XLS][수목일위.XLS]el______628"/>
      <sheetName val="[수목일위.XLS][수목일위.XLS]el______629"/>
      <sheetName val="[수목일위.XLS][수목일위.XLS]el______622"/>
      <sheetName val="[수목일위.XLS][수목일위.XLS]el______623"/>
      <sheetName val="[수목일위.XLS][수목일위.XLS]el______626"/>
      <sheetName val="[수목일위.XLS][수목일위.XLS]el______627"/>
      <sheetName val="[수목일위.XLS][수목일위.XLS]el______632"/>
      <sheetName val="[수목일위.XLS][수목일위.XLS]el______633"/>
      <sheetName val="[수목일위.XLS][수목일위.XLS]el______630"/>
      <sheetName val="[수목일위.XLS][수목일위.XLS]el______631"/>
      <sheetName val="[수목일위.XLS][수목일위.XLS]el______634"/>
      <sheetName val="[수목일위.XLS][수목일위.XLS]el______635"/>
      <sheetName val="[수목일위.XLS][수목일위.XLS]el______636"/>
      <sheetName val="[수목일위.XLS][수목일위.XLS]el______637"/>
      <sheetName val="[수목일위.XLS][수목일위.XLS]el______682"/>
      <sheetName val="[수목일위.XLS][수목일위.XLS]el______683"/>
      <sheetName val="[수목일위.XLS][수목일위.XLS]el______642"/>
      <sheetName val="[수목일위.XLS][수목일위.XLS]el______643"/>
      <sheetName val="[수목일위.XLS][수목일위.XLS]el______644"/>
      <sheetName val="[수목일위.XLS][수목일위.XLS]el______645"/>
      <sheetName val="[수목일위.XLS][수목일위.XLS]el______658"/>
      <sheetName val="[수목일위.XLS][수목일위.XLS]el______659"/>
      <sheetName val="[수목일위.XLS][수목일위.XLS]el______666"/>
      <sheetName val="[수목일위.XLS][수목일위.XLS]el______667"/>
      <sheetName val="[수목일위.XLS][수목일위.XLS]el______646"/>
      <sheetName val="[수목일위.XLS][수목일위.XLS]el______647"/>
      <sheetName val="[수목일위.XLS][수목일위.XLS]el______648"/>
      <sheetName val="[수목일위.XLS][수목일위.XLS]el______649"/>
      <sheetName val="[수목일위.XLS][수목일위.XLS]el______650"/>
      <sheetName val="[수목일위.XLS][수목일위.XLS]el______651"/>
      <sheetName val="[수목일위.XLS][수목일위.XLS]el______654"/>
      <sheetName val="[수목일위.XLS][수목일위.XLS]el______655"/>
      <sheetName val="[수목일위.XLS][수목일위.XLS]el______656"/>
      <sheetName val="[수목일위.XLS][수목일위.XLS]el______657"/>
      <sheetName val="[수목일위.XLS][수목일위.XLS]el______652"/>
      <sheetName val="[수목일위.XLS][수목일위.XLS]el______653"/>
      <sheetName val="[수목일위.XLS][수목일위.XLS]el______664"/>
      <sheetName val="[수목일위.XLS][수목일위.XLS]el______665"/>
      <sheetName val="[수목일위.XLS][수목일위.XLS]el______660"/>
      <sheetName val="[수목일위.XLS][수목일위.XLS]el______661"/>
      <sheetName val="[수목일위.XLS][수목일위.XLS]el______662"/>
      <sheetName val="[수목일위.XLS][수목일위.XLS]el______663"/>
      <sheetName val="[수목일위.XLS][수목일위.XLS]el______668"/>
      <sheetName val="[수목일위.XLS][수목일위.XLS]el______669"/>
      <sheetName val="[수목일위.XLS][수목일위.XLS]el______670"/>
      <sheetName val="[수목일위.XLS][수목일위.XLS]el______671"/>
      <sheetName val="[수목일위.XLS][수목일위.XLS]el______672"/>
      <sheetName val="[수목일위.XLS][수목일위.XLS]el______673"/>
      <sheetName val="[수목일위.XLS][수목일위.XLS]el______676"/>
      <sheetName val="[수목일위.XLS][수목일위.XLS]el______677"/>
      <sheetName val="[수목일위.XLS][수목일위.XLS]el______674"/>
      <sheetName val="[수목일위.XLS][수목일위.XLS]el______675"/>
      <sheetName val="[수목일위.XLS][수목일위.XLS]el______680"/>
      <sheetName val="[수목일위.XLS][수목일위.XLS]el______681"/>
      <sheetName val="[수목일위.XLS][수목일위.XLS]el______678"/>
      <sheetName val="[수목일위.XLS][수목일위.XLS]el______679"/>
      <sheetName val="[수목일위.XLS][수목일위.XLS]el______684"/>
      <sheetName val="[수목일위.XLS][수목일위.XLS]el______685"/>
      <sheetName val="[수목일위.XLS][수목일위.XLS]el______686"/>
      <sheetName val="[수목일위.XLS][수목일위.XLS]el______687"/>
      <sheetName val="[수목일위.XLS][수목일위.XLS]el______698"/>
      <sheetName val="[수목일위.XLS][수목일위.XLS]el______699"/>
      <sheetName val="[수목일위.XLS][수목일위.XLS]el______688"/>
      <sheetName val="[수목일위.XLS][수목일위.XLS]el______689"/>
      <sheetName val="[수목일위.XLS][수목일위.XLS]el______690"/>
      <sheetName val="[수목일위.XLS][수목일위.XLS]el______691"/>
      <sheetName val="[수목일위.XLS][수목일위.XLS]el______692"/>
      <sheetName val="[수목일위.XLS][수목일위.XLS]el______693"/>
      <sheetName val="[수목일위.XLS][수목일위.XLS]el______704"/>
      <sheetName val="[수목일위.XLS][수목일위.XLS]el______705"/>
      <sheetName val="[수목일위.XLS][수목일위.XLS]el______694"/>
      <sheetName val="[수목일위.XLS][수목일위.XLS]el______695"/>
      <sheetName val="[수목일위.XLS][수목일위.XLS]el______696"/>
      <sheetName val="[수목일위.XLS][수목일위.XLS]el______697"/>
      <sheetName val="[수목일위.XLS][수목일위.XLS]el______700"/>
      <sheetName val="[수목일위.XLS][수목일위.XLS]el______701"/>
      <sheetName val="[수목일위.XLS][수목일위.XLS]el______702"/>
      <sheetName val="[수목일위.XLS][수목일위.XLS]el______703"/>
      <sheetName val="[수목일위.XLS][수목일위.XLS]el______706"/>
      <sheetName val="[수목일위.XLS][수목일위.XLS]el______707"/>
      <sheetName val="[수목일위.XLS][수목일위.XLS]el______708"/>
      <sheetName val="[수목일위.XLS][수목일위.XLS]el______709"/>
      <sheetName val="[수목일위.XLS][수목일위.XLS]el______712"/>
      <sheetName val="[수목일위.XLS][수목일위.XLS]el______713"/>
      <sheetName val="[수목일위.XLS][수목일위.XLS]el______720"/>
      <sheetName val="[수목일위.XLS][수목일위.XLS]el______721"/>
      <sheetName val="[수목일위.XLS][수목일위.XLS]el______710"/>
      <sheetName val="[수목일위.XLS][수목일위.XLS]el______711"/>
      <sheetName val="[수목일위.XLS][수목일위.XLS]el______714"/>
      <sheetName val="[수목일위.XLS][수목일위.XLS]el______715"/>
      <sheetName val="[수목일위.XLS][수목일위.XLS]el______718"/>
      <sheetName val="[수목일위.XLS][수목일위.XLS]el______719"/>
      <sheetName val="[수목일위.XLS][수목일위.XLS]el______716"/>
      <sheetName val="[수목일위.XLS][수목일위.XLS]el______717"/>
      <sheetName val="[수목일위.XLS][수목일위.XLS]el______724"/>
      <sheetName val="[수목일위.XLS][수목일위.XLS]el______725"/>
      <sheetName val="[수목일위.XLS][수목일위.XLS]el______732"/>
      <sheetName val="[수목일위.XLS][수목일위.XLS]el______733"/>
      <sheetName val="[수목일위.XLS][수목일위.XLS]el______722"/>
      <sheetName val="[수목일위.XLS][수목일위.XLS]el______723"/>
      <sheetName val="[수목일위.XLS][수목일위.XLS]el______734"/>
      <sheetName val="[수목일위.XLS][수목일위.XLS]el______735"/>
      <sheetName val="S.중기사용료"/>
      <sheetName val="지선토공_x0000_藩"/>
      <sheetName val="노무단가"/>
      <sheetName val="구조물터파기수량집계"/>
      <sheetName val="배수공 시멘트 및 골재량 산출"/>
      <sheetName val="도체종-상수표"/>
      <sheetName val="노무비 "/>
      <sheetName val="[수목일위.XLS][수목일위.XLS]el______726"/>
      <sheetName val="[수목일위.XLS][수목일위.XLS]el______727"/>
      <sheetName val="[수목일위.XLS][수목일위.XLS]el______728"/>
      <sheetName val="[수목일위.XLS][수목일위.XLS]el______729"/>
      <sheetName val="[수목일위.XLS][수목일위.XLS]el______730"/>
      <sheetName val="[수목일위.XLS][수목일위.XLS]el______731"/>
      <sheetName val="[수목일위.XLS][수목일위.XLS]el______736"/>
      <sheetName val="[수목일위.XLS][수목일위.XLS]el______737"/>
      <sheetName val="[수목일위.XLS][수목일위.XLS]el______738"/>
      <sheetName val="[수목일위.XLS][수목일위.XLS]el______739"/>
      <sheetName val="[수목일위.XLS][수목일위.XLS]el______740"/>
      <sheetName val="[수목일위.XLS][수목일위.XLS]el______741"/>
      <sheetName val="[수목일위.XLS][수목일위.XLS]el______750"/>
      <sheetName val="[수목일위.XLS][수목일위.XLS]el______751"/>
      <sheetName val="[수목일위.XLS][수목일위.XLS]el______752"/>
      <sheetName val="[수목일위.XLS][수목일위.XLS]el______753"/>
      <sheetName val="[수목일위.XLS][수목일위.XLS]el______742"/>
      <sheetName val="[수목일위.XLS][수목일위.XLS]el______743"/>
      <sheetName val="[수목일위.XLS][수목일위.XLS]el______744"/>
      <sheetName val="[수목일위.XLS][수목일위.XLS]el______745"/>
      <sheetName val="[수목일위.XLS][수목일위.XLS]el______746"/>
      <sheetName val="[수목일위.XLS][수목일위.XLS]el______747"/>
      <sheetName val="[수목일위.XLS][수목일위.XLS]el______748"/>
      <sheetName val="[수목일위.XLS][수목일위.XLS]el______749"/>
      <sheetName val="[수목일위.XLS][수목일위.XLS]el______754"/>
      <sheetName val="[수목일위.XLS][수목일위.XLS]el______755"/>
      <sheetName val="[수목일위.XLS][수목일위.XLS]el______764"/>
      <sheetName val="[수목일위.XLS][수목일위.XLS]el______765"/>
      <sheetName val="[수목일위.XLS][수목일위.XLS]el______762"/>
      <sheetName val="[수목일위.XLS][수목일위.XLS]el______763"/>
      <sheetName val="[수목일위.XLS][수목일위.XLS]el______760"/>
      <sheetName val="[수목일위.XLS][수목일위.XLS]el______761"/>
      <sheetName val="[수목일위.XLS][수목일위.XLS]el______766"/>
      <sheetName val="[수목일위.XLS][수목일위.XLS]el______767"/>
      <sheetName val="[수목일위.XLS][수목일위.XLS]el______772"/>
      <sheetName val="[수목일위.XLS][수목일위.XLS]el______773"/>
      <sheetName val="[수목일위.XLS][수목일위.XLS]el______774"/>
      <sheetName val="[수목일위.XLS][수목일위.XLS]el______775"/>
      <sheetName val="[수목일위.XLS][수목일위.XLS]el______788"/>
      <sheetName val="[수목일위.XLS][수목일위.XLS]el______789"/>
      <sheetName val="[수목일위.XLS][수목일위.XLS]el______780"/>
      <sheetName val="[수목일위.XLS][수목일위.XLS]el______781"/>
      <sheetName val="XXXX겗"/>
      <sheetName val="XXXX娂攁"/>
      <sheetName val="우각부보_x0000_"/>
      <sheetName val="우각부보헾"/>
      <sheetName val="2. 공원조도"/>
      <sheetName val="정공공사"/>
      <sheetName val="암거"/>
      <sheetName val="내역서(기존내역-수정금지)"/>
      <sheetName val="시중노임(공사)"/>
      <sheetName val="자재_집계표"/>
      <sheetName val="비용"/>
      <sheetName val="차수공개요"/>
      <sheetName val="N賃率_x0000__x0000_"/>
      <sheetName val="[수목일위.XLS][수목일위.XLS]el______776"/>
      <sheetName val="[수목일위.XLS][수목일위.XLS]el______777"/>
      <sheetName val="[수목일위.XLS][수목일위.XLS]el______778"/>
      <sheetName val="[수목일위.XLS][수목일위.XLS]el______779"/>
      <sheetName val="[수목일위.XLS][수목일위.XLS]el______782"/>
      <sheetName val="[수목일위.XLS][수목일위.XLS]el______783"/>
      <sheetName val="[수목일위.XLS][수목일위.XLS]el______786"/>
      <sheetName val="[수목일위.XLS][수목일위.XLS]el______787"/>
      <sheetName val="[수목일위.XLS][수목일위.XLS]el______784"/>
      <sheetName val="[수목일위.XLS][수목일위.XLS]el______785"/>
      <sheetName val="[수목일위.XLS][수목일위.XLS]el______790"/>
      <sheetName val="[수목일위.XLS][수목일위.XLS]el______791"/>
      <sheetName val="[수목일위.XLS][수목일위.XLS]el______794"/>
      <sheetName val="[수목일위.XLS][수목일위.XLS]el______795"/>
      <sheetName val="[수목일위.XLS][수목일위.XLS]el______792"/>
      <sheetName val="[수목일위.XLS][수목일위.XLS]el______793"/>
      <sheetName val="[수목일위.XLS][수목일위.XLS]el______796"/>
      <sheetName val="[수목일위.XLS][수목일위.XLS]el______797"/>
      <sheetName val="[수목일위.XLS][수목일위.XLS]el______798"/>
      <sheetName val="[수목일위.XLS][수목일위.XLS]el______799"/>
      <sheetName val="설계ዎ_x0002_"/>
      <sheetName val="내역서 "/>
      <sheetName val="견적보고"/>
      <sheetName val="[수목일위.XLS][수목일위.XLS]el______목_2"/>
      <sheetName val="[수목일위.XLS][수목일위.XLS]el______목_3"/>
      <sheetName val="도서인쇄비"/>
      <sheetName val="강교(Sub)"/>
      <sheetName val="일반토공견적"/>
      <sheetName val="4가.수량집계표"/>
      <sheetName val="도급내역서"/>
      <sheetName val="하중계산"/>
      <sheetName val="안정성검토"/>
      <sheetName val="내ÈὙ"/>
      <sheetName val="도급예산내역서총괄堩"/>
      <sheetName val="기안"/>
      <sheetName val="가瀀㱔밀"/>
      <sheetName val="단청(제외_x0000_"/>
      <sheetName val="3차ᨁ㐜"/>
      <sheetName val="3차큶汦"/>
      <sheetName val="[수목일위.XLS][수목일위.XLS]el______800"/>
      <sheetName val="[수목일위.XLS][수목일위.XLS]el______801"/>
      <sheetName val="[수목일위.XLS][수목일위.XLS]el______802"/>
      <sheetName val="[수목일위.XLS][수목일위.XLS]el______803"/>
      <sheetName val="TE헾"/>
      <sheetName val="TE茨"/>
      <sheetName val="집수정"/>
      <sheetName val="설계개요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1.일위대가"/>
      <sheetName val="토공실׃"/>
      <sheetName val="[수목일위.XLS][수목일위.XLS]el__계__수__2"/>
      <sheetName val="[수목일위.XLS][수목일위.XLS]el__계__수__3"/>
      <sheetName val="스포회원매출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선금급신청서"/>
      <sheetName val="[수목일위.XLS][수목일위.XLS]el___서_수목_4"/>
      <sheetName val="[수목일위.XLS][수목일위.XLS]el___서_수목_5"/>
      <sheetName val="일위대가 자재가격"/>
      <sheetName val="시간당 손료 및 운전경비"/>
      <sheetName val="EKOG10건축"/>
      <sheetName val="총괄공정표"/>
      <sheetName val="비교1"/>
      <sheetName val="공통비(전체)"/>
      <sheetName val="토목공사"/>
      <sheetName val="POL6차-PIPING"/>
      <sheetName val="[수목일위.XLS][수목일위.XLS]el_설계서__148"/>
      <sheetName val="[수목일위.XLS][수목일위.XLS]el_설계서__149"/>
      <sheetName val="일위대가-2"/>
      <sheetName val="steel data sheet"/>
      <sheetName val="당초,변경"/>
      <sheetName val="대운산출"/>
      <sheetName val="작용하중산정"/>
      <sheetName val="요약崆Ē_x0000_"/>
      <sheetName val="요약噀_x001a_嚌"/>
      <sheetName val="[수목일위.XLS]B__MSOffice_Excel___3"/>
      <sheetName val="INDEX"/>
      <sheetName val="추가예산"/>
      <sheetName val="집계(기계餀ኘ԰_x0000_"/>
      <sheetName val="입찰결과보고"/>
      <sheetName val="부품"/>
      <sheetName val="D-철尜_x0013_層"/>
      <sheetName val="?䅅呒"/>
      <sheetName val="배수︀"/>
      <sheetName val="입餀ኘ"/>
      <sheetName val="발주내역서"/>
      <sheetName val="[수목일위.XLS]el\설계서\수목렃耀ﻯ+_x0000_"/>
      <sheetName val="1공구(을)"/>
      <sheetName val="노임변동률"/>
      <sheetName val="원가계산서_x0005__x0000__x0000_"/>
      <sheetName val="A2"/>
      <sheetName val="일위집계(苈)헾"/>
      <sheetName val="날1"/>
      <sheetName val="[수목일위.XLS][수목일위.XLS]el_설___수__2"/>
      <sheetName val="[수목일위.XLS][수목일위.XLS]el_설___수__3"/>
      <sheetName val="포설물량(8회분)"/>
      <sheetName val="[수목일위.XLS][수목일위.XLS]el__계_____2"/>
      <sheetName val="[수목일위.XLS][수목일위.XLS]el__계_____3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전차선로_물량표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일위대가_1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실행,원가_최종예상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BSD_(2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주공_갑지"/>
      <sheetName val="A_LINE"/>
      <sheetName val="2_고용보험료산출근거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안양동교_1안"/>
      <sheetName val="설계변경내역_98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공사별_가중치_산출근거(건축)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[수목일위.XLS][수목일위.XLS]el______목_4"/>
      <sheetName val="[수목일위.XLS][수목일위.XLS]el______목_5"/>
      <sheetName val="가설물량"/>
      <sheetName val="스라브리스트"/>
      <sheetName val="옹벽리스트"/>
      <sheetName val="외부물량"/>
      <sheetName val="저"/>
      <sheetName val="ENTR׃"/>
      <sheetName val="기본DATA"/>
      <sheetName val="[수목일위.XLS][수목일위.XLS]el__계___목_2"/>
      <sheetName val="[수목일위.XLS][수목일위.XLS]el__계___목_3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제원입력"/>
      <sheetName val="구분표"/>
      <sheetName val="설周-"/>
      <sheetName val="[수목일위.XLS][수목일위.XLS]el_설______2"/>
      <sheetName val="[수목일위.XLS][수목일위.XLS]el_설______3"/>
      <sheetName val="깨기"/>
      <sheetName val="00하노임"/>
      <sheetName val="1차설계변경내역"/>
      <sheetName val="갑__지4"/>
      <sheetName val="기타_정보통신공사4"/>
      <sheetName val="AS포장복구_4"/>
      <sheetName val="Customer_Databas4"/>
      <sheetName val="2000_11월설계내역4"/>
      <sheetName val="표지_(2)4"/>
      <sheetName val="화재_탐지_설비4"/>
      <sheetName val="unit_44"/>
      <sheetName val="단가_및_재료비4"/>
      <sheetName val="준검_내역서4"/>
      <sheetName val="Sheet1_(2)4"/>
      <sheetName val="토공산출_(아파트)4"/>
      <sheetName val="1_설계조건4"/>
      <sheetName val="Ⅶ-2_현장경비산출4"/>
      <sheetName val="자재_집계표4"/>
      <sheetName val="5_일위목록4"/>
      <sheetName val="7_단가조사4"/>
      <sheetName val="6_일위대가4"/>
      <sheetName val="E_P_T수량산출서4"/>
      <sheetName val="전선_및_전선관4"/>
      <sheetName val="공사별_가중치_산출근거(토목)3"/>
      <sheetName val="운동장_(2)3"/>
      <sheetName val="1차_내역서4"/>
      <sheetName val="귀래_설계_공내역서4"/>
      <sheetName val="2_대외공문3"/>
      <sheetName val="상_부3"/>
      <sheetName val="단가표_(2)3"/>
      <sheetName val="3_바닥판__3"/>
      <sheetName val="_견적서3"/>
      <sheetName val="목차_2"/>
      <sheetName val="기계실_D2002"/>
      <sheetName val="6PILE__(돌출)2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3_공통공사대비2"/>
      <sheetName val="전차선로_물량표2"/>
      <sheetName val="영업_일12"/>
      <sheetName val="주빔의_설계2"/>
      <sheetName val="단면_(2)2"/>
      <sheetName val="2_2_10_샤시등2"/>
      <sheetName val="1_가설2"/>
      <sheetName val="4_목공사2"/>
      <sheetName val="G_R300경비2"/>
      <sheetName val="수목데이타_2"/>
      <sheetName val="3_하중산정4_지지력2"/>
      <sheetName val="2_가로등(영구)2"/>
      <sheetName val="현장관리비_산출내역2"/>
      <sheetName val="현장관리비_2"/>
      <sheetName val="3BL공동구_수량2"/>
      <sheetName val="관기성공_내2"/>
      <sheetName val="표__지2"/>
      <sheetName val="인건비_2"/>
      <sheetName val="환경기계공정표_(3)2"/>
      <sheetName val="TRE_TABLE2"/>
      <sheetName val="Cost_bd-&quot;A&quot;2"/>
      <sheetName val="남양시작동자105노65기1_3화1_22"/>
      <sheetName val="노임_단가2"/>
      <sheetName val="단_box2"/>
      <sheetName val="2000,9월_일위2"/>
      <sheetName val="경율산정_XLS2"/>
      <sheetName val="신_분2"/>
      <sheetName val="설계기준_및_하중계산2"/>
      <sheetName val="General_Data2"/>
      <sheetName val="별표_2"/>
      <sheetName val="1_설계기준2"/>
      <sheetName val="제출내역_(2)2"/>
      <sheetName val="단가_산출서(산근#1~#102)2"/>
      <sheetName val="RAW_DATA2"/>
      <sheetName val="설계내역서_2"/>
      <sheetName val="5_전사투자계획종함안2"/>
      <sheetName val="3_바닥판설계2"/>
      <sheetName val="96보완계획7_122"/>
      <sheetName val="일반문틀_설치2"/>
      <sheetName val="샌딩_에폭시_도장2"/>
      <sheetName val="환율_및_노임2"/>
      <sheetName val="속_일위대가2"/>
      <sheetName val="노_무_비2"/>
      <sheetName val="EQUIP_LIST2"/>
      <sheetName val="입출재고현황_(2)2"/>
      <sheetName val="횡_연장2"/>
      <sheetName val="단가산출서_(2)2"/>
      <sheetName val="기성고조서_2"/>
      <sheetName val="공종단가표_2"/>
      <sheetName val="6_가격조사서_2"/>
      <sheetName val="빌딩_안내2"/>
      <sheetName val="99_121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세골재__T2_변경_현황1"/>
      <sheetName val="2-나_물가조사서1"/>
      <sheetName val="앉음벽_(2)1"/>
      <sheetName val="IBM_UX1"/>
      <sheetName val="내역서_제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케이블류_OLD1"/>
      <sheetName val="2_도실원내역(원본)1"/>
      <sheetName val="DNT_OSBL1"/>
      <sheetName val="0_갑지2"/>
      <sheetName val="8_현장관리비2"/>
      <sheetName val="7_안전관리비2"/>
      <sheetName val="2_토목공사2"/>
      <sheetName val="본선_토공_분배표1"/>
      <sheetName val="3련_BOX2"/>
      <sheetName val="마북_손익분석(CATIA)1"/>
      <sheetName val="표_지1"/>
      <sheetName val="11_닥트설치공사(bm)1"/>
      <sheetName val="DESIGN_CRETERIA1"/>
      <sheetName val="견적_(2)1"/>
      <sheetName val="DATA_입력란1"/>
      <sheetName val="1__설계조건_2_단면가정_3__하중계산1"/>
      <sheetName val="아파트_1"/>
      <sheetName val="6__안전관리비1"/>
      <sheetName val="목동세대_산출근거1"/>
      <sheetName val="8_PILE__(돌출)1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Requirement(Work_Crew)1"/>
      <sheetName val="3_건축(현장안)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실행내역_1"/>
      <sheetName val="2_냉난방설비공사1"/>
      <sheetName val="Summary_Sheet1"/>
      <sheetName val="총괄_내역서1"/>
      <sheetName val="PROJECT_BRIEF1"/>
      <sheetName val="기성(1차)_1"/>
      <sheetName val="4__검토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5__현장관리비(new)_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2015년_제3차_공사_물량조사_양식_xlsx1"/>
      <sheetName val="[수목일위_XLS]el\설계서\수목일위_XLS]데이타1"/>
      <sheetName val="[수목일위_XLS]el\설계서\수목일위_XLS1"/>
      <sheetName val="[수목일위_XLS][수목일위_XLS]el_______74"/>
      <sheetName val="[수목일위_XLS][수목일위_XLS]el_______75"/>
      <sheetName val="[수목일위_XLS][수목일위_XLS]el_______76"/>
      <sheetName val="[수목일위_XLS][수목일위_XLS]el_______77"/>
      <sheetName val="[수목일위_XLS][수목일위_XLS]el\설계서\수목일1"/>
      <sheetName val="6_단가조사표1"/>
      <sheetName val="2_노무비1"/>
      <sheetName val="2-1_노무비단가1"/>
      <sheetName val="5_폐기물운반비1"/>
      <sheetName val="4_폐기물량1"/>
      <sheetName val="송정-증포간__계약내역서1"/>
      <sheetName val="B_O_M1"/>
      <sheetName val="노임단가_(2)1"/>
      <sheetName val="1_1서버도입1"/>
      <sheetName val="노임_(2차)1"/>
      <sheetName val="crude_SLAB_RE-bar1"/>
      <sheetName val="2_2_1䘭疋瀨ȕ㱵1"/>
      <sheetName val="설계변경_(2)1"/>
      <sheetName val="1_3(배치도)1"/>
      <sheetName val="8_석축단위(H=1_5M)1"/>
      <sheetName val="[수목일위_XLS][수목일위_XLS]el_______78"/>
      <sheetName val="[수목일위_XLS][수목일위_XLS]el_______79"/>
      <sheetName val="[수목일위_XLS][수목일위_XLS]el________1"/>
      <sheetName val="[수목일위_XLS][수목일위_XLS]el_______80"/>
      <sheetName val="1_우편집중내역서1"/>
      <sheetName val="자재집게표_1"/>
      <sheetName val="3_공통공ⴀ敆遵1"/>
      <sheetName val="전체_현장_공사명_입력(26건)1"/>
      <sheetName val="PROJECT_BRIEF(EX_NEW)1"/>
      <sheetName val="조도계산서_(도서)1"/>
      <sheetName val="노원열병합__건축공사기성내역서1"/>
      <sheetName val="3_일반사상1"/>
      <sheetName val="0_0ControlSheet1"/>
      <sheetName val="Upgrades_pricing1"/>
      <sheetName val="6_181"/>
      <sheetName val="P_M_별1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Cost_bd-墠+壬1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STEEL_BOX_단면설계(SEC_8)"/>
      <sheetName val="단가_산출서(산근#1~簀╕쐀╕렀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[수목일위_XLS]el______172"/>
      <sheetName val="[수목일위_XLS]el\설계서\수목일위_XLS]데이타2"/>
      <sheetName val="[수목일위_XLS]el\설계서\수목일위_XLS2"/>
      <sheetName val="el\설계서\수목일위_XLS]데이타1"/>
      <sheetName val="el\설계서\수목일위_XLS1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[수목일위.XLS][수목일위.XLS]el_설_서_수_12"/>
      <sheetName val="[수목일위.XLS][수목일위.XLS]el_설_서_수_13"/>
      <sheetName val="인부신상쌄괅"/>
      <sheetName val="[수목일위.XLS][수목일위.XLS_x0000_]el______20"/>
      <sheetName val="[수목일위.XLS][수목일위.XLS_x0000_]el______21"/>
      <sheetName val="[수목일위.XLS][수목일위.XLS]el_설_서____2"/>
      <sheetName val="[수목일위.XLS][수목일위.XLS]el_설_서____3"/>
      <sheetName val="부대대비"/>
      <sheetName val="냉연집계"/>
      <sheetName val="JOIN(2spa線"/>
      <sheetName val="JOIN(2spa¬_x0000_"/>
      <sheetName val="JOIN(2spa첬☃"/>
      <sheetName val="[수목일위.XLS][수목일위.XLS]el__계서_수_14"/>
      <sheetName val="[수목일위.XLS][수목일위.XLS]el__계서_수_15"/>
      <sheetName val="[수목일위.XLS][수목일위.XLS]el__계서_수_12"/>
      <sheetName val="[수목일위.XLS][수목일위.XLS]el__계서_수_13"/>
      <sheetName val="[수목일위.XLS][수목일위.XLS]el__계서_수목_4"/>
      <sheetName val="[수목일위.XLS][수목일위.XLS]el__계서_수목_5"/>
      <sheetName val="[수목일위.XLS][수목일위.XLS]el__계서_수목_2"/>
      <sheetName val="[수목일위.XLS][수목일위.XLS]el__계서_수목_3"/>
      <sheetName val="[수목일위.XLS][수목일위.XLS]el__계서_수목_8"/>
      <sheetName val="[수목일위.XLS][수목일위.XLS]el__계서_수목_9"/>
      <sheetName val="[수목일위.XLS][수목일위.XLS]el__계서_수목_6"/>
      <sheetName val="[수목일위.XLS][수목일위.XLS]el__계서_수목_7"/>
      <sheetName val="[수목일위.XLS][수목일위.XLS]el__계서_수_10"/>
      <sheetName val="[수목일위.XLS][수목일위.XLS]el__계서_수_11"/>
      <sheetName val="에너媀͖"/>
      <sheetName val="견적기준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환산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[수목일위.XLS][수목일위.XLS][수목일위.XLS]e"/>
      <sheetName val="작성"/>
      <sheetName val="총 원가계산"/>
      <sheetName val="공賌㥛퐀"/>
      <sheetName val="총砀⫵܃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수리보고서비"/>
      <sheetName val="방수-수량산출서"/>
      <sheetName val="T13(P68~72,78)"/>
      <sheetName val="구리토평1전기"/>
      <sheetName val="견적의뢰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함평)-창열"/>
      <sheetName val="구조물"/>
      <sheetName val="내역서(기계)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급여준비"/>
      <sheetName val="세부"/>
      <sheetName val="날개벽(시점좌_x0005__x0000_"/>
      <sheetName val="날개벽(시점좌僀_x0013_"/>
      <sheetName val="산출2-동력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안전시설"/>
      <sheetName val="주공Գ︀ᇕ"/>
      <sheetName val="TYPE-B 평균H"/>
      <sheetName val="8䈀ᅪ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SORCE1"/>
      <sheetName val="총집_x0005__x0000_"/>
      <sheetName val="토적표(2차기성)"/>
      <sheetName val="단가요약"/>
      <sheetName val="관련자료詈_x0015_"/>
      <sheetName val="G.R300경׃"/>
      <sheetName val="이름표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현장ᘀ᨜԰"/>
      <sheetName val="★도급내역(2공구԰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준공조서"/>
      <sheetName val="공사준공계"/>
      <sheetName val="준공검사보고서"/>
      <sheetName val="5_시방서(일반시丵〒_x0005_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우석문틀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[수목일위.XLS]el\설계서\수목일︀ᇕ԰_x0000_缀_x0000__x0000__x0000_Ԁ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법면_x0000_"/>
      <sheetName val="48일㗅቎԰_x0000_缀"/>
      <sheetName val="공사Ԁ_x0000_"/>
      <sheetName val="암거(내역)"/>
      <sheetName val="실행,원㔀቎԰_x0000_缀_x0000_"/>
      <sheetName val="8堀᎟鰀"/>
      <sheetName val="바挔_x0012_"/>
      <sheetName val="철근량산정및丵〒_x0005__x0000_"/>
      <sheetName val="철근량산정및傠_x0013_䌢〚_x0005_"/>
      <sheetName val="실행,원가 挔_x0012_矺め"/>
      <sheetName val="입력단가"/>
      <sheetName val="철근량산정및사용성검噀"/>
      <sheetName val="전신"/>
      <sheetName val="[수목일위.XLS]el\설계서\수목︀ᇕ԰_x0000_缀_x0000__x0000__x0000_䘀_xd802_"/>
      <sheetName val="[수목일위.XLS]기술자자료游/"/>
      <sheetName val="[수목일위.XLS]el\설계서\수목일위_XLS1"/>
      <sheetName val="필터류(발주요구)"/>
      <sheetName val="4차구매요청물품"/>
      <sheetName val="08년+저장품+수급계획"/>
      <sheetName val="갑지(추정眨"/>
      <sheetName val="도급예산내역서총㔀቎"/>
      <sheetName val="골프장예산"/>
      <sheetName val="견䡰_x0015_"/>
      <sheetName val="견적揄"/>
      <sheetName val="1단԰"/>
      <sheetName val="공사䀀፣"/>
      <sheetName val="공사씀ሖ"/>
      <sheetName val="공사䈀ᅪ"/>
      <sheetName val="공사餀ኘ"/>
      <sheetName val="램橂"/>
      <sheetName val="2.고용보험԰_x0000_缀_x0000__x0000_"/>
      <sheetName val="[수목일위.XLS]el\설계서\수목닑⼢_x0005__x0000__x0000_"/>
      <sheetName val="자압"/>
      <sheetName val="작성중-지반조사집계표2"/>
      <sheetName val="구⸀訋ԯ"/>
      <sheetName val="토공仰0"/>
      <sheetName val="도급예산내역서총︀ᇕ"/>
      <sheetName val="내역서1999.聈8헾"/>
      <sheetName val="98비정기소모"/>
      <sheetName val="단중표"/>
      <sheetName val="셀명"/>
      <sheetName val="배헾⿠"/>
      <sheetName val="1공구_단가_᳉፜搀፜"/>
      <sheetName val="산䈀뵪ԯ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7월1"/>
      <sheetName val="15.소방공䊬"/>
      <sheetName val="15.소방공⢬"/>
      <sheetName val="내역서1999._x0005__x0000_"/>
      <sheetName val="을부담운窘_x0013_"/>
      <sheetName val="노임,적용율"/>
      <sheetName val="회사기본자԰"/>
      <sheetName val="주공頀๔꤂"/>
      <sheetName val="주공Գ傡"/>
      <sheetName val="단가(ﺿ"/>
      <sheetName val="입︀ᇕ"/>
      <sheetName val="입堀᎟"/>
      <sheetName val="횡芸Â헾"/>
      <sheetName val="남양주댠가표"/>
      <sheetName val="4.전력_x0000__x0000_鼨ᆉ"/>
      <sheetName val="노임단가자료"/>
      <sheetName val="산근/"/>
      <sheetName val="산근_xdc00_"/>
      <sheetName val="조㢸+"/>
      <sheetName val="조_x0000__x0000_"/>
      <sheetName val="장비일위대가2003상"/>
      <sheetName val="토목헾⾀"/>
      <sheetName val="XXXXXXXX"/>
      <sheetName val="noyim"/>
      <sheetName val="프랜트면_x0000_"/>
      <sheetName val="배駋ꦘԯ"/>
      <sheetName val="배ﺕ꿕ԯ"/>
      <sheetName val="[수목일위.XLS]el\설계서\수목일위.堃ᦋ鄃ா뀁ᢪ_x001f_"/>
      <sheetName val="내역총괄"/>
      <sheetName val="차액헾】"/>
      <sheetName val="[수목일위.XLS]산근/"/>
      <sheetName val="코스모공장 (어음)"/>
      <sheetName val="[수목일위.XLS]el\설계서\수목일위_XL_x0001_"/>
      <sheetName val="산㗇቎"/>
      <sheetName val="7월1帔⿪"/>
      <sheetName val="계정c_x0000__x0000_耠"/>
      <sheetName val="계정c_x0000__x0000_㧘"/>
      <sheetName val="달력"/>
      <sheetName val="발주처"/>
      <sheetName val="직원"/>
      <sheetName val="거래처"/>
      <sheetName val="계약내역"/>
      <sheetName val="북제_x0005__x0000_"/>
      <sheetName val="단가 (2)"/>
      <sheetName val="가중치근거栀⦅가⦅"/>
      <sheetName val="인수공규격"/>
      <sheetName val="계측_x0000_ﴂ㣣"/>
      <sheetName val="산ꃇ䅙"/>
      <sheetName val="산㳇ᡙ"/>
      <sheetName val="단鈀腷԰"/>
      <sheetName val="단᠀䕙찀"/>
      <sheetName val="설֮ꨀ"/>
      <sheetName val="䈀ᅪ"/>
      <sheetName val="투찰내역서"/>
      <sheetName val="미드수량"/>
      <sheetName val="conclusion"/>
      <sheetName val="결정단가"/>
      <sheetName val="comparables"/>
      <sheetName val="Deduction"/>
      <sheetName val="other"/>
      <sheetName val="현장청취복명서"/>
      <sheetName val="[수목일위.XLS]el\설계서瀀ᯢ_x0000__x0000_฀痼Ŀ_x0000__x0000_"/>
      <sheetName val="el\설계서\수목일위_XLS]데이타2"/>
      <sheetName val="원가계산서"/>
      <sheetName val="Site_Expenses"/>
      <sheetName val="1-4-㳀ҙ"/>
      <sheetName val="건설剸"/>
      <sheetName val="품셈_"/>
      <sheetName val="우측날개"/>
      <sheetName val="단가_x0000__x0000_蝰⨊"/>
      <sheetName val="[수목일위.XLS]el\설계서\수목일위_XLS]데이타2"/>
      <sheetName val="취합표"/>
      <sheetName val="주공Գ昀⭝"/>
      <sheetName val="주공恷䇦昂"/>
      <sheetName val="주공Գ_x0001__x0000_"/>
      <sheetName val="주공Գⴀ譆"/>
      <sheetName val="단가목_x0000_"/>
      <sheetName val="주공_x0000__x0000_쀀"/>
      <sheetName val="단가목撈"/>
      <sheetName val="장비투_x0000__x0000_쀀"/>
      <sheetName val="견䗽睦"/>
      <sheetName val="운怀"/>
      <sheetName val="[수목일위.XLS]el\설계서뀀䀂娊脂ⲙ堀1"/>
      <sheetName val="원가계颙〒_x0005_"/>
      <sheetName val="2.고용보׃⿦_x0000__x0000__x0000_"/>
      <sheetName val="건공실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내역서19多⿣_x0005__x0000__x0000_"/>
      <sheetName val="배수장공사비명ﺮ폕"/>
      <sheetName val="I.설계조건"/>
      <sheetName val="16_설계서용지(씀ሖ"/>
      <sheetName val="단_x0000__x0000__x0005_"/>
      <sheetName val="도급예산내역서총︀懕"/>
      <sheetName val="하자보증자Ⴡ"/>
      <sheetName val="2공구_단가(인성︀"/>
      <sheetName val="2.재료비"/>
      <sheetName val="일위대가표肀䄹ᬃ"/>
      <sheetName val="직원투"/>
      <sheetName val="날개벽(䟣⾯_x0005_"/>
      <sheetName val="날개벽(_x0005_"/>
      <sheetName val="현장_x0005_"/>
      <sheetName val="날개벽(䟣⾄_x0005_"/>
      <sheetName val="날개벽(시점԰"/>
      <sheetName val="사업분석ﻂ峕ԯ"/>
      <sheetName val="회사기_x0005_"/>
      <sheetName val="정화조방"/>
      <sheetName val="★도급내역︀𥉉ԯ"/>
      <sheetName val="★도급내역က"/>
      <sheetName val="원가계ԯ"/>
      <sheetName val="산근?"/>
      <sheetName val="2000_11월ԯ"/>
      <sheetName val="1-4-"/>
      <sheetName val="일위대렀቟԰"/>
      <sheetName val="철?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준공갑지"/>
      <sheetName val="내역서1999.咀&amp;哌"/>
      <sheetName val="상부집계표"/>
      <sheetName val="정산표"/>
      <sheetName val="시_x0000_"/>
      <sheetName val="조呸_x0019_"/>
      <sheetName val="조姐_x0016_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공사ﻇᇕ԰"/>
      <sheetName val="도급예산내역서총᠀㙗"/>
      <sheetName val="배수장공사비명橂⽠"/>
      <sheetName val="매媸"/>
      <sheetName val="내역(전체_금차0"/>
      <sheetName val="도급예산내역서총耀ភ"/>
      <sheetName val="배수장공사비명鞀_x0017_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䂕"/>
      <sheetName val="배수장공사비명門@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배수장공사비명_x0005__x0000_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/_x0000_䀀_x0015__x0000__x0000_"/>
      <sheetName val="내역(전/_x0000_쀀¿_x0000_"/>
      <sheetName val="내역(전/_x0000_ꠀ_x0010__x0000_"/>
      <sheetName val="내역(전砝䖋怀䝛䨌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수량산출रʅ׃⿩"/>
      <sheetName val="02.25"/>
      <sheetName val="공사진䈀"/>
      <sheetName val="공사진︀"/>
      <sheetName val="날개벽(TYPE2)"/>
      <sheetName val="시점匰,"/>
      <sheetName val="하자보증자嘰"/>
      <sheetName val="약품圈Ð"/>
      <sheetName val="사업분석-분Ἐί踇⼿"/>
      <sheetName val="사업분석-분咸+橂⽓"/>
      <sheetName val="단_x0000_囮䶵"/>
      <sheetName val="함수"/>
      <sheetName val="1공구_단가_룉቟԰_x0000_"/>
      <sheetName val="2012공임"/>
      <sheetName val="비탈면보호공수량산출"/>
      <sheetName val="견적렀"/>
      <sheetName val="1근거"/>
      <sheetName val="관련자ԯ_x0000_缀"/>
      <sheetName val="현장관리비刨_x0014_⍠⿛_x0005_"/>
      <sheetName val="현장관리비_x0005__x0000__x0000__x0000_"/>
      <sheetName val="주공尜_x0013_層"/>
      <sheetName val="준공조서갑지"/>
      <sheetName val="괴목육교"/>
      <sheetName val="D-철근_x0005__x0000_"/>
      <sheetName val="95TOTREV"/>
      <sheetName val="월별수"/>
      <sheetName val="Too_xd89a_"/>
      <sheetName val="기기리스玘"/>
      <sheetName val="배수공 내역서 적용수량"/>
      <sheetName val="참조자료"/>
      <sheetName val="기성신청"/>
      <sheetName val="수량산출(APT)"/>
      <sheetName val="D-철근총喸"/>
      <sheetName val="배수장공사비명橂】"/>
      <sheetName val="04.10건강보험(일용직)"/>
      <sheetName val="시橂"/>
      <sheetName val="대포2교접속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배수장공사비명헾⽌"/>
      <sheetName val="도급예산쀯_x0000__x0000__x0000__x0000_"/>
      <sheetName val="내역(전체_금차⠀"/>
      <sheetName val="내역(전체_금차頀"/>
      <sheetName val="배수장공사비명_x0000_"/>
      <sheetName val="배수장공사비명洅⿞"/>
      <sheetName val="도급예산내역서총頀悂"/>
      <sheetName val="도급예산내역서총︀"/>
      <sheetName val="공구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3.골재원검토의견서 갑지"/>
      <sheetName val="사업분석-분䠀ⱒ䈀祪"/>
      <sheetName val="14.TV헾⽦"/>
      <sheetName val="FD"/>
      <sheetName val="UTIMS분석DATA(리셋 등 제외)"/>
      <sheetName val="고장분류"/>
      <sheetName val=" 역별 발생건수"/>
      <sheetName val="건축전기약전.소방"/>
      <sheetName val="설계က_x0000_倀"/>
      <sheetName val="상시"/>
      <sheetName val="약품_x0000__x0000_"/>
      <sheetName val="1공구_단䈀ᅪ԰_x0000_缀_x0000_"/>
      <sheetName val="단가조사-2"/>
      <sheetName val=" 냉각수펌프"/>
      <sheetName val="AL공사(嫰ʍ"/>
      <sheetName val="가ᰀ፜"/>
      <sheetName val="납부서"/>
      <sheetName val="APT"/>
      <sheetName val="0226"/>
      <sheetName val="기초수량산출서"/>
      <sheetName val="[수목일위.XLS][수목일위.XLS_x0000_]el\설계서\수목일"/>
      <sheetName val="고가수조"/>
      <sheetName val="내역(2000년)"/>
      <sheetName val="4-1.공통가설공사"/>
      <sheetName val="3-1.현장관리비"/>
      <sheetName val="2.인원투입"/>
      <sheetName val="감리요율"/>
      <sheetName val="EL90"/>
      <sheetName val="E.P.T수량䈀ᅪ԰"/>
      <sheetName val="_수목일위.XLS__수목일위.XLS_el_설계서_수목일위"/>
      <sheetName val="가로᳂"/>
      <sheetName val="01노임적용기준"/>
      <sheetName val="입梾r"/>
      <sheetName val="원가계산서(APT+상가)"/>
      <sheetName val="경율산_x0005_"/>
      <sheetName val="전체공내역서"/>
      <sheetName val="대가"/>
      <sheetName val="[수목일위.XLS][수목일위.XLS]el_설계서_수__2"/>
      <sheetName val="[수목일위.XLS][수목일위.XLS]el_설계서_수__3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[수목일위.XLS][수목일위.XLS]el_설계서_수__6"/>
      <sheetName val="[수목일위.XLS][수목일위.XLS]el_설계서_수__7"/>
      <sheetName val="[수목일위.XLS]B__MSOffice_Excel___4"/>
      <sheetName val="[수목일위.XLS]B__MSOffice_Excel___5"/>
      <sheetName val="지선토공_x0000__x0000_"/>
      <sheetName val="단위집계표"/>
      <sheetName val="C_d"/>
      <sheetName val="sum"/>
      <sheetName val="equipment -2"/>
      <sheetName val="반월시설물집계"/>
      <sheetName val="적용률"/>
      <sheetName val="자재_집계표淠"/>
      <sheetName val="수목일위.XLS"/>
      <sheetName val="%EC%88%98%EB%AA%A9%EC%9D%BC%EC%"/>
      <sheetName val="20관리비율"/>
      <sheetName val="한강운반擀"/>
      <sheetName val="ENTR旀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[수목일위.XLS][수목일위.XLS]el___서_수목_6"/>
      <sheetName val="[수목일위.XLS][수목일위.XLS]el___서_수목_7"/>
      <sheetName val="[수목일위.XLS][수목일위.XLS]el___서_수목_8"/>
      <sheetName val="[수목일위.XLS][수목일위.XLS]el___서_수목_9"/>
      <sheetName val="[수목일위.XLS][수목일위.XLS]el___서_수_18"/>
      <sheetName val="[수목일위.XLS][수목일위.XLS]el___서_수_19"/>
      <sheetName val="[수목일위.XLS][수목일위.XLS]el___서_수_16"/>
      <sheetName val="[수목일위.XLS][수목일위.XLS]el___서_수_17"/>
      <sheetName val="[수목일위.XLS][수목일위.XLS]el___서_수_14"/>
      <sheetName val="[수목일위.XLS][수목일위.XLS]el___서_수_15"/>
      <sheetName val="[수목일위.XLS][수목일위.XLS]el___서_수_22"/>
      <sheetName val="[수목일위.XLS][수목일위.XLS]el___서_수_23"/>
      <sheetName val="[수목일위.XLS][수목일위.XLS]el___서_수_20"/>
      <sheetName val="[수목일위.XLS][수목일위.XLS]el___서_수_21"/>
      <sheetName val="토목공사일반"/>
      <sheetName val="Ȁ 夁瓅"/>
      <sheetName val="평형별㓈 ؟"/>
      <sheetName val="[수목일위.XLS][수목일위.XLS]el_설계__수_14"/>
      <sheetName val="[수목일위.XLS][수목일위.XLS]el_설계__수_15"/>
      <sheetName val="[수목일위.XLS][수목일위.XLS]el_설계__수목_2"/>
      <sheetName val="[수목일위.XLS][수목일위.XLS]el_설계__수목_3"/>
      <sheetName val="[수목일위.XLS][수목일위.XLS]el_설계__수목_4"/>
      <sheetName val="[수목일위.XLS][수목일위.XLS]el_설계__수목_5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[수목일위.XLS][수목일위.XLS]el_설계__수_10"/>
      <sheetName val="[수목일위.XLS][수목일위.XLS]el_설계__수_11"/>
      <sheetName val="[수목일위.XLS][수목일위.XLS]el_설계__수_12"/>
      <sheetName val="[수목일위.XLS][수목일위.XLS]el_설계__수_13"/>
      <sheetName val="[수목일위.XLS][수목일위.XLS]el_설계__수_16"/>
      <sheetName val="[수목일위.XLS][수목일위.XLS]el_설계__수_17"/>
      <sheetName val="[수목일위.XLS][수목일위.XLS]el_설계__수_22"/>
      <sheetName val="[수목일위.XLS][수목일위.XLS]el_설계__수_23"/>
      <sheetName val="[수목일위.XLS][수목일위.XLS]el_설계__수_18"/>
      <sheetName val="[수목일위.XLS][수목일위.XLS]el_설계__수_19"/>
      <sheetName val="[수목일위.XLS][수목일위.XLS]el_설계__수_20"/>
      <sheetName val="[수목일위.XLS][수목일위.XLS]el_설계__수_21"/>
      <sheetName val="RESULT"/>
      <sheetName val="SQL"/>
      <sheetName val="소_x0000__x0000_Ā"/>
      <sheetName val="단가산출근거(1)"/>
      <sheetName val="적용토목"/>
      <sheetName val="뚝토공"/>
      <sheetName val="_x0004__x0000__x0006__x0000_"/>
      <sheetName val="̀Ԁ̀̀"/>
      <sheetName val="도급예산내㛬Y괨␭걨"/>
      <sheetName val="도급예산내㛬Y괨␭纨"/>
      <sheetName val="구조물철거타공정_x0005__x0000_"/>
      <sheetName val="CP(1)"/>
      <sheetName val="5월매출분석"/>
      <sheetName val="감리을"/>
      <sheetName val="[수목일위.XLS][수목일위.XLS]el___서_수_30"/>
      <sheetName val="[수목일위.XLS][수목일위.XLS]el___서_수_31"/>
      <sheetName val="[수목일위.XLS][수목일위.XLS]el___서_수_28"/>
      <sheetName val="[수목일위.XLS][수목일위.XLS]el___서_수_29"/>
      <sheetName val="[수목일위.XLS][수목일위.XLS]el___서_수_26"/>
      <sheetName val="[수목일위.XLS][수목일위.XLS]el___서_수_27"/>
      <sheetName val="[수목일위.XLS][수목일위.XLS]el___서_수_24"/>
      <sheetName val="[수목일위.XLS][수목일위.XLS]el___서_수_25"/>
      <sheetName val="[수목일위.XLS][수목일위.XLS]el___서_수_32"/>
      <sheetName val="[수목일위.XLS][수목일위.XLS]el___서_수_33"/>
      <sheetName val="[수목일위.XLS][수목일위.XLS]el___서_수_42"/>
      <sheetName val="[수목일위.XLS][수목일위.XLS]el___서_수_43"/>
      <sheetName val="[수목일위.XLS][수목일위.XLS]el___서_수_38"/>
      <sheetName val="[수목일위.XLS][수목일위.XLS]el___서_수_39"/>
      <sheetName val="[수목일위.XLS][수목일위.XLS]el___서_수_34"/>
      <sheetName val="[수목일위.XLS][수목일위.XLS]el___서_수_35"/>
      <sheetName val="[수목일위.XLS][수목일위.XLS]el___서_수_36"/>
      <sheetName val="[수목일위.XLS][수목일위.XLS]el___서_수_37"/>
      <sheetName val="[수목일위.XLS][수목일위.XLS]el___서_수_40"/>
      <sheetName val="[수목일위.XLS][수목일위.XLS]el___서_수_41"/>
      <sheetName val="[수목일위.XLS][수목일위.XLS]el___서_수_62"/>
      <sheetName val="[수목일위.XLS][수목일위.XLS]el___서_수_63"/>
      <sheetName val="[수목일위.XLS][수목일위.XLS]el___서_수_64"/>
      <sheetName val="[수목일위.XLS][수목일위.XLS]el___서_수_65"/>
      <sheetName val="[수목일위.XLS][수목일위.XLS]el___서_수_44"/>
      <sheetName val="[수목일위.XLS][수목일위.XLS]el___서_수_45"/>
      <sheetName val="[수목일위.XLS][수목일위.XLS]el___서_수_46"/>
      <sheetName val="[수목일위.XLS][수목일위.XLS]el___서_수_47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58"/>
      <sheetName val="[수목일위.XLS][수목일위.XLS]el___서_수_59"/>
      <sheetName val="[수목일위.XLS][수목일위.XLS]el___서_수_60"/>
      <sheetName val="[수목일위.XLS][수목일위.XLS]el___서_수_61"/>
      <sheetName val="[수목일위.XLS][수목일위.XLS]el___서_수_72"/>
      <sheetName val="[수목일위.XLS][수목일위.XLS]el___서_수_73"/>
      <sheetName val="[수목일위.XLS][수목일위.XLS]el___서_수_66"/>
      <sheetName val="[수목일위.XLS][수목일위.XLS]el___서_수_67"/>
      <sheetName val="[수목일위.XLS][수목일위.XLS]el___서_수_68"/>
      <sheetName val="[수목일위.XLS][수목일위.XLS]el___서_수_69"/>
      <sheetName val="[수목일위.XLS][수목일위.XLS]el___서_수_70"/>
      <sheetName val="[수목일위.XLS][수목일위.XLS]el___서_수_71"/>
      <sheetName val="[수목일위.XLS][수목일위.XLS]el___서_수_86"/>
      <sheetName val="[수목일위.XLS][수목일위.XLS]el___서_수_87"/>
      <sheetName val="[수목일위.XLS][수목일위.XLS]el___서_수_82"/>
      <sheetName val="[수목일위.XLS][수목일위.XLS]el___서_수_83"/>
      <sheetName val="[수목일위.XLS][수목일위.XLS]el___서_수_74"/>
      <sheetName val="[수목일위.XLS][수목일위.XLS]el___서_수_75"/>
      <sheetName val="[수목일위.XLS][수목일위.XLS]el___서_수_76"/>
      <sheetName val="[수목일위.XLS][수목일위.XLS]el___서_수_77"/>
      <sheetName val="[수목일위.XLS][수목일위.XLS]el___서_수_78"/>
      <sheetName val="[수목일위.XLS][수목일위.XLS]el___서_수_79"/>
      <sheetName val="[수목일위.XLS][수목일위.XLS]el___서_수_80"/>
      <sheetName val="[수목일위.XLS][수목일위.XLS]el___서_수_81"/>
      <sheetName val="[수목일위.XLS][수목일위.XLS]el___서_수_84"/>
      <sheetName val="[수목일위.XLS][수목일위.XLS]el___서_수_85"/>
      <sheetName val="[수목일위.XLS][수목일위.XLS]el___서_수_88"/>
      <sheetName val="[수목일위.XLS][수목일위.XLS]el___서_수_89"/>
      <sheetName val="[수목일위.XLS][수목일위.XLS]el___서_수_92"/>
      <sheetName val="[수목일위.XLS][수목일위.XLS]el___서_수_93"/>
      <sheetName val="[수목일위.XLS][수목일위.XLS]el___서_수_90"/>
      <sheetName val="[수목일위.XLS][수목일위.XLS]el___서_수_91"/>
      <sheetName val="[수목일위.XLS][수목일위.XLS]el___서_수_98"/>
      <sheetName val="[수목일위.XLS][수목일위.XLS]el___서_수_99"/>
      <sheetName val="[수목일위.XLS][수목일위.XLS]el___서_수_94"/>
      <sheetName val="[수목일위.XLS][수목일위.XLS]el___서_수_95"/>
      <sheetName val="[수목일위.XLS][수목일위.XLS]el___서__102"/>
      <sheetName val="[수목일위.XLS][수목일위.XLS]el___서__103"/>
      <sheetName val="[수목일위.XLS][수목일위.XLS]el___서_수_96"/>
      <sheetName val="[수목일위.XLS][수목일위.XLS]el___서_수_97"/>
      <sheetName val="[수목일위.XLS][수목일위.XLS]el___서__100"/>
      <sheetName val="[수목일위.XLS][수목일위.XLS]el___서__101"/>
      <sheetName val="[수목일위.XLS][수목일위.XLS]el___서__108"/>
      <sheetName val="[수목일위.XLS][수목일위.XLS]el___서__109"/>
      <sheetName val="[수목일위.XLS][수목일위.XLS]el___서__104"/>
      <sheetName val="[수목일위.XLS][수목일위.XLS]el___서__105"/>
      <sheetName val="[수목일위.XLS][수목일위.XLS]el___서__106"/>
      <sheetName val="[수목일위.XLS][수목일위.XLS]el___서__107"/>
      <sheetName val="상수관로토공수량"/>
      <sheetName val="총사업비현황"/>
      <sheetName val="개별직종노임단가(2003.9)"/>
      <sheetName val="데이타'!$E$124"/>
      <sheetName val="노임2"/>
      <sheetName val="Sheet44"/>
      <sheetName val="전차선로ԯ"/>
      <sheetName val="[수목일위.XLS][수목일위.XLS"/>
      <sheetName val="영업֫"/>
      <sheetName val="부대공(집계)"/>
      <sheetName val="[수목일위.XLS][수목일위.XLS]______XLS_2"/>
      <sheetName val="[수목일위.XLS][수목일위.XLS]el_설계서_수_70"/>
      <sheetName val="[수목일위.XLS][수목일위.XLS]el_설계서_수_71"/>
      <sheetName val="도급예산내_x0000__x0000__x0005__x0000_佐"/>
      <sheetName val="도급예산내_x0000__x0000__x0005__x0000_"/>
      <sheetName val="도급예산내_x0000__x0000__x0005__x0000_ꨠ"/>
      <sheetName val="2.야탑"/>
      <sheetName val="0.1keyAssumption"/>
      <sheetName val="Cost b쌋ᘅ/_x0000_"/>
      <sheetName val="날개噠"/>
      <sheetName val="날개_x0005_"/>
      <sheetName val="_x0007__x0008__x0003_ꡀ΃"/>
      <sheetName val="7.PILE  (돌출)"/>
      <sheetName val="집계표_식재"/>
      <sheetName val="장비종합부표"/>
      <sheetName val="부표"/>
      <sheetName val="단위수량(1)"/>
      <sheetName val="VCV-BE-TONG"/>
      <sheetName val="도급예산내_x0000__x0000__x0005__x0000_"/>
      <sheetName val="도급예산내_x0000__x0000__x0005__x0000_⬰"/>
      <sheetName val="도급예산내_x0000__x0000__x0005__x0000_肰"/>
      <sheetName val="도급예산내_x0000__x0000__x0005__x0000_炐"/>
      <sheetName val="도급예산내_x0000__x0000__x0005__x0000_䄠"/>
      <sheetName val="도급예산내_x0000__x0000__x0005__x0000_᭐"/>
      <sheetName val="기성_x0000__x0000_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확산동"/>
      <sheetName val="통계자료"/>
      <sheetName val="MFAB"/>
      <sheetName val="MFRT"/>
      <sheetName val="MPKG"/>
      <sheetName val="MPRD"/>
      <sheetName val="cable-_x0000__x0000_ㅐ_x0000_"/>
      <sheetName val="D"/>
      <sheetName val="Dꁀ"/>
      <sheetName val="단ﶻ¸_x0000_"/>
      <sheetName val="Macro Codes"/>
      <sheetName val="Dae_Jiju"/>
      <sheetName val="Sikje_ingun"/>
      <sheetName val="TREE_D"/>
      <sheetName val="재정睮⾯"/>
      <sheetName val="재정ᛅ〒"/>
      <sheetName val="el\설계서\수목일위_XLS2"/>
      <sheetName val="[수목일위_XLS]el\설계서\수목일위_XLS]데이타3"/>
      <sheetName val="[수목일위_XLS]el\설계서\수목일위_XLS3"/>
      <sheetName val="기타_정보통신공사5"/>
      <sheetName val="표지_(2)5"/>
      <sheetName val="준검_내역서5"/>
      <sheetName val="갑__지5"/>
      <sheetName val="Customer_Databas5"/>
      <sheetName val="AS포장복구_5"/>
      <sheetName val="2000_11월설계내역5"/>
      <sheetName val="화재_탐지_설비5"/>
      <sheetName val="unit_45"/>
      <sheetName val="단가_및_재료비5"/>
      <sheetName val="Sheet1_(2)5"/>
      <sheetName val="1_설계조건5"/>
      <sheetName val="1차_내역서5"/>
      <sheetName val="토공산출_(아파트)5"/>
      <sheetName val="Ⅶ-2_현장경비산출5"/>
      <sheetName val="5_일위목록5"/>
      <sheetName val="7_단가조사5"/>
      <sheetName val="6_일위대가5"/>
      <sheetName val="단가표_(2)4"/>
      <sheetName val="E_P_T수량산출서5"/>
      <sheetName val="운동장_(2)4"/>
      <sheetName val="공사별_가중치_산출근거(토목)4"/>
      <sheetName val="자재_집계표5"/>
      <sheetName val="3_바닥판__4"/>
      <sheetName val="2_대외공문4"/>
      <sheetName val="전선_및_전선관5"/>
      <sheetName val="상_부4"/>
      <sheetName val="귀래_설계_공내역서5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_견적서4"/>
      <sheetName val="수목데이타_3"/>
      <sheetName val="2_2_10_샤시등3"/>
      <sheetName val="기계실_D2003"/>
      <sheetName val="3_공통공사대비3"/>
      <sheetName val="전차선로_물량표3"/>
      <sheetName val="목차_3"/>
      <sheetName val="6PILE__(돌출)3"/>
      <sheetName val="현장관리비_3"/>
      <sheetName val="G_R300경비3"/>
      <sheetName val="3_하중산정4_지지력3"/>
      <sheetName val="1_가설3"/>
      <sheetName val="4_목공사3"/>
      <sheetName val="현장관리비_산출내역3"/>
      <sheetName val="주빔의_설계3"/>
      <sheetName val="단면_(2)3"/>
      <sheetName val="영업_일13"/>
      <sheetName val="환경기계공정표_(3)3"/>
      <sheetName val="Cost_bd-&quot;A&quot;3"/>
      <sheetName val="TRE_TABLE3"/>
      <sheetName val="3_바닥판설계3"/>
      <sheetName val="3BL공동구_수량3"/>
      <sheetName val="2000,9월_일위3"/>
      <sheetName val="경율산정_XLS3"/>
      <sheetName val="관기성공_내3"/>
      <sheetName val="단가_산출서(산근#1~#102)3"/>
      <sheetName val="5_전사투자계획종함안3"/>
      <sheetName val="횡_연장3"/>
      <sheetName val="EQUIP_LIST3"/>
      <sheetName val="빌딩_안내3"/>
      <sheetName val="3_부제O호표2"/>
      <sheetName val="4_장비손료2"/>
      <sheetName val="5_소모재료비2"/>
      <sheetName val="9_공삭공지층별작업시간2"/>
      <sheetName val="7_주입분사시간제원표2"/>
      <sheetName val="6_작업시간표2"/>
      <sheetName val="8_시멘트제원표2"/>
      <sheetName val="2_품제O호표2"/>
      <sheetName val="1_총괄표1500mm2"/>
      <sheetName val="2_가로등(영구)3"/>
      <sheetName val="표__지3"/>
      <sheetName val="1_설계기준3"/>
      <sheetName val="제출내역_(2)3"/>
      <sheetName val="세골재__T2_변경_현황2"/>
      <sheetName val="일반문틀_설치3"/>
      <sheetName val="샌딩_에폭시_도장3"/>
      <sheetName val="노_무_비3"/>
      <sheetName val="신_분3"/>
      <sheetName val="설계내역서_3"/>
      <sheetName val="96보완계획7_123"/>
      <sheetName val="별표_3"/>
      <sheetName val="남양시작동자105노65기1_3화1_23"/>
      <sheetName val="아파트_2"/>
      <sheetName val="인건비_3"/>
      <sheetName val="General_Data3"/>
      <sheetName val="단가산출서_(2)3"/>
      <sheetName val="입출재고현황_(2)3"/>
      <sheetName val="기성고조서_3"/>
      <sheetName val="99_122"/>
      <sheetName val="2_도실원내역(원본)2"/>
      <sheetName val="RAW_DATA3"/>
      <sheetName val="공종단가표_3"/>
      <sheetName val="6_가격조사서_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1_토공3"/>
      <sheetName val="2_배수공3"/>
      <sheetName val="3_구조물공3"/>
      <sheetName val="4_포장공3"/>
      <sheetName val="PACKING_LIST3"/>
      <sheetName val="지주목_및_비료산출기준3"/>
      <sheetName val="el\설계서\수목일위_XLS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일위대가_3"/>
      <sheetName val="중기조종사_단위단가3"/>
      <sheetName val="IBM_UX2"/>
      <sheetName val="앉음벽_(2)2"/>
      <sheetName val="2-나_물가조사서2"/>
      <sheetName val="3련_BOX3"/>
      <sheetName val="목동세대_산출근거2"/>
      <sheetName val="환율_및_노임3"/>
      <sheetName val="속_일위대가3"/>
      <sheetName val="1__설계조건_2_단면가정_3__하중계산2"/>
      <sheetName val="DATA_입력란2"/>
      <sheetName val="설계기준_및_하중계산3"/>
      <sheetName val="케이블류_OLD2"/>
      <sheetName val="내역서_제출2"/>
      <sheetName val="DNT_OSBL2"/>
      <sheetName val="8_PILE__(돌출)2"/>
      <sheetName val="기성(1차)_2"/>
      <sheetName val="Summary_Sheet2"/>
      <sheetName val="0_갑지3"/>
      <sheetName val="8_현장관리비3"/>
      <sheetName val="7_안전관리비3"/>
      <sheetName val="본선_토공_분배표2"/>
      <sheetName val="수량계산서_집계표(가설_신설_및_철거-을지로3가_2호선2"/>
      <sheetName val="수량계산서_집계표(신설-을지로3가_2호선)2"/>
      <sheetName val="수량계산서_집계표(철거-을지로3가_2호선)2"/>
      <sheetName val="DESIGN_CRETERIA2"/>
      <sheetName val="마북_손익분석(CATIA)2"/>
      <sheetName val="Requirement(Work_Crew)2"/>
      <sheetName val="표_지2"/>
      <sheetName val="견적_(2)2"/>
      <sheetName val="총괄_내역서2"/>
      <sheetName val="6__안전관리비2"/>
      <sheetName val="11_닥트설치공사(bm)2"/>
      <sheetName val="PROJECT_BRIEF2"/>
      <sheetName val="[수목일위_XLS]el\설계서\수목일위_XLS]데이타4"/>
      <sheetName val="[수목일위_XLS]el\설계서\수목일위_XLS4"/>
      <sheetName val="[수목일위_XLS]el\설계서\수목일위_XLS]데이타5"/>
      <sheetName val="[수목일위_XLS]el\설계서\수목일위_XLS5"/>
      <sheetName val="B_O_M2"/>
      <sheetName val="실행내역_2"/>
      <sheetName val="2_냉난방설비공사2"/>
      <sheetName val="원가계산_(2)3"/>
      <sheetName val="기초입력_DATA3"/>
      <sheetName val="참조_(2)3"/>
      <sheetName val="일위대가_(식재)3"/>
      <sheetName val="골조-APT_갑지3"/>
      <sheetName val="자재단가2007_103"/>
      <sheetName val="자재단가2008_43"/>
      <sheetName val="설명서_3"/>
      <sheetName val="6-1__관개량조서3"/>
      <sheetName val="11-2_아파트내역3"/>
      <sheetName val="INDEX__LIST3"/>
      <sheetName val="실행,원가_최종예상2"/>
      <sheetName val="플랜트_설치3"/>
      <sheetName val="아파트_내역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CABLE_SIZE-13"/>
      <sheetName val="1-4-2_관(약)3"/>
      <sheetName val="내역서1999_8최종3"/>
      <sheetName val="BSD_(2)2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주공_갑지2"/>
      <sheetName val="A_LINE2"/>
      <sheetName val="2_고용보험료산출근거2"/>
      <sheetName val="5__현장관리비(new)_2"/>
      <sheetName val="3_건축(현장안)2"/>
      <sheetName val="안양동교_1안2"/>
      <sheetName val="설계변경내역_982"/>
      <sheetName val="개별직종노임단가(2005_1)2"/>
      <sheetName val="TABLE_DB2"/>
      <sheetName val="쌍용_data_base2"/>
      <sheetName val="양재동_고향생각2"/>
      <sheetName val="토공(우물통,기타)_2"/>
      <sheetName val="계장_품셈표2"/>
      <sheetName val="8_설치품셈2"/>
      <sheetName val="공사별_가중치_산출근거(건축)2"/>
      <sheetName val="개비온_단위2"/>
      <sheetName val="단계별내역_(2)2"/>
      <sheetName val="사업비변경내역(96_9단가)2"/>
      <sheetName val="_상부공통집계(총괄)2"/>
      <sheetName val="24_보증금2"/>
      <sheetName val="1~9_하중계산2"/>
      <sheetName val="실행내역서_2"/>
      <sheetName val="각사별공사비분개_2"/>
      <sheetName val="el_설계서_수목일위_XLS_데이타2"/>
      <sheetName val="el_설계서_수목일위_XLS2"/>
      <sheetName val="4_설계예산내역서2"/>
      <sheetName val="6_관급자재조서2"/>
      <sheetName val="3_예정공정표2"/>
      <sheetName val="7_청제공기계기구조서2"/>
      <sheetName val="24_보증금(전신전화가입권)2"/>
      <sheetName val="6_송금의뢰내역서2"/>
      <sheetName val="토__공2"/>
      <sheetName val="소방_하_내역2"/>
      <sheetName val="공사비_증감_내역서2"/>
      <sheetName val="1_취수장2"/>
      <sheetName val="3_고용보험료산출근거2"/>
      <sheetName val="4_고용보험2"/>
      <sheetName val="31_경비기본입력2"/>
      <sheetName val="피해현황_(수량합계)2"/>
      <sheetName val="5_2_6~7공사요율2"/>
      <sheetName val="실행내역(10_13)2"/>
      <sheetName val="1_우편집중내역서2"/>
      <sheetName val="4__검토2"/>
      <sheetName val="crude_SLAB_RE-bar2"/>
      <sheetName val="1_1서버도입2"/>
      <sheetName val="6_182"/>
      <sheetName val="2015년_제3차_공사_물량조사_양식_xlsx2"/>
      <sheetName val="설계변경_(2)2"/>
      <sheetName val="노임단가_(2)2"/>
      <sheetName val="전체_현장_공사명_입력(26건)2"/>
      <sheetName val="송정-증포간__계약내역서2"/>
      <sheetName val="6_단가조사표2"/>
      <sheetName val="2_노무비2"/>
      <sheetName val="2-1_노무비단가2"/>
      <sheetName val="5_폐기물운반비2"/>
      <sheetName val="4_폐기물량2"/>
      <sheetName val="P_M_별2"/>
      <sheetName val="1_3(배치도)2"/>
      <sheetName val="3_공통공ⴀ敆遵2"/>
      <sheetName val="기타_정보통신공사6"/>
      <sheetName val="표지_(2)6"/>
      <sheetName val="준검_내역서6"/>
      <sheetName val="갑__지6"/>
      <sheetName val="Customer_Databas6"/>
      <sheetName val="AS포장복구_6"/>
      <sheetName val="2000_11월설계내역6"/>
      <sheetName val="화재_탐지_설비6"/>
      <sheetName val="unit_46"/>
      <sheetName val="단가_및_재료비6"/>
      <sheetName val="Sheet1_(2)6"/>
      <sheetName val="1_설계조건6"/>
      <sheetName val="1차_내역서6"/>
      <sheetName val="토공산출_(아파트)6"/>
      <sheetName val="Ⅶ-2_현장경비산출6"/>
      <sheetName val="5_일위목록6"/>
      <sheetName val="7_단가조사6"/>
      <sheetName val="6_일위대가6"/>
      <sheetName val="단가표_(2)5"/>
      <sheetName val="E_P_T수량산출서6"/>
      <sheetName val="운동장_(2)5"/>
      <sheetName val="공사별_가중치_산출근거(토목)5"/>
      <sheetName val="자재_집계표6"/>
      <sheetName val="3_바닥판__5"/>
      <sheetName val="2_대외공문5"/>
      <sheetName val="전선_및_전선관6"/>
      <sheetName val="상_부5"/>
      <sheetName val="귀래_설계_공내역서6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_견적서5"/>
      <sheetName val="수목데이타_4"/>
      <sheetName val="2_2_10_샤시등4"/>
      <sheetName val="기계실_D2004"/>
      <sheetName val="3_공통공사대비4"/>
      <sheetName val="전차선로_물량표4"/>
      <sheetName val="목차_4"/>
      <sheetName val="6PILE__(돌출)4"/>
      <sheetName val="현장관리비_4"/>
      <sheetName val="G_R300경비4"/>
      <sheetName val="3_하중산정4_지지력4"/>
      <sheetName val="1_가설4"/>
      <sheetName val="4_목공사4"/>
      <sheetName val="현장관리비_산출내역4"/>
      <sheetName val="주빔의_설계4"/>
      <sheetName val="단면_(2)4"/>
      <sheetName val="영업_일14"/>
      <sheetName val="환경기계공정표_(3)4"/>
      <sheetName val="Cost_bd-&quot;A&quot;4"/>
      <sheetName val="TRE_TABLE4"/>
      <sheetName val="3_바닥판설계4"/>
      <sheetName val="3BL공동구_수량4"/>
      <sheetName val="2000,9월_일위4"/>
      <sheetName val="경율산정_XLS4"/>
      <sheetName val="관기성공_내4"/>
      <sheetName val="단가_산출서(산근#1~#102)4"/>
      <sheetName val="5_전사투자계획종함안4"/>
      <sheetName val="횡_연장4"/>
      <sheetName val="EQUIP_LIST4"/>
      <sheetName val="빌딩_안내4"/>
      <sheetName val="3_부제O호표3"/>
      <sheetName val="4_장비손료3"/>
      <sheetName val="5_소모재료비3"/>
      <sheetName val="9_공삭공지층별작업시간3"/>
      <sheetName val="7_주입분사시간제원표3"/>
      <sheetName val="6_작업시간표3"/>
      <sheetName val="8_시멘트제원표3"/>
      <sheetName val="2_품제O호표3"/>
      <sheetName val="1_총괄표1500mm3"/>
      <sheetName val="2_가로등(영구)4"/>
      <sheetName val="표__지4"/>
      <sheetName val="1_설계기준4"/>
      <sheetName val="제출내역_(2)4"/>
      <sheetName val="세골재__T2_변경_현황3"/>
      <sheetName val="일반문틀_설치4"/>
      <sheetName val="샌딩_에폭시_도장4"/>
      <sheetName val="노_무_비4"/>
      <sheetName val="신_분4"/>
      <sheetName val="설계내역서_4"/>
      <sheetName val="96보완계획7_124"/>
      <sheetName val="별표_4"/>
      <sheetName val="남양시작동자105노65기1_3화1_24"/>
      <sheetName val="아파트_3"/>
      <sheetName val="인건비_4"/>
      <sheetName val="General_Data4"/>
      <sheetName val="단가산출서_(2)4"/>
      <sheetName val="단_box3"/>
      <sheetName val="노임_단가3"/>
      <sheetName val="입출재고현황_(2)4"/>
      <sheetName val="기성고조서_4"/>
      <sheetName val="99_123"/>
      <sheetName val="2_도실원내역(원본)3"/>
      <sheetName val="RAW_DATA4"/>
      <sheetName val="공종단가표_4"/>
      <sheetName val="6_가격조사서_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1_토공4"/>
      <sheetName val="2_배수공4"/>
      <sheetName val="3_구조물공4"/>
      <sheetName val="4_포장공4"/>
      <sheetName val="PACKING_LIST4"/>
      <sheetName val="지주목_및_비료산출기준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일위대가_4"/>
      <sheetName val="중기조종사_단위단가4"/>
      <sheetName val="IBM_UX3"/>
      <sheetName val="앉음벽_(2)3"/>
      <sheetName val="2-나_물가조사서3"/>
      <sheetName val="3련_BOX4"/>
      <sheetName val="목동세대_산출근거3"/>
      <sheetName val="환율_및_노임4"/>
      <sheetName val="속_일위대가4"/>
      <sheetName val="1__설계조건_2_단면가정_3__하중계산3"/>
      <sheetName val="DATA_입력란3"/>
      <sheetName val="설계기준_및_하중계산4"/>
      <sheetName val="케이블류_OLD3"/>
      <sheetName val="내역서_제출3"/>
      <sheetName val="DNT_OSBL3"/>
      <sheetName val="수량계산서_집계표(가설_신설_및_철거-을지로3가_2호선3"/>
      <sheetName val="수량계산서_집계표(신설-을지로3가_2호선)3"/>
      <sheetName val="수량계산서_집계표(철거-을지로3가_2호선)3"/>
      <sheetName val="Summary_Sheet3"/>
      <sheetName val="기성(1차)_3"/>
      <sheetName val="8_PILE__(돌출)3"/>
      <sheetName val="0_갑지4"/>
      <sheetName val="8_현장관리비4"/>
      <sheetName val="7_안전관리비4"/>
      <sheetName val="2_토목공사3"/>
      <sheetName val="본선_토공_분배표3"/>
      <sheetName val="[수목일위_XLS]el\설계서\수목일위_XLS]데이타6"/>
      <sheetName val="[수목일위_XLS]el\설계서\수목일위_XLS6"/>
      <sheetName val="B_O_M3"/>
      <sheetName val="실행내역_3"/>
      <sheetName val="2_냉난방설비공사3"/>
      <sheetName val="6__안전관리비3"/>
      <sheetName val="DESIGN_CRETERIA3"/>
      <sheetName val="마북_손익분석(CATIA)3"/>
      <sheetName val="Requirement(Work_Crew)3"/>
      <sheetName val="표_지3"/>
      <sheetName val="견적_(2)3"/>
      <sheetName val="총괄_내역서3"/>
      <sheetName val="11_닥트설치공사(bm)3"/>
      <sheetName val="PROJECT_BRIEF3"/>
      <sheetName val="전체_현장_공사명_입력(26건)3"/>
      <sheetName val="원가계산_(2)4"/>
      <sheetName val="기초입력_DATA4"/>
      <sheetName val="참조_(2)4"/>
      <sheetName val="일위대가_(식재)4"/>
      <sheetName val="골조-APT_갑지4"/>
      <sheetName val="자재단가2007_104"/>
      <sheetName val="자재단가2008_44"/>
      <sheetName val="설명서_4"/>
      <sheetName val="6-1__관개량조서4"/>
      <sheetName val="11-2_아파트내역4"/>
      <sheetName val="INDEX__LIST4"/>
      <sheetName val="실행,원가_최종예상3"/>
      <sheetName val="플랜트_설치4"/>
      <sheetName val="아파트_내역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CABLE_SIZE-14"/>
      <sheetName val="1-4-2_관(약)4"/>
      <sheetName val="내역서1999_8최종4"/>
      <sheetName val="BSD_(2)3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주공_갑지3"/>
      <sheetName val="A_LINE3"/>
      <sheetName val="2_고용보험료산출근거3"/>
      <sheetName val="5__현장관리비(new)_3"/>
      <sheetName val="3_건축(현장안)3"/>
      <sheetName val="안양동교_1안3"/>
      <sheetName val="설계변경내역_983"/>
      <sheetName val="개별직종노임단가(2005_1)3"/>
      <sheetName val="TABLE_DB3"/>
      <sheetName val="쌍용_data_base3"/>
      <sheetName val="양재동_고향생각3"/>
      <sheetName val="토공(우물통,기타)_3"/>
      <sheetName val="계장_품셈표3"/>
      <sheetName val="8_설치품셈3"/>
      <sheetName val="공사별_가중치_산출근거(건축)3"/>
      <sheetName val="개비온_단위3"/>
      <sheetName val="단계별내역_(2)3"/>
      <sheetName val="사업비변경내역(96_9단가)3"/>
      <sheetName val="_상부공통집계(총괄)3"/>
      <sheetName val="24_보증금3"/>
      <sheetName val="1~9_하중계산3"/>
      <sheetName val="실행내역서_3"/>
      <sheetName val="각사별공사비분개_3"/>
      <sheetName val="el_설계서_수목일위_XLS_데이타3"/>
      <sheetName val="el_설계서_수목일위_XLS3"/>
      <sheetName val="4_설계예산내역서3"/>
      <sheetName val="6_관급자재조서3"/>
      <sheetName val="3_예정공정표3"/>
      <sheetName val="7_청제공기계기구조서3"/>
      <sheetName val="24_보증금(전신전화가입권)3"/>
      <sheetName val="6_송금의뢰내역서3"/>
      <sheetName val="토__공3"/>
      <sheetName val="소방_하_내역3"/>
      <sheetName val="공사비_증감_내역서3"/>
      <sheetName val="1_취수장3"/>
      <sheetName val="3_고용보험료산출근거3"/>
      <sheetName val="4_고용보험3"/>
      <sheetName val="31_경비기본입력3"/>
      <sheetName val="피해현황_(수량합계)3"/>
      <sheetName val="5_2_6~7공사요율3"/>
      <sheetName val="실행내역(10_13)3"/>
      <sheetName val="1_우편집중내역서3"/>
      <sheetName val="4__검토3"/>
      <sheetName val="crude_SLAB_RE-bar3"/>
      <sheetName val="1_1서버도입3"/>
      <sheetName val="6_183"/>
      <sheetName val="2015년_제3차_공사_물량조사_양식_xlsx3"/>
      <sheetName val="설계변경_(2)3"/>
      <sheetName val="노임단가_(2)3"/>
      <sheetName val="송정-증포간__계약내역서3"/>
      <sheetName val="6_단가조사표3"/>
      <sheetName val="2_노무비3"/>
      <sheetName val="2-1_노무비단가3"/>
      <sheetName val="5_폐기물운반비3"/>
      <sheetName val="4_폐기물량3"/>
      <sheetName val="1_3(배치도)3"/>
      <sheetName val="3_공통공ⴀ敆遵3"/>
      <sheetName val="3_일반사상2"/>
      <sheetName val="노임_(2차)2"/>
      <sheetName val="[수목일위_XLS]el\설계서\수목일위_XLS]데이타7"/>
      <sheetName val="[수목일위_XLS]el\설계서\수목일위_XLS7"/>
      <sheetName val="P_M_별3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76"/>
      <sheetName val="[수목일위_XLS][수목일위_XLS]el______177"/>
      <sheetName val="[수목일위_XLS][수목일위_XLS]el______178"/>
      <sheetName val="공통(20-"/>
      <sheetName val="견적대비(1차) (2)"/>
      <sheetName val="[수목일위.XLS][수목일위.XLS]el_설______8"/>
      <sheetName val="[수목일위.XLS][수목일위.XLS]el_설______9"/>
      <sheetName val="[수목일위.XLS][수목일위.XLS]el_설_____10"/>
      <sheetName val="[수목일위.XLS][수목일위.XLS]el_설_____11"/>
      <sheetName val="소요자헾"/>
      <sheetName val="공종별수량집_x0002_"/>
      <sheetName val="배??"/>
      <sheetName val="2.2.1萹đြʵ㉸"/>
      <sheetName val="연돌일退← "/>
      <sheetName val="7단 "/>
      <sheetName val="본실행 _x0000_"/>
      <sheetName val="Sheet4_x0000_ [수목일위.XLS]가드레일산근_x0000_耀 [수목일"/>
      <sheetName val="자재 집  "/>
      <sheetName val="_x0000_ _x0000_ "/>
      <sheetName val="Sheet4_x0000__x0000__x0000__x0000__x0000__x0000__x0000_ [수목일위.X"/>
      <sheetName val="[수목일위.XLS][수목일위.XLS_x0000_]el______22"/>
      <sheetName val="[수목일위.XLS][수목일위.XLS_x0000_]el______23"/>
      <sheetName val="매매"/>
      <sheetName val="기초테이블_공통"/>
      <sheetName val="성력화(현)"/>
      <sheetName val="[수목일위.XLS][수목일위.XLS]el_설_서_수_14"/>
      <sheetName val="[수목일위.XLS][수목일위.XLS]el_설_서_수_15"/>
      <sheetName val="[수목일위.XLS][수목일위.XLS]el_설_서_수_16"/>
      <sheetName val="[수목일위.XLS][수목일위.XLS]el_설_서_수_17"/>
      <sheetName val="산수(hd-0)"/>
      <sheetName val="산수(hd-1)"/>
      <sheetName val="C図面拾い"/>
      <sheetName val="A-Gen"/>
      <sheetName val="00실적"/>
      <sheetName val="사기성계산 (3)"/>
      <sheetName val="건설성적"/>
      <sheetName val="12월실적"/>
      <sheetName val="[수목일위.XLSѝ조성원가DATA"/>
      <sheetName val="단청(_x0000__x0000__x0000_"/>
      <sheetName val="JOIN(2spa_x0000_"/>
      <sheetName val="상수도토공집계표"/>
      <sheetName val="(당평)자재"/>
      <sheetName val="22인_x0000_"/>
      <sheetName val="영업.־_x0000_"/>
      <sheetName val="[수목일위.XLS][수목일위.XLS]el______804"/>
      <sheetName val="[수목일위.XLS][수목일위.XLS]el______805"/>
      <sheetName val="[수목일위.XLS][수목일위.XLS]el______808"/>
      <sheetName val="[수목일위.XLS][수목일위.XLS]el______809"/>
      <sheetName val="[수목일위.XLS][수목일위.XLS]el______806"/>
      <sheetName val="[수목일위.XLS][수목일위.XLS]el______807"/>
      <sheetName val="[수목일위.XLS]B__MSOffice_Excel___6"/>
      <sheetName val="[수목일위.XLS]B__MSOffice_Excel___7"/>
      <sheetName val="1월기본값"/>
      <sheetName val="[수목일위.XLS][수목일위.XLS]el______810"/>
      <sheetName val="[수목일위.XLS][수목일위.XLS]el______811"/>
      <sheetName val="[수목일위.XLS][수목일위.XLS]el______812"/>
      <sheetName val="[수목일위.XLS][수목일위.XLS]el______813"/>
      <sheetName val="[수목일위.XLS][수목일위.XLS]el______814"/>
      <sheetName val="[수목일위.XLS][수목일위.XLS]el______815"/>
      <sheetName val="[수목일위.XLS][수목일위.XLS]el______816"/>
      <sheetName val="[수목일위.XLS][수목일위.XLS]el______817"/>
      <sheetName val="[수목일위.XLS][수목일위.XLS]el______818"/>
      <sheetName val="[수목일위.XLS][수목일위.XLS]el______819"/>
      <sheetName val="[수목일위.XLS][수목일위.XLS]el______820"/>
      <sheetName val="[수목일위.XLS][수목일위.XLS]el______821"/>
      <sheetName val="[수목일위.XLS][수목일위.XLS]el______822"/>
      <sheetName val="[수목일위.XLS][수목일위.XLS]el______823"/>
      <sheetName val="[수목일위.XLS][수목일위.XLS]el______824"/>
      <sheetName val="[수목일위.XLS][수목일위.XLS]el______825"/>
      <sheetName val="[수목일위.XLS][수목일위.XLS]el______826"/>
      <sheetName val="[수목일위.XLS][수목일위.XLS]el______827"/>
      <sheetName val="[수목일위.XLS][수목일위.XLS]el______832"/>
      <sheetName val="[수목일위.XLS][수목일위.XLS]el______833"/>
      <sheetName val="[수목일위.XLS][수목일위.XLS]el______828"/>
      <sheetName val="[수목일위.XLS][수목일위.XLS]el______829"/>
      <sheetName val="[수목일위.XLS][수목일위.XLS]el______830"/>
      <sheetName val="[수목일위.XLS][수목일위.XLS]el______831"/>
      <sheetName val="[수목일위.XLS][수목일위.XLS]el______846"/>
      <sheetName val="[수목일위.XLS][수목일위.XLS]el______847"/>
      <sheetName val="[수목일위.XLS][수목일위.XLS]el______842"/>
      <sheetName val="[수목일위.XLS][수목일위.XLS]el______843"/>
      <sheetName val="[수목일위.XLS][수목일위.XLS]el______838"/>
      <sheetName val="[수목일위.XLS][수목일위.XLS]el______839"/>
      <sheetName val="품셈총괄표"/>
      <sheetName val="신당동집계표"/>
      <sheetName val="유류사용대장"/>
      <sheetName val="3차ז_x0000_"/>
      <sheetName val="환׎_x0000_"/>
      <sheetName val="환勬_x0010_"/>
      <sheetName val="XXXX᠀ㆂ"/>
      <sheetName val="XXXX怩걪"/>
      <sheetName val="[수목일위.XLS][수목일위.XLS]el______836"/>
      <sheetName val="[수목일위.XLS][수목일위.XLS]el______837"/>
      <sheetName val="[수목일위.XLS][수목일위.XLS]el______834"/>
      <sheetName val="[수목일위.XLS][수목일위.XLS]el______835"/>
      <sheetName val="[수목일위.XLS][수목일위.XLS]el______844"/>
      <sheetName val="[수목일위.XLS][수목일위.XLS]el______845"/>
      <sheetName val="[수목일위.XLS][수목일위.XLS]el______840"/>
      <sheetName val="[수목일위.XLS][수목일위.XLS]el______841"/>
      <sheetName val="설계槞⟶"/>
      <sheetName val="[수목일위.XLS][수목일위.XLS]el______852"/>
      <sheetName val="[수목일위.XLS][수목일위.XLS]el______853"/>
      <sheetName val="[수목일위.XLS][수목일위.XLS]el______854"/>
      <sheetName val="[수목일위.XLS][수목일위.XLS]el______855"/>
      <sheetName val="[수목일위.XLS][수목일위.XLS]el______848"/>
      <sheetName val="[수목일위.XLS][수목일위.XLS]el______849"/>
      <sheetName val="[수목일위.XLS][수목일위.XLS]el______850"/>
      <sheetName val="[수목일위.XLS][수목일위.XLS]el______851"/>
      <sheetName val="설계k_x0000_"/>
      <sheetName val="설계_x0000_"/>
      <sheetName val="[수목일위.XLS][수목일위.XLS]el______856"/>
      <sheetName val="[수목일위.XLS][수목일위.XLS]el______857"/>
      <sheetName val="[수목일위.XLS][수목일위.XLS]el______858"/>
      <sheetName val="[수목일위.XLS][수목일위.XLS]el______859"/>
      <sheetName val="[수목일위.XLS][수목일위.XLS]el______860"/>
      <sheetName val="[수목일위.XLS][수목일위.XLS]el______861"/>
      <sheetName val="[수목일위.XLS][수목일위.XLS]el______864"/>
      <sheetName val="[수목일위.XLS][수목일위.XLS]el______865"/>
      <sheetName val="[수목일위.XLS][수목일위.XLS]el______862"/>
      <sheetName val="[수목일위.XLS][수목일위.XLS]el______863"/>
      <sheetName val="[수목일위.XLS][수목일위.XLS]el______866"/>
      <sheetName val="[수목일위.XLS][수목일위.XLS]el______867"/>
      <sheetName val="[수목일위.XLS]B__MSOffice_Excel___8"/>
      <sheetName val="Ȁ_x005f_x0004_夁瓅"/>
      <sheetName val="연도별cash"/>
      <sheetName val="Ȁ_x005f_x005f_x005f_x0004_夁瓅"/>
      <sheetName val="General"/>
      <sheetName val="실행(표지,갑,_x0000__x0000_"/>
      <sheetName val="덕소_x0000__x0000_"/>
      <sheetName val="요약&amp;결¾"/>
      <sheetName val="요약&amp;결袾"/>
      <sheetName val="[수목일위.XLS][수목일위.XLS]el_설계서_수_72"/>
      <sheetName val="[수목일위.XLS][수목일위.XLS]el_설계서_수_73"/>
      <sheetName val="[수목일위.XLS]B__MSOffice_Excel___9"/>
      <sheetName val="일위헾】"/>
      <sheetName val="일위ⱂ⾖"/>
      <sheetName val="ꡀ΃꤀"/>
      <sheetName val="PVC_내역서"/>
      <sheetName val="[수목일위.XLS][수목일위.XLS]el_설계서_수_78"/>
      <sheetName val="[수목일위.XLS][수목일위.XLS]el_설계서_수_79"/>
      <sheetName val="[수목일위.XLS][수목일위.XLS]el_설계서_수_76"/>
      <sheetName val="[수목일위.XLS][수목일위.XLS]el_설계서_수_77"/>
      <sheetName val="[수목일위.XLS][수목일위.XLS]el_설계서_수_74"/>
      <sheetName val="[수목일위.XLS][수목일위.XLS]el_설계서_수_75"/>
      <sheetName val="[수목일위.XLS][수목일위.XLS]el_설계서_수_82"/>
      <sheetName val="[수목일위.XLS][수목일위.XLS]el_설계서_수_83"/>
      <sheetName val="[수목일위.XLS][수목일위.XLS]el_설계서_수_80"/>
      <sheetName val="[수목일위.XLS][수목일위.XLS]el_설계서_수_81"/>
      <sheetName val="[수목일위.XLS]B__MSOffice_Excel__37"/>
      <sheetName val="[수목일위.XLS]B__MSOffice_Excel__10"/>
      <sheetName val="[수목일위.XLS]B__MSOffice_Excel__11"/>
      <sheetName val="[수목일위.XLS]B__MSOffice_Excel__12"/>
      <sheetName val="[수목일위.XLS]B__MSOffice_Excel__15"/>
      <sheetName val="[수목일위.XLS]B__MSOffice_Excel__13"/>
      <sheetName val="[수목일위.XLS]B__MSOffice_Excel__14"/>
      <sheetName val="[수목일위.XLS]B__MSOffice_Excel__16"/>
      <sheetName val="[수목일위.XLS]B__MSOffice_Excel__19"/>
      <sheetName val="[수목일위.XLS]B__MSOffice_Excel__18"/>
      <sheetName val="[수목일위.XLS]B__MSOffice_Excel__17"/>
      <sheetName val="[수목일위.XLS]B__MSOffice_Excel__20"/>
      <sheetName val="[수목일위.XLS][수목일위.XLS]el_____수__2"/>
      <sheetName val="[수목일위.XLS][수목일위.XLS]el_____수__3"/>
      <sheetName val="[수목일위.XLS]B__MSOffice_Excel__23"/>
      <sheetName val="[수목일위.XLS]B__MSOffice_Excel__22"/>
      <sheetName val="[수목일위.XLS]B__MSOffice_Excel__21"/>
      <sheetName val="[수목일위.XLS]B__MSOffice_Excel__24"/>
      <sheetName val="[수목일위.XLS]B__MSOffice_Excel__26"/>
      <sheetName val="[수목일위.XLS]B__MSOffice_Excel__25"/>
      <sheetName val="[수목일위.XLS]B__MSOffice_Excel__27"/>
      <sheetName val="[수목일위.XLS]B__MSOffice_Excel__28"/>
      <sheetName val="[수목일위.XLS]B__MSOffice_Excel__29"/>
      <sheetName val="[수목일위.XLS]B__MSOffice_Excel__32"/>
      <sheetName val="[수목일위.XLS]B__MSOffice_Excel__30"/>
      <sheetName val="[수목일위.XLS]B__MSOffice_Excel__31"/>
      <sheetName val="[수목일위.XLS]B__MSOffice_Excel__33"/>
      <sheetName val="[수목일위.XLS]B__MSOffice_Excel__34"/>
      <sheetName val="[수목일위.XLS]B__MSOffice_Excel__35"/>
      <sheetName val="[수목일위.XLS]B__MSOffice_Excel__36"/>
      <sheetName val="TRE TA_x0000_"/>
      <sheetName val="[수목일위.XLS][수목일위.XLS]el__계___목_6"/>
      <sheetName val="[수목일위.XLS][수목일위.XLS]el__계___목_7"/>
      <sheetName val="[수목일위.XLS][수목일위.XLS]el__계___목_4"/>
      <sheetName val="[수목일위.XLS][수목일위.XLS]el__계___목_5"/>
      <sheetName val="3.하중산정刀_x0010__x0000__x0000__x0000_"/>
      <sheetName val="[수목일위.XLS][수목일위.XLS]el_____1012"/>
      <sheetName val="[수목일위.XLS][수목일위.XLS]el_____1013"/>
      <sheetName val="[수목일위.XLS][수목일위.XLS]el_____1010"/>
      <sheetName val="[수목일위.XLS][수목일위.XLS]el_____1011"/>
      <sheetName val="DATA_Ul⢑_x0011_"/>
      <sheetName val="환惙_x0010_"/>
      <sheetName val="안정검토(온က_x0000_"/>
      <sheetName val="[수목일위.XLS][수목일위.XLS]el______970"/>
      <sheetName val="[수목일위.XLS][수목일위.XLS]el______971"/>
      <sheetName val="[수목일위.XLS][수목일위.XLS]el______966"/>
      <sheetName val="[수목일위.XLS][수목일위.XLS]el______967"/>
      <sheetName val="[수목일위.XLS][수목일위.XLS]el______964"/>
      <sheetName val="[수목일위.XLS][수목일위.XLS]el______965"/>
      <sheetName val="[수목일위.XLS][수목일위.XLS]el______906"/>
      <sheetName val="[수목일위.XLS][수목일위.XLS]el______907"/>
      <sheetName val="[수목일위.XLS][수목일위.XLS]el______954"/>
      <sheetName val="[수목일위.XLS][수목일위.XLS]el______955"/>
      <sheetName val="[수목일위.XLS][수목일위.XLS]el______872"/>
      <sheetName val="[수목일위.XLS][수목일위.XLS]el______873"/>
      <sheetName val="[수목일위.XLS][수목일위.XLS]el______868"/>
      <sheetName val="[수목일위.XLS][수목일위.XLS]el______869"/>
      <sheetName val="[수목일위.XLS][수목일위.XLS]el______870"/>
      <sheetName val="[수목일위.XLS][수목일위.XLS]el______871"/>
      <sheetName val="[수목일위.XLS][수목일위.XLS]el______874"/>
      <sheetName val="[수목일위.XLS][수목일위.XLS]el______875"/>
      <sheetName val="[수목일위.XLS][수목일위.XLS]el______892"/>
      <sheetName val="[수목일위.XLS][수목일위.XLS]el______893"/>
      <sheetName val="[수목일위.XLS][수목일위.XLS]el______876"/>
      <sheetName val="[수목일위.XLS][수목일위.XLS]el______877"/>
      <sheetName val="[수목일위.XLS][수목일위.XLS]el______878"/>
      <sheetName val="[수목일위.XLS][수목일위.XLS]el______879"/>
      <sheetName val="[수목일위.XLS][수목일위.XLS]el______880"/>
      <sheetName val="[수목일위.XLS][수목일위.XLS]el______881"/>
      <sheetName val="[수목일위.XLS][수목일위.XLS]el______882"/>
      <sheetName val="[수목일위.XLS][수목일위.XLS]el______883"/>
      <sheetName val="[수목일위.XLS][수목일위.XLS]el______884"/>
      <sheetName val="[수목일위.XLS][수목일위.XLS]el______885"/>
      <sheetName val="[수목일위.XLS][수목일위.XLS]el______886"/>
      <sheetName val="[수목일위.XLS][수목일위.XLS]el______887"/>
      <sheetName val="[수목일위.XLS][수목일위.XLS]el______888"/>
      <sheetName val="[수목일위.XLS][수목일위.XLS]el______889"/>
      <sheetName val="[수목일위.XLS][수목일위.XLS]el______890"/>
      <sheetName val="[수목일위.XLS][수목일위.XLS]el______891"/>
      <sheetName val="[수목일위.XLS][수목일위.XLS]el______894"/>
      <sheetName val="[수목일위.XLS][수목일위.XLS]el______895"/>
      <sheetName val="[수목일위.XLS][수목일위.XLS]el______896"/>
      <sheetName val="[수목일위.XLS][수목일위.XLS]el______897"/>
      <sheetName val="[수목일위.XLS][수목일위.XLS]el______898"/>
      <sheetName val="[수목일위.XLS][수목일위.XLS]el______899"/>
      <sheetName val="[수목일위.XLS][수목일위.XLS]el______900"/>
      <sheetName val="[수목일위.XLS][수목일위.XLS]el______901"/>
      <sheetName val="[수목일위.XLS][수목일위.XLS]el______902"/>
      <sheetName val="[수목일위.XLS][수목일위.XLS]el______903"/>
      <sheetName val="[수목일위.XLS][수목일위.XLS]el______904"/>
      <sheetName val="[수목일위.XLS][수목일위.XLS]el______905"/>
      <sheetName val="[수목일위.XLS][수목일위.XLS]el______956"/>
      <sheetName val="[수목일위.XLS][수목일위.XLS]el______957"/>
      <sheetName val="[수목일위.XLS][수목일위.XLS]el______916"/>
      <sheetName val="[수목일위.XLS][수목일위.XLS]el______917"/>
      <sheetName val="[수목일위.XLS][수목일위.XLS]el______910"/>
      <sheetName val="[수목일위.XLS][수목일위.XLS]el______911"/>
      <sheetName val="[수목일위.XLS][수목일위.XLS]el______912"/>
      <sheetName val="[수목일위.XLS][수목일위.XLS]el______913"/>
      <sheetName val="[수목일위.XLS][수목일위.XLS]el______908"/>
      <sheetName val="[수목일위.XLS][수목일위.XLS]el______909"/>
      <sheetName val="[수목일위.XLS][수목일위.XLS]el______914"/>
      <sheetName val="[수목일위.XLS][수목일위.XLS]el______915"/>
      <sheetName val="[수목일위.XLS][수목일위.XLS]el______918"/>
      <sheetName val="[수목일위.XLS][수목일위.XLS]el______919"/>
      <sheetName val="[수목일위.XLS][수목일위.XLS]el______920"/>
      <sheetName val="[수목일위.XLS][수목일위.XLS]el______921"/>
      <sheetName val="[수목일위.XLS][수목일위.XLS]el______922"/>
      <sheetName val="[수목일위.XLS][수목일위.XLS]el______923"/>
      <sheetName val="[수목일위.XLS][수목일위.XLS]el______924"/>
      <sheetName val="[수목일위.XLS][수목일위.XLS]el______925"/>
      <sheetName val="[수목일위.XLS][수목일위.XLS]el______934"/>
      <sheetName val="[수목일위.XLS][수목일위.XLS]el______935"/>
      <sheetName val="[수목일위.XLS][수목일위.XLS]el______936"/>
      <sheetName val="[수목일위.XLS][수목일위.XLS]el______937"/>
      <sheetName val="[수목일위.XLS][수목일위.XLS]el______928"/>
      <sheetName val="[수목일위.XLS][수목일위.XLS]el______929"/>
      <sheetName val="[수목일위.XLS][수목일위.XLS]el______930"/>
      <sheetName val="[수목일위.XLS][수목일위.XLS]el______931"/>
      <sheetName val="[수목일위.XLS][수목일위.XLS]el______926"/>
      <sheetName val="[수목일위.XLS][수목일위.XLS]el______927"/>
      <sheetName val="[수목일위.XLS][수목일위.XLS]el______932"/>
      <sheetName val="[수목일위.XLS][수목일위.XLS]el______933"/>
      <sheetName val="[수목일위.XLS][수목일위.XLS]el______942"/>
      <sheetName val="[수목일위.XLS][수목일위.XLS]el______943"/>
      <sheetName val="[수목일위.XLS][수목일위.XLS]el______938"/>
      <sheetName val="[수목일위.XLS][수목일위.XLS]el______939"/>
      <sheetName val="[수목일위.XLS][수목일위.XLS]el______940"/>
      <sheetName val="[수목일위.XLS][수목일위.XLS]el______941"/>
      <sheetName val="[수목일위.XLS][수목일위.XLS]el______946"/>
      <sheetName val="[수목일위.XLS][수목일위.XLS]el______947"/>
      <sheetName val="[수목일위.XLS][수목일위.XLS]el______948"/>
      <sheetName val="[수목일위.XLS][수목일위.XLS]el______949"/>
      <sheetName val="[수목일위.XLS][수목일위.XLS]el______944"/>
      <sheetName val="[수목일위.XLS][수목일위.XLS]el______945"/>
      <sheetName val="[수목일위.XLS][수목일위.XLS]el______950"/>
      <sheetName val="[수목일위.XLS][수목일위.XLS]el______951"/>
      <sheetName val="[수목일위.XLS][수목일위.XLS]el______952"/>
      <sheetName val="[수목일위.XLS][수목일위.XLS]el______953"/>
      <sheetName val="[수목일위.XLS][수목일위.XLS]el______958"/>
      <sheetName val="[수목일위.XLS][수목일위.XLS]el______959"/>
      <sheetName val="[수목일위.XLS][수목일위.XLS]el______960"/>
      <sheetName val="[수목일위.XLS][수목일위.XLS]el______961"/>
      <sheetName val="[수목일위.XLS][수목일위.XLS]el______962"/>
      <sheetName val="[수목일위.XLS][수목일위.XLS]el______963"/>
      <sheetName val="[수목일위.XLS][수목일위.XLS]el______978"/>
      <sheetName val="[수목일위.XLS][수목일위.XLS]el______979"/>
      <sheetName val="[수목일위.XLS][수목일위.XLS]el______968"/>
      <sheetName val="[수목일위.XLS][수목일위.XLS]el______969"/>
      <sheetName val="[수목일위.XLS][수목일위.XLS]el______980"/>
      <sheetName val="[수목일위.XLS][수목일위.XLS]el______981"/>
      <sheetName val="[수목일위.XLS][수목일위.XLS]el______972"/>
      <sheetName val="[수목일위.XLS][수목일위.XLS]el______973"/>
      <sheetName val="[수목일위.XLS][수목일위.XLS]el______974"/>
      <sheetName val="[수목일위.XLS][수목일위.XLS]el______975"/>
      <sheetName val="[수목일위.XLS][수목일위.XLS]el______976"/>
      <sheetName val="[수목일위.XLS][수목일위.XLS]el______977"/>
      <sheetName val="[수목일위.XLS][수목일위.XLS]el______982"/>
      <sheetName val="[수목일위.XLS][수목일위.XLS]el______983"/>
      <sheetName val="[수목일위.XLS][수목일위.XLS]el______984"/>
      <sheetName val="[수목일위.XLS][수목일위.XLS]el______985"/>
      <sheetName val="[수목일위.XLS][수목일위.XLS]el______986"/>
      <sheetName val="[수목일위.XLS][수목일위.XLS]el______987"/>
      <sheetName val="[수목일위.XLS][수목일위.XLS]el_____1006"/>
      <sheetName val="[수목일위.XLS][수목일위.XLS]el_____1007"/>
      <sheetName val="[수목일위.XLS][수목일위.XLS]el_____1004"/>
      <sheetName val="[수목일위.XLS][수목일위.XLS]el_____1005"/>
      <sheetName val="[수목일위.XLS][수목일위.XLS]el_____1000"/>
      <sheetName val="[수목일위.XLS][수목일위.XLS]el_____1001"/>
      <sheetName val="[수목일위.XLS][수목일위.XLS]el______996"/>
      <sheetName val="[수목일위.XLS][수목일위.XLS]el______997"/>
      <sheetName val="기둥"/>
      <sheetName val="저판(버림100)"/>
      <sheetName val="-배수구조물¹_x0000_Ԁ"/>
      <sheetName val="[수목일위.XLS][수목일위.XLS]el______992"/>
      <sheetName val="[수목일위.XLS][수목일위.XLS]el______993"/>
      <sheetName val="[수목일위.XLS][수목일위.XLS]el______990"/>
      <sheetName val="[수목일위.XLS][수목일위.XLS]el______991"/>
      <sheetName val="[수목일위.XLS][수목일위.XLS]el______988"/>
      <sheetName val="[수목일위.XLS][수목일위.XLS]el______989"/>
      <sheetName val="[수목일위.XLS][수목일위.XLS]el______994"/>
      <sheetName val="[수목일위.XLS][수목일위.XLS]el______995"/>
      <sheetName val="[수목일위.XLS][수목일위.XLS]el_____1002"/>
      <sheetName val="[수목일위.XLS][수목일위.XLS]el_____1003"/>
      <sheetName val="[수목일위.XLS][수목일위.XLS]el______998"/>
      <sheetName val="[수목일위.XLS][수목일위.XLS]el______999"/>
      <sheetName val="[수목일위.XLS][수목일위.XLS]el_____1008"/>
      <sheetName val="[수목일위.XLS][수목일위.XLS]el_____1009"/>
      <sheetName val="설계꧞"/>
      <sheetName val="[수목일위.XLS][수목일위.XLS]el_____1014"/>
      <sheetName val="[수목일위.XLS][수목일위.XLS]el_____1015"/>
      <sheetName val="[수목일위.XLS][수목일위.XLS]el_____1016"/>
      <sheetName val="[수목일위.XLS][수목일위.XLS]el_____1017"/>
      <sheetName val="[수목일위.XLS][수목일위.XLS]el_____1020"/>
      <sheetName val="[수목일위.XLS][수목일위.XLS]el_____1021"/>
      <sheetName val="[수목일위.XLS][수목일위.XLS]el_____1018"/>
      <sheetName val="[수목일위.XLS][수목일위.XLS]el_____1019"/>
      <sheetName val="[수목일위.XLS][수목일위.XLS]el_____1024"/>
      <sheetName val="[수목일위.XLS][수목일위.XLS]el_____1025"/>
      <sheetName val="[수목일위.XLS][수목일위.XLS]el_____1022"/>
      <sheetName val="[수목일위.XLS][수목일위.XLS]el_____1023"/>
      <sheetName val="실행분석표"/>
      <sheetName val="AILC004"/>
      <sheetName val="현황산출서"/>
      <sheetName val="내진설계"/>
      <sheetName val="방학"/>
      <sheetName val="주현(해보)"/>
      <sheetName val="주현(영광)"/>
      <sheetName val="_x0004_"/>
      <sheetName val="투자-국내2"/>
      <sheetName val="이토변실"/>
      <sheetName val="예산실적전체당월"/>
      <sheetName val="2.4"/>
      <sheetName val="새공통"/>
      <sheetName val="[수목일위.XLS][수목일위.XLS]el_설_서__목_2"/>
      <sheetName val="[수목일위.XLS][수목일위.XLS]el_설_서__목_3"/>
      <sheetName val="[수목일위.XLS][수목일위.XLS]el__계서____4"/>
      <sheetName val="[수목일위.XLS][수목일위.XLS]el__계서____5"/>
      <sheetName val="[수목일위.XLS][수목일위.XLS]el__계서____2"/>
      <sheetName val="[수목일위.XLS][수목일위.XLS]el__계서____3"/>
      <sheetName val="[수목일위.XLS][수목일위.XLS]el___서__110"/>
      <sheetName val="[수목일위.XLS][수목일위.XLS]el___서__111"/>
      <sheetName val="각형맨홀"/>
      <sheetName val="전차선로㌈ó﯐௩"/>
      <sheetName val="전차선로㌈ó㐜"/>
      <sheetName val="전차선로㌈ó溨ฟ"/>
      <sheetName val="전차선로㌈ó뾈௚"/>
      <sheetName val="전차선로㌈ó㪀㏧"/>
      <sheetName val="소׍"/>
      <sheetName val="소ﻍ"/>
      <sheetName val="직접공사"/>
      <sheetName val="[수목일위.XLS][수목일위.XLS]el_설계__수_26"/>
      <sheetName val="[수목일위.XLS][수목일위.XLS]el_설계__수_27"/>
      <sheetName val="[수목일위.XLS][수목일위.XLS]el_설계__수_24"/>
      <sheetName val="[수목일위.XLS][수목일위.XLS]el_설계__수_25"/>
      <sheetName val="[수목일위.XLS][수목일위.XLS]el_설계__수_28"/>
      <sheetName val="[수목일위.XLS][수목일위.XLS]el_설계__수_29"/>
      <sheetName val="[수목일위.XLS][수목일위.XLS]el_설계__수_30"/>
      <sheetName val="[수목일위.XLS][수목일위.XLS]el_설계__수_31"/>
      <sheetName val="[수목일위.XLS][수목일위.XLS]el_설계__수_32"/>
      <sheetName val="[수목일위.XLS][수목일위.XLS]el_설계__수_33"/>
      <sheetName val="data spec(1)"/>
      <sheetName val="공종별수량³_x0000_"/>
      <sheetName val="대_x0000__x0000_"/>
      <sheetName val="[수목일위.XLS][수목일위.XLS]el__계서_수__6"/>
      <sheetName val="[수목일위.XLS][수목일위.XLS]el__계서_수__7"/>
      <sheetName val="[수목일위.XLS][수목일위.XLS]el__계서_수__8"/>
      <sheetName val="[수목일위.XLS][수목일위.XLS]el__계서_수__9"/>
      <sheetName val="[수목일위.XLS][수목일위.XLS]el__계_____6"/>
      <sheetName val="[수목일위.XLS][수목일위.XLS]el__계_____7"/>
      <sheetName val="[수목일위.XLS][수목일위.XLS]el__계_____4"/>
      <sheetName val="[수목일위.XLS][수목일위.XLS]el__계_____5"/>
      <sheetName val="[수목일위.XLS][수목일위.XLS]el______목_6"/>
      <sheetName val="[수목일위.XLS][수목일위.XLS]el______목_7"/>
      <sheetName val="인사자료총집郀"/>
      <sheetName val="내역(총괄)"/>
      <sheetName val="[수목일위.XLS][수목일위.XLS]el__계서_수_18"/>
      <sheetName val="[수목일위.XLS][수목일위.XLS]el__계서_수_19"/>
      <sheetName val="[수목일위.XLS][수목일위.XLS]el__계서_수_16"/>
      <sheetName val="[수목일위.XLS][수목일위.XLS]el__계서_수_17"/>
      <sheetName val="[수목일위.XLS][수목일위.XLS]el__계서_수_22"/>
      <sheetName val="[수목일위.XLS][수목일위.XLS]el__계서_수_23"/>
      <sheetName val="[수목일위.XLS][수목일위.XLS]el__계서_수_20"/>
      <sheetName val="[수목일위.XLS][수목일위.XLS]el__계서_수_21"/>
      <sheetName val="[수목일위.XLS][수목일위.XLS]el_____1042"/>
      <sheetName val="[수목일위.XLS][수목일위.XLS]el_____1043"/>
      <sheetName val="[수목일위.XLS][수목일위.XLS]el_____1026"/>
      <sheetName val="[수목일위.XLS][수목일위.XLS]el_____1027"/>
      <sheetName val="[수목일위.XLS][수목일위.XLS]el_____1028"/>
      <sheetName val="[수목일위.XLS][수목일위.XLS]el_____1029"/>
      <sheetName val="[수목일위.XLS][수목일위.XLS]el_____1038"/>
      <sheetName val="[수목일위.XLS][수목일위.XLS]el_____1039"/>
      <sheetName val="[수목일위.XLS][수목일위.XLS]el_____1030"/>
      <sheetName val="[수목일위.XLS][수목일위.XLS]el_____1031"/>
      <sheetName val="[수목일위.XLS][수목일위.XLS]el_____1032"/>
      <sheetName val="[수목일위.XLS][수목일위.XLS]el_____1033"/>
      <sheetName val="[수목일위.XLS][수목일위.XLS]el_____1034"/>
      <sheetName val="[수목일위.XLS][수목일위.XLS]el_____1035"/>
      <sheetName val="[수목일위.XLS][수목일위.XLS]el_____1036"/>
      <sheetName val="[수목일위.XLS][수목일위.XLS]el_____1037"/>
      <sheetName val="[수목일위.XLS][수목일위.XLS]el_____1040"/>
      <sheetName val="[수목일위.XLS][수목일위.XLS]el_____1041"/>
      <sheetName val="[수목일위.XLS][수목일위.XLS]el_____1044"/>
      <sheetName val="[수목일위.XLS][수목일위.XLS]el_____1045"/>
      <sheetName val="[수목일위.XLS][수목일위.XLS]el_____1046"/>
      <sheetName val="[수목일위.XLS][수목일위.XLS]el_____1047"/>
      <sheetName val="[수목일위.XLS][수목일위.XLS]el_____1050"/>
      <sheetName val="[수목일위.XLS][수목일위.XLS]el_____1051"/>
      <sheetName val="[수목일위.XLS][수목일위.XLS]el_____1052"/>
      <sheetName val="[수목일위.XLS][수목일위.XLS]el_____1053"/>
      <sheetName val="[수목일위.XLS][수목일위.XLS]el_____1048"/>
      <sheetName val="[수목일위.XLS][수목일위.XLS]el_____1049"/>
      <sheetName val="[수목일위.XLS][수목일위.XLS]el_____1054"/>
      <sheetName val="[수목일위.XLS][수목일위.XLS]el_____1055"/>
      <sheetName val="[수목일위.XLS][수목일위.XLS]el_____1056"/>
      <sheetName val="[수목일위.XLS][수목일위.XLS]el_____1057"/>
      <sheetName val="[수목일위.XLS][수목일위.XLS]el_____1058"/>
      <sheetName val="[수목일위.XLS][수목일위.XLS]el_____1059"/>
      <sheetName val="[수목일위.XLS][수목일위.XLS]el_____1060"/>
      <sheetName val="[수목일위.XLS][수목일위.XLS]el_____1061"/>
      <sheetName val="[수목일위.XLS][수목일위.XLS]el_____1062"/>
      <sheetName val="[수목일위.XLS][수목일위.XLS]el_____1063"/>
      <sheetName val="[수목일위.XLS][수목일위.XLS]el_____1064"/>
      <sheetName val="[수목일위.XLS][수목일위.XLS]el_____1065"/>
      <sheetName val="[수목일위.XLS][수목일위.XLS]el_____1066"/>
      <sheetName val="[수목일위.XLS][수목일위.XLS]el_____1067"/>
      <sheetName val="[수목일위.XLS][수목일위.XLS]el_____1074"/>
      <sheetName val="[수목일위.XLS][수목일위.XLS]el_____1075"/>
      <sheetName val="[수목일위.XLS][수목일위.XLS]el_____1070"/>
      <sheetName val="[수목일위.XLS][수목일위.XLS]el_____1071"/>
      <sheetName val="[수목일위.XLS][수목일위.XLS]el_____1068"/>
      <sheetName val="[수목일위.XLS][수목일위.XLS]el_____1069"/>
      <sheetName val="[수목일위.XLS][수목일위.XLS]el_____1072"/>
      <sheetName val="[수목일위.XLS][수목일위.XLS]el_____1073"/>
      <sheetName val="[수목일위.XLS][수목일위.XLS]el_____1076"/>
      <sheetName val="[수목일위.XLS][수목일위.XLS]el_____1077"/>
      <sheetName val="[수목일위.XLS][수목일위.XLS]el_____1102"/>
      <sheetName val="[수목일위.XLS][수목일위.XLS]el_____1103"/>
      <sheetName val="[수목일위.XLS][수목일위.XLS]el_____1130"/>
      <sheetName val="[수목일위.XLS][수목일위.XLS]el_____1131"/>
      <sheetName val="[수목일위.XLS][수목일위.XLS]el_____1080"/>
      <sheetName val="[수목일위.XLS][수목일위.XLS]el_____1081"/>
      <sheetName val="[수목일위.XLS][수목일위.XLS]el_____1084"/>
      <sheetName val="[수목일위.XLS][수목일위.XLS]el_____1085"/>
      <sheetName val="[수목일위.XLS][수목일위.XLS]el_____1078"/>
      <sheetName val="[수목일위.XLS][수목일위.XLS]el_____1079"/>
      <sheetName val="[수목일위.XLS][수목일위.XLS]el_____1088"/>
      <sheetName val="[수목일위.XLS][수목일위.XLS]el_____1089"/>
      <sheetName val="[수목일위.XLS][수목일위.XLS]el_____1082"/>
      <sheetName val="[수목일위.XLS][수목일위.XLS]el_____1083"/>
      <sheetName val="[수목일위.XLS][수목일위.XLS]el_____1086"/>
      <sheetName val="[수목일위.XLS][수목일위.XLS]el_____1087"/>
      <sheetName val="[수목일위.XLS][수목일위.XLS]el_____1090"/>
      <sheetName val="[수목일위.XLS][수목일위.XLS]el_____1091"/>
      <sheetName val="[수목일위.XLS][수목일위.XLS]el_____1094"/>
      <sheetName val="[수목일위.XLS][수목일위.XLS]el_____1095"/>
      <sheetName val="[수목일위.XLS][수목일위.XLS]el_____1092"/>
      <sheetName val="[수목일위.XLS][수목일위.XLS]el_____1093"/>
      <sheetName val="[수목일위.XLS][수목일위.XLS]el_____1100"/>
      <sheetName val="[수목일위.XLS][수목일위.XLS]el_____1101"/>
      <sheetName val="[수목일위.XLS][수목일위.XLS]el_____1098"/>
      <sheetName val="[수목일위.XLS][수목일위.XLS]el_____1099"/>
      <sheetName val="[수목일위.XLS][수목일위.XLS]el_____1096"/>
      <sheetName val="[수목일위.XLS][수목일위.XLS]el_____1097"/>
      <sheetName val="[수목일위.XLS][수목일위.XLS]el_____1106"/>
      <sheetName val="[수목일위.XLS][수목일위.XLS]el_____1107"/>
      <sheetName val="[수목일위.XLS][수목일위.XLS]el_____1104"/>
      <sheetName val="[수목일위.XLS][수목일위.XLS]el_____1105"/>
      <sheetName val="[수목일위.XLS][수목일위.XLS]el_____1110"/>
      <sheetName val="[수목일위.XLS][수목일위.XLS]el_____1111"/>
      <sheetName val="[수목일위.XLS][수목일위.XLS]el_____1108"/>
      <sheetName val="[수목일위.XLS][수목일위.XLS]el_____1109"/>
      <sheetName val="[수목일위.XLS][수목일위.XLS]el_____1112"/>
      <sheetName val="[수목일위.XLS][수목일위.XLS]el_____1113"/>
      <sheetName val="[수목일위.XLS][수목일위.XLS]el_____1114"/>
      <sheetName val="[수목일위.XLS][수목일위.XLS]el_____1115"/>
      <sheetName val="[수목일위.XLS][수목일위.XLS]el_____1116"/>
      <sheetName val="[수목일위.XLS][수목일위.XLS]el_____1117"/>
      <sheetName val="[수목일위.XLS][수목일위.XLS]el_____1118"/>
      <sheetName val="[수목일위.XLS][수목일위.XLS]el_____1119"/>
      <sheetName val="[수목일위.XLS][수목일위.XLS]el_____1120"/>
      <sheetName val="[수목일위.XLS][수목일위.XLS]el_____1121"/>
      <sheetName val="[수목일위.XLS][수목일위.XLS]el_____1124"/>
      <sheetName val="[수목일위.XLS][수목일위.XLS]el_____1125"/>
      <sheetName val="[수목일위.XLS][수목일위.XLS]el_____1122"/>
      <sheetName val="[수목일위.XLS][수목일위.XLS]el_____1123"/>
      <sheetName val="[수목일위.XLS][수목일위.XLS]el_____1126"/>
      <sheetName val="[수목일위.XLS][수목일위.XLS]el_____1127"/>
      <sheetName val="[수목일위.XLS][수목일위.XLS]el_____1128"/>
      <sheetName val="[수목일위.XLS][수목일위.XLS]el_____1129"/>
      <sheetName val="[수목일위.XLS][수목일위.XLS]el_____1132"/>
      <sheetName val="[수목일위.XLS][수목일위.XLS]el_____1133"/>
      <sheetName val="[수목일위.XLS][수목일위.XLS]el_____1138"/>
      <sheetName val="[수목일위.XLS][수목일위.XLS]el_____1139"/>
      <sheetName val="[수목일위.XLS][수목일위.XLS]el_____1134"/>
      <sheetName val="[수목일위.XLS][수목일위.XLS]el_____1135"/>
      <sheetName val="[수목일위.XLS][수목일위.XLS]el_____1146"/>
      <sheetName val="[수목일위.XLS][수목일위.XLS]el_____1147"/>
      <sheetName val="[수목일위.XLS][수목일위.XLS]el_____1136"/>
      <sheetName val="[수목일위.XLS][수목일위.XLS]el_____1137"/>
      <sheetName val="[수목일위.XLS][수목일위.XLS]el_____1140"/>
      <sheetName val="[수목일위.XLS][수목일위.XLS]el_____1141"/>
      <sheetName val="[수목일위.XLS][수목일위.XLS]el_____1142"/>
      <sheetName val="[수목일위.XLS][수목일위.XLS]el_____1143"/>
      <sheetName val="[수목일위.XLS][수목일위.XLS]el_____1144"/>
      <sheetName val="[수목일위.XLS][수목일위.XLS]el_____1145"/>
      <sheetName val="[수목일위.XLS][수목일위.XLS]el_____1148"/>
      <sheetName val="[수목일위.XLS][수목일위.XLS]el_____1149"/>
      <sheetName val="[수목일위.XLS][수목일위.XLS]el_____1150"/>
      <sheetName val="[수목일위.XLS][수목일위.XLS]el_____1151"/>
      <sheetName val="[수목일위.XLS][수목일위.XLS]el_____1152"/>
      <sheetName val="[수목일위.XLS][수목일위.XLS]el_____1153"/>
      <sheetName val="[수목일위.XLS][수목일위.XLS]el_____1154"/>
      <sheetName val="[수목일위.XLS][수목일위.XLS]el_____1155"/>
      <sheetName val="[수목일위.XLS][수목일위.XLS]el_____1158"/>
      <sheetName val="[수목일위.XLS][수목일위.XLS]el_____1159"/>
      <sheetName val="[수목일위.XLS][수목일위.XLS]el_____1164"/>
      <sheetName val="[수목일위.XLS][수목일위.XLS]el_____1165"/>
      <sheetName val="[수목일위.XLS][수목일위.XLS]el_____1156"/>
      <sheetName val="[수목일위.XLS][수목일위.XLS]el_____1157"/>
      <sheetName val="[수목일위.XLS][수목일위.XLS]el_____1168"/>
      <sheetName val="[수목일위.XLS][수목일위.XLS]el_____1169"/>
      <sheetName val="[수목일위.XLS][수목일위.XLS]el_____1160"/>
      <sheetName val="[수목일위.XLS][수목일위.XLS]el_____1161"/>
      <sheetName val="[수목일위.XLS][수목일위.XLS]el_____1162"/>
      <sheetName val="[수목일위.XLS][수목일위.XLS]el_____1163"/>
      <sheetName val="[수목일위.XLS][수목일위.XLS]el_____1166"/>
      <sheetName val="[수목일위.XLS][수목일위.XLS]el_____1167"/>
      <sheetName val="[수목일위.XLS][수목일위.XLS]el_____1170"/>
      <sheetName val="[수목일위.XLS][수목일위.XLS]el_____1171"/>
      <sheetName val="[수목일위.XLS][수목일위.XLS]el_____1178"/>
      <sheetName val="[수목일위.XLS][수목일위.XLS]el_____1179"/>
      <sheetName val="[수목일위.XLS][수목일위.XLS]el_____1182"/>
      <sheetName val="[수목일위.XLS][수목일위.XLS]el_____1183"/>
      <sheetName val="[수목일위.XLS][수목일위.XLS]el_____1174"/>
      <sheetName val="[수목일위.XLS][수목일위.XLS]el_____1175"/>
      <sheetName val="[수목일위.XLS][수목일위.XLS]el_____1172"/>
      <sheetName val="[수목일위.XLS][수목일위.XLS]el_____1173"/>
      <sheetName val="[수목일위.XLS][수목일위.XLS]el_____1176"/>
      <sheetName val="[수목일위.XLS][수목일위.XLS]el_____1177"/>
      <sheetName val="[수목일위.XLS][수목일위.XLS]el_____1180"/>
      <sheetName val="[수목일위.XLS][수목일위.XLS]el_____1181"/>
      <sheetName val="[수목일위.XLS][수목일위.XLS]el_____1186"/>
      <sheetName val="[수목일위.XLS][수목일위.XLS]el_____1187"/>
      <sheetName val="[수목일위.XLS][수목일위.XLS]el_____1184"/>
      <sheetName val="[수목일위.XLS][수목일위.XLS]el_____1185"/>
      <sheetName val="[수목일위.XLS][수목일위.XLS]el_____1194"/>
      <sheetName val="[수목일위.XLS][수목일위.XLS]el_____1195"/>
      <sheetName val="[수목일위.XLS][수목일위.XLS]el_____1196"/>
      <sheetName val="[수목일위.XLS][수목일위.XLS]el_____1197"/>
      <sheetName val="[수목일위.XLS][수목일위.XLS]el_____1190"/>
      <sheetName val="[수목일위.XLS][수목일위.XLS]el_____1191"/>
      <sheetName val="[수목일위.XLS][수목일위.XLS]el_____1188"/>
      <sheetName val="[수목일위.XLS][수목일위.XLS]el_____1189"/>
      <sheetName val="[수목일위.XLS][수목일위.XLS]el_____1192"/>
      <sheetName val="[수목일위.XLS][수목일위.XLS]el_____1193"/>
      <sheetName val="[수목일위.XLS][수목일위.XLS]el_____1204"/>
      <sheetName val="[수목일위.XLS][수목일위.XLS]el_____1205"/>
      <sheetName val="[수목일위.XLS][수목일위.XLS]el_____1202"/>
      <sheetName val="[수목일위.XLS][수목일위.XLS]el_____1203"/>
      <sheetName val="[수목일위.XLS][수목일위.XLS]el_____1198"/>
      <sheetName val="[수목일위.XLS][수목일위.XLS]el_____1199"/>
      <sheetName val="[수목일위.XLS][수목일위.XLS]el_____1200"/>
      <sheetName val="[수목일위.XLS][수목일위.XLS]el_____1201"/>
      <sheetName val="[수목일위.XLS][수목일위.XLS]el_____1208"/>
      <sheetName val="[수목일위.XLS][수목일위.XLS]el_____1209"/>
      <sheetName val="[수목일위.XLS][수목일위.XLS]el_____1206"/>
      <sheetName val="[수목일위.XLS][수목일위.XLS]el_____1207"/>
      <sheetName val="간선토ꠋጳ栀"/>
      <sheetName val="수곡내역"/>
      <sheetName val="[수목일위.XLS][수목일위.XLS]el_____1210"/>
      <sheetName val="[수목일위.XLS][수목일위.XLS]el_____1211"/>
      <sheetName val="[수목일위.XLS][수목일위.XLS]el_____1212"/>
      <sheetName val="[수목일위.XLS][수목일위.XLS]el_____1213"/>
      <sheetName val="s勍_x0010_"/>
      <sheetName val="[수목일위.XLS][수목일위.XLS]el_설계서_수_88"/>
      <sheetName val="[수목일위.XLS][수목일위.XLS]el_설계서_수_89"/>
      <sheetName val="[수목일위.XLS][수목일위.XLS]el_설계서_수_86"/>
      <sheetName val="[수목일위.XLS][수목일위.XLS]el_설계서_수_87"/>
      <sheetName val="[수목일위.XLS][수목일위.XLS]el_설계서_수_84"/>
      <sheetName val="[수목일위.XLS][수목일위.XLS]el_설계서_수_85"/>
      <sheetName val="[수목일위.XLS]B__MSOffice_Excel__40"/>
      <sheetName val="[수목일위.XLS][수목일위.XLS]el_설계서_수_90"/>
      <sheetName val="[수목일위.XLS][수목일위.XLS]el_설계서_수_91"/>
      <sheetName val="[수목일위.XLS][수목일위.XLS]el_설계서_수_92"/>
      <sheetName val="[수목일위.XLS][수목일위.XLS]el_설계서_수_93"/>
      <sheetName val="광명4R"/>
      <sheetName val="[수목일위.XLS]B__MSOffice_Excel__38"/>
      <sheetName val="[수목일위.XLS]B__MSOffice_Excel__39"/>
      <sheetName val="48단가"/>
      <sheetName val="[수목일위.XLS][수목일위.XLS]el_____1214"/>
      <sheetName val="[수목일위.XLS][수목일위.XLS]el_____1215"/>
      <sheetName val="[수목일위.XLS][수목일위.XLS]el_____1216"/>
      <sheetName val="[수목일위.XLS][수목일위.XLS]el_____1217"/>
      <sheetName val="[수목일위.XLS][수목일위.XLS]el_____1466"/>
      <sheetName val="[수목일위.XLS][수목일위.XLS]el_____1467"/>
      <sheetName val="[수목일위.XLS][수목일위.XLS]el_____1460"/>
      <sheetName val="[수목일위.XLS][수목일위.XLS]el_____1461"/>
      <sheetName val="[수목일위.XLS][수목일위.XLS]el_____1458"/>
      <sheetName val="[수목일위.XLS][수목일위.XLS]el_____1459"/>
      <sheetName val="[수목일위.XLS][수목일위.XLS]el_____1266"/>
      <sheetName val="[수목일위.XLS][수목일위.XLS]el_____1267"/>
      <sheetName val="[수목일위.XLS][수목일위.XLS]el_____1268"/>
      <sheetName val="[수목일위.XLS][수목일위.XLS]el_____1269"/>
      <sheetName val="[수목일위.XLS][수목일위.XLS]el_설____목_2"/>
      <sheetName val="[수목일위.XLS][수목일위.XLS]el_설____목_3"/>
      <sheetName val="[수목일위.XLS][수목일위.XLS]el_____1218"/>
      <sheetName val="[수목일위.XLS][수목일위.XLS]el_____1219"/>
      <sheetName val="[수목일위.XLS][수목일위.XLS]el_____1224"/>
      <sheetName val="[수목일위.XLS][수목일위.XLS]el_____1225"/>
      <sheetName val="[수목일위.XLS][수목일위.XLS]el_____1222"/>
      <sheetName val="[수목일위.XLS][수목일위.XLS]el_____1223"/>
      <sheetName val="[수목일위.XLS][수목일위.XLS]el_____1220"/>
      <sheetName val="[수목일위.XLS][수목일위.XLS]el_____1221"/>
      <sheetName val="[수목일위.XLS][수목일위.XLS]el_____1250"/>
      <sheetName val="[수목일위.XLS][수목일위.XLS]el_____1251"/>
      <sheetName val="[수목일위.XLS][수목일위.XLS]el_____1226"/>
      <sheetName val="[수목일위.XLS][수목일위.XLS]el_____1227"/>
      <sheetName val="[수목일위.XLS][수목일위.XLS]el_____1228"/>
      <sheetName val="[수목일위.XLS][수목일위.XLS]el_____1229"/>
      <sheetName val="[수목일위.XLS][수목일위.XLS]el_____1230"/>
      <sheetName val="[수목일위.XLS][수목일위.XLS]el_____1231"/>
      <sheetName val="[수목일위.XLS][수목일위.XLS]el_____1232"/>
      <sheetName val="[수목일위.XLS][수목일위.XLS]el_____1233"/>
      <sheetName val="[수목일위.XLS][수목일위.XLS]el_____1234"/>
      <sheetName val="[수목일위.XLS][수목일위.XLS]el_____1235"/>
      <sheetName val="[수목일위.XLS][수목일위.XLS]el_____1238"/>
      <sheetName val="[수목일위.XLS][수목일위.XLS]el_____1239"/>
      <sheetName val="[수목일위.XLS][수목일위.XLS]el_____1236"/>
      <sheetName val="[수목일위.XLS][수목일위.XLS]el_____1237"/>
      <sheetName val="[수목일위.XLS][수목일위.XLS]el_____1244"/>
      <sheetName val="[수목일위.XLS][수목일위.XLS]el_____1245"/>
      <sheetName val="[수목일위.XLS][수목일위.XLS]el_____1240"/>
      <sheetName val="[수목일위.XLS][수목일위.XLS]el_____1241"/>
      <sheetName val="[수목일위.XLS][수목일위.XLS]el_____1242"/>
      <sheetName val="[수목일위.XLS][수목일위.XLS]el_____1243"/>
      <sheetName val="[수목일위.XLS][수목일위.XLS]el_____1248"/>
      <sheetName val="[수목일위.XLS][수목일위.XLS]el_____1249"/>
      <sheetName val="[수목일위.XLS][수목일위.XLS]el_____1246"/>
      <sheetName val="[수목일위.XLS][수목일위.XLS]el_____1247"/>
      <sheetName val="[수목일위.XLS][수목일위.XLS]el_____1252"/>
      <sheetName val="[수목일위.XLS][수목일위.XLS]el_____1253"/>
      <sheetName val="[수목일위.XLS][수목일위.XLS]el_____1260"/>
      <sheetName val="[수목일위.XLS][수목일위.XLS]el_____1261"/>
      <sheetName val="[수목일위.XLS][수목일위.XLS]el_____1262"/>
      <sheetName val="[수목일위.XLS][수목일위.XLS]el_____1263"/>
      <sheetName val="[수목일위.XLS][수목일위.XLS]el_____1254"/>
      <sheetName val="[수목일위.XLS][수목일위.XLS]el_____1255"/>
      <sheetName val="[수목일위.XLS][수목일위.XLS]el_____1256"/>
      <sheetName val="[수목일위.XLS][수목일위.XLS]el_____1257"/>
      <sheetName val="[수목일위.XLS][수목일위.XLS]el_____1258"/>
      <sheetName val="[수목일위.XLS][수목일위.XLS]el_____1259"/>
      <sheetName val="[수목일위.XLS][수목일위.XLS]el_____1264"/>
      <sheetName val="[수목일위.XLS][수목일위.XLS]el_____1265"/>
      <sheetName val="[수목일위.XLS][수목일위.XLS]el_설____목_4"/>
      <sheetName val="[수목일위.XLS][수목일위.XLS]el_설____목_5"/>
      <sheetName val="[수목일위.XLS][수목일위.XLS]el_____1286"/>
      <sheetName val="[수목일위.XLS][수목일위.XLS]el_____1287"/>
      <sheetName val="[수목일위.XLS][수목일위.XLS]el_____1292"/>
      <sheetName val="[수목일위.XLS][수목일위.XLS]el_____1293"/>
      <sheetName val="[수목일위.XLS][수목일위.XLS]el_____1270"/>
      <sheetName val="[수목일위.XLS][수목일위.XLS]el_____1271"/>
      <sheetName val="[수목일위.XLS][수목일위.XLS]el_____1272"/>
      <sheetName val="[수목일위.XLS][수목일위.XLS]el_____1273"/>
      <sheetName val="[수목일위.XLS][수목일위.XLS]el_____1278"/>
      <sheetName val="[수목일위.XLS][수목일위.XLS]el_____1279"/>
      <sheetName val="[수목일위.XLS][수목일위.XLS]el_____1274"/>
      <sheetName val="[수목일위.XLS][수목일위.XLS]el_____1275"/>
      <sheetName val="[수목일위.XLS][수목일위.XLS]el_____1276"/>
      <sheetName val="[수목일위.XLS][수목일위.XLS]el_____1277"/>
      <sheetName val="[수목일위.XLS][수목일위.XLS]el_____1280"/>
      <sheetName val="[수목일위.XLS][수목일위.XLS]el_____1281"/>
      <sheetName val="[수목일위.XLS][수목일위.XLS]el_____1284"/>
      <sheetName val="[수목일위.XLS][수목일위.XLS]el_____1285"/>
      <sheetName val="[수목일위.XLS][수목일위.XLS]el_____1282"/>
      <sheetName val="[수목일위.XLS][수목일위.XLS]el_____1283"/>
      <sheetName val="[수목일위.XLS][수목일위.XLS]el_____1290"/>
      <sheetName val="[수목일위.XLS][수목일위.XLS]el_____1291"/>
      <sheetName val="[수목일위.XLS][수목일위.XLS]el_____1288"/>
      <sheetName val="[수목일위.XLS][수목일위.XLS]el_____1289"/>
      <sheetName val="[수목일위.XLS][수목일위.XLS]el_____1302"/>
      <sheetName val="[수목일위.XLS][수목일위.XLS]el_____1303"/>
      <sheetName val="[수목일위.XLS][수목일위.XLS]el_____1294"/>
      <sheetName val="[수목일위.XLS][수목일위.XLS]el_____1295"/>
      <sheetName val="[수목일위.XLS][수목일위.XLS]el_____1300"/>
      <sheetName val="[수목일위.XLS][수목일위.XLS]el_____1301"/>
      <sheetName val="[수목일위.XLS][수목일위.XLS]el_____1296"/>
      <sheetName val="[수목일위.XLS][수목일위.XLS]el_____1297"/>
      <sheetName val="[수목일위.XLS][수목일위.XLS]el_____1298"/>
      <sheetName val="[수목일위.XLS][수목일위.XLS]el_____1299"/>
      <sheetName val="[수목일위.XLS][수목일위.XLS]el_____1304"/>
      <sheetName val="[수목일위.XLS][수목일위.XLS]el_____1305"/>
      <sheetName val="[수목일위.XLS][수목일위.XLS]el_____1310"/>
      <sheetName val="[수목일위.XLS][수목일위.XLS]el_____1311"/>
      <sheetName val="[수목일위.XLS][수목일위.XLS]el_____1306"/>
      <sheetName val="[수목일위.XLS][수목일위.XLS]el_____1307"/>
      <sheetName val="[수목일위.XLS][수목일위.XLS]el_____1312"/>
      <sheetName val="[수목일위.XLS][수목일위.XLS]el_____1313"/>
      <sheetName val="[수목일위.XLS][수목일위.XLS]el_____1308"/>
      <sheetName val="[수목일위.XLS][수목일위.XLS]el_____1309"/>
      <sheetName val="[수목일위.XLS][수목일위.XLS]el_____1316"/>
      <sheetName val="[수목일위.XLS][수목일위.XLS]el_____1317"/>
      <sheetName val="[수목일위.XLS][수목일위.XLS]el_____1334"/>
      <sheetName val="[수목일위.XLS][수목일위.XLS]el_____1335"/>
      <sheetName val="[수목일위.XLS][수목일위.XLS]el_____1314"/>
      <sheetName val="[수목일위.XLS][수목일위.XLS]el_____1315"/>
      <sheetName val="[수목일위.XLS][수목일위.XLS]el_____1336"/>
      <sheetName val="[수목일위.XLS][수목일위.XLS]el_____1337"/>
      <sheetName val="[수목일위.XLS][수목일위.XLS]el_____1318"/>
      <sheetName val="[수목일위.XLS][수목일위.XLS]el_____1319"/>
      <sheetName val="[수목일위.XLS][수목일위.XLS]el_____1322"/>
      <sheetName val="[수목일위.XLS][수목일위.XLS]el_____1323"/>
      <sheetName val="[수목일위.XLS][수목일위.XLS]el_____1320"/>
      <sheetName val="[수목일위.XLS][수목일위.XLS]el_____1321"/>
      <sheetName val="[수목일위.XLS][수목일위.XLS]el_____1330"/>
      <sheetName val="[수목일위.XLS][수목일위.XLS]el_____1331"/>
      <sheetName val="[수목일위.XLS][수목일위.XLS]el_____1324"/>
      <sheetName val="[수목일위.XLS][수목일위.XLS]el_____1325"/>
      <sheetName val="[수목일위.XLS][수목일위.XLS]el_____1328"/>
      <sheetName val="[수목일위.XLS][수목일위.XLS]el_____1329"/>
      <sheetName val="[수목일위.XLS][수목일위.XLS]el_____1326"/>
      <sheetName val="[수목일위.XLS][수목일위.XLS]el_____1327"/>
      <sheetName val="[수목일위.XLS][수목일위.XLS]el_____1332"/>
      <sheetName val="[수목일위.XLS][수목일위.XLS]el_____1333"/>
      <sheetName val="[수목일위.XLS][수목일위.XLS]el_____1446"/>
      <sheetName val="[수목일위.XLS][수목일위.XLS]el_____1447"/>
      <sheetName val="[수목일위.XLS][수목일위.XLS]el_____1448"/>
      <sheetName val="[수목일위.XLS][수목일위.XLS]el_____1449"/>
      <sheetName val="[수목일위.XLS][수목일위.XLS]el_____1338"/>
      <sheetName val="[수목일위.XLS][수목일위.XLS]el_____1339"/>
      <sheetName val="[수목일위.XLS][수목일위.XLS]el_____1344"/>
      <sheetName val="[수목일위.XLS][수목일위.XLS]el_____1345"/>
      <sheetName val="[수목일위.XLS][수목일위.XLS]el_____1348"/>
      <sheetName val="[수목일위.XLS][수목일위.XLS]el_____1349"/>
      <sheetName val="[수목일위.XLS][수목일위.XLS]el_____1340"/>
      <sheetName val="[수목일위.XLS][수목일위.XLS]el_____1341"/>
      <sheetName val="[수목일위.XLS][수목일위.XLS]el_____1342"/>
      <sheetName val="[수목일위.XLS][수목일위.XLS]el_____1343"/>
      <sheetName val="[수목일위.XLS][수목일위.XLS]el_____1358"/>
      <sheetName val="[수목일위.XLS][수목일위.XLS]el_____1359"/>
      <sheetName val="[수목일위.XLS][수목일위.XLS]el_____1346"/>
      <sheetName val="[수목일위.XLS][수목일위.XLS]el_____1347"/>
      <sheetName val="[수목일위.XLS][수목일위.XLS]el_____1350"/>
      <sheetName val="[수목일위.XLS][수목일위.XLS]el_____1351"/>
      <sheetName val="[수목일위.XLS][수목일위.XLS]el_____1356"/>
      <sheetName val="[수목일위.XLS][수목일위.XLS]el_____1357"/>
      <sheetName val="[수목일위.XLS][수목일위.XLS]el_____1352"/>
      <sheetName val="[수목일위.XLS][수목일위.XLS]el_____1353"/>
      <sheetName val="[수목일위.XLS][수목일위.XLS]el_____1354"/>
      <sheetName val="[수목일위.XLS][수목일위.XLS]el_____1355"/>
      <sheetName val="[수목일위.XLS][수목일위.XLS]el_____1360"/>
      <sheetName val="[수목일위.XLS][수목일위.XLS]el_____1361"/>
      <sheetName val="[수목일위.XLS][수목일위.XLS]el_____1362"/>
      <sheetName val="[수목일위.XLS][수목일위.XLS]el_____1363"/>
      <sheetName val="[수목일위.XLS][수목일위.XLS]el_____1364"/>
      <sheetName val="[수목일위.XLS][수목일위.XLS]el_____1365"/>
      <sheetName val="[수목일위.XLS][수목일위.XLS]el_____1376"/>
      <sheetName val="[수목일위.XLS][수목일위.XLS]el_____1377"/>
      <sheetName val="[수목일위.XLS][수목일위.XLS]el_____1380"/>
      <sheetName val="[수목일위.XLS][수목일위.XLS]el_____1381"/>
      <sheetName val="[수목일위.XLS][수목일위.XLS]el_____1366"/>
      <sheetName val="[수목일위.XLS][수목일위.XLS]el_____1367"/>
      <sheetName val="[수목일위.XLS][수목일위.XLS]el_____1372"/>
      <sheetName val="[수목일위.XLS][수목일위.XLS]el_____1373"/>
      <sheetName val="[수목일위.XLS][수목일위.XLS]el_____1370"/>
      <sheetName val="[수목일위.XLS][수목일위.XLS]el_____1371"/>
      <sheetName val="[수목일위.XLS][수목일위.XLS]el_____1368"/>
      <sheetName val="[수목일위.XLS][수목일위.XLS]el_____1369"/>
      <sheetName val="[수목일위.XLS][수목일위.XLS]el_____1374"/>
      <sheetName val="[수목일위.XLS][수목일위.XLS]el_____1375"/>
      <sheetName val="[수목일위.XLS][수목일위.XLS]el_____1378"/>
      <sheetName val="[수목일위.XLS][수목일위.XLS]el_____1379"/>
      <sheetName val="[수목일위.XLS][수목일위.XLS]el_____1410"/>
      <sheetName val="[수목일위.XLS][수목일위.XLS]el_____1411"/>
      <sheetName val="[수목일위.XLS][수목일위.XLS]el_____1394"/>
      <sheetName val="[수목일위.XLS][수목일위.XLS]el_____1395"/>
      <sheetName val="[수목일위.XLS][수목일위.XLS]el_____1384"/>
      <sheetName val="[수목일위.XLS][수목일위.XLS]el_____1385"/>
      <sheetName val="[수목일위.XLS][수목일위.XLS]el_____1386"/>
      <sheetName val="[수목일위.XLS][수목일위.XLS]el_____1387"/>
      <sheetName val="[수목일위.XLS][수목일위.XLS]el_____1382"/>
      <sheetName val="[수목일위.XLS][수목일위.XLS]el_____1383"/>
      <sheetName val="[수목일위.XLS][수목일위.XLS]el_____1388"/>
      <sheetName val="[수목일위.XLS][수목일위.XLS]el_____1389"/>
      <sheetName val="[수목일위.XLS][수목일위.XLS]el_____1390"/>
      <sheetName val="[수목일위.XLS][수목일위.XLS]el_____1391"/>
      <sheetName val="[수목일위.XLS][수목일위.XLS]el_____1392"/>
      <sheetName val="[수목일위.XLS][수목일위.XLS]el_____1393"/>
      <sheetName val="[수목일위.XLS][수목일위.XLS]el_____1398"/>
      <sheetName val="[수목일위.XLS][수목일위.XLS]el_____1399"/>
      <sheetName val="[수목일위.XLS][수목일위.XLS]el_____1396"/>
      <sheetName val="[수목일위.XLS][수목일위.XLS]el_____1397"/>
      <sheetName val="[수목일위.XLS][수목일위.XLS]el_____1408"/>
      <sheetName val="[수목일위.XLS][수목일위.XLS]el_____1409"/>
      <sheetName val="[수목일위.XLS][수목일위.XLS]el_____1400"/>
      <sheetName val="[수목일위.XLS][수목일위.XLS]el_____1401"/>
      <sheetName val="[수목일위.XLS][수목일위.XLS]el_____1402"/>
      <sheetName val="[수목일위.XLS][수목일위.XLS]el_____1403"/>
      <sheetName val="[수목일위.XLS][수목일위.XLS]el_____1404"/>
      <sheetName val="[수목일위.XLS][수목일위.XLS]el_____1405"/>
      <sheetName val="[수목일위.XLS][수목일위.XLS]el_____1406"/>
      <sheetName val="[수목일위.XLS][수목일위.XLS]el_____1407"/>
      <sheetName val="[수목일위.XLS][수목일위.XLS]el_____1414"/>
      <sheetName val="[수목일위.XLS][수목일위.XLS]el_____1415"/>
      <sheetName val="[수목일위.XLS][수목일위.XLS]el_____1412"/>
      <sheetName val="[수목일위.XLS][수목일위.XLS]el_____1413"/>
      <sheetName val="[수목일위.XLS][수목일위.XLS]el_____1432"/>
      <sheetName val="[수목일위.XLS][수목일위.XLS]el_____1433"/>
      <sheetName val="[수목일위.XLS][수목일위.XLS]el_____1416"/>
      <sheetName val="[수목일위.XLS][수목일위.XLS]el_____1417"/>
      <sheetName val="[수목일위.XLS][수목일위.XLS]el_____1418"/>
      <sheetName val="[수목일위.XLS][수목일위.XLS]el_____1419"/>
      <sheetName val="[수목일위.XLS][수목일위.XLS]el_____1424"/>
      <sheetName val="[수목일위.XLS][수목일위.XLS]el_____1425"/>
      <sheetName val="[수목일위.XLS][수목일위.XLS]el_____1422"/>
      <sheetName val="[수목일위.XLS][수목일위.XLS]el_____1423"/>
      <sheetName val="[수목일위.XLS][수목일위.XLS]el_____1420"/>
      <sheetName val="[수목일위.XLS][수목일위.XLS]el_____1421"/>
      <sheetName val="[수목일위.XLS][수목일위.XLS]el_____1426"/>
      <sheetName val="[수목일위.XLS][수목일위.XLS]el_____1427"/>
      <sheetName val="[수목일위.XLS][수목일위.XLS]el_____1428"/>
      <sheetName val="[수목일위.XLS][수목일위.XLS]el_____1429"/>
      <sheetName val="[수목일위.XLS][수목일위.XLS]el_____1430"/>
      <sheetName val="[수목일위.XLS][수목일위.XLS]el_____1431"/>
      <sheetName val="[수목일위.XLS][수목일위.XLS]el_____1444"/>
      <sheetName val="[수목일위.XLS][수목일위.XLS]el_____1445"/>
      <sheetName val="[수목일위.XLS][수목일위.XLS]el_____1440"/>
      <sheetName val="[수목일위.XLS][수목일위.XLS]el_____1441"/>
      <sheetName val="[수목일위.XLS][수목일위.XLS]el_____1434"/>
      <sheetName val="[수목일위.XLS][수목일위.XLS]el_____1435"/>
      <sheetName val="[수목일위.XLS][수목일위.XLS]el_____1436"/>
      <sheetName val="[수목일위.XLS][수목일위.XLS]el_____1437"/>
      <sheetName val="[수목일위.XLS][수목일위.XLS]el_____1438"/>
      <sheetName val="[수목일위.XLS][수목일위.XLS]el_____1439"/>
      <sheetName val="[수목일위.XLS][수목일위.XLS]el_____1442"/>
      <sheetName val="[수목일위.XLS][수목일위.XLS]el_____1443"/>
      <sheetName val="[수목일위.XLS][수목일위.XLS]el_____1450"/>
      <sheetName val="[수목일위.XLS][수목일위.XLS]el_____1451"/>
      <sheetName val="[수목일위.XLS][수목일위.XLS]el_____1454"/>
      <sheetName val="[수목일위.XLS][수목일위.XLS]el_____1455"/>
      <sheetName val="[수목일위.XLS][수목일위.XLS]el_____1452"/>
      <sheetName val="[수목일위.XLS][수목일위.XLS]el_____1453"/>
      <sheetName val="[수목일위.XLS][수목일위.XLS]el_____1456"/>
      <sheetName val="[수목일위.XLS][수목일위.XLS]el_____1457"/>
      <sheetName val="[수목일위.XLS][수목일위.XLS]el_____1462"/>
      <sheetName val="[수목일위.XLS][수목일위.XLS]el_____1463"/>
      <sheetName val="[수목일위.XLS][수목일위.XLS]el_____1464"/>
      <sheetName val="[수목일위.XLS][수목일위.XLS]el_____1465"/>
      <sheetName val="예비품"/>
      <sheetName val="계약내역서(䀐紃쀃"/>
      <sheetName val="Sheet菈?"/>
      <sheetName val="[수목일위.XLS][수목일위.XLS]el_설_서__목_4"/>
      <sheetName val="[수목일위.XLS][수목일위.XLS]el_설_서__목_5"/>
      <sheetName val="[수목일위.XLS][수목일위.XLS]el_설_서__목_6"/>
      <sheetName val="[수목일위.XLS][수목일위.XLS]el_설_서__목_7"/>
      <sheetName val="[수목일위.XLS][수목일위.XLS]el_설_서___20"/>
      <sheetName val="[수목일위.XLS][수목일위.XLS]el_설_서___21"/>
      <sheetName val="[수목일위.XLS][수목일위.XLS]el_설_서___12"/>
      <sheetName val="[수목일위.XLS][수목일위.XLS]el_설_서___13"/>
      <sheetName val="[수목일위.XLS][수목일위.XLS]el_설_서___14"/>
      <sheetName val="[수목일위.XLS][수목일위.XLS]el_설_서___15"/>
      <sheetName val="[수목일위.XLS][수목일위.XLS]el_설_서__목_8"/>
      <sheetName val="[수목일위.XLS][수목일위.XLS]el_설_서__목_9"/>
      <sheetName val="[수목일위.XLS][수목일위.XLS]el_설_서___10"/>
      <sheetName val="[수목일위.XLS][수목일위.XLS]el_설_서___11"/>
      <sheetName val="[수목일위.XLS][수목일위.XLS]el_설_서___16"/>
      <sheetName val="[수목일위.XLS][수목일위.XLS]el_설_서___17"/>
      <sheetName val="[수목일위.XLS][수목일위.XLS]el_설_서___18"/>
      <sheetName val="[수목일위.XLS][수목일위.XLS]el_설_서___19"/>
      <sheetName val="도급예산䈀_xdf6a_ԯ"/>
      <sheetName val="H-PI"/>
      <sheetName val="1공구_단䈀챪ԯ"/>
      <sheetName val="2.2.1丵⿌_x0005_"/>
      <sheetName val="2.2.1丵⽃_x0005_"/>
      <sheetName val="2.2.1丵⿝_x0005_"/>
      <sheetName val="2.2.1丵⾎_x0005_"/>
      <sheetName val="[수목일위.XLS][수목일위.XLS]el__계서_수_24"/>
      <sheetName val="[수목일위.XLS][수목일위.XLS]el__계서_수_25"/>
      <sheetName val="[수목일위.XLS][수목일위.XLS]el_____1478"/>
      <sheetName val="[수목일위.XLS][수목일위.XLS]el_____1479"/>
      <sheetName val="[수목일위.XLS][수목일위.XLS]el_____1474"/>
      <sheetName val="[수목일위.XLS][수목일위.XLS]el_____1475"/>
      <sheetName val="[수목일위.XLS][수목일위.XLS]el_____1470"/>
      <sheetName val="[수목일위.XLS][수목일위.XLS]el_____1471"/>
      <sheetName val="[수목일위.XLS][수목일위.XLS]el_____1468"/>
      <sheetName val="[수목일위.XLS][수목일위.XLS]el_____1469"/>
      <sheetName val="[수목일위.XLS][수목일위.XLS]el_____1472"/>
      <sheetName val="[수목일위.XLS][수목일위.XLS]el_____1473"/>
      <sheetName val="[수목일위.XLS][수목일위.XLS]el_____1476"/>
      <sheetName val="[수목일위.XLS][수목일위.XLS]el_____1477"/>
      <sheetName val="[수목일위.XLS][수목일위.XLS]el_____1482"/>
      <sheetName val="[수목일위.XLS][수목일위.XLS]el_____1483"/>
      <sheetName val="[수목일위.XLS][수목일위.XLS]el_____1480"/>
      <sheetName val="[수목일위.XLS][수목일위.XLS]el_____1481"/>
      <sheetName val="[수목일위.XLS][수목일위.XLS]el_____1486"/>
      <sheetName val="[수목일위.XLS][수목일위.XLS]el_____1487"/>
      <sheetName val="[수목일위.XLS][수목일위.XLS]el_____1484"/>
      <sheetName val="[수목일위.XLS][수목일위.XLS]el_____1485"/>
      <sheetName val="[수목일위.XLS][수목일위.XLS]el_____1498"/>
      <sheetName val="[수목일위.XLS][수목일위.XLS]el_____1499"/>
      <sheetName val="[수목일위.XLS][수목일위.XLS]el_____1488"/>
      <sheetName val="[수목일위.XLS][수목일위.XLS]el_____1489"/>
      <sheetName val="[수목일위.XLS][수목일위.XLS]el_____1490"/>
      <sheetName val="[수목일위.XLS][수목일위.XLS]el_____1491"/>
      <sheetName val="[수목일위.XLS][수목일위.XLS]el_____1492"/>
      <sheetName val="[수목일위.XLS][수목일위.XLS]el_____1493"/>
      <sheetName val="[수목일위.XLS][수목일위.XLS]el_____1494"/>
      <sheetName val="[수목일위.XLS][수목일위.XLS]el_____1495"/>
      <sheetName val="[수목일위.XLS][수목일위.XLS]el_____1496"/>
      <sheetName val="[수목일위.XLS][수목일위.XLS]el_____1497"/>
      <sheetName val="[수목일위.XLS][수목일위.XLS]el_____1500"/>
      <sheetName val="[수목일위.XLS][수목일위.XLS]el_____1501"/>
      <sheetName val="[수목일위.XLS][수목일위.XLS]el_____1502"/>
      <sheetName val="[수목일위.XLS][수목일위.XLS]el_____1503"/>
      <sheetName val="(4-2)열관류값-2"/>
      <sheetName val="[수목일위.XLS][수목일위.XLS]el_____1504"/>
      <sheetName val="[수목일위.XLS][수목일위.XLS]el_____1505"/>
      <sheetName val="[수목일위.XLS][수목일위.XLS]el_____1534"/>
      <sheetName val="[수목일위.XLS][수목일위.XLS]el_____1535"/>
      <sheetName val="[수목일위.XLS][수목일위.XLS]el_____1508"/>
      <sheetName val="[수목일위.XLS][수목일위.XLS]el_____1509"/>
      <sheetName val="[수목일위.XLS][수목일위.XLS]el_____1506"/>
      <sheetName val="[수목일위.XLS][수목일위.XLS]el_____1507"/>
      <sheetName val="[수목일위.XLS][수목일위.XLS]el_____1510"/>
      <sheetName val="[수목일위.XLS][수목일위.XLS]el_____1511"/>
      <sheetName val="[수목일위.XLS][수목일위.XLS]el_____1514"/>
      <sheetName val="[수목일위.XLS][수목일위.XLS]el_____1515"/>
      <sheetName val="[수목일위.XLS][수목일위.XLS]el_____1512"/>
      <sheetName val="[수목일위.XLS][수목일위.XLS]el_____1513"/>
      <sheetName val="[수목일위.XLS][수목일위.XLS]el_____1518"/>
      <sheetName val="[수목일위.XLS][수목일위.XLS]el_____1519"/>
      <sheetName val="[수목일위.XLS][수목일위.XLS]el_____1516"/>
      <sheetName val="[수목일위.XLS][수목일위.XLS]el_____1517"/>
      <sheetName val="[수목일위.XLS][수목일위.XLS]el_____1520"/>
      <sheetName val="[수목일위.XLS][수목일위.XLS]el_____1521"/>
      <sheetName val="[수목일위.XLS][수목일위.XLS]el_____1522"/>
      <sheetName val="[수목일위.XLS][수목일위.XLS]el_____1523"/>
      <sheetName val="[수목일위.XLS][수목일위.XLS]el_____1528"/>
      <sheetName val="[수목일위.XLS][수목일위.XLS]el_____1529"/>
      <sheetName val="[수목일위.XLS][수목일위.XLS]el_____1526"/>
      <sheetName val="[수목일위.XLS][수목일위.XLS]el_____1527"/>
      <sheetName val="[수목일위.XLS]B__MSOffice_Excel__41"/>
      <sheetName val="[수목일위.XLS]B__MSOffice_Excel__42"/>
      <sheetName val="[수목일위.XLS]B__MSOffice_Excel__48"/>
      <sheetName val="[수목일위.XLS]B__MSOffice_Excel__46"/>
      <sheetName val="[수목일위.XLS]B__MSOffice_Excel__43"/>
      <sheetName val="[수목일위.XLS]B__MSOffice_Excel__44"/>
      <sheetName val="[수목일위.XLS]B__MSOffice_Excel__45"/>
      <sheetName val="[수목일위.XLS]B__MSOffice_Excel__47"/>
      <sheetName val="[수목일위.XLS]B__MSOffice_Excel__49"/>
      <sheetName val="[수목일위.XLS]B__MSOffice_Excel__50"/>
      <sheetName val="[수목일위.XLS]B__MSOffice_Excel__51"/>
      <sheetName val="[수목일위.XLS][수목일위.XLS]el_____1524"/>
      <sheetName val="[수목일위.XLS][수목일위.XLS]el_____1525"/>
      <sheetName val="[수목일위.XLS][수목일위.XLS]el_____1530"/>
      <sheetName val="[수목일위.XLS][수목일위.XLS]el_____1531"/>
      <sheetName val="[수목일위.XLS][수목일위.XLS]el_____1532"/>
      <sheetName val="[수목일위.XLS][수목일위.XLS]el_____1533"/>
      <sheetName val="도급예산내"/>
      <sheetName val="[수목일위.XLS][수목일위.XLS]el_____1536"/>
      <sheetName val="[수목일위.XLS][수목일위.XLS]el_____1537"/>
      <sheetName val="[수목일위.XLS][수목일위.XLS]el_____1538"/>
      <sheetName val="[수목일위.XLS][수목일위.XLS]el_____1539"/>
      <sheetName val="[수목일위.XLS][수목일위.XLS]el_____1542"/>
      <sheetName val="[수목일위.XLS][수목일위.XLS]el_____1543"/>
      <sheetName val="[수목일위.XLS][수목일위.XLS]el_____1540"/>
      <sheetName val="[수목일위.XLS][수목일위.XLS]el_____1541"/>
      <sheetName val="성곽⃎䏑Ḃ"/>
      <sheetName val="성곽_xd846_瀇頡"/>
      <sheetName val="성곽_xd8f9_逇䠤"/>
      <sheetName val="철거현황"/>
      <sheetName val="구조물철거타공정ﾈȸ"/>
      <sheetName val="기둥(원_x0000__x0000_"/>
      <sheetName val="coa-17"/>
      <sheetName val="c-18"/>
      <sheetName val="[수목일위.XLS][수목일위.XLS]el_____1544"/>
      <sheetName val="[수목일위.XLS][수목일위.XLS]el_____1545"/>
      <sheetName val="[수목일위.XLS][수목일위.XLS]el_____1572"/>
      <sheetName val="[수목일위.XLS][수목일위.XLS]el_____1573"/>
      <sheetName val="macro(전기)"/>
      <sheetName val="[수목일위.XLS][수목일위.XLS]el_____1556"/>
      <sheetName val="[수목일위.XLS][수목일위.XLS]el_____1557"/>
      <sheetName val="[수목일위.XLS][수목일위.XLS]el_____1558"/>
      <sheetName val="[수목일위.XLS][수목일위.XLS]el_____1559"/>
      <sheetName val="[수목일위.XLS][수목일위.XLS]el_____1550"/>
      <sheetName val="[수목일위.XLS][수목일위.XLS]el_____1551"/>
      <sheetName val="[수목일위.XLS][수목일위.XLS]el_____1548"/>
      <sheetName val="[수목일위.XLS][수목일위.XLS]el_____1549"/>
      <sheetName val="[수목일위.XLS]B__MSOffice_Excel__53"/>
      <sheetName val="주민_x0000_꧚ƭ"/>
      <sheetName val="116017SK하이닉스(M14)"/>
      <sheetName val="자재조서"/>
      <sheetName val="기둥(원형ɡ"/>
      <sheetName val="기둥(원형"/>
      <sheetName val="실행(표지,ȃ_x0000__x0000_"/>
      <sheetName val="More &amp; Less work record"/>
      <sheetName val="More_&amp;_Less_work_record1"/>
      <sheetName val="angebot18_7_1"/>
      <sheetName val="More_&amp;_Less_work_record"/>
      <sheetName val="angebot18_7_"/>
      <sheetName val="angebot18.7."/>
      <sheetName val="아파က_x0000_ࠀ"/>
      <sheetName val="아파쌱贅/"/>
      <sheetName val="아파쌌贅/"/>
      <sheetName val="아파က_x0000_"/>
      <sheetName val="[수목일위.XLS][수목일위.XLS_x0000_]el______26"/>
      <sheetName val="[수목일위.XLS][수목일위.XLS_x0000_]el______27"/>
      <sheetName val="[수목일위.XLS_x0000_][수목일위.XLS]el______24"/>
      <sheetName val="[수목일위.XLS_x0000_][수목일위.XLS]el______25"/>
      <sheetName val="[수목일위.XLS_x0000_][수목일위.XLS]el______28"/>
      <sheetName val="[수목일위.XLS_x0000_][수목일위.XLS]el______29"/>
      <sheetName val="[수목일위.XLS_x0000_][수목일위.XLS]el______32"/>
      <sheetName val="[수목일위.XLS_x0000_][수목일위.XLS]el______33"/>
      <sheetName val="[수목일위.XLS][수목일위.XLS_x0000_]el______34"/>
      <sheetName val="[수목일위.XLS][수목일위.XLS_x0000_]el______35"/>
      <sheetName val="[수목일위.XLS_x0000_][수목일위.XLS]el______30"/>
      <sheetName val="[수목일위.XLS_x0000_][수목일위.XLS]el______31"/>
      <sheetName val="공종별 집계"/>
      <sheetName val="FORM-0"/>
      <sheetName val="[수목일위.XLS][수목일위.XLS]el_____1546"/>
      <sheetName val="[수목일위.XLS][수목일위.XLS]el_____1547"/>
      <sheetName val="[수목일위.XLS]B__MSOffice_Excel__52"/>
      <sheetName val="[수목일위.XLS][수목일위.XLS]el_____1552"/>
      <sheetName val="[수목일위.XLS][수목일위.XLS]el_____1553"/>
      <sheetName val="[수목일위.XLS][수목일위.XLS]el_____1554"/>
      <sheetName val="[수목일위.XLS][수목일위.XLS]el_____1555"/>
      <sheetName val="[수목일위.XLS][수목일위.XLS]el_____1562"/>
      <sheetName val="[수목일위.XLS][수목일위.XLS]el_____1563"/>
      <sheetName val="[수목일위.XLS][수목일위.XLS]el_____1560"/>
      <sheetName val="[수목일위.XLS][수목일위.XLS]el_____1561"/>
      <sheetName val="[수목일위.XLS][수목일위.XLS]el_설_서_수_20"/>
      <sheetName val="[수목일위.XLS][수목일위.XLS]el_설_서_수_21"/>
      <sheetName val="[수목일위.XLS][수목일위.XLS]el_설_서_수_18"/>
      <sheetName val="[수목일위.XLS][수목일위.XLS]el_설_서_수_19"/>
      <sheetName val="[수목일위.XLS][수목일위.XLS]el_설_서_수_22"/>
      <sheetName val="[수목일위.XLS][수목일위.XLS]el_설_서_수_23"/>
      <sheetName val="[수목일위.XLS_x0000_][수목일위.XLS]el_설_서_수_2"/>
      <sheetName val="[수목일위.XLS_x0000_][수목일위.XLS]el_설_서_수_3"/>
      <sheetName val="스텐문틀堐"/>
      <sheetName val="D-철尜層"/>
      <sheetName val="[수목일위_XLS]el\설계서\수목렃耀ﻯ+"/>
      <sheetName val="Initial_Input_Variable"/>
      <sheetName val="접합_및_부설_"/>
      <sheetName val="주공_"/>
      <sheetName val="6_열원설비"/>
      <sheetName val="6-3_공조용_펌프선정"/>
      <sheetName val="원가계산서_"/>
      <sheetName val="[수목일위_XLS][수목일위_XLS]el______목_2"/>
      <sheetName val="[수목일위_XLS][수목일위_XLS]el______목_3"/>
      <sheetName val="[수목일위_XLS][수목일위_XLS]el_설계서____4"/>
      <sheetName val="[수목일위_XLS][수목일위_XLS]el_설계서____5"/>
      <sheetName val="[수목일위_XLS][수목일위_XLS]el_설계서___8"/>
      <sheetName val="[수목일위_XLS][수목일위_XLS]el_설계서___9"/>
      <sheetName val="[수목일위_XLS][수목일위_XLS]el_설계서____2"/>
      <sheetName val="[수목일위_XLS][수목일위_XLS]el_설계서____3"/>
      <sheetName val="[수목일위_XLS][수목일위_XLS]el_설계서___2"/>
      <sheetName val="[수목일위_XLS][수목일위_XLS]el_설계서___3"/>
      <sheetName val="[수목일위_XLS][수목일위_XLS]el_설계서__12"/>
      <sheetName val="[수목일위_XLS][수목일위_XLS]el_설계서__13"/>
      <sheetName val="[수목일위_XLS][수목일위_XLS]el_설계서___4"/>
      <sheetName val="[수목일위_XLS][수목일위_XLS]el_설계서___5"/>
      <sheetName val="[수목일위_XLS][수목일위_XLS]el_설계서___6"/>
      <sheetName val="[수목일위_XLS][수목일위_XLS]el_설계서___7"/>
      <sheetName val="[수목일위_XLS][수목일위_XLS]el_설계서__10"/>
      <sheetName val="[수목일위_XLS][수목일위_XLS]el_설계서__11"/>
      <sheetName val="s¬대"/>
      <sheetName val="[수목일위.XLS][수목일위.XLS]el_____1568"/>
      <sheetName val="[수목일위.XLS][수목일위.XLS]el_____1569"/>
      <sheetName val="[수목일위.XLS][수목일위.XLS]el_____1564"/>
      <sheetName val="[수목일위.XLS][수목일위.XLS]el_____1565"/>
      <sheetName val="[수목일위.XLS][수목일위.XLS]el_____1566"/>
      <sheetName val="[수목일위.XLS][수목일위.XLS]el_____1567"/>
      <sheetName val="[수목일위.XLS][수목일위.XLS]el_____1570"/>
      <sheetName val="[수목일위.XLS][수목일위.XLS]el_____1571"/>
      <sheetName val="[수목일위.XLS][수목일위.XLS]el_____1574"/>
      <sheetName val="[수목일위.XLS][수목일위.XLS]el_____1575"/>
      <sheetName val="[수목일위.XLS][수목일위.XLS]el_____1576"/>
      <sheetName val="[수목일위.XLS][수목일위.XLS]el_____1577"/>
      <sheetName val="XXXX찀ᕶ"/>
      <sheetName val="-배수구조_x0000__x0000_g_x0000_"/>
      <sheetName val="내역서1999.헾】_x0005_"/>
      <sheetName val="부하LOAD"/>
      <sheetName val="[수목일위.XLS]el\설계서\_x0002__x0000_蠀僿㤁ᒄ᐀ȳ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12.보오링"/>
      <sheetName val="18.공내수압탄성자연"/>
      <sheetName val="도급예산0_x0000_뀀_x0005__x0000__x0000_"/>
      <sheetName val="도급예산0_x0000_᠀¿_x0000__x0000_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배수장공사비명헾⽅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도급예산내역서총︀⋕"/>
      <sheetName val="도급예산내역서총洌絩"/>
      <sheetName val="간지 (세)"/>
      <sheetName val="임율"/>
      <sheetName val="수량산출서 갑지"/>
      <sheetName val="설비내역"/>
      <sheetName val="약품盌_x0015_"/>
      <sheetName val="하남내역"/>
      <sheetName val="공䀀㽙谀"/>
      <sheetName val="율적용"/>
      <sheetName val="토목을"/>
      <sheetName val="설계변경橂⾷_x0005__x0000_"/>
      <sheetName val="H-PIÍ_x0000_炑쐜紹"/>
      <sheetName val="도급예산내역서총ԯ_x0000_"/>
      <sheetName val="양배수장"/>
      <sheetName val="자_x0000__x0000__x0005_"/>
      <sheetName val="간지_(2ԯ"/>
      <sheetName val="조경썿鴅"/>
      <sheetName val="날개벽(시헾⽂_x0005__x0000_"/>
      <sheetName val="날개벽(시蕘o헾⿡"/>
      <sheetName val="[수목일위.XLS]el\설계서\ᾏ×⭨_x0000__x0000__x0000__x0000_"/>
      <sheetName val="[수목일위.XLS]el\설계서\수_x0000__x0000__x0000__x0001_Ԁ_x0000_ࠀ"/>
      <sheetName val="[수목일위.XLS]el\설계서\수_x0000__x0000__x0000__x0001_Ԁ_x0000_＀"/>
      <sheetName val="2000년하반기"/>
      <sheetName val="MEXICO-C"/>
      <sheetName val="DWDM 10M+SEC"/>
      <sheetName val="기기리스_x0000_"/>
      <sheetName val="[수목일위.XLS]el\설계서\수목일識ɾ뺑p䎸"/>
      <sheetName val="조내_x0000_"/>
      <sheetName val="실԰"/>
      <sheetName val="공사비︀⏕"/>
      <sheetName val="99노임崆Ē"/>
      <sheetName val="수량산출서-2"/>
      <sheetName val="1공구_단가_გ᭘尀"/>
      <sheetName val="포장_x0000_"/>
      <sheetName val="9.瀀玿́_x0000_"/>
      <sheetName val="9.԰_x0000_缀_x0000_"/>
      <sheetName val="9._x0000__x0000_Ԁ_x0000_"/>
      <sheetName val="[수목일위.XLS]el\설계서\_x0000_랸˨損Ï퀀▶"/>
      <sheetName val="기준자료1"/>
      <sheetName val="간지_(櫀 "/>
      <sheetName val="11공사비요율"/>
      <sheetName val="약품裂Ǚ"/>
      <sheetName val="1.토공집계표"/>
      <sheetName val="단가(노墭᎟"/>
      <sheetName val="가爂案"/>
      <sheetName val="가爃案"/>
      <sheetName val="48일위(叠+听"/>
      <sheetName val="48일위(헾⽧_x0005_"/>
      <sheetName val="상부공철근︀ᇕ԰_x0000_缀_x0000__x0000_"/>
      <sheetName val="골조က╗"/>
      <sheetName val="[수목일위.XLS]el\설계서\_x0000__x0000_Ā_x0000__x0005__x0000_翿_x0000_"/>
      <sheetName val="단가목氚"/>
      <sheetName val="발주처자료입_x0005_"/>
      <sheetName val="16_설계서용지(丵〒"/>
      <sheetName val="1__설계예산肈"/>
      <sheetName val="[수목일위.XLS][수목일위.XLS]도급예산내역서총/_x0000_"/>
      <sheetName val="[수목일위.XLS][수목일위.XLS]정화조방수미/"/>
      <sheetName val="건舘ď艜"/>
      <sheetName val="명단"/>
      <sheetName val="산#3-1"/>
      <sheetName val="산#3-2"/>
      <sheetName val="산#3-2-2"/>
      <sheetName val="Ma되ኤ_x0000__x0000_"/>
      <sheetName val="[수목일위.XLS]el\설계서\遘ʖퟍ‮_x0000__x0000_"/>
      <sheetName val="[수목일위.XLS]el\설계서\수목瀀ᯝ_x0000__x0000_Ā﷡"/>
      <sheetName val="[수목일위.XLS]el\설계서\수목쿓_x0000_Ā㓡"/>
      <sheetName val="[수목일위.XLS]el\설계서\수목_x0000_쾋_x0000_Ā㓡"/>
      <sheetName val="[수목일위.XLS]el\설계서\수목က࿖뱂_x0000_Ā﫡"/>
      <sheetName val="내역(전체)"/>
      <sheetName val="골조_x0000__x0000_"/>
      <sheetName val="[수목일위.XLS]el\설계서_x0000__x0000__x0005__x0000_≀䣝Ȑ_x0000__x0000_"/>
      <sheetName val="5_시방서닮ň䥸"/>
      <sheetName val="을부담운반揄"/>
      <sheetName val="[수목일위.XLS_x0000_][수목일위.XLS_x0000_]el\설계서\_x0000__x0000_"/>
      <sheetName val="BLOCK(1)"/>
      <sheetName val="발주설계서(당초)"/>
      <sheetName val="횡 翨_x001b_"/>
      <sheetName val="횡 _x0005__x0000_"/>
      <sheetName val="[수목일위.XLS]el\설계서_x0000__x0000__x0005__x0000_Ʒ_x0000__x0000_"/>
      <sheetName val="화해(함평)"/>
      <sheetName val="화해(장성)"/>
      <sheetName val="0319"/>
      <sheetName val="간공설계서"/>
      <sheetName val="입ԯ_x0000_"/>
      <sheetName val="★도급내역Ԕ_x0000_缀_x0000__x0000_"/>
      <sheetName val="총괄내역서(설계頂"/>
      <sheetName val="֮_x0000_"/>
      <sheetName val="설֮䈀"/>
      <sheetName val="︀ᇕ"/>
      <sheetName val="99량액"/>
      <sheetName val="[수목일위.XLS]el\설계서\수목쒠䤏)_x0000_鋢"/>
      <sheetName val="RangeObject"/>
      <sheetName val="★도급내︀"/>
      <sheetName val="SLIDES"/>
      <sheetName val="[수목일위.XLS][수목일위.XLS]기술자자료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설비원가"/>
      <sheetName val="12.옥倶ⶠ_x0000__x0000_ഀ펚"/>
      <sheetName val="일위대가헾"/>
      <sheetName val="8설_x0005__x0000_"/>
      <sheetName val="[수목일위.XLS]el\설계서\수목_x0000__x0000_Ā_x0000__x0005__x0000_"/>
      <sheetName val="᐀ባ"/>
      <sheetName val="Macro(전선)"/>
      <sheetName val="[수목일위.XLS]el\설계서\_x0000_ꩺ_x0000__x0000_Ā㶖_x0005__x0000_"/>
      <sheetName val="재산세 토지"/>
      <sheetName val="하조서"/>
      <sheetName val="내역서1999.8殰时"/>
      <sheetName val="매채睮め"/>
      <sheetName val="pier(ე_x0000_頀"/>
      <sheetName val="pier(ე_x0000_퀀"/>
      <sheetName val="해평견_x0000_"/>
      <sheetName val="2공구_단가/_x0000_c"/>
      <sheetName val="[수목일위.XLS]2공구_단가/_x0000_c"/>
      <sheetName val="회사기본자㔀"/>
      <sheetName val="일위집계(㔀቎԰"/>
      <sheetName val="도장면적"/>
      <sheetName val="단중표 (2)"/>
      <sheetName val="산_x0000__x0000_"/>
      <sheetName val="산扈="/>
      <sheetName val="[수목일위.XLS]el\설계_x0000__x0000__x0000__x0001_Ԁ_x0000__x0000__x0000_澦"/>
      <sheetName val="[수목일위.XLS]el\설계서\수/_x0000_頀_x0004__x0000__x0000_⤀"/>
      <sheetName val="옹벽철근"/>
      <sheetName val="토︀ᇕ԰"/>
      <sheetName val="토᐀ባ切"/>
      <sheetName val="토⠀䊆氀"/>
      <sheetName val="토㠀ᎍ簀"/>
      <sheetName val="단㔀቎԰"/>
      <sheetName val="Dsndata"/>
      <sheetName val="StrucData"/>
      <sheetName val="수정계획3"/>
      <sheetName val="별첨-기계경비 산출목록"/>
      <sheetName val="3.피뢰공儨"/>
      <sheetName val="공사䈀ሬ"/>
      <sheetName val="상반기손䡲る_x0000__x0000_"/>
      <sheetName val="2-1. 경관조명 내역총괄표"/>
      <sheetName val="정화조방_x0000__x0000_결"/>
      <sheetName val="설계산출_x0000__x0000_"/>
      <sheetName val="설계산출㜘C"/>
      <sheetName val="내역(전체_臨%般"/>
      <sheetName val="[수목일위.XLS]el\설계서턀몲ԯ_x0000_缀_x0000__x0000__x0000__xdd00_"/>
      <sheetName val="[수목일위.XLS]el\설계서턀者ԯ_x0000_缀_x0000__x0000__x0000_最"/>
      <sheetName val="공사淠Ƕ"/>
      <sheetName val="[수목일위.XLS]el\설계서\수ംⅩ耀㉉_x0014__x0000__x0000_"/>
      <sheetName val="[수목일위.XLS]el\설계서\수砀倂㼁ംⅩ　"/>
      <sheetName val="견적을지"/>
      <sheetName val="갑"/>
      <sheetName val="배수장공사비명세ԯ"/>
      <sheetName val="일반자재"/>
      <sheetName val="[수목일위.XLS]el\설계서\수목일위._x0000__x0000__x0000__x0001_Ԁ_x0000_销"/>
      <sheetName val="[수목일위.XLS]el\설계서\수목일위._x0000__x0000__x0000__x0001_Ԁ_x0000_䀀"/>
      <sheetName val="[수목일위.XLS]el\설계서\수목일위._x0000__x0000__x0000__x0001_Ԁ_x0000__xde00_"/>
      <sheetName val="맨홀조서"/>
      <sheetName val="[수목일위.XLS]el\설계서\수목일위._x0000__x0000__x0000__x0001_Ԁ_x0000_需"/>
      <sheetName val="Sheet4_x0000__x0000__x0000__x0000__x0000__x0000__x0000__x0010_[수목일위.XLS]______2"/>
      <sheetName val="D-철근肘_x0013_"/>
      <sheetName val="산근_x0005__x0000_"/>
      <sheetName val="환율"/>
      <sheetName val="상하차비용(기계상차)"/>
      <sheetName val="하자보증자0"/>
      <sheetName val="[수목일위.XLS]el\설계서\痕꛸Ș捘õ_x0000__x0000_"/>
      <sheetName val="[수목일위.XLS]el\설계서\躨က쿯쨂_xdd00_鿄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내역(전체_橂⾘_x0005_"/>
      <sheetName val="[수목일위.XLS]el\설계서\수_x0000__x0000__x0005__x0000_흐ꧼƜ"/>
      <sheetName val="중공업예산통제계정"/>
      <sheetName val="토공개요C"/>
      <sheetName val="관급자재대"/>
      <sheetName val="[수목일위.XLS]el\설계서\수목일위_x0000__x0000_Ā_x0000_"/>
      <sheetName val="[수목일위.XLS]el\설계서\　◔쀀잗 瑩"/>
      <sheetName val="C1.공사개요"/>
      <sheetName val="[수목일위.XLS]el\설계서\수목일ﾈƸ萹|㒔"/>
      <sheetName val="직원투입계¬"/>
      <sheetName val="[수목일위.XLS]el\설계서\수栁_x001b__x0000__x0000__x0000_搀"/>
      <sheetName val="음료실행"/>
      <sheetName val="[수목일위.XLS]el\설계서\_x0000__x0000__x0005__x0000_ថ鏯ɧ_x0000_"/>
      <sheetName val="[수목일위.XLS]el\설계서\_x0000__x0000__x0005__x0000_ꍰ㾫Ś_x0000_"/>
      <sheetName val="단가일蜨"/>
      <sheetName val="내역서1999.啐0喜"/>
      <sheetName val="내역서1999.♱⿤_x0005_"/>
      <sheetName val="내역서1999.㐬ȟⱈ"/>
      <sheetName val="출력일지(01월)"/>
      <sheetName val="2공구하도급ꬨΧ੶"/>
      <sheetName val="2공구하도급_x0000__x0000_醈"/>
      <sheetName val="2공구하도급掀җ੶"/>
      <sheetName val="2공구하도급_x0000__x0000_큰"/>
      <sheetName val="2공구하도급α੶"/>
      <sheetName val="2공구하도급_x0000__x0000_꼘"/>
      <sheetName val="2공구하도급_x0000__x0000_拘"/>
      <sheetName val="2공구하도급㸀௓੶"/>
      <sheetName val="2공구하도급_x0000__x0000_杰"/>
      <sheetName val="산_x0000__x0000__x0005_"/>
      <sheetName val="DAꞅ︀"/>
      <sheetName val="원가계堀ᩘఀ"/>
      <sheetName val="데이터"/>
      <sheetName val="8__⽗가⽙渀"/>
      <sheetName val="원가계 ⱓ氀"/>
      <sheetName val="원가계㔀㹎ԯ"/>
      <sheetName val="발주처자료입å"/>
      <sheetName val="기기리⠀驘"/>
      <sheetName val="기기리턀鎲"/>
      <sheetName val="기기리ԯ_x0000_"/>
      <sheetName val="[수목일위.XLS]el\설계서_x0000__x0000_Ā_x0000__x0005__x0000_翽_x0000_㼀"/>
      <sheetName val="[수목일위.XLS]el\설계서_x0000__x0000_Ā_x0000__x0005__x0000_翿_x0000_澠"/>
      <sheetName val="입헾】"/>
      <sheetName val="[수목일위.XLS]el\설계서\_x0000__x0000__x0005__x0000_㇐ʃ_x0000_"/>
      <sheetName val="[수목일위.XLS]el\설계서\수_x0000__x0000_ŵ_x0000_ⶀ꾓ŵ"/>
      <sheetName val="[수목일위.XLS]el\설계서\수_x0000__x0000_ơ_x0000_⸰鴧ơ"/>
      <sheetName val="[수목일위.XLS]el\설계서\수목일위_x0000_ˑŐɞ"/>
      <sheetName val="[수목일위.XLS]el\설계서\수목일위_x0000_È웠̑"/>
      <sheetName val="[수목일위.XLS]el\설계서\수목일위_x0000_$Ĩɭ"/>
      <sheetName val="[수목일위.XLS]el\설계서\수목일위㼠A뺀⦟"/>
      <sheetName val="[수목일위.XLS]el\설계서\罨(헾⿣_x0005__x0000__x0000_"/>
      <sheetName val="[수목일위.XLS]el\설계서\ﾈȟ萹ãⱄ&gt;폠ছ"/>
      <sheetName val="[수목일위.XLS]el\설계서\羈_x001a_헾⽝_x0005__x0000__x0000_"/>
      <sheetName val="실행기고및 투입현황(총괄)"/>
      <sheetName val="배수내룅"/>
      <sheetName val="3.고과순"/>
      <sheetName val="SM1-09"/>
      <sheetName val="SM2-09"/>
      <sheetName val="BD-09"/>
      <sheetName val="MT-09"/>
      <sheetName val="예가"/>
      <sheetName val="9609Aß"/>
      <sheetName val="자재집계표"/>
      <sheetName val="포장損"/>
      <sheetName val="[수목일위.XLS]B__MSOffice_Excel_설_2"/>
      <sheetName val="버팀목"/>
      <sheetName val="[수목일위.XLS_x0000_][수목일위.XLS_x0000_]el______4"/>
      <sheetName val="[수목일위.XLS_x0000_][수목일위.XLS_x0000_]el______5"/>
      <sheetName val="[수목일위.XLS_x0000_][수목일위.XLS_x0000_]el______2"/>
      <sheetName val="[수목일위.XLS_x0000_][수목일위.XLS_x0000_]el______3"/>
      <sheetName val="LEGEND"/>
      <sheetName val="PARAMETER"/>
      <sheetName val="3.하중산정4.지지蒘"/>
      <sheetName val="1 "/>
      <sheetName val="발⃊"/>
      <sheetName val="공종ꌱ⾷_x0005__x0000_"/>
      <sheetName val="L԰_x0000_缀"/>
      <sheetName val="관Ԁ_x0000_"/>
      <sheetName val="관내︒"/>
      <sheetName val="Y-WORÄ"/>
      <sheetName val="교"/>
      <sheetName val="영업涫侦_x0001_"/>
      <sheetName val="인부"/>
      <sheetName val="JOIN(׈"/>
      <sheetName val="[수목일위.XLS][수목일위.XLS]el__계서__232"/>
      <sheetName val="[수목일위.XLS][수목일위.XLS]el__계서__233"/>
      <sheetName val="[수목일위.XLS][수목일위.XLS]el__계서__112"/>
      <sheetName val="[수목일위.XLS][수목일위.XLS]el__계서__113"/>
      <sheetName val="[수목일위.XLS][수목일위.XLS]el__계서__110"/>
      <sheetName val="[수목일위.XLS][수목일위.XLS]el__계서__111"/>
      <sheetName val="[수목일위.XLS][수목일위.XLS]el__계서_수_56"/>
      <sheetName val="[수목일위.XLS][수목일위.XLS]el__계서_수_57"/>
      <sheetName val="[수목일위.XLS][수목일위.XLS]el__계서_수_58"/>
      <sheetName val="[수목일위.XLS][수목일위.XLS]el__계서_수_59"/>
      <sheetName val="[수목일위.XLS][수목일위.XLS]el__계서_수_26"/>
      <sheetName val="[수목일위.XLS][수목일위.XLS]el__계서_수_27"/>
      <sheetName val="[수목일위.XLS][수목일위.XLS]el__계서_수_28"/>
      <sheetName val="[수목일위.XLS][수목일위.XLS]el__계서_수_29"/>
      <sheetName val="[수목일위.XLS][수목일위.XLS]el__계서_수_30"/>
      <sheetName val="[수목일위.XLS][수목일위.XLS]el__계서_수_31"/>
      <sheetName val="[수목일위.XLS][수목일위.XLS]el__계서_수_32"/>
      <sheetName val="[수목일위.XLS][수목일위.XLS]el__계서_수_33"/>
      <sheetName val="[수목일위.XLS][수목일위.XLS]el__계서_수_34"/>
      <sheetName val="[수목일위.XLS][수목일위.XLS]el__계서_수_35"/>
      <sheetName val="[수목일위.XLS][수목일위.XLS]el__계서_수_36"/>
      <sheetName val="[수목일위.XLS][수목일위.XLS]el__계서_수_37"/>
      <sheetName val="[수목일위.XLS][수목일위.XLS]el__계서_수_38"/>
      <sheetName val="[수목일위.XLS][수목일위.XLS]el__계서_수_39"/>
      <sheetName val="[수목일위.XLS][수목일위.XLS]el__계서_수_40"/>
      <sheetName val="[수목일위.XLS][수목일위.XLS]el__계서_수_41"/>
      <sheetName val="[수목일위.XLS][수목일위.XLS]el__계서_수_42"/>
      <sheetName val="[수목일위.XLS][수목일위.XLS]el__계서_수_43"/>
      <sheetName val="[수목일위.XLS][수목일위.XLS]el__계서_수_44"/>
      <sheetName val="[수목일위.XLS][수목일위.XLS]el__계서_수_45"/>
      <sheetName val="[수목일위.XLS][수목일위.XLS]el__계서_수_46"/>
      <sheetName val="[수목일위.XLS][수목일위.XLS]el__계서_수_47"/>
      <sheetName val="[수목일위.XLS][수목일위.XLS]el__계서_수_48"/>
      <sheetName val="[수목일위.XLS][수목일위.XLS]el__계서_수_49"/>
      <sheetName val="[수목일위.XLS][수목일위.XLS]el__계서_수_50"/>
      <sheetName val="[수목일위.XLS][수목일위.XLS]el__계서_수_51"/>
      <sheetName val="[수목일위.XLS][수목일위.XLS]el__계서_수_52"/>
      <sheetName val="[수목일위.XLS][수목일위.XLS]el__계서_수_53"/>
      <sheetName val="[수목일위.XLS][수목일위.XLS]el__계서_수_54"/>
      <sheetName val="[수목일위.XLS][수목일위.XLS]el__계서_수_55"/>
      <sheetName val="[수목일위.XLS][수목일위.XLS]el__계서_수_60"/>
      <sheetName val="[수목일위.XLS][수목일위.XLS]el__계서_수_61"/>
      <sheetName val="[수목일위.XLS][수목일위.XLS]el__계서_수_74"/>
      <sheetName val="[수목일위.XLS][수목일위.XLS]el__계서_수_75"/>
      <sheetName val="[수목일위.XLS][수목일위.XLS]el__계서_수_62"/>
      <sheetName val="[수목일위.XLS][수목일위.XLS]el__계서_수_63"/>
      <sheetName val="[수목일위.XLS][수목일위.XLS]el__계서_수_64"/>
      <sheetName val="[수목일위.XLS][수목일위.XLS]el__계서_수_65"/>
      <sheetName val="[수목일위.XLS][수목일위.XLS]el__계서_수_66"/>
      <sheetName val="[수목일위.XLS][수목일위.XLS]el__계서_수_67"/>
      <sheetName val="[수목일위.XLS][수목일위.XLS]el__계서_수_68"/>
      <sheetName val="[수목일위.XLS][수목일위.XLS]el__계서_수_69"/>
      <sheetName val="[수목일위.XLS][수목일위.XLS]el__계서_수_70"/>
      <sheetName val="[수목일위.XLS][수목일위.XLS]el__계서_수_71"/>
      <sheetName val="[수목일위.XLS][수목일위.XLS]el__계서_수_72"/>
      <sheetName val="[수목일위.XLS][수목일위.XLS]el__계서_수_73"/>
      <sheetName val="[수목일위.XLS][수목일위.XLS]el__계서_수_78"/>
      <sheetName val="[수목일위.XLS][수목일위.XLS]el__계서_수_79"/>
      <sheetName val="[수목일위.XLS][수목일위.XLS]el__계서_수_76"/>
      <sheetName val="[수목일위.XLS][수목일위.XLS]el__계서_수_77"/>
      <sheetName val="[수목일위.XLS][수목일위.XLS]el__계서_수_80"/>
      <sheetName val="[수목일위.XLS][수목일위.XLS]el__계서_수_81"/>
      <sheetName val="[수목일위.XLS][수목일위.XLS]el__계서_수_82"/>
      <sheetName val="[수목일위.XLS][수목일위.XLS]el__계서_수_83"/>
      <sheetName val="[수목일위.XLS][수목일위.XLS]el__계서_수_84"/>
      <sheetName val="[수목일위.XLS][수목일위.XLS]el__계서_수_85"/>
      <sheetName val="[수목일위.XLS][수목일위.XLS]el__계서_수_86"/>
      <sheetName val="[수목일위.XLS][수목일위.XLS]el__계서_수_87"/>
      <sheetName val="[수목일위.XLS][수목일위.XLS]el__계서_수_88"/>
      <sheetName val="[수목일위.XLS][수목일위.XLS]el__계서_수_89"/>
      <sheetName val="[수목일위.XLS][수목일위.XLS]el__계서_수_90"/>
      <sheetName val="[수목일위.XLS][수목일위.XLS]el__계서_수_91"/>
      <sheetName val="[수목일위.XLS][수목일위.XLS]el__계서_수_92"/>
      <sheetName val="[수목일위.XLS][수목일위.XLS]el__계서_수_93"/>
      <sheetName val="[수목일위.XLS][수목일위.XLS]el__계서_수_94"/>
      <sheetName val="[수목일위.XLS][수목일위.XLS]el__계서_수_95"/>
      <sheetName val="[수목일위.XLS][수목일위.XLS]el__계서_수_96"/>
      <sheetName val="[수목일위.XLS][수목일위.XLS]el__계서_수_97"/>
      <sheetName val="[수목일위.XLS][수목일위.XLS]el__계서_수_98"/>
      <sheetName val="[수목일위.XLS][수목일위.XLS]el__계서_수_99"/>
      <sheetName val="[수목일위.XLS][수목일위.XLS]el__계서__100"/>
      <sheetName val="[수목일위.XLS][수목일위.XLS]el__계서__101"/>
      <sheetName val="[수목일위.XLS][수목일위.XLS]el__계서__102"/>
      <sheetName val="[수목일위.XLS][수목일위.XLS]el__계서__103"/>
      <sheetName val="[수목일위.XLS][수목일위.XLS]el__계서__104"/>
      <sheetName val="[수목일위.XLS][수목일위.XLS]el__계서__105"/>
      <sheetName val="[수목일위.XLS][수목일위.XLS]el__계서__106"/>
      <sheetName val="[수목일위.XLS][수목일위.XLS]el__계서__107"/>
      <sheetName val="[수목일위.XLS][수목일위.XLS]el__계서__108"/>
      <sheetName val="[수목일위.XLS][수목일위.XLS]el__계서__109"/>
      <sheetName val="[수목일위.XLS][수목일위.XLS]el__계서__154"/>
      <sheetName val="[수목일위.XLS][수목일위.XLS]el__계서__155"/>
      <sheetName val="[수목일위.XLS][수목일위.XLS]el__계서__114"/>
      <sheetName val="[수목일위.XLS][수목일위.XLS]el__계서__115"/>
      <sheetName val="[수목일위.XLS][수목일위.XLS]el__계서__116"/>
      <sheetName val="[수목일위.XLS][수목일위.XLS]el__계서__117"/>
      <sheetName val="[수목일위.XLS][수목일위.XLS]el__계서__118"/>
      <sheetName val="[수목일위.XLS][수목일위.XLS]el__계서__119"/>
      <sheetName val="[수목일위.XLS][수목일위.XLS]el__계서__120"/>
      <sheetName val="[수목일위.XLS][수목일위.XLS]el__계서__121"/>
      <sheetName val="[수목일위.XLS][수목일위.XLS]el__계서__122"/>
      <sheetName val="[수목일위.XLS][수목일위.XLS]el__계서__123"/>
      <sheetName val="[수목일위.XLS][수목일위.XLS]el__계서__124"/>
      <sheetName val="[수목일위.XLS][수목일위.XLS]el__계서__125"/>
      <sheetName val="[수목일위.XLS][수목일위.XLS]el__계서__126"/>
      <sheetName val="[수목일위.XLS][수목일위.XLS]el__계서__127"/>
      <sheetName val="[수목일위.XLS][수목일위.XLS]el__계서__128"/>
      <sheetName val="[수목일위.XLS][수목일위.XLS]el__계서__129"/>
      <sheetName val="[수목일위.XLS][수목일위.XLS]el__계서__130"/>
      <sheetName val="[수목일위.XLS][수목일위.XLS]el__계서__131"/>
      <sheetName val="[수목일위.XLS][수목일위.XLS]el__계서__132"/>
      <sheetName val="[수목일위.XLS][수목일위.XLS]el__계서__133"/>
      <sheetName val="[수목일위.XLS][수목일위.XLS]el__계서__134"/>
      <sheetName val="[수목일위.XLS][수목일위.XLS]el__계서__135"/>
      <sheetName val="[수목일위.XLS][수목일위.XLS]el__계서__136"/>
      <sheetName val="[수목일위.XLS][수목일위.XLS]el__계서__137"/>
      <sheetName val="[수목일위.XLS][수목일위.XLS]el__계서__138"/>
      <sheetName val="[수목일위.XLS][수목일위.XLS]el__계서__139"/>
      <sheetName val="[수목일위.XLS][수목일위.XLS]el__계서__140"/>
      <sheetName val="[수목일위.XLS][수목일위.XLS]el__계서__141"/>
      <sheetName val="[수목일위.XLS][수목일위.XLS]el__계서__142"/>
      <sheetName val="[수목일위.XLS][수목일위.XLS]el__계서__143"/>
      <sheetName val="[수목일위.XLS][수목일위.XLS]el__계서__144"/>
      <sheetName val="[수목일위.XLS][수목일위.XLS]el__계서__145"/>
      <sheetName val="[수목일위.XLS][수목일위.XLS]el__계서__146"/>
      <sheetName val="[수목일위.XLS][수목일위.XLS]el__계서__147"/>
      <sheetName val="[수목일위.XLS][수목일위.XLS]el__계서__148"/>
      <sheetName val="[수목일위.XLS][수목일위.XLS]el__계서__149"/>
      <sheetName val="[수목일위.XLS][수목일위.XLS]el__계서__150"/>
      <sheetName val="[수목일위.XLS][수목일위.XLS]el__계서__151"/>
      <sheetName val="[수목일위.XLS][수목일위.XLS]el__계서__152"/>
      <sheetName val="[수목일위.XLS][수목일위.XLS]el__계서__153"/>
      <sheetName val="[수목일위.XLS][수목일위.XLS]el__계서__160"/>
      <sheetName val="[수목일위.XLS][수목일위.XLS]el__계서__161"/>
      <sheetName val="[수목일위.XLS][수목일위.XLS]el__계서__156"/>
      <sheetName val="[수목일위.XLS][수목일위.XLS]el__계서__157"/>
      <sheetName val="[수목일위.XLS][수목일위.XLS]el__계서__158"/>
      <sheetName val="[수목일위.XLS][수목일위.XLS]el__계서__159"/>
      <sheetName val="[수목일위.XLS][수목일위.XLS]el__계서__162"/>
      <sheetName val="[수목일위.XLS][수목일위.XLS]el__계서__163"/>
      <sheetName val="[수목일위.XLS][수목일위.XLS]el__계서__166"/>
      <sheetName val="[수목일위.XLS][수목일위.XLS]el__계서__167"/>
      <sheetName val="[수목일위.XLS][수목일위.XLS]el__계서__164"/>
      <sheetName val="[수목일위.XLS][수목일위.XLS]el__계서__165"/>
      <sheetName val="[수목일위.XLS][수목일위.XLS]el__계서__170"/>
      <sheetName val="[수목일위.XLS][수목일위.XLS]el__계서__171"/>
      <sheetName val="[수목일위.XLS][수목일위.XLS]el__계서__168"/>
      <sheetName val="[수목일위.XLS][수목일위.XLS]el__계서__169"/>
      <sheetName val="[수목일위.XLS][수목일위.XLS]el__계서__172"/>
      <sheetName val="[수목일위.XLS][수목일위.XLS]el__계서__173"/>
      <sheetName val="[수목일위.XLS][수목일위.XLS]el__계서__194"/>
      <sheetName val="[수목일위.XLS][수목일위.XLS]el__계서__195"/>
      <sheetName val="[수목일위.XLS][수목일위.XLS]el__계서__174"/>
      <sheetName val="[수목일위.XLS][수목일위.XLS]el__계서__175"/>
      <sheetName val="[수목일위.XLS][수목일위.XLS]el__계서__176"/>
      <sheetName val="[수목일위.XLS][수목일위.XLS]el__계서__177"/>
      <sheetName val="[수목일위.XLS][수목일위.XLS]el__계서__178"/>
      <sheetName val="[수목일위.XLS][수목일위.XLS]el__계서__179"/>
      <sheetName val="[수목일위.XLS][수목일위.XLS]el__계서__184"/>
      <sheetName val="[수목일위.XLS][수목일위.XLS]el__계서__185"/>
      <sheetName val="[수목일위.XLS][수목일위.XLS]el__계서__180"/>
      <sheetName val="[수목일위.XLS][수목일위.XLS]el__계서__181"/>
      <sheetName val="[수목일위.XLS][수목일위.XLS]el__계서__182"/>
      <sheetName val="[수목일위.XLS][수목일위.XLS]el__계서__183"/>
      <sheetName val="[수목일위.XLS][수목일위.XLS]el__계서__186"/>
      <sheetName val="[수목일위.XLS][수목일위.XLS]el__계서__187"/>
      <sheetName val="[수목일위.XLS][수목일위.XLS]el__계서__188"/>
      <sheetName val="[수목일위.XLS][수목일위.XLS]el__계서__189"/>
      <sheetName val="[수목일위.XLS][수목일위.XLS]el__계서__190"/>
      <sheetName val="[수목일위.XLS][수목일위.XLS]el__계서__191"/>
      <sheetName val="[수목일위.XLS][수목일위.XLS]el__계서__192"/>
      <sheetName val="[수목일위.XLS][수목일위.XLS]el__계서__193"/>
      <sheetName val="[수목일위.XLS][수목일위.XLS]el__계서__196"/>
      <sheetName val="[수목일위.XLS][수목일위.XLS]el__계서__197"/>
      <sheetName val="[수목일위.XLS][수목일위.XLS]el__계서__198"/>
      <sheetName val="[수목일위.XLS][수목일위.XLS]el__계서__199"/>
      <sheetName val="[수목일위.XLS][수목일위.XLS]el__계서__204"/>
      <sheetName val="[수목일위.XLS][수목일위.XLS]el__계서__205"/>
      <sheetName val="[수목일위.XLS][수목일위.XLS]el__계서__200"/>
      <sheetName val="[수목일위.XLS][수목일위.XLS]el__계서__201"/>
      <sheetName val="[수목일위.XLS][수목일위.XLS]el__계서__202"/>
      <sheetName val="[수목일위.XLS][수목일위.XLS]el__계서__203"/>
      <sheetName val="[수목일위.XLS][수목일위.XLS]el__계서__206"/>
      <sheetName val="[수목일위.XLS][수목일위.XLS]el__계서__207"/>
      <sheetName val="[수목일위.XLS][수목일위.XLS]el__계서__208"/>
      <sheetName val="[수목일위.XLS][수목일위.XLS]el__계서__209"/>
      <sheetName val="[수목일위.XLS][수목일위.XLS]el__계서__210"/>
      <sheetName val="[수목일위.XLS][수목일위.XLS]el__계서__211"/>
      <sheetName val="[수목일위.XLS][수목일위.XLS]el__계서__212"/>
      <sheetName val="[수목일위.XLS][수목일위.XLS]el__계서__213"/>
      <sheetName val="[수목일위.XLS][수목일위.XLS]el__계서__222"/>
      <sheetName val="[수목일위.XLS][수목일위.XLS]el__계서__223"/>
      <sheetName val="[수목일위.XLS][수목일위.XLS]el__계서__214"/>
      <sheetName val="[수목일위.XLS][수목일위.XLS]el__계서__215"/>
      <sheetName val="[수목일위.XLS][수목일위.XLS]el__계서__216"/>
      <sheetName val="[수목일위.XLS][수목일위.XLS]el__계서__217"/>
      <sheetName val="[수목일위.XLS][수목일위.XLS]el__계서__218"/>
      <sheetName val="[수목일위.XLS][수목일위.XLS]el__계서__219"/>
      <sheetName val="[수목일위.XLS][수목일위.XLS]el__계서__220"/>
      <sheetName val="[수목일위.XLS][수목일위.XLS]el__계서__221"/>
      <sheetName val="[수목일위.XLS][수목일위.XLS]el__계서__228"/>
      <sheetName val="[수목일위.XLS][수목일위.XLS]el__계서__229"/>
      <sheetName val="[수목일위.XLS][수목일위.XLS]el__계서__226"/>
      <sheetName val="[수목일위.XLS][수목일위.XLS]el__계서__227"/>
      <sheetName val="[수목일위.XLS][수목일위.XLS]el__계서__224"/>
      <sheetName val="[수목일위.XLS][수목일위.XLS]el__계서__225"/>
      <sheetName val="[수목일위.XLS][수목일위.XLS]el__계서__230"/>
      <sheetName val="[수목일위.XLS][수목일위.XLS]el__계서__231"/>
      <sheetName val="[수목일위.XLS][수목일위.XLS]el__계서__234"/>
      <sheetName val="[수목일위.XLS][수목일위.XLS]el__계서__235"/>
      <sheetName val="[수목일위.XLS][수목일위.XLS]el__계서__236"/>
      <sheetName val="[수목일위.XLS][수목일위.XLS]el__계서__237"/>
      <sheetName val="[수목일위.XLS][수목일위.XLS]el__계서__240"/>
      <sheetName val="[수목일위.XLS][수목일위.XLS]el__계서__241"/>
      <sheetName val="[수목일위.XLS][수목일위.XLS]el__계서__238"/>
      <sheetName val="[수목일위.XLS][수목일위.XLS]el__계서__239"/>
      <sheetName val="[수목일위.XLS][수목일위.XLS]el__계서__256"/>
      <sheetName val="[수목일위.XLS][수목일위.XLS]el__계서__257"/>
      <sheetName val="[수목일위.XLS][수목일위.XLS]el__계서__250"/>
      <sheetName val="[수목일위.XLS][수목일위.XLS]el__계서__251"/>
      <sheetName val="[수목일위.XLS][수목일위.XLS]el__계서__242"/>
      <sheetName val="[수목일위.XLS][수목일위.XLS]el__계서__243"/>
      <sheetName val="[수목일위.XLS][수목일위.XLS]el__계서__244"/>
      <sheetName val="[수목일위.XLS][수목일위.XLS]el__계서__245"/>
      <sheetName val="[수목일위.XLS][수목일위.XLS]el__계서__246"/>
      <sheetName val="[수목일위.XLS][수목일위.XLS]el__계서__247"/>
      <sheetName val="[수목일위.XLS][수목일위.XLS]el__계서__248"/>
      <sheetName val="[수목일위.XLS][수목일위.XLS]el__계서__249"/>
      <sheetName val="[수목일위.XLS][수목일위.XLS]el__계서__252"/>
      <sheetName val="[수목일위.XLS][수목일위.XLS]el__계서__253"/>
      <sheetName val="[수목일위.XLS][수목일위.XLS]el__계서__254"/>
      <sheetName val="[수목일위.XLS][수목일위.XLS]el__계서__255"/>
      <sheetName val="[수목일위.XLS][수목일위.XLS]el__계서__258"/>
      <sheetName val="[수목일위.XLS][수목일위.XLS]el__계서__259"/>
      <sheetName val="[수목일위.XLS][수목일위.XLS]el__계서__260"/>
      <sheetName val="[수목일위.XLS][수목일위.XLS]el__계서__261"/>
      <sheetName val="[수목일위.XLS][수목일위.XLS]el__계서__262"/>
      <sheetName val="[수목일위.XLS][수목일위.XLS]el__계서__263"/>
      <sheetName val="[수목일위.XLS][수목일위.XLS]el__계서__270"/>
      <sheetName val="[수목일위.XLS][수목일위.XLS]el__계서__271"/>
      <sheetName val="[수목일위.XLS][수목일위.XLS]el__계서__264"/>
      <sheetName val="[수목일위.XLS][수목일위.XLS]el__계서__265"/>
      <sheetName val="[수목일위.XLS][수목일위.XLS]el__계서__266"/>
      <sheetName val="[수목일위.XLS][수목일위.XLS]el__계서__267"/>
      <sheetName val="[수목일위.XLS][수목일위.XLS]el__계서__268"/>
      <sheetName val="[수목일위.XLS][수목일위.XLS]el__계서__269"/>
      <sheetName val="[수목일위.XLS][수목일위.XLS]el__계서__272"/>
      <sheetName val="[수목일위.XLS][수목일위.XLS]el__계서__273"/>
      <sheetName val="[수목일위.XLS][수목일위.XLS]el__계서__274"/>
      <sheetName val="[수목일위.XLS][수목일위.XLS]el__계서__275"/>
      <sheetName val="환ì✀"/>
      <sheetName val="인자기준_2007"/>
      <sheetName val="할인_할증률산정"/>
      <sheetName val="금액단가표"/>
      <sheetName val="자료기입"/>
      <sheetName val="예정공정표(장기간)"/>
      <sheetName val="진주祍⿪"/>
      <sheetName val="공통(2_x0000__x0000__x0000__x0000__x0000_"/>
    </sheetNames>
    <sheetDataSet>
      <sheetData sheetId="0" refreshError="1"/>
      <sheetData sheetId="1" refreshError="1"/>
      <sheetData sheetId="2" refreshError="1"/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/>
      <sheetData sheetId="1342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/>
      <sheetData sheetId="1526"/>
      <sheetData sheetId="1527" refreshError="1"/>
      <sheetData sheetId="1528" refreshError="1"/>
      <sheetData sheetId="1529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/>
      <sheetData sheetId="2343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/>
      <sheetData sheetId="2926"/>
      <sheetData sheetId="2927"/>
      <sheetData sheetId="2928" refreshError="1"/>
      <sheetData sheetId="2929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>
        <row r="5">
          <cell r="B5" t="str">
            <v>백-호</v>
          </cell>
        </row>
      </sheetData>
      <sheetData sheetId="3816"/>
      <sheetData sheetId="3817">
        <row r="5">
          <cell r="B5" t="str">
            <v>백-호</v>
          </cell>
        </row>
      </sheetData>
      <sheetData sheetId="3818"/>
      <sheetData sheetId="3819">
        <row r="5">
          <cell r="B5" t="str">
            <v>백-호</v>
          </cell>
        </row>
      </sheetData>
      <sheetData sheetId="3820"/>
      <sheetData sheetId="3821">
        <row r="5">
          <cell r="B5" t="str">
            <v>백-호</v>
          </cell>
        </row>
      </sheetData>
      <sheetData sheetId="3822"/>
      <sheetData sheetId="3823">
        <row r="5">
          <cell r="B5" t="str">
            <v>백-호</v>
          </cell>
        </row>
      </sheetData>
      <sheetData sheetId="3824"/>
      <sheetData sheetId="3825">
        <row r="5">
          <cell r="B5" t="str">
            <v>백-호</v>
          </cell>
        </row>
      </sheetData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 refreshError="1"/>
      <sheetData sheetId="4358"/>
      <sheetData sheetId="4359"/>
      <sheetData sheetId="4360"/>
      <sheetData sheetId="436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/>
      <sheetData sheetId="4504"/>
      <sheetData sheetId="4505"/>
      <sheetData sheetId="4506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/>
      <sheetData sheetId="4672"/>
      <sheetData sheetId="4673"/>
      <sheetData sheetId="4674"/>
      <sheetData sheetId="4675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/>
      <sheetData sheetId="5462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/>
      <sheetData sheetId="5486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/>
      <sheetData sheetId="5649"/>
      <sheetData sheetId="5650"/>
      <sheetData sheetId="5651"/>
      <sheetData sheetId="5652"/>
      <sheetData sheetId="5653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/>
      <sheetData sheetId="6211"/>
      <sheetData sheetId="6212"/>
      <sheetData sheetId="6213"/>
      <sheetData sheetId="6214"/>
      <sheetData sheetId="6215"/>
      <sheetData sheetId="6216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/>
      <sheetData sheetId="6331"/>
      <sheetData sheetId="6332"/>
      <sheetData sheetId="6333"/>
      <sheetData sheetId="6334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 refreshError="1"/>
      <sheetData sheetId="6358" refreshError="1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 refreshError="1"/>
      <sheetData sheetId="6376"/>
      <sheetData sheetId="6377"/>
      <sheetData sheetId="6378"/>
      <sheetData sheetId="6379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/>
      <sheetData sheetId="6701" refreshError="1"/>
      <sheetData sheetId="6702"/>
      <sheetData sheetId="6703" refreshError="1"/>
      <sheetData sheetId="6704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/>
      <sheetData sheetId="6813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/>
      <sheetData sheetId="7199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/>
      <sheetData sheetId="7222"/>
      <sheetData sheetId="7223"/>
      <sheetData sheetId="7224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5.모델링"/>
      <sheetName val="1.설계조건"/>
      <sheetName val="2.단면가정"/>
      <sheetName val="1안"/>
      <sheetName val="집계표"/>
      <sheetName val="직재"/>
      <sheetName val="재집"/>
      <sheetName val="#REF"/>
      <sheetName val="일위"/>
      <sheetName val="AS포장복구 "/>
      <sheetName val="금액내역서"/>
      <sheetName val="문학간접"/>
      <sheetName val="가로등"/>
      <sheetName val="공문"/>
      <sheetName val="2호맨홀공제수량"/>
      <sheetName val="N賃率-職"/>
      <sheetName val="연습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"/>
      <sheetName val="단가"/>
      <sheetName val="시설물일위"/>
      <sheetName val="총괄내역서"/>
      <sheetName val="DATE"/>
      <sheetName val="Total"/>
      <sheetName val="노무비"/>
      <sheetName val="1,2공구원가계산서"/>
      <sheetName val="2공구산출내역"/>
      <sheetName val="1공구산출내역서"/>
      <sheetName val="시행후면적"/>
      <sheetName val="수지예산"/>
      <sheetName val="참조"/>
      <sheetName val="케이블류 OLD"/>
      <sheetName val="가설공사"/>
      <sheetName val="단가결정"/>
      <sheetName val="내역아"/>
      <sheetName val="울타리"/>
      <sheetName val="선급금신청서"/>
      <sheetName val="갑지"/>
      <sheetName val="입찰안"/>
      <sheetName val="내역"/>
      <sheetName val="공사개요"/>
      <sheetName val="실행철강하도"/>
      <sheetName val="노임이"/>
      <sheetName val="H-PILE수량집계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목차"/>
      <sheetName val="실행내역"/>
      <sheetName val="직노"/>
      <sheetName val="반별DATA"/>
      <sheetName val="9GNG운반"/>
      <sheetName val="설직재-1"/>
      <sheetName val="재료"/>
      <sheetName val="설치자재"/>
      <sheetName val="기초목록"/>
      <sheetName val="단가(자재)"/>
      <sheetName val="을지"/>
      <sheetName val="00천안(건.구.차)"/>
      <sheetName val="6호기"/>
      <sheetName val="코드"/>
      <sheetName val="가설개략"/>
      <sheetName val="6. 직접경비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준공정산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산출조서"/>
      <sheetName val="인건비산출근거"/>
      <sheetName val="내역서"/>
      <sheetName val="bm(CIcable)"/>
      <sheetName val="건축-물가변동"/>
      <sheetName val="단가 및 재료비"/>
      <sheetName val="중기사용료산출근거"/>
      <sheetName val="접지수량"/>
      <sheetName val="수량산출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#REF"/>
      <sheetName val="원가계산"/>
      <sheetName val="원가계산 (2)"/>
      <sheetName val="데이타"/>
      <sheetName val="식재인부"/>
      <sheetName val="관급자재"/>
      <sheetName val="입찰"/>
      <sheetName val="현경"/>
      <sheetName val="갑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주공 갑지"/>
      <sheetName val="데리네이타현황"/>
      <sheetName val="소방"/>
      <sheetName val="간선토공재집"/>
      <sheetName val="지선토공재집"/>
      <sheetName val="총괄내역서"/>
      <sheetName val="물가시세"/>
      <sheetName val="노임단가"/>
      <sheetName val="간접"/>
      <sheetName val="단가산출서 (2)"/>
      <sheetName val="단가산출서"/>
      <sheetName val="일위대가(계측기설치)"/>
      <sheetName val="내역(토목)"/>
      <sheetName val="요율"/>
      <sheetName val="설계예시"/>
      <sheetName val="서문"/>
      <sheetName val="전체"/>
      <sheetName val="식재"/>
      <sheetName val="시설물"/>
      <sheetName val="식재출력용"/>
      <sheetName val="유지관리"/>
      <sheetName val="단가"/>
      <sheetName val="대림경상68억"/>
      <sheetName val="건축내역"/>
      <sheetName val="단가조사"/>
      <sheetName val="계수시트"/>
      <sheetName val="원가계산서"/>
      <sheetName val="빗물받이(910-510-410)"/>
      <sheetName val="공통가설공사"/>
      <sheetName val="형틀공사"/>
      <sheetName val="노임"/>
      <sheetName val="부대원내역(설비)"/>
      <sheetName val="실행내역"/>
      <sheetName val="갈현동"/>
      <sheetName val="일위대가"/>
      <sheetName val="4차원가계산서"/>
      <sheetName val="일반부표"/>
      <sheetName val="내역갑지"/>
      <sheetName val="기초"/>
      <sheetName val="전익자재"/>
      <sheetName val="제경비"/>
      <sheetName val="목차"/>
      <sheetName val="예정공정-전체"/>
      <sheetName val="SG"/>
      <sheetName val="내역서"/>
      <sheetName val="수량산출서"/>
      <sheetName val="견적공통"/>
      <sheetName val="#2_일위대가목록"/>
      <sheetName val="을"/>
      <sheetName val="200"/>
      <sheetName val="Sheet6"/>
      <sheetName val="조직"/>
      <sheetName val="실행철강하도"/>
      <sheetName val="취수탑"/>
      <sheetName val="설계"/>
      <sheetName val="북제주원가"/>
      <sheetName val="내역"/>
      <sheetName val="Total"/>
      <sheetName val="Sheet1"/>
      <sheetName val="준공조서"/>
      <sheetName val="공사준공계"/>
      <sheetName val="준공검사보고서"/>
      <sheetName val="준공정산"/>
      <sheetName val="소요자재명세서"/>
      <sheetName val="노무비명세서"/>
      <sheetName val="수목단가"/>
      <sheetName val="시설수량표"/>
      <sheetName val="식재수량표"/>
      <sheetName val="일위목록"/>
      <sheetName val="자재단가"/>
      <sheetName val="도급당초내역"/>
      <sheetName val="일 위 대 가 표 "/>
      <sheetName val="A-4"/>
      <sheetName val="s"/>
      <sheetName val="수량산출내역1115"/>
      <sheetName val="단가 및 재료비"/>
      <sheetName val="단가산출1"/>
      <sheetName val="대로근거"/>
      <sheetName val="중로근거"/>
      <sheetName val="Sheet2"/>
      <sheetName val="INPUT"/>
      <sheetName val="제경비율"/>
      <sheetName val="코드"/>
      <sheetName val="분전함신설"/>
      <sheetName val="접지1종"/>
      <sheetName val="날개수량1.5"/>
      <sheetName val="모래기초"/>
      <sheetName val="2000년1차"/>
      <sheetName val="단가조정"/>
      <sheetName val="세부내역"/>
      <sheetName val="건축일"/>
      <sheetName val="Sheet1 (2)"/>
      <sheetName val="IMPEADENCE MAP 취수장"/>
      <sheetName val="백호우계수"/>
      <sheetName val="산출내역서"/>
      <sheetName val="토공사(흙막이)"/>
      <sheetName val="D"/>
      <sheetName val="청천내"/>
      <sheetName val="시설물일위"/>
      <sheetName val="가설공사"/>
      <sheetName val="단가결정"/>
      <sheetName val="내역아"/>
      <sheetName val="울타리"/>
      <sheetName val="견적을지"/>
      <sheetName val="가실행 내역서"/>
      <sheetName val="자판실행"/>
      <sheetName val="준검 내역서"/>
      <sheetName val="중기가격"/>
      <sheetName val="99총공사내역서"/>
      <sheetName val="토목주소"/>
      <sheetName val="입찰안"/>
      <sheetName val="집계표"/>
      <sheetName val="건축내역서"/>
      <sheetName val="설비내역서"/>
      <sheetName val="전기내역서"/>
      <sheetName val="문학간접"/>
      <sheetName val="공정표(1차분)"/>
      <sheetName val="내역서 "/>
      <sheetName val="직노"/>
      <sheetName val="내역표지"/>
      <sheetName val="단가표"/>
      <sheetName val="대비표(토공1안)"/>
      <sheetName val="수지표"/>
      <sheetName val="셀명"/>
      <sheetName val="간지"/>
      <sheetName val="부대대비"/>
      <sheetName val="냉연집계"/>
      <sheetName val="기둥(원형)"/>
      <sheetName val="공사개요"/>
      <sheetName val="CC16-내역서"/>
      <sheetName val="직급인원"/>
      <sheetName val="총인원"/>
      <sheetName val="4.2유효폭의 계산"/>
      <sheetName val="1.1토목"/>
      <sheetName val="I一般比"/>
      <sheetName val="J直材4"/>
      <sheetName val="설직재-1"/>
      <sheetName val="N賃率-職"/>
      <sheetName val="기본일위"/>
      <sheetName val="집계"/>
      <sheetName val="내역서2안"/>
      <sheetName val="패널"/>
      <sheetName val="홍보비디오"/>
      <sheetName val="제직재"/>
      <sheetName val="도급"/>
      <sheetName val="설 계"/>
      <sheetName val="재정비직인"/>
      <sheetName val="재정비내역"/>
      <sheetName val="지적고시내역"/>
      <sheetName val="DC-O-4-S(설명서)"/>
      <sheetName val="투찰"/>
      <sheetName val="인건비"/>
      <sheetName val="토공사"/>
      <sheetName val="단가 (2)"/>
      <sheetName val="평3"/>
      <sheetName val="하도급내역"/>
      <sheetName val="원가계산서(신형)"/>
      <sheetName val="Sheet17"/>
      <sheetName val="공종보고(총괄)0812,0901,2,3월"/>
      <sheetName val="공종보고(1차분)0812,0901,2,3월"/>
      <sheetName val="6PILE  (돌출)"/>
      <sheetName val="내역(전체)"/>
      <sheetName val="설계명세서"/>
      <sheetName val="9GNG운반"/>
      <sheetName val="수량산출"/>
      <sheetName val="개요"/>
      <sheetName val="나.건축"/>
      <sheetName val="갑지(추정)"/>
      <sheetName val="업무분장 "/>
      <sheetName val="공통"/>
      <sheetName val="국내조달(통합-1)"/>
      <sheetName val="1호맨홀가감수량"/>
      <sheetName val="가시설(TYPE-A)"/>
      <sheetName val="1-1평균터파기고(1)"/>
      <sheetName val="1호맨홀수량산출"/>
      <sheetName val="표지세로"/>
      <sheetName val="EP0618"/>
      <sheetName val="5차설계"/>
      <sheetName val="단위수량"/>
      <sheetName val="대공종"/>
      <sheetName val="관급"/>
      <sheetName val="수량이동"/>
      <sheetName val="후관동"/>
      <sheetName val="AS포장복구 "/>
      <sheetName val="1,2공구원가계산서"/>
      <sheetName val="2공구산출내역"/>
      <sheetName val="1공구산출내역서"/>
      <sheetName val="일위"/>
      <sheetName val="장비경비"/>
      <sheetName val="개산공사비"/>
      <sheetName val="CODE"/>
      <sheetName val="직공비"/>
      <sheetName val="일위산출"/>
      <sheetName val="노무비"/>
      <sheetName val="일위대가목록"/>
      <sheetName val="Macro1"/>
      <sheetName val="총물량"/>
      <sheetName val="하중(대현10)"/>
      <sheetName val="감액총괄표"/>
      <sheetName val="단가및재료비"/>
      <sheetName val="CTEMCOST"/>
      <sheetName val="70%"/>
      <sheetName val="인원데이타"/>
      <sheetName val="평가데이터"/>
      <sheetName val="공사착공계"/>
      <sheetName val="실행품의서"/>
      <sheetName val="가도공"/>
      <sheetName val="중기사용료산출근거"/>
      <sheetName val="PROJECT BRIEF(EX.NEW)"/>
      <sheetName val="옥외"/>
      <sheetName val="원가&amp;하도급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B2" t="str">
            <v>공사명 : 한국애니메이션고등학교 신축공사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</row>
        <row r="33">
          <cell r="E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</row>
        <row r="61">
          <cell r="E61" t="str">
            <v>다.기계설비공사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</row>
        <row r="91">
          <cell r="D91" t="str">
            <v xml:space="preserve">  3.경   비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</row>
        <row r="94">
          <cell r="E94" t="str">
            <v>(3) 고용보험료</v>
          </cell>
          <cell r="K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설계서"/>
      <sheetName val="토목원가계산"/>
      <sheetName val="토목내역 "/>
      <sheetName val="조경원가계산"/>
      <sheetName val="조경내역 "/>
      <sheetName val="기계원가계산"/>
      <sheetName val="기계내역"/>
      <sheetName val="기계내역1"/>
      <sheetName val="기계수량"/>
      <sheetName val="배관수량"/>
      <sheetName val="기계단가"/>
      <sheetName val="배관단가"/>
      <sheetName val="기계일위(신규)"/>
      <sheetName val="기계일위(신규1)"/>
      <sheetName val="전기원가계산"/>
      <sheetName val="전기내역"/>
      <sheetName val="전기노무"/>
      <sheetName val="전기단비교"/>
      <sheetName val="기존단가"/>
      <sheetName val="정부노임"/>
      <sheetName val="기계경비"/>
      <sheetName val="중기기준"/>
      <sheetName val="토목수량 집계"/>
      <sheetName val="토목수량산출"/>
      <sheetName val="Sheet1"/>
      <sheetName val="토목조경신규일위"/>
      <sheetName val="토목단산"/>
      <sheetName val="사운전내역계"/>
      <sheetName val="시운전비"/>
      <sheetName val="약품"/>
      <sheetName val="1차토목내역"/>
      <sheetName val="사다리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N賃率_職"/>
      <sheetName val="일_4_"/>
      <sheetName val="#REF"/>
      <sheetName val="내역서2안"/>
      <sheetName val="집계표"/>
      <sheetName val="내역서1-2"/>
      <sheetName val="총_구조물공"/>
      <sheetName val="기본일위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내역서1999.8최종"/>
      <sheetName val="재료비"/>
      <sheetName val="데이타"/>
      <sheetName val="식재인부"/>
      <sheetName val="금액내역서"/>
      <sheetName val="I一般比"/>
      <sheetName val="설직재-1"/>
      <sheetName val="구체"/>
      <sheetName val="좌측날개벽"/>
      <sheetName val="우측날개벽"/>
      <sheetName val="집계"/>
      <sheetName val="패널"/>
      <sheetName val="일위"/>
      <sheetName val="sw1"/>
      <sheetName val="99노임기준"/>
      <sheetName val="1안"/>
      <sheetName val="실측자료"/>
      <sheetName val="setup"/>
      <sheetName val="PANEL_중량산출"/>
      <sheetName val="연습"/>
      <sheetName val="샘플표지"/>
      <sheetName val="단가비교표"/>
      <sheetName val="과천MAIN"/>
      <sheetName val="노임"/>
      <sheetName val="매립"/>
      <sheetName val="원가 (2)"/>
      <sheetName val="ABUT수량-A1"/>
      <sheetName val="Sheet2"/>
      <sheetName val="신우"/>
      <sheetName val="J直材4"/>
      <sheetName val="여과지동"/>
      <sheetName val="기초자료"/>
      <sheetName val="2F 회의실견적(5_14 일대)"/>
      <sheetName val="품목납기"/>
      <sheetName val="예가표"/>
      <sheetName val="일위대가목차"/>
      <sheetName val="송라초중학교(final)"/>
      <sheetName val="96갑지"/>
      <sheetName val="제-노임"/>
      <sheetName val="제직재"/>
      <sheetName val="전차선로 물량표"/>
      <sheetName val="감가상각"/>
      <sheetName val="인건-측정"/>
      <sheetName val="NOMUBI"/>
      <sheetName val="자재단가"/>
      <sheetName val="Macro1"/>
      <sheetName val="S0"/>
      <sheetName val="Sheet1"/>
      <sheetName val="동원(3)"/>
      <sheetName val="예정(3)"/>
      <sheetName val="정부노임단가"/>
      <sheetName val="노무비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이월가격"/>
      <sheetName val="식재수량표"/>
      <sheetName val="노임단가"/>
      <sheetName val="내역"/>
      <sheetName val="9GNG운반"/>
      <sheetName val="합천내역"/>
      <sheetName val="제출내역 (2)"/>
      <sheetName val="工완성공사율"/>
      <sheetName val="단가 (2)"/>
      <sheetName val="설계명세서(선로)"/>
      <sheetName val="부하LOAD"/>
      <sheetName val="ITEM"/>
      <sheetName val="안전장치"/>
      <sheetName val="임시정보시트"/>
      <sheetName val="산출내역서집계표"/>
      <sheetName val="내역을"/>
      <sheetName val="임율"/>
      <sheetName val="전시사인집계"/>
      <sheetName val="수량"/>
      <sheetName val="목록"/>
      <sheetName val="단가"/>
      <sheetName val="기관"/>
      <sheetName val="시행후면적"/>
      <sheetName val="수지예산"/>
      <sheetName val="전신환매도율"/>
      <sheetName val="원본(갑지)"/>
      <sheetName val="중기사용료"/>
      <sheetName val="하조서"/>
      <sheetName val="실정공사비단가표"/>
      <sheetName val=" 총괄표"/>
      <sheetName val="단가 및 재료비"/>
      <sheetName val="중기사용료산출근거"/>
      <sheetName val="단가표"/>
      <sheetName val="설비"/>
      <sheetName val="부산4"/>
      <sheetName val="약품설비"/>
      <sheetName val="부대공Ⅱ"/>
      <sheetName val="Total"/>
      <sheetName val="설계기준"/>
      <sheetName val="내역1"/>
      <sheetName val="역T형교대(말뚝기초)"/>
      <sheetName val="토적표"/>
      <sheetName val="1.일위대가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날개벽"/>
      <sheetName val="정공공사"/>
      <sheetName val="호남2"/>
      <sheetName val="소요자재"/>
      <sheetName val="발신정보"/>
      <sheetName val="SBarch산근"/>
      <sheetName val="소방"/>
      <sheetName val="257A1"/>
      <sheetName val="공량서"/>
      <sheetName val="건축-물가변동"/>
      <sheetName val="갑"/>
      <sheetName val="6호기"/>
      <sheetName val="물량산출근거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관급자재대"/>
      <sheetName val="단위수량"/>
      <sheetName val="가시설수량"/>
      <sheetName val="K1자재(3차등)"/>
      <sheetName val="Sheet3"/>
      <sheetName val="약품공급2"/>
      <sheetName val="업무분장 "/>
      <sheetName val="공통"/>
      <sheetName val="입찰안"/>
      <sheetName val="운동장 (2)"/>
      <sheetName val="Sheet4"/>
      <sheetName val="유기공정"/>
      <sheetName val="DATE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 t="str">
            <v>NO.1-00-00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 t="str">
            <v>NO.1-04-00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기초자료"/>
      <sheetName val="노임"/>
      <sheetName val="관급자재"/>
      <sheetName val="사급자재"/>
      <sheetName val="단가총괄"/>
      <sheetName val="단가산출"/>
      <sheetName val="일위대가"/>
      <sheetName val="건설기계"/>
      <sheetName val="찾기"/>
      <sheetName val="기초자재"/>
      <sheetName val="참조"/>
      <sheetName val="단가 및 재료비"/>
      <sheetName val="중기사용료산출근거"/>
      <sheetName val="노무비산출"/>
    </sheetNames>
    <sheetDataSet>
      <sheetData sheetId="0"/>
      <sheetData sheetId="1"/>
      <sheetData sheetId="2">
        <row r="2">
          <cell r="B2" t="str">
            <v>갱부</v>
          </cell>
        </row>
      </sheetData>
      <sheetData sheetId="3"/>
      <sheetData sheetId="4">
        <row r="2">
          <cell r="E2" t="str">
            <v>가설휀스1.45*1.8</v>
          </cell>
          <cell r="F2">
            <v>6000</v>
          </cell>
          <cell r="H2">
            <v>6000</v>
          </cell>
        </row>
        <row r="3">
          <cell r="E3" t="str">
            <v>각재3.6*4.5*4.5</v>
          </cell>
          <cell r="F3">
            <v>239520</v>
          </cell>
          <cell r="G3" t="str">
            <v>포함</v>
          </cell>
          <cell r="H3">
            <v>217745</v>
          </cell>
        </row>
        <row r="4">
          <cell r="E4" t="str">
            <v>결속선#20(0.9mm)</v>
          </cell>
          <cell r="F4">
            <v>630</v>
          </cell>
          <cell r="H4">
            <v>630</v>
          </cell>
        </row>
        <row r="5">
          <cell r="E5" t="str">
            <v>경계석보차A</v>
          </cell>
          <cell r="F5">
            <v>3500</v>
          </cell>
          <cell r="H5">
            <v>3500</v>
          </cell>
        </row>
        <row r="6">
          <cell r="E6" t="str">
            <v>경계석보차B</v>
          </cell>
          <cell r="F6">
            <v>4500</v>
          </cell>
          <cell r="H6">
            <v>4500</v>
          </cell>
        </row>
        <row r="7">
          <cell r="E7" t="str">
            <v>경계석보차C</v>
          </cell>
          <cell r="F7">
            <v>6100</v>
          </cell>
          <cell r="H7">
            <v>6100</v>
          </cell>
        </row>
        <row r="8">
          <cell r="E8" t="str">
            <v>경계석도로SA</v>
          </cell>
          <cell r="F8">
            <v>2000</v>
          </cell>
          <cell r="H8">
            <v>2000</v>
          </cell>
        </row>
        <row r="9">
          <cell r="E9" t="str">
            <v>경계석횡단용(180*200(100)*1000)</v>
          </cell>
          <cell r="F9">
            <v>19190</v>
          </cell>
          <cell r="H9">
            <v>19190</v>
          </cell>
        </row>
        <row r="10">
          <cell r="E10" t="str">
            <v>고압호스</v>
          </cell>
          <cell r="F10">
            <v>6200</v>
          </cell>
          <cell r="H10">
            <v>6200</v>
          </cell>
        </row>
        <row r="11">
          <cell r="E11" t="str">
            <v>높이조절재대20</v>
          </cell>
          <cell r="F11">
            <v>19000</v>
          </cell>
          <cell r="H11">
            <v>19000</v>
          </cell>
        </row>
        <row r="12">
          <cell r="E12" t="str">
            <v>높이조절재대50</v>
          </cell>
          <cell r="F12">
            <v>33500</v>
          </cell>
          <cell r="H12">
            <v>33500</v>
          </cell>
        </row>
        <row r="13">
          <cell r="E13" t="str">
            <v>높이조절재사각20</v>
          </cell>
          <cell r="F13">
            <v>18000</v>
          </cell>
          <cell r="H13">
            <v>18000</v>
          </cell>
        </row>
        <row r="14">
          <cell r="E14" t="str">
            <v>높이조절재사각50</v>
          </cell>
          <cell r="F14">
            <v>31000</v>
          </cell>
          <cell r="H14">
            <v>31000</v>
          </cell>
        </row>
        <row r="15">
          <cell r="E15" t="str">
            <v>높이조절재소20</v>
          </cell>
          <cell r="F15">
            <v>13000</v>
          </cell>
          <cell r="H15">
            <v>13000</v>
          </cell>
        </row>
        <row r="16">
          <cell r="E16" t="str">
            <v>높이조절재소50</v>
          </cell>
          <cell r="F16">
            <v>27000</v>
          </cell>
          <cell r="H16">
            <v>27000</v>
          </cell>
        </row>
        <row r="17">
          <cell r="E17" t="str">
            <v>높이조절재중20</v>
          </cell>
          <cell r="F17">
            <v>17500</v>
          </cell>
          <cell r="H17">
            <v>17500</v>
          </cell>
        </row>
        <row r="18">
          <cell r="E18" t="str">
            <v>높이조절재중50</v>
          </cell>
          <cell r="F18">
            <v>31000</v>
          </cell>
          <cell r="H18">
            <v>31000</v>
          </cell>
        </row>
        <row r="19">
          <cell r="E19" t="str">
            <v>도로표지병앵커형</v>
          </cell>
          <cell r="F19">
            <v>15500</v>
          </cell>
          <cell r="H19">
            <v>15500</v>
          </cell>
        </row>
        <row r="20">
          <cell r="E20" t="str">
            <v>레미콘25-180-8</v>
          </cell>
          <cell r="F20">
            <v>40940</v>
          </cell>
          <cell r="H20">
            <v>40940</v>
          </cell>
        </row>
        <row r="21">
          <cell r="E21" t="str">
            <v>레미콘40-180-8</v>
          </cell>
          <cell r="F21">
            <v>39450</v>
          </cell>
          <cell r="H21">
            <v>39450</v>
          </cell>
        </row>
        <row r="22">
          <cell r="E22" t="str">
            <v>레미콘40-240-8</v>
          </cell>
          <cell r="F22">
            <v>44930</v>
          </cell>
          <cell r="H22">
            <v>44930</v>
          </cell>
        </row>
        <row r="23">
          <cell r="E23" t="str">
            <v>맨홀뚜껑Φ648</v>
          </cell>
          <cell r="F23">
            <v>120000</v>
          </cell>
          <cell r="H23">
            <v>120000</v>
          </cell>
        </row>
        <row r="24">
          <cell r="E24" t="str">
            <v>모래건조,거친모래</v>
          </cell>
          <cell r="F24">
            <v>100</v>
          </cell>
          <cell r="H24">
            <v>100</v>
          </cell>
        </row>
        <row r="25">
          <cell r="E25" t="str">
            <v>모래해사</v>
          </cell>
          <cell r="F25">
            <v>5700</v>
          </cell>
          <cell r="H25">
            <v>5700</v>
          </cell>
        </row>
        <row r="26">
          <cell r="E26" t="str">
            <v>못N38</v>
          </cell>
          <cell r="F26">
            <v>616</v>
          </cell>
          <cell r="H26">
            <v>616</v>
          </cell>
        </row>
        <row r="27">
          <cell r="E27" t="str">
            <v>물</v>
          </cell>
          <cell r="F27">
            <v>1010</v>
          </cell>
          <cell r="H27">
            <v>1010</v>
          </cell>
        </row>
        <row r="28">
          <cell r="E28" t="str">
            <v>박리제중유</v>
          </cell>
          <cell r="F28">
            <v>273.98</v>
          </cell>
          <cell r="G28" t="str">
            <v>포함</v>
          </cell>
          <cell r="H28">
            <v>249</v>
          </cell>
        </row>
        <row r="29">
          <cell r="E29" t="str">
            <v>받침대Φ648</v>
          </cell>
          <cell r="F29">
            <v>51430</v>
          </cell>
          <cell r="H29">
            <v>51430</v>
          </cell>
        </row>
        <row r="30">
          <cell r="E30" t="str">
            <v>보도블럭S형(회색)</v>
          </cell>
          <cell r="F30">
            <v>7100</v>
          </cell>
          <cell r="H30">
            <v>7100</v>
          </cell>
        </row>
        <row r="31">
          <cell r="E31" t="str">
            <v>보도블럭I형(녹색)</v>
          </cell>
          <cell r="F31">
            <v>9500</v>
          </cell>
          <cell r="H31">
            <v>9500</v>
          </cell>
        </row>
        <row r="32">
          <cell r="E32" t="str">
            <v>보도블럭점자(황색)</v>
          </cell>
          <cell r="F32">
            <v>11000</v>
          </cell>
          <cell r="H32">
            <v>11000</v>
          </cell>
        </row>
        <row r="33">
          <cell r="E33" t="str">
            <v>블레이드D320-400,t3.2</v>
          </cell>
          <cell r="F33">
            <v>182000</v>
          </cell>
          <cell r="H33">
            <v>182000</v>
          </cell>
        </row>
        <row r="34">
          <cell r="E34" t="str">
            <v>산소</v>
          </cell>
          <cell r="F34">
            <v>350</v>
          </cell>
          <cell r="H34">
            <v>350</v>
          </cell>
        </row>
        <row r="35">
          <cell r="E35" t="str">
            <v>셑트앵커Φ13</v>
          </cell>
          <cell r="F35">
            <v>150</v>
          </cell>
          <cell r="H35">
            <v>150</v>
          </cell>
        </row>
        <row r="36">
          <cell r="E36" t="str">
            <v>쇄석자갈25mm</v>
          </cell>
          <cell r="F36">
            <v>11500</v>
          </cell>
          <cell r="H36">
            <v>11500</v>
          </cell>
        </row>
        <row r="37">
          <cell r="E37" t="str">
            <v>쇄석자갈40mm</v>
          </cell>
          <cell r="F37">
            <v>10500</v>
          </cell>
          <cell r="H37">
            <v>10500</v>
          </cell>
        </row>
        <row r="38">
          <cell r="E38" t="str">
            <v>수지콘크리트용</v>
          </cell>
          <cell r="F38">
            <v>7500</v>
          </cell>
          <cell r="H38">
            <v>7500</v>
          </cell>
        </row>
        <row r="39">
          <cell r="E39" t="str">
            <v>수지포장용</v>
          </cell>
          <cell r="F39">
            <v>7500</v>
          </cell>
          <cell r="H39">
            <v>7500</v>
          </cell>
        </row>
        <row r="40">
          <cell r="E40" t="str">
            <v>스틸그레이팅1000*1000*70</v>
          </cell>
          <cell r="F40">
            <v>152100</v>
          </cell>
          <cell r="H40">
            <v>152100</v>
          </cell>
        </row>
        <row r="41">
          <cell r="E41" t="str">
            <v>스틸그레이팅300*995</v>
          </cell>
          <cell r="F41">
            <v>22400</v>
          </cell>
          <cell r="H41">
            <v>22400</v>
          </cell>
        </row>
        <row r="42">
          <cell r="E42" t="str">
            <v>스틸그레이팅400*995</v>
          </cell>
          <cell r="F42">
            <v>32300</v>
          </cell>
          <cell r="H42">
            <v>32300</v>
          </cell>
        </row>
        <row r="43">
          <cell r="E43" t="str">
            <v>슬리브SUS316-250MM</v>
          </cell>
          <cell r="F43">
            <v>100000</v>
          </cell>
          <cell r="H43">
            <v>100000</v>
          </cell>
        </row>
        <row r="44">
          <cell r="E44" t="str">
            <v>슬리브SUS316-300MM</v>
          </cell>
          <cell r="F44">
            <v>110000</v>
          </cell>
          <cell r="H44">
            <v>110000</v>
          </cell>
        </row>
        <row r="45">
          <cell r="E45" t="str">
            <v>슬리브SUS316-450MM</v>
          </cell>
          <cell r="F45">
            <v>173000</v>
          </cell>
          <cell r="H45">
            <v>173000</v>
          </cell>
        </row>
        <row r="46">
          <cell r="E46" t="str">
            <v>슬리브SUS316-500MM</v>
          </cell>
          <cell r="F46">
            <v>177000</v>
          </cell>
          <cell r="H46">
            <v>177000</v>
          </cell>
        </row>
        <row r="47">
          <cell r="E47" t="str">
            <v>슬리브SUS316-600MM</v>
          </cell>
          <cell r="F47">
            <v>210000</v>
          </cell>
          <cell r="H47">
            <v>210000</v>
          </cell>
        </row>
        <row r="48">
          <cell r="E48" t="str">
            <v>슬리브SUS316-700MM</v>
          </cell>
          <cell r="F48">
            <v>228000</v>
          </cell>
          <cell r="H48">
            <v>228000</v>
          </cell>
        </row>
        <row r="49">
          <cell r="E49" t="str">
            <v>슬리브SUS316-800MM</v>
          </cell>
          <cell r="F49">
            <v>330000</v>
          </cell>
          <cell r="H49">
            <v>330000</v>
          </cell>
        </row>
        <row r="50">
          <cell r="E50" t="str">
            <v>시멘트40kg</v>
          </cell>
          <cell r="F50">
            <v>3800</v>
          </cell>
          <cell r="G50" t="str">
            <v>포함</v>
          </cell>
          <cell r="H50">
            <v>3454</v>
          </cell>
        </row>
        <row r="51">
          <cell r="E51" t="str">
            <v>신너</v>
          </cell>
          <cell r="F51">
            <v>1328</v>
          </cell>
          <cell r="H51">
            <v>1328</v>
          </cell>
        </row>
        <row r="52">
          <cell r="E52" t="str">
            <v>아세틸렌</v>
          </cell>
          <cell r="F52">
            <v>8000</v>
          </cell>
          <cell r="H52">
            <v>8000</v>
          </cell>
        </row>
        <row r="53">
          <cell r="E53" t="str">
            <v>아스콘#467</v>
          </cell>
          <cell r="F53">
            <v>30500</v>
          </cell>
          <cell r="H53">
            <v>30500</v>
          </cell>
        </row>
        <row r="54">
          <cell r="E54" t="str">
            <v>아스콘#78</v>
          </cell>
          <cell r="F54">
            <v>35500</v>
          </cell>
          <cell r="H54">
            <v>35500</v>
          </cell>
        </row>
        <row r="55">
          <cell r="E55" t="str">
            <v>아스콘상온형 3mm</v>
          </cell>
          <cell r="F55">
            <v>500</v>
          </cell>
          <cell r="H55">
            <v>500</v>
          </cell>
        </row>
        <row r="56">
          <cell r="E56" t="str">
            <v>아스팔트유제MC-3</v>
          </cell>
          <cell r="F56">
            <v>69000</v>
          </cell>
          <cell r="H56">
            <v>80000</v>
          </cell>
        </row>
        <row r="57">
          <cell r="E57" t="str">
            <v>아스팔트유제RSC-4</v>
          </cell>
          <cell r="F57">
            <v>52000</v>
          </cell>
          <cell r="H57">
            <v>57000</v>
          </cell>
        </row>
        <row r="58">
          <cell r="E58" t="str">
            <v>용접봉Φ4mm</v>
          </cell>
          <cell r="F58">
            <v>8170</v>
          </cell>
          <cell r="H58">
            <v>8170</v>
          </cell>
        </row>
        <row r="59">
          <cell r="E59" t="str">
            <v>용착성도료(백색)도로표지용</v>
          </cell>
          <cell r="F59">
            <v>1050</v>
          </cell>
          <cell r="H59">
            <v>1050</v>
          </cell>
        </row>
        <row r="60">
          <cell r="E60" t="str">
            <v>용착성도료(황색)도로표지용</v>
          </cell>
          <cell r="F60">
            <v>1100</v>
          </cell>
          <cell r="H60">
            <v>1100</v>
          </cell>
        </row>
        <row r="61">
          <cell r="E61" t="str">
            <v>유리섬유F58-C38</v>
          </cell>
          <cell r="F61">
            <v>5000</v>
          </cell>
          <cell r="H61">
            <v>5000</v>
          </cell>
        </row>
        <row r="62">
          <cell r="E62" t="str">
            <v>유리알KSL2521</v>
          </cell>
          <cell r="F62">
            <v>900</v>
          </cell>
          <cell r="H62">
            <v>900</v>
          </cell>
        </row>
        <row r="63">
          <cell r="E63" t="str">
            <v>이형철근(SD30)D13</v>
          </cell>
          <cell r="F63">
            <v>295000</v>
          </cell>
          <cell r="H63">
            <v>295000</v>
          </cell>
        </row>
        <row r="64">
          <cell r="E64" t="str">
            <v>이형철근(SD30)D16</v>
          </cell>
          <cell r="F64">
            <v>290000</v>
          </cell>
          <cell r="H64">
            <v>290000</v>
          </cell>
        </row>
        <row r="65">
          <cell r="E65" t="str">
            <v>이형철근(SD30)D19</v>
          </cell>
          <cell r="F65">
            <v>290000</v>
          </cell>
          <cell r="H65">
            <v>290000</v>
          </cell>
        </row>
        <row r="66">
          <cell r="E66" t="str">
            <v>인화지</v>
          </cell>
          <cell r="F66">
            <v>170</v>
          </cell>
          <cell r="G66" t="str">
            <v>포함</v>
          </cell>
          <cell r="H66">
            <v>154</v>
          </cell>
        </row>
        <row r="67">
          <cell r="E67" t="str">
            <v>자갈건조25mm</v>
          </cell>
          <cell r="F67">
            <v>100</v>
          </cell>
          <cell r="H67">
            <v>100</v>
          </cell>
        </row>
        <row r="68">
          <cell r="E68" t="str">
            <v>접착제도로설치용</v>
          </cell>
          <cell r="F68">
            <v>7500</v>
          </cell>
          <cell r="H68">
            <v>7500</v>
          </cell>
        </row>
        <row r="69">
          <cell r="E69" t="str">
            <v>조합페인트백색1급</v>
          </cell>
          <cell r="F69">
            <v>4536</v>
          </cell>
          <cell r="H69">
            <v>4536</v>
          </cell>
        </row>
        <row r="70">
          <cell r="E70" t="str">
            <v>조합페인트백색2급</v>
          </cell>
          <cell r="F70">
            <v>3220</v>
          </cell>
          <cell r="H70">
            <v>3220</v>
          </cell>
        </row>
        <row r="71">
          <cell r="E71" t="str">
            <v>집수받이뚜껑500*500*70</v>
          </cell>
          <cell r="F71">
            <v>60000</v>
          </cell>
          <cell r="H71">
            <v>60000</v>
          </cell>
        </row>
        <row r="72">
          <cell r="E72" t="str">
            <v>차단하수도뚜껑500*500*70</v>
          </cell>
          <cell r="F72">
            <v>54400</v>
          </cell>
          <cell r="H72">
            <v>54400</v>
          </cell>
        </row>
        <row r="73">
          <cell r="E73" t="str">
            <v>철선#8</v>
          </cell>
          <cell r="F73">
            <v>510</v>
          </cell>
          <cell r="H73">
            <v>510</v>
          </cell>
        </row>
        <row r="74">
          <cell r="E74" t="str">
            <v>충진재플라이애시</v>
          </cell>
          <cell r="F74">
            <v>65</v>
          </cell>
          <cell r="H74">
            <v>65</v>
          </cell>
        </row>
        <row r="75">
          <cell r="E75" t="str">
            <v>프라이머용착형</v>
          </cell>
          <cell r="F75">
            <v>2080</v>
          </cell>
          <cell r="H75">
            <v>2080</v>
          </cell>
        </row>
        <row r="76">
          <cell r="E76" t="str">
            <v>프로판가스일반용</v>
          </cell>
          <cell r="F76">
            <v>740</v>
          </cell>
          <cell r="H76">
            <v>740</v>
          </cell>
        </row>
        <row r="77">
          <cell r="E77" t="str">
            <v>퓰륨관500*500</v>
          </cell>
          <cell r="F77">
            <v>63410</v>
          </cell>
          <cell r="H77">
            <v>63410</v>
          </cell>
        </row>
        <row r="78">
          <cell r="E78" t="str">
            <v>퓰륨관뚜껑B=500</v>
          </cell>
          <cell r="F78">
            <v>9540</v>
          </cell>
          <cell r="H78">
            <v>9540</v>
          </cell>
        </row>
        <row r="79">
          <cell r="E79" t="str">
            <v>퓰륨관뚜껑B=800</v>
          </cell>
          <cell r="F79">
            <v>14500</v>
          </cell>
          <cell r="H79">
            <v>14500</v>
          </cell>
        </row>
        <row r="80">
          <cell r="E80" t="str">
            <v>합판12mm내수</v>
          </cell>
          <cell r="F80">
            <v>5554</v>
          </cell>
          <cell r="H80">
            <v>5554</v>
          </cell>
        </row>
        <row r="81">
          <cell r="E81" t="str">
            <v>혼합골재40mm</v>
          </cell>
          <cell r="F81">
            <v>9500</v>
          </cell>
          <cell r="H81">
            <v>9500</v>
          </cell>
        </row>
        <row r="82">
          <cell r="E82" t="str">
            <v>혼합골재75mm</v>
          </cell>
          <cell r="F82">
            <v>8500</v>
          </cell>
          <cell r="H82">
            <v>8500</v>
          </cell>
        </row>
        <row r="83">
          <cell r="E83" t="str">
            <v>휘발유저유황</v>
          </cell>
          <cell r="F83">
            <v>1194.0999999999999</v>
          </cell>
          <cell r="H83">
            <v>1194</v>
          </cell>
        </row>
        <row r="84">
          <cell r="E84" t="str">
            <v>흄관(소켓식)Φ1000</v>
          </cell>
          <cell r="F84">
            <v>187600</v>
          </cell>
          <cell r="H84">
            <v>187600</v>
          </cell>
        </row>
        <row r="85">
          <cell r="E85" t="str">
            <v>흄관(소켓식)Φ250</v>
          </cell>
          <cell r="F85">
            <v>26225</v>
          </cell>
          <cell r="H85">
            <v>26225</v>
          </cell>
        </row>
        <row r="86">
          <cell r="E86" t="str">
            <v>흄관(소켓식)Φ300</v>
          </cell>
          <cell r="F86">
            <v>33200</v>
          </cell>
          <cell r="H86">
            <v>33200</v>
          </cell>
        </row>
        <row r="87">
          <cell r="E87" t="str">
            <v>흄관(소켓식)Φ450</v>
          </cell>
          <cell r="F87">
            <v>40500</v>
          </cell>
          <cell r="H87">
            <v>40500</v>
          </cell>
        </row>
        <row r="88">
          <cell r="E88" t="str">
            <v>흄관(소켓식)Φ600</v>
          </cell>
          <cell r="F88">
            <v>66950</v>
          </cell>
          <cell r="H88">
            <v>66950</v>
          </cell>
        </row>
        <row r="89">
          <cell r="E89" t="str">
            <v>흄관(소켓식)Φ700</v>
          </cell>
          <cell r="F89">
            <v>90600</v>
          </cell>
          <cell r="H89">
            <v>90600</v>
          </cell>
        </row>
        <row r="90">
          <cell r="E90" t="str">
            <v>흄관(소켓식)Φ800</v>
          </cell>
          <cell r="F90">
            <v>118075</v>
          </cell>
          <cell r="H90">
            <v>118075</v>
          </cell>
        </row>
        <row r="91">
          <cell r="E91" t="str">
            <v>흄관(소켓식)Φ900</v>
          </cell>
          <cell r="F91">
            <v>150425</v>
          </cell>
          <cell r="H91">
            <v>150425</v>
          </cell>
        </row>
        <row r="92">
          <cell r="E92" t="str">
            <v>FRP수지K-6T</v>
          </cell>
          <cell r="F92">
            <v>55000</v>
          </cell>
          <cell r="H92">
            <v>55000</v>
          </cell>
        </row>
        <row r="93">
          <cell r="E93" t="str">
            <v>PE블럭육각A형</v>
          </cell>
          <cell r="F93">
            <v>6000</v>
          </cell>
          <cell r="H93">
            <v>6000</v>
          </cell>
        </row>
        <row r="94">
          <cell r="E94" t="str">
            <v>THP관Φ200</v>
          </cell>
          <cell r="F94">
            <v>3072</v>
          </cell>
          <cell r="H94">
            <v>3072</v>
          </cell>
        </row>
        <row r="95">
          <cell r="E95" t="str">
            <v>THP관Φ300</v>
          </cell>
          <cell r="F95">
            <v>5724</v>
          </cell>
          <cell r="H95">
            <v>5724</v>
          </cell>
        </row>
        <row r="117">
          <cell r="E117">
            <v>0</v>
          </cell>
        </row>
      </sheetData>
      <sheetData sheetId="5"/>
      <sheetData sheetId="6">
        <row r="2">
          <cell r="D2" t="str">
            <v>시작</v>
          </cell>
        </row>
      </sheetData>
      <sheetData sheetId="7">
        <row r="5">
          <cell r="C5" t="str">
            <v>인력절취호박돌섞인토사</v>
          </cell>
        </row>
      </sheetData>
      <sheetData sheetId="8">
        <row r="10">
          <cell r="E10" t="str">
            <v>건설기계</v>
          </cell>
          <cell r="F10" t="str">
            <v>$</v>
          </cell>
          <cell r="G10">
            <v>8114</v>
          </cell>
          <cell r="H10">
            <v>9205000</v>
          </cell>
          <cell r="I10">
            <v>883</v>
          </cell>
          <cell r="Q10">
            <v>0</v>
          </cell>
          <cell r="R10">
            <v>0</v>
          </cell>
          <cell r="S10">
            <v>902</v>
          </cell>
          <cell r="T10">
            <v>902</v>
          </cell>
          <cell r="U10" t="str">
            <v>0103-0016</v>
          </cell>
        </row>
        <row r="11">
          <cell r="E11" t="str">
            <v>건설기계</v>
          </cell>
          <cell r="F11" t="str">
            <v>$</v>
          </cell>
          <cell r="G11">
            <v>10254</v>
          </cell>
          <cell r="H11">
            <v>11633000</v>
          </cell>
          <cell r="I11">
            <v>883</v>
          </cell>
          <cell r="Q11">
            <v>0</v>
          </cell>
          <cell r="R11">
            <v>0</v>
          </cell>
          <cell r="S11">
            <v>1140</v>
          </cell>
          <cell r="T11">
            <v>1140</v>
          </cell>
          <cell r="U11" t="str">
            <v>0103-0019</v>
          </cell>
        </row>
        <row r="12">
          <cell r="E12" t="str">
            <v>건설기계</v>
          </cell>
          <cell r="F12" t="str">
            <v>$</v>
          </cell>
          <cell r="G12">
            <v>11366</v>
          </cell>
          <cell r="H12">
            <v>12894000</v>
          </cell>
          <cell r="I12">
            <v>883</v>
          </cell>
          <cell r="Q12">
            <v>0</v>
          </cell>
          <cell r="R12">
            <v>0</v>
          </cell>
          <cell r="S12">
            <v>1264</v>
          </cell>
          <cell r="T12">
            <v>1264</v>
          </cell>
          <cell r="U12" t="str">
            <v>0103-0023</v>
          </cell>
        </row>
        <row r="13">
          <cell r="E13" t="str">
            <v>건설기계</v>
          </cell>
          <cell r="F13" t="str">
            <v>$</v>
          </cell>
          <cell r="G13">
            <v>13237</v>
          </cell>
          <cell r="H13">
            <v>15017000</v>
          </cell>
          <cell r="I13">
            <v>883</v>
          </cell>
          <cell r="Q13">
            <v>0</v>
          </cell>
          <cell r="R13">
            <v>0</v>
          </cell>
          <cell r="S13">
            <v>1472</v>
          </cell>
          <cell r="T13">
            <v>1472</v>
          </cell>
          <cell r="U13" t="str">
            <v>0103-0027</v>
          </cell>
        </row>
        <row r="14">
          <cell r="E14" t="str">
            <v>건설기계</v>
          </cell>
          <cell r="F14" t="str">
            <v>$</v>
          </cell>
          <cell r="G14">
            <v>16076</v>
          </cell>
          <cell r="H14">
            <v>18238000</v>
          </cell>
          <cell r="I14">
            <v>883</v>
          </cell>
          <cell r="Q14">
            <v>0</v>
          </cell>
          <cell r="R14">
            <v>0</v>
          </cell>
          <cell r="S14">
            <v>1788</v>
          </cell>
          <cell r="T14">
            <v>1788</v>
          </cell>
          <cell r="U14" t="str">
            <v>0103-0032</v>
          </cell>
        </row>
        <row r="15">
          <cell r="E15" t="str">
            <v>건설기계</v>
          </cell>
          <cell r="F15" t="str">
            <v>원</v>
          </cell>
          <cell r="G15">
            <v>27567</v>
          </cell>
          <cell r="H15">
            <v>27567000</v>
          </cell>
          <cell r="I15">
            <v>2148</v>
          </cell>
          <cell r="J15">
            <v>2.4</v>
          </cell>
          <cell r="L15">
            <v>0.38</v>
          </cell>
          <cell r="M15">
            <v>1</v>
          </cell>
          <cell r="N15">
            <v>0.5</v>
          </cell>
          <cell r="O15">
            <v>0.2</v>
          </cell>
          <cell r="P15">
            <v>3</v>
          </cell>
          <cell r="Q15">
            <v>4138</v>
          </cell>
          <cell r="R15">
            <v>18629</v>
          </cell>
          <cell r="S15">
            <v>4940</v>
          </cell>
          <cell r="T15">
            <v>27707</v>
          </cell>
          <cell r="U15" t="str">
            <v>0121-0004</v>
          </cell>
        </row>
        <row r="16">
          <cell r="E16" t="str">
            <v>건설기계</v>
          </cell>
          <cell r="F16" t="str">
            <v>원</v>
          </cell>
          <cell r="G16">
            <v>34222</v>
          </cell>
          <cell r="H16">
            <v>34222000</v>
          </cell>
          <cell r="I16">
            <v>2148</v>
          </cell>
          <cell r="J16">
            <v>3.8</v>
          </cell>
          <cell r="L16">
            <v>0.38</v>
          </cell>
          <cell r="M16">
            <v>1</v>
          </cell>
          <cell r="N16">
            <v>0.5</v>
          </cell>
          <cell r="O16">
            <v>0.2</v>
          </cell>
          <cell r="P16">
            <v>3</v>
          </cell>
          <cell r="Q16">
            <v>11279</v>
          </cell>
          <cell r="R16">
            <v>18629</v>
          </cell>
          <cell r="S16">
            <v>21917</v>
          </cell>
          <cell r="T16">
            <v>51825</v>
          </cell>
          <cell r="U16" t="str">
            <v>0121-0013</v>
          </cell>
        </row>
        <row r="17">
          <cell r="E17" t="str">
            <v>건설기계</v>
          </cell>
          <cell r="F17" t="str">
            <v>원</v>
          </cell>
          <cell r="G17">
            <v>50922</v>
          </cell>
          <cell r="H17">
            <v>50922000</v>
          </cell>
          <cell r="I17">
            <v>2148</v>
          </cell>
          <cell r="J17">
            <v>9</v>
          </cell>
          <cell r="L17">
            <v>0.25</v>
          </cell>
          <cell r="M17">
            <v>1</v>
          </cell>
          <cell r="N17">
            <v>0.5</v>
          </cell>
          <cell r="O17">
            <v>0.2</v>
          </cell>
          <cell r="P17">
            <v>3</v>
          </cell>
          <cell r="Q17">
            <v>1764</v>
          </cell>
          <cell r="R17">
            <v>18629</v>
          </cell>
          <cell r="S17">
            <v>5921</v>
          </cell>
          <cell r="T17">
            <v>26314</v>
          </cell>
          <cell r="U17" t="str">
            <v>0201-0012</v>
          </cell>
        </row>
        <row r="18">
          <cell r="E18" t="str">
            <v>건설기계</v>
          </cell>
          <cell r="F18" t="str">
            <v>원</v>
          </cell>
          <cell r="G18">
            <v>77535</v>
          </cell>
          <cell r="H18">
            <v>77535000</v>
          </cell>
          <cell r="I18">
            <v>2148</v>
          </cell>
          <cell r="J18">
            <v>10.5</v>
          </cell>
          <cell r="L18">
            <v>0.25</v>
          </cell>
          <cell r="M18">
            <v>1</v>
          </cell>
          <cell r="N18">
            <v>0.5</v>
          </cell>
          <cell r="O18">
            <v>0.2</v>
          </cell>
          <cell r="P18">
            <v>3</v>
          </cell>
          <cell r="Q18">
            <v>2793</v>
          </cell>
          <cell r="R18">
            <v>18629</v>
          </cell>
          <cell r="S18">
            <v>7350</v>
          </cell>
          <cell r="T18">
            <v>28772</v>
          </cell>
          <cell r="U18" t="str">
            <v>0201-0020</v>
          </cell>
        </row>
        <row r="19">
          <cell r="E19" t="str">
            <v>건설기계</v>
          </cell>
          <cell r="F19" t="str">
            <v>원</v>
          </cell>
          <cell r="G19">
            <v>95000</v>
          </cell>
          <cell r="H19">
            <v>95000000</v>
          </cell>
          <cell r="I19">
            <v>2148</v>
          </cell>
          <cell r="J19">
            <v>17.7</v>
          </cell>
          <cell r="L19">
            <v>0.25</v>
          </cell>
          <cell r="M19">
            <v>1</v>
          </cell>
          <cell r="N19">
            <v>0.5</v>
          </cell>
          <cell r="O19">
            <v>0.2</v>
          </cell>
          <cell r="P19">
            <v>4</v>
          </cell>
          <cell r="Q19">
            <v>6615</v>
          </cell>
          <cell r="R19">
            <v>18629</v>
          </cell>
          <cell r="S19">
            <v>10938</v>
          </cell>
          <cell r="T19">
            <v>36182</v>
          </cell>
          <cell r="U19" t="str">
            <v>0201-0040</v>
          </cell>
        </row>
        <row r="20">
          <cell r="E20" t="str">
            <v>건설기계</v>
          </cell>
          <cell r="F20" t="str">
            <v>원</v>
          </cell>
          <cell r="G20">
            <v>245000</v>
          </cell>
          <cell r="H20">
            <v>245000000</v>
          </cell>
          <cell r="I20">
            <v>2148</v>
          </cell>
          <cell r="J20">
            <v>29.8</v>
          </cell>
          <cell r="L20">
            <v>0.25</v>
          </cell>
          <cell r="M20">
            <v>1</v>
          </cell>
          <cell r="N20">
            <v>0.5</v>
          </cell>
          <cell r="O20">
            <v>0.2</v>
          </cell>
          <cell r="P20">
            <v>5</v>
          </cell>
          <cell r="Q20">
            <v>7717</v>
          </cell>
          <cell r="R20">
            <v>18629</v>
          </cell>
          <cell r="S20">
            <v>16654</v>
          </cell>
          <cell r="T20">
            <v>43000</v>
          </cell>
          <cell r="U20" t="str">
            <v>0201-0070</v>
          </cell>
        </row>
        <row r="21">
          <cell r="E21" t="str">
            <v>건설기계</v>
          </cell>
          <cell r="F21" t="str">
            <v>원</v>
          </cell>
          <cell r="G21">
            <v>34500</v>
          </cell>
          <cell r="H21">
            <v>34500000</v>
          </cell>
          <cell r="I21">
            <v>2148</v>
          </cell>
          <cell r="J21">
            <v>3.1</v>
          </cell>
          <cell r="L21">
            <v>0.25</v>
          </cell>
          <cell r="M21">
            <v>1</v>
          </cell>
          <cell r="N21">
            <v>0.5</v>
          </cell>
          <cell r="O21">
            <v>0.2</v>
          </cell>
          <cell r="P21">
            <v>5</v>
          </cell>
          <cell r="Q21">
            <v>13009</v>
          </cell>
          <cell r="R21">
            <v>18629</v>
          </cell>
          <cell r="S21">
            <v>20406</v>
          </cell>
          <cell r="T21">
            <v>52044</v>
          </cell>
          <cell r="U21" t="str">
            <v>0201-0100</v>
          </cell>
        </row>
        <row r="22">
          <cell r="E22" t="str">
            <v>건설기계</v>
          </cell>
          <cell r="F22" t="str">
            <v>원</v>
          </cell>
          <cell r="G22">
            <v>4133</v>
          </cell>
          <cell r="H22">
            <v>4133000</v>
          </cell>
          <cell r="I22">
            <v>7313</v>
          </cell>
          <cell r="J22">
            <v>0</v>
          </cell>
          <cell r="L22">
            <v>0.25</v>
          </cell>
          <cell r="M22">
            <v>1</v>
          </cell>
          <cell r="N22">
            <v>0.5</v>
          </cell>
          <cell r="O22">
            <v>0.2</v>
          </cell>
          <cell r="P22">
            <v>5</v>
          </cell>
          <cell r="Q22">
            <v>0</v>
          </cell>
          <cell r="R22">
            <v>0</v>
          </cell>
          <cell r="S22">
            <v>3022</v>
          </cell>
          <cell r="T22">
            <v>3022</v>
          </cell>
          <cell r="U22" t="str">
            <v>0230-0002</v>
          </cell>
        </row>
        <row r="23">
          <cell r="E23" t="str">
            <v>건설기계</v>
          </cell>
          <cell r="F23" t="str">
            <v>원</v>
          </cell>
          <cell r="G23">
            <v>6333</v>
          </cell>
          <cell r="H23">
            <v>6333000</v>
          </cell>
          <cell r="I23">
            <v>7313</v>
          </cell>
          <cell r="J23">
            <v>0</v>
          </cell>
          <cell r="L23">
            <v>0.4</v>
          </cell>
          <cell r="M23">
            <v>1</v>
          </cell>
          <cell r="N23">
            <v>0.5</v>
          </cell>
          <cell r="O23">
            <v>0.2</v>
          </cell>
          <cell r="P23">
            <v>3</v>
          </cell>
          <cell r="Q23">
            <v>0</v>
          </cell>
          <cell r="R23">
            <v>0</v>
          </cell>
          <cell r="S23">
            <v>4631</v>
          </cell>
          <cell r="T23">
            <v>4631</v>
          </cell>
          <cell r="U23" t="str">
            <v>0230-0004</v>
          </cell>
        </row>
        <row r="24">
          <cell r="E24" t="str">
            <v>건설기계</v>
          </cell>
          <cell r="F24" t="str">
            <v>$</v>
          </cell>
          <cell r="G24">
            <v>12500</v>
          </cell>
          <cell r="H24">
            <v>14181000</v>
          </cell>
          <cell r="I24">
            <v>7313</v>
          </cell>
          <cell r="J24">
            <v>0</v>
          </cell>
          <cell r="L24">
            <v>0.25</v>
          </cell>
          <cell r="M24">
            <v>1</v>
          </cell>
          <cell r="N24">
            <v>0.5</v>
          </cell>
          <cell r="O24">
            <v>0.2</v>
          </cell>
          <cell r="Q24">
            <v>6615</v>
          </cell>
          <cell r="R24">
            <v>18629</v>
          </cell>
          <cell r="S24">
            <v>13202</v>
          </cell>
          <cell r="T24">
            <v>38446</v>
          </cell>
          <cell r="U24" t="str">
            <v>0221-0040</v>
          </cell>
        </row>
        <row r="25">
          <cell r="E25" t="str">
            <v>건설기계</v>
          </cell>
          <cell r="F25" t="str">
            <v>원</v>
          </cell>
          <cell r="G25">
            <v>50</v>
          </cell>
          <cell r="H25">
            <v>50000</v>
          </cell>
          <cell r="I25">
            <v>2148</v>
          </cell>
          <cell r="J25">
            <v>10.5</v>
          </cell>
          <cell r="L25">
            <v>0.25</v>
          </cell>
          <cell r="M25">
            <v>1</v>
          </cell>
          <cell r="N25">
            <v>0.5</v>
          </cell>
          <cell r="O25">
            <v>0.2</v>
          </cell>
          <cell r="Q25">
            <v>7717</v>
          </cell>
          <cell r="R25">
            <v>18629</v>
          </cell>
          <cell r="S25">
            <v>17287</v>
          </cell>
          <cell r="T25">
            <v>43633</v>
          </cell>
          <cell r="U25" t="str">
            <v>0221-0070</v>
          </cell>
        </row>
        <row r="26">
          <cell r="E26" t="str">
            <v>건설기계</v>
          </cell>
          <cell r="F26" t="str">
            <v>원</v>
          </cell>
          <cell r="G26">
            <v>200</v>
          </cell>
          <cell r="H26">
            <v>200000</v>
          </cell>
          <cell r="I26">
            <v>7313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Q26">
            <v>0</v>
          </cell>
          <cell r="R26">
            <v>0</v>
          </cell>
          <cell r="S26">
            <v>3022</v>
          </cell>
          <cell r="T26">
            <v>3022</v>
          </cell>
          <cell r="U26" t="str">
            <v>0230-0002</v>
          </cell>
        </row>
        <row r="27">
          <cell r="E27" t="str">
            <v>건설기계</v>
          </cell>
          <cell r="F27" t="str">
            <v>$</v>
          </cell>
          <cell r="G27">
            <v>31025</v>
          </cell>
          <cell r="H27">
            <v>35197000</v>
          </cell>
          <cell r="I27">
            <v>2148</v>
          </cell>
          <cell r="J27">
            <v>5.9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Q27">
            <v>0</v>
          </cell>
          <cell r="R27">
            <v>0</v>
          </cell>
          <cell r="S27">
            <v>4631</v>
          </cell>
          <cell r="T27">
            <v>4631</v>
          </cell>
          <cell r="U27" t="str">
            <v>0230-0004</v>
          </cell>
        </row>
        <row r="28">
          <cell r="E28" t="str">
            <v>건설기계</v>
          </cell>
          <cell r="F28" t="str">
            <v>$</v>
          </cell>
          <cell r="G28">
            <v>40565</v>
          </cell>
          <cell r="H28">
            <v>46020000</v>
          </cell>
          <cell r="I28">
            <v>2148</v>
          </cell>
          <cell r="J28">
            <v>9.1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Q28">
            <v>0</v>
          </cell>
          <cell r="R28">
            <v>0</v>
          </cell>
          <cell r="S28">
            <v>11515</v>
          </cell>
          <cell r="T28">
            <v>11515</v>
          </cell>
          <cell r="U28" t="str">
            <v>0230-0007</v>
          </cell>
        </row>
        <row r="29">
          <cell r="E29" t="str">
            <v>건설기계</v>
          </cell>
          <cell r="F29" t="str">
            <v>$</v>
          </cell>
          <cell r="G29">
            <v>49706</v>
          </cell>
          <cell r="H29">
            <v>56391000</v>
          </cell>
          <cell r="I29">
            <v>2148</v>
          </cell>
          <cell r="J29">
            <v>11.7</v>
          </cell>
          <cell r="L29">
            <v>0.35</v>
          </cell>
          <cell r="M29">
            <v>1</v>
          </cell>
          <cell r="N29">
            <v>0.5</v>
          </cell>
          <cell r="O29">
            <v>0.2</v>
          </cell>
          <cell r="Q29">
            <v>0</v>
          </cell>
          <cell r="R29">
            <v>0</v>
          </cell>
          <cell r="S29">
            <v>36</v>
          </cell>
          <cell r="T29">
            <v>36</v>
          </cell>
          <cell r="U29" t="str">
            <v>0231-0004</v>
          </cell>
        </row>
        <row r="30">
          <cell r="E30" t="str">
            <v>건설기계</v>
          </cell>
          <cell r="F30" t="str">
            <v>$</v>
          </cell>
          <cell r="G30">
            <v>58897</v>
          </cell>
          <cell r="H30">
            <v>66818000</v>
          </cell>
          <cell r="I30">
            <v>2148</v>
          </cell>
          <cell r="J30">
            <v>13.9</v>
          </cell>
          <cell r="L30">
            <v>0.35</v>
          </cell>
          <cell r="M30">
            <v>1</v>
          </cell>
          <cell r="N30">
            <v>0.5</v>
          </cell>
          <cell r="O30">
            <v>0.2</v>
          </cell>
          <cell r="Q30">
            <v>0</v>
          </cell>
          <cell r="R30">
            <v>0</v>
          </cell>
          <cell r="S30">
            <v>146</v>
          </cell>
          <cell r="T30">
            <v>146</v>
          </cell>
          <cell r="U30" t="str">
            <v>0231-0007</v>
          </cell>
        </row>
        <row r="31">
          <cell r="E31" t="str">
            <v>건설기계</v>
          </cell>
          <cell r="F31" t="str">
            <v>$</v>
          </cell>
          <cell r="G31">
            <v>67217</v>
          </cell>
          <cell r="H31">
            <v>76257000</v>
          </cell>
          <cell r="I31">
            <v>2148</v>
          </cell>
          <cell r="J31">
            <v>16.3</v>
          </cell>
          <cell r="L31">
            <v>0.35</v>
          </cell>
          <cell r="M31">
            <v>1</v>
          </cell>
          <cell r="N31">
            <v>0.5</v>
          </cell>
          <cell r="O31">
            <v>0.2</v>
          </cell>
          <cell r="Q31">
            <v>0</v>
          </cell>
          <cell r="R31">
            <v>0</v>
          </cell>
          <cell r="S31">
            <v>4057</v>
          </cell>
          <cell r="T31">
            <v>4057</v>
          </cell>
          <cell r="U31" t="str">
            <v>0240-0007</v>
          </cell>
        </row>
        <row r="32">
          <cell r="E32" t="str">
            <v>건설기계</v>
          </cell>
          <cell r="F32" t="str">
            <v>$</v>
          </cell>
          <cell r="G32">
            <v>75141</v>
          </cell>
          <cell r="H32">
            <v>85247000</v>
          </cell>
          <cell r="I32">
            <v>2148</v>
          </cell>
          <cell r="J32">
            <v>18</v>
          </cell>
          <cell r="L32">
            <v>0.38</v>
          </cell>
          <cell r="M32">
            <v>1</v>
          </cell>
          <cell r="N32">
            <v>0.5</v>
          </cell>
          <cell r="O32">
            <v>0.2</v>
          </cell>
          <cell r="Q32">
            <v>6166</v>
          </cell>
          <cell r="R32">
            <v>18629</v>
          </cell>
          <cell r="S32">
            <v>156620</v>
          </cell>
          <cell r="T32">
            <v>181415</v>
          </cell>
          <cell r="U32" t="str">
            <v>0260-0355</v>
          </cell>
        </row>
        <row r="33">
          <cell r="E33" t="str">
            <v>건설기계</v>
          </cell>
          <cell r="F33" t="str">
            <v>$</v>
          </cell>
          <cell r="G33">
            <v>82417</v>
          </cell>
          <cell r="H33">
            <v>93502000</v>
          </cell>
          <cell r="I33">
            <v>2148</v>
          </cell>
          <cell r="J33">
            <v>7.8</v>
          </cell>
          <cell r="L33">
            <v>0.35</v>
          </cell>
          <cell r="M33">
            <v>1</v>
          </cell>
          <cell r="N33">
            <v>0.5</v>
          </cell>
          <cell r="O33">
            <v>0.2</v>
          </cell>
          <cell r="Q33">
            <v>4683</v>
          </cell>
          <cell r="R33">
            <v>18629</v>
          </cell>
          <cell r="S33">
            <v>8394</v>
          </cell>
          <cell r="T33">
            <v>31706</v>
          </cell>
          <cell r="U33" t="str">
            <v>0301-0057</v>
          </cell>
        </row>
        <row r="34">
          <cell r="E34" t="str">
            <v>건설기계</v>
          </cell>
          <cell r="F34" t="str">
            <v>원</v>
          </cell>
          <cell r="G34">
            <v>16115</v>
          </cell>
          <cell r="H34">
            <v>16115000</v>
          </cell>
          <cell r="I34">
            <v>1898</v>
          </cell>
          <cell r="J34">
            <v>4.0999999999999996</v>
          </cell>
          <cell r="L34">
            <v>0.35</v>
          </cell>
          <cell r="M34">
            <v>1</v>
          </cell>
          <cell r="N34">
            <v>0.5</v>
          </cell>
          <cell r="O34">
            <v>0.2</v>
          </cell>
          <cell r="Q34">
            <v>7223</v>
          </cell>
          <cell r="R34">
            <v>18629</v>
          </cell>
          <cell r="S34">
            <v>10976</v>
          </cell>
          <cell r="T34">
            <v>36828</v>
          </cell>
          <cell r="U34" t="str">
            <v>0301-0076</v>
          </cell>
        </row>
        <row r="35">
          <cell r="E35" t="str">
            <v>건설기계</v>
          </cell>
          <cell r="F35" t="str">
            <v>원</v>
          </cell>
          <cell r="G35">
            <v>24483</v>
          </cell>
          <cell r="H35">
            <v>24483000</v>
          </cell>
          <cell r="I35">
            <v>1898</v>
          </cell>
          <cell r="J35">
            <v>4.3</v>
          </cell>
          <cell r="L35">
            <v>0.35</v>
          </cell>
          <cell r="M35">
            <v>1</v>
          </cell>
          <cell r="N35">
            <v>0.5</v>
          </cell>
          <cell r="O35">
            <v>0.2</v>
          </cell>
          <cell r="Q35">
            <v>9287</v>
          </cell>
          <cell r="R35">
            <v>18629</v>
          </cell>
          <cell r="S35">
            <v>13449</v>
          </cell>
          <cell r="T35">
            <v>41365</v>
          </cell>
          <cell r="U35" t="str">
            <v>0301-0095</v>
          </cell>
        </row>
        <row r="36">
          <cell r="E36" t="str">
            <v>건설기계</v>
          </cell>
          <cell r="F36" t="str">
            <v>원</v>
          </cell>
          <cell r="G36">
            <v>37243</v>
          </cell>
          <cell r="H36">
            <v>37243000</v>
          </cell>
          <cell r="I36">
            <v>1898</v>
          </cell>
          <cell r="J36">
            <v>7.6</v>
          </cell>
          <cell r="L36">
            <v>0.35</v>
          </cell>
          <cell r="M36">
            <v>1</v>
          </cell>
          <cell r="N36">
            <v>0.5</v>
          </cell>
          <cell r="O36">
            <v>0.2</v>
          </cell>
          <cell r="Q36">
            <v>11033</v>
          </cell>
          <cell r="R36">
            <v>18629</v>
          </cell>
          <cell r="S36">
            <v>15936</v>
          </cell>
          <cell r="T36">
            <v>45598</v>
          </cell>
          <cell r="U36" t="str">
            <v>0301-0115</v>
          </cell>
        </row>
        <row r="37">
          <cell r="E37" t="str">
            <v>건설기계</v>
          </cell>
          <cell r="F37" t="str">
            <v>원</v>
          </cell>
          <cell r="G37">
            <v>63153</v>
          </cell>
          <cell r="H37">
            <v>63153000</v>
          </cell>
          <cell r="I37">
            <v>1898</v>
          </cell>
          <cell r="J37">
            <v>9.5</v>
          </cell>
          <cell r="L37">
            <v>0.35</v>
          </cell>
          <cell r="M37">
            <v>1</v>
          </cell>
          <cell r="N37">
            <v>0.5</v>
          </cell>
          <cell r="O37">
            <v>0.2</v>
          </cell>
          <cell r="Q37">
            <v>12938</v>
          </cell>
          <cell r="R37">
            <v>18629</v>
          </cell>
          <cell r="S37">
            <v>18187</v>
          </cell>
          <cell r="T37">
            <v>49754</v>
          </cell>
          <cell r="U37" t="str">
            <v>0301-0134</v>
          </cell>
        </row>
        <row r="38">
          <cell r="E38" t="str">
            <v>건설기계</v>
          </cell>
          <cell r="F38" t="str">
            <v>원</v>
          </cell>
          <cell r="G38">
            <v>81063</v>
          </cell>
          <cell r="H38">
            <v>81063000</v>
          </cell>
          <cell r="I38">
            <v>1898</v>
          </cell>
          <cell r="J38">
            <v>12.1</v>
          </cell>
          <cell r="L38">
            <v>0.35</v>
          </cell>
          <cell r="M38">
            <v>1</v>
          </cell>
          <cell r="N38">
            <v>0.5</v>
          </cell>
          <cell r="O38">
            <v>0.2</v>
          </cell>
          <cell r="Q38">
            <v>14288</v>
          </cell>
          <cell r="R38">
            <v>18629</v>
          </cell>
          <cell r="S38">
            <v>20331</v>
          </cell>
          <cell r="T38">
            <v>53248</v>
          </cell>
          <cell r="U38" t="str">
            <v>0301-0153</v>
          </cell>
        </row>
        <row r="39">
          <cell r="E39" t="str">
            <v>건설기계</v>
          </cell>
          <cell r="F39" t="str">
            <v>원</v>
          </cell>
          <cell r="G39">
            <v>89150</v>
          </cell>
          <cell r="H39">
            <v>89150000</v>
          </cell>
          <cell r="I39">
            <v>1898</v>
          </cell>
          <cell r="J39">
            <v>16.3</v>
          </cell>
          <cell r="L39">
            <v>0.35</v>
          </cell>
          <cell r="M39">
            <v>1</v>
          </cell>
          <cell r="N39">
            <v>0.5</v>
          </cell>
          <cell r="O39">
            <v>0.2</v>
          </cell>
          <cell r="Q39">
            <v>6191</v>
          </cell>
          <cell r="R39">
            <v>18629</v>
          </cell>
          <cell r="S39">
            <v>22300</v>
          </cell>
          <cell r="T39">
            <v>47120</v>
          </cell>
          <cell r="U39" t="str">
            <v>0301-0172</v>
          </cell>
        </row>
        <row r="40">
          <cell r="E40" t="str">
            <v>건설기계</v>
          </cell>
          <cell r="F40" t="str">
            <v>원</v>
          </cell>
          <cell r="G40">
            <v>111500</v>
          </cell>
          <cell r="H40">
            <v>111500000</v>
          </cell>
          <cell r="I40">
            <v>1898</v>
          </cell>
          <cell r="J40">
            <v>20.2</v>
          </cell>
          <cell r="L40">
            <v>0.73</v>
          </cell>
          <cell r="M40">
            <v>1</v>
          </cell>
          <cell r="N40">
            <v>0.5</v>
          </cell>
          <cell r="O40">
            <v>0.2</v>
          </cell>
          <cell r="Q40">
            <v>4170</v>
          </cell>
          <cell r="R40">
            <v>18629</v>
          </cell>
          <cell r="S40">
            <v>3058</v>
          </cell>
          <cell r="T40">
            <v>25857</v>
          </cell>
          <cell r="U40" t="str">
            <v>0302-0025</v>
          </cell>
        </row>
        <row r="41">
          <cell r="E41" t="str">
            <v>건설기계</v>
          </cell>
          <cell r="F41" t="str">
            <v>원</v>
          </cell>
          <cell r="G41">
            <v>124000</v>
          </cell>
          <cell r="H41">
            <v>124000000</v>
          </cell>
          <cell r="I41">
            <v>1898</v>
          </cell>
          <cell r="J41">
            <v>24.4</v>
          </cell>
          <cell r="L41">
            <v>0.73</v>
          </cell>
          <cell r="M41">
            <v>1</v>
          </cell>
          <cell r="N41">
            <v>0.5</v>
          </cell>
          <cell r="O41">
            <v>0.2</v>
          </cell>
          <cell r="Q41">
            <v>4374</v>
          </cell>
          <cell r="R41">
            <v>18629</v>
          </cell>
          <cell r="S41">
            <v>4646</v>
          </cell>
          <cell r="T41">
            <v>27649</v>
          </cell>
          <cell r="U41" t="str">
            <v>0302-0057</v>
          </cell>
        </row>
        <row r="42">
          <cell r="E42" t="str">
            <v>건설기계</v>
          </cell>
          <cell r="F42" t="str">
            <v>원</v>
          </cell>
          <cell r="G42">
            <v>243750</v>
          </cell>
          <cell r="H42">
            <v>243750000</v>
          </cell>
          <cell r="I42">
            <v>1898</v>
          </cell>
          <cell r="J42">
            <v>36.200000000000003</v>
          </cell>
          <cell r="L42">
            <v>0.73</v>
          </cell>
          <cell r="M42">
            <v>1</v>
          </cell>
          <cell r="N42">
            <v>0.5</v>
          </cell>
          <cell r="O42">
            <v>0.2</v>
          </cell>
          <cell r="Q42">
            <v>7731</v>
          </cell>
          <cell r="R42">
            <v>18629</v>
          </cell>
          <cell r="S42">
            <v>7068</v>
          </cell>
          <cell r="T42">
            <v>33428</v>
          </cell>
          <cell r="U42" t="str">
            <v>0302-0095</v>
          </cell>
        </row>
        <row r="43">
          <cell r="E43" t="str">
            <v>건설기계</v>
          </cell>
          <cell r="F43" t="str">
            <v>$</v>
          </cell>
          <cell r="G43">
            <v>65056</v>
          </cell>
          <cell r="H43">
            <v>73806000</v>
          </cell>
          <cell r="I43">
            <v>2148</v>
          </cell>
          <cell r="J43">
            <v>18.600000000000001</v>
          </cell>
          <cell r="L43">
            <v>0.73</v>
          </cell>
          <cell r="M43">
            <v>1</v>
          </cell>
          <cell r="N43">
            <v>0.5</v>
          </cell>
          <cell r="O43">
            <v>0.2</v>
          </cell>
          <cell r="Q43">
            <v>9663</v>
          </cell>
          <cell r="R43">
            <v>18629</v>
          </cell>
          <cell r="S43">
            <v>11986</v>
          </cell>
          <cell r="T43">
            <v>40278</v>
          </cell>
          <cell r="U43" t="str">
            <v>0302-0134</v>
          </cell>
        </row>
        <row r="44">
          <cell r="E44" t="str">
            <v>건설기계</v>
          </cell>
          <cell r="F44" t="str">
            <v>$</v>
          </cell>
          <cell r="G44">
            <v>121021</v>
          </cell>
          <cell r="H44">
            <v>137298000</v>
          </cell>
          <cell r="I44">
            <v>2148</v>
          </cell>
          <cell r="J44">
            <v>39.6</v>
          </cell>
          <cell r="L44">
            <v>0.73</v>
          </cell>
          <cell r="M44">
            <v>1</v>
          </cell>
          <cell r="N44">
            <v>0.5</v>
          </cell>
          <cell r="O44">
            <v>0.2</v>
          </cell>
          <cell r="Q44">
            <v>12308</v>
          </cell>
          <cell r="R44">
            <v>18629</v>
          </cell>
          <cell r="S44">
            <v>15385</v>
          </cell>
          <cell r="T44">
            <v>46322</v>
          </cell>
          <cell r="U44" t="str">
            <v>0302-0172</v>
          </cell>
        </row>
        <row r="45">
          <cell r="E45" t="str">
            <v>건설기계</v>
          </cell>
          <cell r="F45" t="str">
            <v>$</v>
          </cell>
          <cell r="G45">
            <v>160192</v>
          </cell>
          <cell r="H45">
            <v>181737000</v>
          </cell>
          <cell r="I45">
            <v>2148</v>
          </cell>
          <cell r="J45">
            <v>51</v>
          </cell>
          <cell r="L45">
            <v>0.73</v>
          </cell>
          <cell r="M45">
            <v>1</v>
          </cell>
          <cell r="N45">
            <v>0.5</v>
          </cell>
          <cell r="O45">
            <v>0.2</v>
          </cell>
          <cell r="Q45">
            <v>16581</v>
          </cell>
          <cell r="R45">
            <v>18629</v>
          </cell>
          <cell r="S45">
            <v>16920</v>
          </cell>
          <cell r="T45">
            <v>52130</v>
          </cell>
          <cell r="U45" t="str">
            <v>0302-0229</v>
          </cell>
        </row>
        <row r="46">
          <cell r="E46" t="str">
            <v>건설기계</v>
          </cell>
          <cell r="F46" t="str">
            <v>$</v>
          </cell>
          <cell r="G46">
            <v>202693</v>
          </cell>
          <cell r="H46">
            <v>229955000</v>
          </cell>
          <cell r="I46">
            <v>2148</v>
          </cell>
          <cell r="J46">
            <v>60</v>
          </cell>
          <cell r="L46">
            <v>0.73</v>
          </cell>
          <cell r="M46">
            <v>1</v>
          </cell>
          <cell r="N46">
            <v>0.5</v>
          </cell>
          <cell r="O46">
            <v>0.2</v>
          </cell>
          <cell r="Q46">
            <v>20548</v>
          </cell>
          <cell r="R46">
            <v>18629</v>
          </cell>
          <cell r="S46">
            <v>21162</v>
          </cell>
          <cell r="T46">
            <v>60339</v>
          </cell>
          <cell r="U46" t="str">
            <v>0302-0287</v>
          </cell>
        </row>
        <row r="47">
          <cell r="E47" t="str">
            <v>건설기계</v>
          </cell>
          <cell r="F47" t="str">
            <v>$</v>
          </cell>
          <cell r="G47">
            <v>21196</v>
          </cell>
          <cell r="H47">
            <v>24046000</v>
          </cell>
          <cell r="I47">
            <v>1698</v>
          </cell>
          <cell r="J47">
            <v>24.4</v>
          </cell>
          <cell r="L47">
            <v>0.73</v>
          </cell>
          <cell r="M47">
            <v>1</v>
          </cell>
          <cell r="N47">
            <v>0.5</v>
          </cell>
          <cell r="O47">
            <v>0.2</v>
          </cell>
          <cell r="Q47">
            <v>24820</v>
          </cell>
          <cell r="R47">
            <v>18629</v>
          </cell>
          <cell r="S47">
            <v>23535</v>
          </cell>
          <cell r="T47">
            <v>66984</v>
          </cell>
          <cell r="U47" t="str">
            <v>0302-0350</v>
          </cell>
        </row>
        <row r="48">
          <cell r="E48" t="str">
            <v>건설기계</v>
          </cell>
          <cell r="F48" t="str">
            <v>$</v>
          </cell>
          <cell r="G48">
            <v>27588</v>
          </cell>
          <cell r="H48">
            <v>31298000</v>
          </cell>
          <cell r="I48">
            <v>1698</v>
          </cell>
          <cell r="J48">
            <v>36.200000000000003</v>
          </cell>
          <cell r="L48">
            <v>0.73</v>
          </cell>
          <cell r="M48">
            <v>1</v>
          </cell>
          <cell r="N48">
            <v>0.5</v>
          </cell>
          <cell r="O48">
            <v>0.2</v>
          </cell>
          <cell r="Q48">
            <v>36824</v>
          </cell>
          <cell r="R48">
            <v>18629</v>
          </cell>
          <cell r="S48">
            <v>46263</v>
          </cell>
          <cell r="T48">
            <v>101716</v>
          </cell>
          <cell r="U48" t="str">
            <v>0302-0500</v>
          </cell>
        </row>
        <row r="49">
          <cell r="E49" t="str">
            <v>건설기계</v>
          </cell>
          <cell r="F49" t="str">
            <v>$</v>
          </cell>
          <cell r="G49">
            <v>36945</v>
          </cell>
          <cell r="H49">
            <v>41914000</v>
          </cell>
          <cell r="I49">
            <v>1698</v>
          </cell>
          <cell r="J49">
            <v>18.600000000000001</v>
          </cell>
          <cell r="L49">
            <v>0.36</v>
          </cell>
          <cell r="M49">
            <v>1</v>
          </cell>
          <cell r="N49">
            <v>0.5</v>
          </cell>
          <cell r="O49">
            <v>0.2</v>
          </cell>
          <cell r="Q49">
            <v>14874</v>
          </cell>
          <cell r="R49">
            <v>18629</v>
          </cell>
          <cell r="S49">
            <v>17603</v>
          </cell>
          <cell r="T49">
            <v>51106</v>
          </cell>
          <cell r="U49" t="str">
            <v>0406-0054</v>
          </cell>
        </row>
        <row r="50">
          <cell r="E50" t="str">
            <v>건설기계</v>
          </cell>
          <cell r="F50" t="str">
            <v>$</v>
          </cell>
          <cell r="G50">
            <v>51336</v>
          </cell>
          <cell r="H50">
            <v>58240000</v>
          </cell>
          <cell r="I50">
            <v>1698</v>
          </cell>
          <cell r="J50">
            <v>39.6</v>
          </cell>
          <cell r="L50">
            <v>0.36</v>
          </cell>
          <cell r="M50">
            <v>1</v>
          </cell>
          <cell r="N50">
            <v>0.5</v>
          </cell>
          <cell r="O50">
            <v>0.2</v>
          </cell>
          <cell r="Q50">
            <v>31667</v>
          </cell>
          <cell r="R50">
            <v>18629</v>
          </cell>
          <cell r="S50">
            <v>32746</v>
          </cell>
          <cell r="T50">
            <v>83042</v>
          </cell>
          <cell r="U50" t="str">
            <v>0406-0115</v>
          </cell>
        </row>
        <row r="51">
          <cell r="E51" t="str">
            <v>건설기계</v>
          </cell>
          <cell r="F51" t="str">
            <v>$</v>
          </cell>
          <cell r="G51">
            <v>72926</v>
          </cell>
          <cell r="H51">
            <v>82734000</v>
          </cell>
          <cell r="I51">
            <v>1698</v>
          </cell>
          <cell r="J51">
            <v>51</v>
          </cell>
          <cell r="L51">
            <v>0.36</v>
          </cell>
          <cell r="M51">
            <v>1</v>
          </cell>
          <cell r="N51">
            <v>0.5</v>
          </cell>
          <cell r="O51">
            <v>0.2</v>
          </cell>
          <cell r="Q51">
            <v>40783</v>
          </cell>
          <cell r="R51">
            <v>18629</v>
          </cell>
          <cell r="S51">
            <v>43345</v>
          </cell>
          <cell r="T51">
            <v>102757</v>
          </cell>
          <cell r="U51" t="str">
            <v>0406-0161</v>
          </cell>
        </row>
        <row r="52">
          <cell r="E52" t="str">
            <v>건설기계</v>
          </cell>
          <cell r="F52" t="str">
            <v>원</v>
          </cell>
          <cell r="G52">
            <v>112000</v>
          </cell>
          <cell r="H52">
            <v>112000000</v>
          </cell>
          <cell r="I52">
            <v>1730</v>
          </cell>
          <cell r="J52">
            <v>15.4</v>
          </cell>
          <cell r="L52">
            <v>0.36</v>
          </cell>
          <cell r="M52">
            <v>1</v>
          </cell>
          <cell r="N52">
            <v>0.5</v>
          </cell>
          <cell r="O52">
            <v>0.2</v>
          </cell>
          <cell r="Q52">
            <v>47980</v>
          </cell>
          <cell r="R52">
            <v>18629</v>
          </cell>
          <cell r="S52">
            <v>54845</v>
          </cell>
          <cell r="T52">
            <v>121454</v>
          </cell>
          <cell r="U52" t="str">
            <v>0406-0206</v>
          </cell>
        </row>
        <row r="53">
          <cell r="E53" t="str">
            <v>운반기계</v>
          </cell>
          <cell r="F53" t="str">
            <v>원</v>
          </cell>
          <cell r="G53">
            <v>13120</v>
          </cell>
          <cell r="H53">
            <v>13120000</v>
          </cell>
          <cell r="I53">
            <v>3590</v>
          </cell>
          <cell r="J53">
            <v>3.8</v>
          </cell>
          <cell r="L53">
            <v>0.44</v>
          </cell>
          <cell r="M53">
            <v>1</v>
          </cell>
          <cell r="Q53">
            <v>0</v>
          </cell>
          <cell r="R53">
            <v>0</v>
          </cell>
          <cell r="S53">
            <v>4533</v>
          </cell>
          <cell r="T53">
            <v>4533</v>
          </cell>
          <cell r="U53" t="str">
            <v>0407-0054</v>
          </cell>
        </row>
        <row r="54">
          <cell r="E54" t="str">
            <v>운반기계</v>
          </cell>
          <cell r="F54" t="str">
            <v>원</v>
          </cell>
          <cell r="G54">
            <v>15317</v>
          </cell>
          <cell r="H54">
            <v>15317000</v>
          </cell>
          <cell r="I54">
            <v>3590</v>
          </cell>
          <cell r="J54">
            <v>6.7</v>
          </cell>
          <cell r="L54">
            <v>0.44</v>
          </cell>
          <cell r="M54">
            <v>1</v>
          </cell>
          <cell r="Q54">
            <v>0</v>
          </cell>
          <cell r="R54">
            <v>0</v>
          </cell>
          <cell r="S54">
            <v>5900</v>
          </cell>
          <cell r="T54">
            <v>5900</v>
          </cell>
          <cell r="U54" t="str">
            <v>0407-0092</v>
          </cell>
        </row>
        <row r="55">
          <cell r="E55" t="str">
            <v>운반기계</v>
          </cell>
          <cell r="F55" t="str">
            <v>원</v>
          </cell>
          <cell r="G55">
            <v>16737</v>
          </cell>
          <cell r="H55">
            <v>16737000</v>
          </cell>
          <cell r="I55">
            <v>3590</v>
          </cell>
          <cell r="J55">
            <v>10.7</v>
          </cell>
          <cell r="L55">
            <v>0.44</v>
          </cell>
          <cell r="M55">
            <v>1</v>
          </cell>
          <cell r="Q55">
            <v>0</v>
          </cell>
          <cell r="R55">
            <v>0</v>
          </cell>
          <cell r="S55">
            <v>7902</v>
          </cell>
          <cell r="T55">
            <v>7902</v>
          </cell>
          <cell r="U55" t="str">
            <v>0407-0107</v>
          </cell>
        </row>
        <row r="56">
          <cell r="E56" t="str">
            <v>운반기계</v>
          </cell>
          <cell r="F56" t="str">
            <v>원</v>
          </cell>
          <cell r="G56">
            <v>22317</v>
          </cell>
          <cell r="H56">
            <v>22317000</v>
          </cell>
          <cell r="I56">
            <v>3389</v>
          </cell>
          <cell r="J56">
            <v>12.4</v>
          </cell>
          <cell r="L56">
            <v>0.44</v>
          </cell>
          <cell r="M56">
            <v>1</v>
          </cell>
          <cell r="Q56">
            <v>0</v>
          </cell>
          <cell r="R56">
            <v>0</v>
          </cell>
          <cell r="S56">
            <v>10980</v>
          </cell>
          <cell r="T56">
            <v>10980</v>
          </cell>
          <cell r="U56" t="str">
            <v>0407-0161</v>
          </cell>
        </row>
        <row r="57">
          <cell r="E57" t="str">
            <v>운반기계</v>
          </cell>
          <cell r="F57" t="str">
            <v>원</v>
          </cell>
          <cell r="G57">
            <v>31531</v>
          </cell>
          <cell r="H57">
            <v>31531000</v>
          </cell>
          <cell r="I57">
            <v>2664</v>
          </cell>
          <cell r="J57">
            <v>18.8</v>
          </cell>
          <cell r="L57">
            <v>0.44</v>
          </cell>
          <cell r="M57">
            <v>1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15598</v>
          </cell>
          <cell r="T57">
            <v>15598</v>
          </cell>
          <cell r="U57" t="str">
            <v>0407-0206</v>
          </cell>
        </row>
        <row r="58">
          <cell r="E58" t="str">
            <v>건설기계</v>
          </cell>
          <cell r="F58" t="str">
            <v>원</v>
          </cell>
          <cell r="G58">
            <v>51583</v>
          </cell>
          <cell r="H58">
            <v>51583000</v>
          </cell>
          <cell r="I58">
            <v>2664</v>
          </cell>
          <cell r="J58">
            <v>21.1</v>
          </cell>
          <cell r="L58">
            <v>0.66</v>
          </cell>
          <cell r="M58">
            <v>1</v>
          </cell>
          <cell r="N58">
            <v>0.5</v>
          </cell>
          <cell r="O58">
            <v>0.2</v>
          </cell>
          <cell r="Q58">
            <v>15031</v>
          </cell>
          <cell r="R58">
            <v>18629</v>
          </cell>
          <cell r="S58">
            <v>19376</v>
          </cell>
          <cell r="T58">
            <v>53036</v>
          </cell>
          <cell r="U58" t="str">
            <v>0501-0036</v>
          </cell>
        </row>
        <row r="59">
          <cell r="E59" t="str">
            <v>건설기계</v>
          </cell>
          <cell r="F59" t="str">
            <v>원</v>
          </cell>
          <cell r="G59">
            <v>76000</v>
          </cell>
          <cell r="H59">
            <v>76000000</v>
          </cell>
          <cell r="I59">
            <v>2108</v>
          </cell>
          <cell r="J59">
            <v>23.2</v>
          </cell>
          <cell r="L59">
            <v>1.89</v>
          </cell>
          <cell r="M59">
            <v>1</v>
          </cell>
          <cell r="N59">
            <v>0.5</v>
          </cell>
          <cell r="O59">
            <v>0.2</v>
          </cell>
          <cell r="Q59">
            <v>26169</v>
          </cell>
          <cell r="R59">
            <v>18629</v>
          </cell>
          <cell r="S59">
            <v>19376</v>
          </cell>
          <cell r="T59">
            <v>64174</v>
          </cell>
          <cell r="U59" t="str">
            <v>0502-0036</v>
          </cell>
        </row>
        <row r="60">
          <cell r="E60" t="str">
            <v>건설기계</v>
          </cell>
          <cell r="F60" t="str">
            <v>$</v>
          </cell>
          <cell r="G60">
            <v>125970</v>
          </cell>
          <cell r="H60">
            <v>142912000</v>
          </cell>
          <cell r="I60">
            <v>2108</v>
          </cell>
          <cell r="J60">
            <v>33.799999999999997</v>
          </cell>
          <cell r="L60">
            <v>0.44</v>
          </cell>
          <cell r="M60">
            <v>1</v>
          </cell>
          <cell r="Q60">
            <v>3217</v>
          </cell>
          <cell r="R60">
            <v>11263</v>
          </cell>
          <cell r="S60">
            <v>4710</v>
          </cell>
          <cell r="T60">
            <v>19190</v>
          </cell>
          <cell r="U60" t="str">
            <v>0602-0025</v>
          </cell>
        </row>
        <row r="61">
          <cell r="E61" t="str">
            <v>건설기계</v>
          </cell>
          <cell r="F61" t="str">
            <v>$</v>
          </cell>
          <cell r="G61">
            <v>31223</v>
          </cell>
          <cell r="H61">
            <v>35422000</v>
          </cell>
          <cell r="I61">
            <v>2111</v>
          </cell>
          <cell r="J61">
            <v>8.4</v>
          </cell>
          <cell r="L61">
            <v>0.44</v>
          </cell>
          <cell r="M61">
            <v>1</v>
          </cell>
          <cell r="O61">
            <v>0.2</v>
          </cell>
          <cell r="Q61">
            <v>5673</v>
          </cell>
          <cell r="R61">
            <v>11263</v>
          </cell>
          <cell r="S61">
            <v>5498</v>
          </cell>
          <cell r="T61">
            <v>22434</v>
          </cell>
          <cell r="U61" t="str">
            <v>0602-0045</v>
          </cell>
        </row>
        <row r="62">
          <cell r="E62" t="str">
            <v>건설기계</v>
          </cell>
          <cell r="F62" t="str">
            <v>$</v>
          </cell>
          <cell r="G62">
            <v>38982</v>
          </cell>
          <cell r="H62">
            <v>44225000</v>
          </cell>
          <cell r="I62">
            <v>2111</v>
          </cell>
          <cell r="J62">
            <v>10.199999999999999</v>
          </cell>
          <cell r="L62">
            <v>0.44</v>
          </cell>
          <cell r="M62">
            <v>1</v>
          </cell>
          <cell r="O62">
            <v>0.2</v>
          </cell>
          <cell r="Q62">
            <v>9059</v>
          </cell>
          <cell r="R62">
            <v>11263</v>
          </cell>
          <cell r="S62">
            <v>6008</v>
          </cell>
          <cell r="T62">
            <v>26330</v>
          </cell>
          <cell r="U62" t="str">
            <v>0602-0060</v>
          </cell>
        </row>
        <row r="63">
          <cell r="E63" t="str">
            <v>건설기계</v>
          </cell>
          <cell r="F63" t="str">
            <v>$</v>
          </cell>
          <cell r="G63">
            <v>43722</v>
          </cell>
          <cell r="H63">
            <v>49602000</v>
          </cell>
          <cell r="I63">
            <v>2111</v>
          </cell>
          <cell r="J63">
            <v>12</v>
          </cell>
          <cell r="L63">
            <v>0.44</v>
          </cell>
          <cell r="M63">
            <v>1</v>
          </cell>
          <cell r="O63">
            <v>0.2</v>
          </cell>
          <cell r="Q63">
            <v>10499</v>
          </cell>
          <cell r="R63">
            <v>11263</v>
          </cell>
          <cell r="S63">
            <v>7563</v>
          </cell>
          <cell r="T63">
            <v>29325</v>
          </cell>
          <cell r="U63" t="str">
            <v>0602-0080</v>
          </cell>
        </row>
        <row r="64">
          <cell r="E64" t="str">
            <v>건설기계</v>
          </cell>
          <cell r="F64" t="str">
            <v>$</v>
          </cell>
          <cell r="G64">
            <v>25973</v>
          </cell>
          <cell r="H64">
            <v>29466000</v>
          </cell>
          <cell r="I64">
            <v>2155</v>
          </cell>
          <cell r="J64">
            <v>5.5</v>
          </cell>
          <cell r="L64">
            <v>0.44</v>
          </cell>
          <cell r="M64">
            <v>1</v>
          </cell>
          <cell r="N64">
            <v>0</v>
          </cell>
          <cell r="O64">
            <v>0.2</v>
          </cell>
          <cell r="P64">
            <v>0</v>
          </cell>
          <cell r="Q64">
            <v>3213</v>
          </cell>
          <cell r="R64">
            <v>14423</v>
          </cell>
          <cell r="S64">
            <v>6349</v>
          </cell>
          <cell r="T64">
            <v>23985</v>
          </cell>
          <cell r="U64" t="str">
            <v>1206-0008</v>
          </cell>
        </row>
        <row r="65">
          <cell r="E65" t="str">
            <v>건설기계</v>
          </cell>
          <cell r="F65" t="str">
            <v>$</v>
          </cell>
          <cell r="G65">
            <v>31335</v>
          </cell>
          <cell r="H65">
            <v>35549000</v>
          </cell>
          <cell r="I65">
            <v>2155</v>
          </cell>
          <cell r="J65">
            <v>7.5</v>
          </cell>
          <cell r="L65">
            <v>0.44</v>
          </cell>
          <cell r="M65">
            <v>1</v>
          </cell>
          <cell r="O65">
            <v>0.2</v>
          </cell>
          <cell r="Q65">
            <v>17865</v>
          </cell>
          <cell r="R65">
            <v>11509</v>
          </cell>
          <cell r="S65">
            <v>13741</v>
          </cell>
          <cell r="T65">
            <v>43115</v>
          </cell>
          <cell r="U65" t="str">
            <v>0602-0150</v>
          </cell>
        </row>
        <row r="66">
          <cell r="E66" t="str">
            <v>건설기계</v>
          </cell>
          <cell r="F66" t="str">
            <v>$</v>
          </cell>
          <cell r="G66">
            <v>36137</v>
          </cell>
          <cell r="H66">
            <v>40997000</v>
          </cell>
          <cell r="I66">
            <v>2155</v>
          </cell>
          <cell r="J66">
            <v>9.1999999999999993</v>
          </cell>
          <cell r="L66">
            <v>0.73</v>
          </cell>
          <cell r="M66">
            <v>1</v>
          </cell>
          <cell r="O66">
            <v>0.2</v>
          </cell>
          <cell r="Q66">
            <v>23599</v>
          </cell>
          <cell r="R66">
            <v>11509</v>
          </cell>
          <cell r="S66">
            <v>16020</v>
          </cell>
          <cell r="T66">
            <v>51128</v>
          </cell>
          <cell r="U66" t="str">
            <v>0602-0200</v>
          </cell>
        </row>
        <row r="67">
          <cell r="E67" t="str">
            <v>건설기계</v>
          </cell>
          <cell r="F67" t="str">
            <v>$</v>
          </cell>
          <cell r="G67">
            <v>6667</v>
          </cell>
          <cell r="H67">
            <v>7563000</v>
          </cell>
          <cell r="I67">
            <v>2472</v>
          </cell>
          <cell r="J67">
            <v>2.7</v>
          </cell>
          <cell r="L67">
            <v>0.73</v>
          </cell>
          <cell r="M67">
            <v>1</v>
          </cell>
          <cell r="O67">
            <v>0.2</v>
          </cell>
          <cell r="Q67">
            <v>34382</v>
          </cell>
          <cell r="R67">
            <v>11509</v>
          </cell>
          <cell r="S67">
            <v>33450</v>
          </cell>
          <cell r="T67">
            <v>79341</v>
          </cell>
          <cell r="U67" t="str">
            <v>0602-0320</v>
          </cell>
        </row>
        <row r="68">
          <cell r="E68" t="str">
            <v>건설기계</v>
          </cell>
          <cell r="F68" t="str">
            <v>$</v>
          </cell>
          <cell r="G68">
            <v>12029</v>
          </cell>
          <cell r="H68">
            <v>13646000</v>
          </cell>
          <cell r="I68">
            <v>2472</v>
          </cell>
          <cell r="J68">
            <v>4.5</v>
          </cell>
          <cell r="L68">
            <v>0.2</v>
          </cell>
          <cell r="M68">
            <v>1</v>
          </cell>
          <cell r="O68">
            <v>0.2</v>
          </cell>
          <cell r="Q68">
            <v>5927</v>
          </cell>
          <cell r="R68">
            <v>14141</v>
          </cell>
          <cell r="S68">
            <v>8302</v>
          </cell>
          <cell r="T68">
            <v>28370</v>
          </cell>
          <cell r="U68" t="str">
            <v>1106-0010</v>
          </cell>
        </row>
        <row r="69">
          <cell r="E69" t="str">
            <v>건설기계</v>
          </cell>
          <cell r="F69" t="str">
            <v>$</v>
          </cell>
          <cell r="G69">
            <v>25700</v>
          </cell>
          <cell r="H69">
            <v>29156000</v>
          </cell>
          <cell r="I69">
            <v>2472</v>
          </cell>
          <cell r="J69">
            <v>9</v>
          </cell>
          <cell r="L69">
            <v>0.2</v>
          </cell>
          <cell r="M69">
            <v>1</v>
          </cell>
          <cell r="O69">
            <v>0.2</v>
          </cell>
          <cell r="Q69">
            <v>7197</v>
          </cell>
          <cell r="R69">
            <v>14141</v>
          </cell>
          <cell r="S69">
            <v>10366</v>
          </cell>
          <cell r="T69">
            <v>31704</v>
          </cell>
          <cell r="U69" t="str">
            <v>1106-0012</v>
          </cell>
        </row>
        <row r="70">
          <cell r="E70" t="str">
            <v>건설기계</v>
          </cell>
          <cell r="F70" t="str">
            <v>$</v>
          </cell>
          <cell r="G70">
            <v>41211</v>
          </cell>
          <cell r="H70">
            <v>46753000</v>
          </cell>
          <cell r="I70">
            <v>2472</v>
          </cell>
          <cell r="J70">
            <v>11.2</v>
          </cell>
          <cell r="L70">
            <v>0.2</v>
          </cell>
          <cell r="M70">
            <v>1</v>
          </cell>
          <cell r="O70">
            <v>0.2</v>
          </cell>
          <cell r="Q70">
            <v>8467</v>
          </cell>
          <cell r="R70">
            <v>14141</v>
          </cell>
          <cell r="S70">
            <v>11626</v>
          </cell>
          <cell r="T70">
            <v>34234</v>
          </cell>
          <cell r="U70" t="str">
            <v>1106-0015</v>
          </cell>
        </row>
        <row r="71">
          <cell r="E71" t="str">
            <v>건설기계</v>
          </cell>
          <cell r="F71" t="str">
            <v>$</v>
          </cell>
          <cell r="G71">
            <v>48527</v>
          </cell>
          <cell r="H71">
            <v>55053000</v>
          </cell>
          <cell r="I71">
            <v>2472</v>
          </cell>
          <cell r="J71">
            <v>12.3</v>
          </cell>
          <cell r="L71">
            <v>0.2</v>
          </cell>
          <cell r="M71">
            <v>1</v>
          </cell>
          <cell r="O71">
            <v>0.2</v>
          </cell>
          <cell r="Q71">
            <v>3880</v>
          </cell>
          <cell r="R71">
            <v>14141</v>
          </cell>
          <cell r="S71">
            <v>7050</v>
          </cell>
          <cell r="T71">
            <v>25071</v>
          </cell>
          <cell r="U71" t="str">
            <v>1206-0008</v>
          </cell>
        </row>
        <row r="72">
          <cell r="E72" t="str">
            <v>건설기계</v>
          </cell>
          <cell r="F72" t="str">
            <v>$</v>
          </cell>
          <cell r="G72">
            <v>51403</v>
          </cell>
          <cell r="H72">
            <v>58316000</v>
          </cell>
          <cell r="I72">
            <v>2472</v>
          </cell>
          <cell r="J72">
            <v>12.3</v>
          </cell>
          <cell r="L72">
            <v>0.2</v>
          </cell>
          <cell r="M72">
            <v>1</v>
          </cell>
          <cell r="O72">
            <v>0.2</v>
          </cell>
          <cell r="Q72">
            <v>5292</v>
          </cell>
          <cell r="R72">
            <v>14141</v>
          </cell>
          <cell r="S72">
            <v>8506</v>
          </cell>
          <cell r="T72">
            <v>27939</v>
          </cell>
          <cell r="U72" t="str">
            <v>1206-0010</v>
          </cell>
        </row>
        <row r="73">
          <cell r="E73" t="str">
            <v>건설기계</v>
          </cell>
          <cell r="F73" t="str">
            <v>$</v>
          </cell>
          <cell r="G73">
            <v>85857</v>
          </cell>
          <cell r="H73">
            <v>97404000</v>
          </cell>
          <cell r="I73">
            <v>2472</v>
          </cell>
          <cell r="J73">
            <v>18.5</v>
          </cell>
          <cell r="L73">
            <v>0.2</v>
          </cell>
          <cell r="M73">
            <v>1</v>
          </cell>
          <cell r="O73">
            <v>0.2</v>
          </cell>
          <cell r="Q73">
            <v>6491</v>
          </cell>
          <cell r="R73">
            <v>14141</v>
          </cell>
          <cell r="S73">
            <v>9809</v>
          </cell>
          <cell r="T73">
            <v>30441</v>
          </cell>
          <cell r="U73" t="str">
            <v>1206-0014</v>
          </cell>
        </row>
        <row r="74">
          <cell r="E74" t="str">
            <v>건설기계</v>
          </cell>
          <cell r="F74" t="str">
            <v>원</v>
          </cell>
          <cell r="G74">
            <v>4500</v>
          </cell>
          <cell r="H74">
            <v>4500000</v>
          </cell>
          <cell r="I74">
            <v>3708</v>
          </cell>
          <cell r="J74">
            <v>1.8</v>
          </cell>
          <cell r="L74">
            <v>0.08</v>
          </cell>
          <cell r="M74">
            <v>1</v>
          </cell>
          <cell r="O74">
            <v>0.2</v>
          </cell>
          <cell r="Q74">
            <v>1714</v>
          </cell>
          <cell r="R74">
            <v>14141</v>
          </cell>
          <cell r="S74">
            <v>2075</v>
          </cell>
          <cell r="T74">
            <v>17930</v>
          </cell>
          <cell r="U74" t="str">
            <v>1209-0001</v>
          </cell>
        </row>
        <row r="75">
          <cell r="E75" t="str">
            <v>건설기계</v>
          </cell>
          <cell r="F75" t="str">
            <v>원</v>
          </cell>
          <cell r="G75">
            <v>12096</v>
          </cell>
          <cell r="H75">
            <v>12096000</v>
          </cell>
          <cell r="I75">
            <v>3708</v>
          </cell>
          <cell r="J75">
            <v>1.9</v>
          </cell>
          <cell r="L75">
            <v>0.08</v>
          </cell>
          <cell r="M75">
            <v>1</v>
          </cell>
          <cell r="O75">
            <v>0.2</v>
          </cell>
          <cell r="Q75">
            <v>2857</v>
          </cell>
          <cell r="R75">
            <v>14141</v>
          </cell>
          <cell r="S75">
            <v>3745</v>
          </cell>
          <cell r="T75">
            <v>20743</v>
          </cell>
          <cell r="U75" t="str">
            <v>1209-0002</v>
          </cell>
        </row>
        <row r="76">
          <cell r="E76" t="str">
            <v>건설기계</v>
          </cell>
          <cell r="F76" t="str">
            <v>원</v>
          </cell>
          <cell r="G76">
            <v>14153</v>
          </cell>
          <cell r="H76">
            <v>14153000</v>
          </cell>
          <cell r="I76">
            <v>3708</v>
          </cell>
          <cell r="J76">
            <v>2.6</v>
          </cell>
          <cell r="L76">
            <v>0.08</v>
          </cell>
          <cell r="M76">
            <v>1</v>
          </cell>
          <cell r="O76">
            <v>0.2</v>
          </cell>
          <cell r="Q76">
            <v>5715</v>
          </cell>
          <cell r="R76">
            <v>14141</v>
          </cell>
          <cell r="S76">
            <v>8002</v>
          </cell>
          <cell r="T76">
            <v>27858</v>
          </cell>
          <cell r="U76" t="str">
            <v>1209-0004</v>
          </cell>
        </row>
        <row r="77">
          <cell r="E77" t="str">
            <v>건설기계</v>
          </cell>
          <cell r="F77" t="str">
            <v>$</v>
          </cell>
          <cell r="G77">
            <v>42000</v>
          </cell>
          <cell r="H77">
            <v>47649000</v>
          </cell>
          <cell r="I77">
            <v>3708</v>
          </cell>
          <cell r="J77">
            <v>9.4</v>
          </cell>
          <cell r="L77">
            <v>0.08</v>
          </cell>
          <cell r="M77">
            <v>1</v>
          </cell>
          <cell r="O77">
            <v>0.2</v>
          </cell>
          <cell r="Q77">
            <v>7112</v>
          </cell>
          <cell r="R77">
            <v>14141</v>
          </cell>
          <cell r="S77">
            <v>12832</v>
          </cell>
          <cell r="T77">
            <v>34085</v>
          </cell>
          <cell r="U77" t="str">
            <v>1209-0006</v>
          </cell>
        </row>
        <row r="78">
          <cell r="E78" t="str">
            <v>건설기계</v>
          </cell>
          <cell r="F78" t="str">
            <v>$</v>
          </cell>
          <cell r="G78">
            <v>53900</v>
          </cell>
          <cell r="H78">
            <v>61149000</v>
          </cell>
          <cell r="I78">
            <v>3708</v>
          </cell>
          <cell r="J78">
            <v>11.7</v>
          </cell>
          <cell r="L78">
            <v>0.08</v>
          </cell>
          <cell r="M78">
            <v>1</v>
          </cell>
          <cell r="O78">
            <v>0.2</v>
          </cell>
          <cell r="Q78">
            <v>7810</v>
          </cell>
          <cell r="R78">
            <v>14141</v>
          </cell>
          <cell r="S78">
            <v>15111</v>
          </cell>
          <cell r="T78">
            <v>37062</v>
          </cell>
          <cell r="U78" t="str">
            <v>1209-0007</v>
          </cell>
        </row>
        <row r="79">
          <cell r="E79" t="str">
            <v>건설기계</v>
          </cell>
          <cell r="F79" t="str">
            <v>$</v>
          </cell>
          <cell r="G79">
            <v>9476</v>
          </cell>
          <cell r="H79">
            <v>10750000</v>
          </cell>
          <cell r="I79">
            <v>2433</v>
          </cell>
          <cell r="J79">
            <v>12.3</v>
          </cell>
          <cell r="L79">
            <v>0.08</v>
          </cell>
          <cell r="M79">
            <v>1</v>
          </cell>
          <cell r="O79">
            <v>0.2</v>
          </cell>
          <cell r="Q79">
            <v>7810</v>
          </cell>
          <cell r="R79">
            <v>14141</v>
          </cell>
          <cell r="S79">
            <v>16006</v>
          </cell>
          <cell r="T79">
            <v>37957</v>
          </cell>
          <cell r="U79" t="str">
            <v>1209-0008</v>
          </cell>
        </row>
        <row r="80">
          <cell r="E80" t="str">
            <v>건설기계</v>
          </cell>
          <cell r="F80" t="str">
            <v>$</v>
          </cell>
          <cell r="G80">
            <v>10967</v>
          </cell>
          <cell r="H80">
            <v>12442000</v>
          </cell>
          <cell r="I80">
            <v>2433</v>
          </cell>
          <cell r="J80">
            <v>18.5</v>
          </cell>
          <cell r="L80">
            <v>0.08</v>
          </cell>
          <cell r="M80">
            <v>1</v>
          </cell>
          <cell r="O80">
            <v>0.2</v>
          </cell>
          <cell r="Q80">
            <v>11748</v>
          </cell>
          <cell r="R80">
            <v>14141</v>
          </cell>
          <cell r="S80">
            <v>26735</v>
          </cell>
          <cell r="T80">
            <v>52624</v>
          </cell>
          <cell r="U80" t="str">
            <v>1209-0013</v>
          </cell>
        </row>
        <row r="81">
          <cell r="E81" t="str">
            <v>건설기계</v>
          </cell>
          <cell r="F81" t="str">
            <v>$</v>
          </cell>
          <cell r="G81">
            <v>19483</v>
          </cell>
          <cell r="H81">
            <v>22103000</v>
          </cell>
          <cell r="I81">
            <v>2433</v>
          </cell>
          <cell r="J81">
            <v>1.8</v>
          </cell>
          <cell r="L81">
            <v>0.2</v>
          </cell>
          <cell r="M81">
            <v>1</v>
          </cell>
          <cell r="Q81">
            <v>1270</v>
          </cell>
          <cell r="R81">
            <v>11509</v>
          </cell>
          <cell r="S81">
            <v>1668</v>
          </cell>
          <cell r="T81">
            <v>14447</v>
          </cell>
          <cell r="U81" t="str">
            <v>1305-0007</v>
          </cell>
        </row>
        <row r="82">
          <cell r="E82" t="str">
            <v>건설기계</v>
          </cell>
          <cell r="F82" t="str">
            <v>$</v>
          </cell>
          <cell r="G82">
            <v>20648</v>
          </cell>
          <cell r="H82">
            <v>23425000</v>
          </cell>
          <cell r="I82">
            <v>2433</v>
          </cell>
          <cell r="J82">
            <v>1.9</v>
          </cell>
          <cell r="L82">
            <v>0.2</v>
          </cell>
          <cell r="M82">
            <v>1</v>
          </cell>
          <cell r="Q82">
            <v>1340</v>
          </cell>
          <cell r="R82">
            <v>11509</v>
          </cell>
          <cell r="S82">
            <v>4485</v>
          </cell>
          <cell r="T82">
            <v>17334</v>
          </cell>
          <cell r="U82" t="str">
            <v>1306-0025</v>
          </cell>
        </row>
        <row r="83">
          <cell r="E83" t="str">
            <v>건설기계</v>
          </cell>
          <cell r="F83" t="str">
            <v>$</v>
          </cell>
          <cell r="G83">
            <v>25082</v>
          </cell>
          <cell r="H83">
            <v>28455000</v>
          </cell>
          <cell r="I83">
            <v>2433</v>
          </cell>
          <cell r="J83">
            <v>2.6</v>
          </cell>
          <cell r="L83">
            <v>0.2</v>
          </cell>
          <cell r="M83">
            <v>1</v>
          </cell>
          <cell r="Q83">
            <v>1834</v>
          </cell>
          <cell r="R83">
            <v>11509</v>
          </cell>
          <cell r="S83">
            <v>5247</v>
          </cell>
          <cell r="T83">
            <v>18590</v>
          </cell>
          <cell r="U83" t="str">
            <v>1306-0044</v>
          </cell>
        </row>
        <row r="84">
          <cell r="E84" t="str">
            <v>건설기계</v>
          </cell>
          <cell r="F84" t="str">
            <v>$</v>
          </cell>
          <cell r="G84">
            <v>26757</v>
          </cell>
          <cell r="H84">
            <v>30355000</v>
          </cell>
          <cell r="I84">
            <v>2433</v>
          </cell>
          <cell r="J84">
            <v>9.4</v>
          </cell>
          <cell r="L84">
            <v>0.45</v>
          </cell>
          <cell r="M84">
            <v>1</v>
          </cell>
          <cell r="O84">
            <v>0.2</v>
          </cell>
          <cell r="Q84">
            <v>8014</v>
          </cell>
          <cell r="R84">
            <v>14141</v>
          </cell>
          <cell r="S84">
            <v>19617</v>
          </cell>
          <cell r="T84">
            <v>41772</v>
          </cell>
          <cell r="U84" t="str">
            <v>1306-0060</v>
          </cell>
        </row>
        <row r="85">
          <cell r="E85" t="str">
            <v>건설기계</v>
          </cell>
          <cell r="F85" t="str">
            <v>$</v>
          </cell>
          <cell r="G85">
            <v>38150</v>
          </cell>
          <cell r="H85">
            <v>43281000</v>
          </cell>
          <cell r="I85">
            <v>2433</v>
          </cell>
          <cell r="J85">
            <v>11.7</v>
          </cell>
          <cell r="L85">
            <v>0.45</v>
          </cell>
          <cell r="M85">
            <v>1</v>
          </cell>
          <cell r="O85">
            <v>0.2</v>
          </cell>
          <cell r="Q85">
            <v>9975</v>
          </cell>
          <cell r="R85">
            <v>14141</v>
          </cell>
          <cell r="S85">
            <v>25176</v>
          </cell>
          <cell r="T85">
            <v>49292</v>
          </cell>
          <cell r="U85" t="str">
            <v>1306-0100</v>
          </cell>
        </row>
        <row r="86">
          <cell r="E86" t="str">
            <v>건설기계</v>
          </cell>
          <cell r="F86" t="str">
            <v>$</v>
          </cell>
          <cell r="G86">
            <v>45062</v>
          </cell>
          <cell r="H86">
            <v>51122000</v>
          </cell>
          <cell r="I86">
            <v>2433</v>
          </cell>
          <cell r="Q86">
            <v>0</v>
          </cell>
          <cell r="R86">
            <v>0</v>
          </cell>
          <cell r="S86">
            <v>2904</v>
          </cell>
          <cell r="T86">
            <v>2904</v>
          </cell>
          <cell r="U86" t="str">
            <v>1307-0001</v>
          </cell>
        </row>
        <row r="87">
          <cell r="E87" t="str">
            <v>건설기계</v>
          </cell>
          <cell r="F87" t="str">
            <v>$</v>
          </cell>
          <cell r="G87">
            <v>47492</v>
          </cell>
          <cell r="H87">
            <v>53879000</v>
          </cell>
          <cell r="I87">
            <v>2433</v>
          </cell>
          <cell r="Q87">
            <v>0</v>
          </cell>
          <cell r="R87">
            <v>0</v>
          </cell>
          <cell r="S87">
            <v>3361</v>
          </cell>
          <cell r="T87">
            <v>3361</v>
          </cell>
          <cell r="U87" t="str">
            <v>1307-0002</v>
          </cell>
        </row>
        <row r="88">
          <cell r="E88" t="str">
            <v>건설기계</v>
          </cell>
          <cell r="F88" t="str">
            <v>$</v>
          </cell>
          <cell r="G88">
            <v>53805</v>
          </cell>
          <cell r="H88">
            <v>61041000</v>
          </cell>
          <cell r="I88">
            <v>2433</v>
          </cell>
          <cell r="Q88">
            <v>0</v>
          </cell>
          <cell r="R88">
            <v>0</v>
          </cell>
          <cell r="S88">
            <v>5971</v>
          </cell>
          <cell r="T88">
            <v>5971</v>
          </cell>
          <cell r="U88" t="str">
            <v>1307-0003</v>
          </cell>
        </row>
        <row r="89">
          <cell r="E89" t="str">
            <v>건설기계</v>
          </cell>
          <cell r="F89" t="str">
            <v>$</v>
          </cell>
          <cell r="G89">
            <v>31887</v>
          </cell>
          <cell r="H89">
            <v>36175000</v>
          </cell>
          <cell r="I89">
            <v>2111</v>
          </cell>
          <cell r="J89">
            <v>7.2</v>
          </cell>
          <cell r="L89">
            <v>0.2</v>
          </cell>
          <cell r="M89">
            <v>1</v>
          </cell>
          <cell r="O89">
            <v>0.2</v>
          </cell>
          <cell r="Q89">
            <v>0</v>
          </cell>
          <cell r="R89">
            <v>0</v>
          </cell>
          <cell r="S89">
            <v>6328</v>
          </cell>
          <cell r="T89">
            <v>6328</v>
          </cell>
          <cell r="U89" t="str">
            <v>1307-0004</v>
          </cell>
        </row>
        <row r="90">
          <cell r="E90" t="str">
            <v>건설기계</v>
          </cell>
          <cell r="F90" t="str">
            <v>$</v>
          </cell>
          <cell r="G90">
            <v>49893</v>
          </cell>
          <cell r="H90">
            <v>56603000</v>
          </cell>
          <cell r="I90">
            <v>2111</v>
          </cell>
          <cell r="J90">
            <v>11.7</v>
          </cell>
          <cell r="L90">
            <v>0.2</v>
          </cell>
          <cell r="M90">
            <v>1</v>
          </cell>
          <cell r="O90">
            <v>0.2</v>
          </cell>
          <cell r="Q90">
            <v>0</v>
          </cell>
          <cell r="R90">
            <v>0</v>
          </cell>
          <cell r="S90">
            <v>7687</v>
          </cell>
          <cell r="T90">
            <v>7687</v>
          </cell>
          <cell r="U90" t="str">
            <v>1307-0005</v>
          </cell>
        </row>
        <row r="91">
          <cell r="E91" t="str">
            <v>건설기계</v>
          </cell>
          <cell r="F91" t="str">
            <v>$</v>
          </cell>
          <cell r="G91">
            <v>70369</v>
          </cell>
          <cell r="H91">
            <v>79833000</v>
          </cell>
          <cell r="I91">
            <v>2111</v>
          </cell>
          <cell r="J91">
            <v>14.6</v>
          </cell>
          <cell r="L91">
            <v>0.2</v>
          </cell>
          <cell r="M91">
            <v>1</v>
          </cell>
          <cell r="O91">
            <v>0.2</v>
          </cell>
          <cell r="Q91">
            <v>0</v>
          </cell>
          <cell r="R91">
            <v>0</v>
          </cell>
          <cell r="S91">
            <v>8200</v>
          </cell>
          <cell r="T91">
            <v>8200</v>
          </cell>
          <cell r="U91" t="str">
            <v>1307-0006</v>
          </cell>
        </row>
        <row r="92">
          <cell r="E92" t="str">
            <v>건설기계</v>
          </cell>
          <cell r="F92" t="str">
            <v>$</v>
          </cell>
          <cell r="G92">
            <v>5397</v>
          </cell>
          <cell r="H92">
            <v>6122000</v>
          </cell>
          <cell r="I92">
            <v>2133</v>
          </cell>
          <cell r="Q92">
            <v>0</v>
          </cell>
          <cell r="R92">
            <v>0</v>
          </cell>
          <cell r="S92">
            <v>11692</v>
          </cell>
          <cell r="T92">
            <v>11692</v>
          </cell>
          <cell r="U92" t="str">
            <v>1307-0008</v>
          </cell>
        </row>
        <row r="93">
          <cell r="E93" t="str">
            <v>건설기계</v>
          </cell>
          <cell r="F93" t="str">
            <v>$</v>
          </cell>
          <cell r="G93">
            <v>6654</v>
          </cell>
          <cell r="H93">
            <v>7548000</v>
          </cell>
          <cell r="I93">
            <v>2133</v>
          </cell>
          <cell r="Q93">
            <v>0</v>
          </cell>
          <cell r="R93">
            <v>0</v>
          </cell>
          <cell r="S93">
            <v>13810</v>
          </cell>
          <cell r="T93">
            <v>13810</v>
          </cell>
          <cell r="U93" t="str">
            <v>1307-0009</v>
          </cell>
        </row>
        <row r="94">
          <cell r="E94" t="str">
            <v>건설기계</v>
          </cell>
          <cell r="F94" t="str">
            <v>$</v>
          </cell>
          <cell r="G94">
            <v>19149</v>
          </cell>
          <cell r="H94">
            <v>21724000</v>
          </cell>
          <cell r="I94">
            <v>2133</v>
          </cell>
          <cell r="Q94">
            <v>0</v>
          </cell>
          <cell r="R94">
            <v>0</v>
          </cell>
          <cell r="S94">
            <v>14555</v>
          </cell>
          <cell r="T94">
            <v>14555</v>
          </cell>
          <cell r="U94" t="str">
            <v>1307-0010</v>
          </cell>
        </row>
        <row r="95">
          <cell r="E95" t="str">
            <v>건설기계</v>
          </cell>
          <cell r="F95" t="str">
            <v>$</v>
          </cell>
          <cell r="G95">
            <v>27476</v>
          </cell>
          <cell r="H95">
            <v>31171000</v>
          </cell>
          <cell r="I95">
            <v>2133</v>
          </cell>
          <cell r="Q95">
            <v>0</v>
          </cell>
          <cell r="R95">
            <v>0</v>
          </cell>
          <cell r="S95">
            <v>16490</v>
          </cell>
          <cell r="T95">
            <v>16490</v>
          </cell>
          <cell r="U95" t="str">
            <v>1307-0011</v>
          </cell>
        </row>
        <row r="96">
          <cell r="E96" t="str">
            <v>건설기계</v>
          </cell>
          <cell r="F96" t="str">
            <v>$</v>
          </cell>
          <cell r="G96">
            <v>30789</v>
          </cell>
          <cell r="H96">
            <v>34930000</v>
          </cell>
          <cell r="I96">
            <v>2133</v>
          </cell>
          <cell r="J96">
            <v>7.2</v>
          </cell>
          <cell r="L96">
            <v>0.2</v>
          </cell>
          <cell r="M96">
            <v>1</v>
          </cell>
          <cell r="O96">
            <v>0.2</v>
          </cell>
          <cell r="Q96">
            <v>5080</v>
          </cell>
          <cell r="R96">
            <v>14141</v>
          </cell>
          <cell r="S96">
            <v>8479</v>
          </cell>
          <cell r="T96">
            <v>27700</v>
          </cell>
          <cell r="U96" t="str">
            <v>1405-0008</v>
          </cell>
        </row>
        <row r="97">
          <cell r="E97" t="str">
            <v>건설기계</v>
          </cell>
          <cell r="F97" t="str">
            <v>$</v>
          </cell>
          <cell r="G97">
            <v>48314</v>
          </cell>
          <cell r="H97">
            <v>54812000</v>
          </cell>
          <cell r="I97">
            <v>2133</v>
          </cell>
          <cell r="J97">
            <v>11.7</v>
          </cell>
          <cell r="L97">
            <v>0.2</v>
          </cell>
          <cell r="M97">
            <v>1</v>
          </cell>
          <cell r="O97">
            <v>0.2</v>
          </cell>
          <cell r="Q97">
            <v>8255</v>
          </cell>
          <cell r="R97">
            <v>14141</v>
          </cell>
          <cell r="S97">
            <v>13267</v>
          </cell>
          <cell r="T97">
            <v>35663</v>
          </cell>
          <cell r="U97" t="str">
            <v>1405-0015</v>
          </cell>
        </row>
        <row r="98">
          <cell r="E98" t="str">
            <v>건설기계</v>
          </cell>
          <cell r="F98" t="str">
            <v>$</v>
          </cell>
          <cell r="G98">
            <v>51719</v>
          </cell>
          <cell r="H98">
            <v>58675000</v>
          </cell>
          <cell r="I98">
            <v>2133</v>
          </cell>
          <cell r="J98">
            <v>14.6</v>
          </cell>
          <cell r="L98">
            <v>0.2</v>
          </cell>
          <cell r="M98">
            <v>1</v>
          </cell>
          <cell r="O98">
            <v>0.2</v>
          </cell>
          <cell r="Q98">
            <v>10301</v>
          </cell>
          <cell r="R98">
            <v>14141</v>
          </cell>
          <cell r="S98">
            <v>18712</v>
          </cell>
          <cell r="T98">
            <v>43154</v>
          </cell>
          <cell r="U98" t="str">
            <v>1405-0025</v>
          </cell>
        </row>
        <row r="99">
          <cell r="E99" t="str">
            <v>건설기계</v>
          </cell>
          <cell r="F99" t="str">
            <v>$</v>
          </cell>
          <cell r="G99">
            <v>59525</v>
          </cell>
          <cell r="H99">
            <v>67531000</v>
          </cell>
          <cell r="I99">
            <v>2133</v>
          </cell>
          <cell r="Q99">
            <v>0</v>
          </cell>
          <cell r="R99">
            <v>0</v>
          </cell>
          <cell r="S99">
            <v>1450</v>
          </cell>
          <cell r="T99">
            <v>1450</v>
          </cell>
          <cell r="U99" t="str">
            <v>1407-0001</v>
          </cell>
        </row>
        <row r="100">
          <cell r="E100" t="str">
            <v>건설기계</v>
          </cell>
          <cell r="F100" t="str">
            <v>$</v>
          </cell>
          <cell r="G100">
            <v>65517</v>
          </cell>
          <cell r="H100">
            <v>74329000</v>
          </cell>
          <cell r="I100">
            <v>2133</v>
          </cell>
          <cell r="Q100">
            <v>0</v>
          </cell>
          <cell r="R100">
            <v>0</v>
          </cell>
          <cell r="S100">
            <v>1787</v>
          </cell>
          <cell r="T100">
            <v>1787</v>
          </cell>
          <cell r="U100" t="str">
            <v>1407-0002</v>
          </cell>
        </row>
        <row r="101">
          <cell r="E101" t="str">
            <v>건설기계</v>
          </cell>
          <cell r="F101" t="str">
            <v>$</v>
          </cell>
          <cell r="G101">
            <v>126481</v>
          </cell>
          <cell r="H101">
            <v>143492000</v>
          </cell>
          <cell r="I101">
            <v>2133</v>
          </cell>
          <cell r="Q101">
            <v>0</v>
          </cell>
          <cell r="R101">
            <v>0</v>
          </cell>
          <cell r="S101">
            <v>5145</v>
          </cell>
          <cell r="T101">
            <v>5145</v>
          </cell>
          <cell r="U101" t="str">
            <v>1407-0007</v>
          </cell>
        </row>
        <row r="102">
          <cell r="E102" t="str">
            <v>기계</v>
          </cell>
          <cell r="F102" t="str">
            <v>원</v>
          </cell>
          <cell r="G102">
            <v>900</v>
          </cell>
          <cell r="H102">
            <v>900000</v>
          </cell>
          <cell r="I102">
            <v>4296</v>
          </cell>
          <cell r="J102">
            <v>0.7</v>
          </cell>
          <cell r="K102" t="str">
            <v>휘발유</v>
          </cell>
          <cell r="L102">
            <v>0.1</v>
          </cell>
          <cell r="M102">
            <v>1</v>
          </cell>
          <cell r="Q102">
            <v>0</v>
          </cell>
          <cell r="R102">
            <v>0</v>
          </cell>
          <cell r="S102">
            <v>7382</v>
          </cell>
          <cell r="T102">
            <v>7382</v>
          </cell>
          <cell r="U102" t="str">
            <v>1407-0008</v>
          </cell>
        </row>
        <row r="103">
          <cell r="E103" t="str">
            <v>기계</v>
          </cell>
          <cell r="F103" t="str">
            <v>$</v>
          </cell>
          <cell r="G103">
            <v>1046</v>
          </cell>
          <cell r="H103">
            <v>1186000</v>
          </cell>
          <cell r="I103">
            <v>4296</v>
          </cell>
          <cell r="J103">
            <v>1</v>
          </cell>
          <cell r="K103" t="str">
            <v>휘발유</v>
          </cell>
          <cell r="L103">
            <v>0.2</v>
          </cell>
          <cell r="M103">
            <v>1</v>
          </cell>
          <cell r="Q103">
            <v>0</v>
          </cell>
          <cell r="R103">
            <v>0</v>
          </cell>
          <cell r="S103">
            <v>8272</v>
          </cell>
          <cell r="T103">
            <v>8272</v>
          </cell>
          <cell r="U103" t="str">
            <v>1407-0010</v>
          </cell>
        </row>
        <row r="104">
          <cell r="E104" t="str">
            <v>건설기계</v>
          </cell>
          <cell r="F104" t="str">
            <v>$</v>
          </cell>
          <cell r="G104">
            <v>49800</v>
          </cell>
          <cell r="H104">
            <v>56498000</v>
          </cell>
          <cell r="I104">
            <v>2056</v>
          </cell>
          <cell r="J104">
            <v>7.1</v>
          </cell>
          <cell r="L104">
            <v>0.2</v>
          </cell>
          <cell r="M104">
            <v>1</v>
          </cell>
          <cell r="N104">
            <v>1</v>
          </cell>
          <cell r="O104">
            <v>0.2</v>
          </cell>
          <cell r="Q104">
            <v>0</v>
          </cell>
          <cell r="R104">
            <v>0</v>
          </cell>
          <cell r="S104">
            <v>12981</v>
          </cell>
          <cell r="T104">
            <v>12981</v>
          </cell>
          <cell r="U104" t="str">
            <v>1407-0014</v>
          </cell>
        </row>
        <row r="105">
          <cell r="E105" t="str">
            <v>건설기계</v>
          </cell>
          <cell r="F105" t="str">
            <v>$</v>
          </cell>
          <cell r="G105">
            <v>82070</v>
          </cell>
          <cell r="H105">
            <v>93108000</v>
          </cell>
          <cell r="I105">
            <v>1858</v>
          </cell>
          <cell r="J105">
            <v>8.9</v>
          </cell>
          <cell r="L105">
            <v>0.2</v>
          </cell>
          <cell r="M105">
            <v>1</v>
          </cell>
          <cell r="N105">
            <v>1</v>
          </cell>
          <cell r="O105">
            <v>0.2</v>
          </cell>
          <cell r="Q105">
            <v>0</v>
          </cell>
          <cell r="R105">
            <v>0</v>
          </cell>
          <cell r="S105">
            <v>13896</v>
          </cell>
          <cell r="T105">
            <v>13896</v>
          </cell>
          <cell r="U105" t="str">
            <v>1407-0017</v>
          </cell>
        </row>
        <row r="106">
          <cell r="E106" t="str">
            <v>건설기계</v>
          </cell>
          <cell r="F106" t="str">
            <v>$</v>
          </cell>
          <cell r="G106">
            <v>104740</v>
          </cell>
          <cell r="H106">
            <v>118827000</v>
          </cell>
          <cell r="I106">
            <v>1858</v>
          </cell>
          <cell r="J106">
            <v>10.6</v>
          </cell>
          <cell r="L106">
            <v>0.2</v>
          </cell>
          <cell r="M106">
            <v>1</v>
          </cell>
          <cell r="N106">
            <v>1</v>
          </cell>
          <cell r="O106">
            <v>0.2</v>
          </cell>
          <cell r="Q106">
            <v>0</v>
          </cell>
          <cell r="R106">
            <v>0</v>
          </cell>
          <cell r="S106">
            <v>15993</v>
          </cell>
          <cell r="T106">
            <v>15993</v>
          </cell>
          <cell r="U106" t="str">
            <v>1407-0018</v>
          </cell>
        </row>
        <row r="107">
          <cell r="E107" t="str">
            <v>건설기계</v>
          </cell>
          <cell r="F107" t="str">
            <v>$</v>
          </cell>
          <cell r="G107">
            <v>121156</v>
          </cell>
          <cell r="H107">
            <v>137451000</v>
          </cell>
          <cell r="I107">
            <v>1858</v>
          </cell>
          <cell r="J107">
            <v>11.8</v>
          </cell>
          <cell r="L107">
            <v>0.2</v>
          </cell>
          <cell r="M107">
            <v>1</v>
          </cell>
          <cell r="N107">
            <v>1</v>
          </cell>
          <cell r="O107">
            <v>0.2</v>
          </cell>
          <cell r="Q107">
            <v>0</v>
          </cell>
          <cell r="R107">
            <v>0</v>
          </cell>
          <cell r="S107">
            <v>17603</v>
          </cell>
          <cell r="T107">
            <v>17603</v>
          </cell>
          <cell r="U107" t="str">
            <v>1407-0019</v>
          </cell>
        </row>
        <row r="108">
          <cell r="E108" t="str">
            <v>건설기계</v>
          </cell>
          <cell r="F108" t="str">
            <v>$</v>
          </cell>
          <cell r="G108">
            <v>157110</v>
          </cell>
          <cell r="H108">
            <v>178241000</v>
          </cell>
          <cell r="I108">
            <v>1858</v>
          </cell>
          <cell r="J108">
            <v>13</v>
          </cell>
          <cell r="L108">
            <v>0.2</v>
          </cell>
          <cell r="M108">
            <v>1</v>
          </cell>
          <cell r="N108">
            <v>1</v>
          </cell>
          <cell r="O108">
            <v>0.2</v>
          </cell>
          <cell r="Q108">
            <v>0</v>
          </cell>
          <cell r="R108">
            <v>0</v>
          </cell>
          <cell r="S108">
            <v>33984</v>
          </cell>
          <cell r="T108">
            <v>33984</v>
          </cell>
          <cell r="U108" t="str">
            <v>1407-0034</v>
          </cell>
        </row>
        <row r="109">
          <cell r="E109" t="str">
            <v>건설기계</v>
          </cell>
          <cell r="F109" t="str">
            <v>$</v>
          </cell>
          <cell r="G109">
            <v>200310</v>
          </cell>
          <cell r="H109">
            <v>227251000</v>
          </cell>
          <cell r="I109">
            <v>1879</v>
          </cell>
          <cell r="J109">
            <v>14.2</v>
          </cell>
          <cell r="L109">
            <v>0.2</v>
          </cell>
          <cell r="M109">
            <v>1</v>
          </cell>
          <cell r="N109">
            <v>1</v>
          </cell>
          <cell r="O109">
            <v>0.2</v>
          </cell>
          <cell r="Q109">
            <v>8749</v>
          </cell>
          <cell r="R109">
            <v>14141</v>
          </cell>
          <cell r="S109">
            <v>20790</v>
          </cell>
          <cell r="T109">
            <v>43680</v>
          </cell>
          <cell r="U109" t="str">
            <v>1506-0011</v>
          </cell>
        </row>
        <row r="110">
          <cell r="E110" t="str">
            <v>건설기계</v>
          </cell>
          <cell r="F110" t="str">
            <v>원</v>
          </cell>
          <cell r="G110">
            <v>300000</v>
          </cell>
          <cell r="H110">
            <v>300000000</v>
          </cell>
          <cell r="I110">
            <v>1879</v>
          </cell>
          <cell r="J110">
            <v>14.8</v>
          </cell>
          <cell r="L110">
            <v>0.2</v>
          </cell>
          <cell r="M110">
            <v>1</v>
          </cell>
          <cell r="N110">
            <v>1</v>
          </cell>
          <cell r="O110">
            <v>0.2</v>
          </cell>
          <cell r="Q110">
            <v>10584</v>
          </cell>
          <cell r="R110">
            <v>14141</v>
          </cell>
          <cell r="S110">
            <v>23492</v>
          </cell>
          <cell r="T110">
            <v>48217</v>
          </cell>
          <cell r="U110" t="str">
            <v>1506-0012</v>
          </cell>
        </row>
        <row r="111">
          <cell r="E111" t="str">
            <v>건설기계</v>
          </cell>
          <cell r="F111" t="str">
            <v>$</v>
          </cell>
          <cell r="G111">
            <v>276607</v>
          </cell>
          <cell r="H111">
            <v>313810000</v>
          </cell>
          <cell r="I111">
            <v>1879</v>
          </cell>
          <cell r="J111">
            <v>21.2</v>
          </cell>
          <cell r="L111">
            <v>0.2</v>
          </cell>
          <cell r="M111">
            <v>1</v>
          </cell>
          <cell r="N111">
            <v>1</v>
          </cell>
          <cell r="O111">
            <v>0.2</v>
          </cell>
          <cell r="Q111">
            <v>17428</v>
          </cell>
          <cell r="R111">
            <v>14141</v>
          </cell>
          <cell r="S111">
            <v>27050</v>
          </cell>
          <cell r="T111">
            <v>58619</v>
          </cell>
          <cell r="U111" t="str">
            <v>1506-0015</v>
          </cell>
        </row>
        <row r="112">
          <cell r="E112" t="str">
            <v>건설기계</v>
          </cell>
          <cell r="F112" t="str">
            <v>원</v>
          </cell>
          <cell r="G112">
            <v>420000</v>
          </cell>
          <cell r="H112">
            <v>420000000</v>
          </cell>
          <cell r="I112">
            <v>1879</v>
          </cell>
          <cell r="J112">
            <v>23.6</v>
          </cell>
          <cell r="L112">
            <v>0.2</v>
          </cell>
          <cell r="M112">
            <v>1</v>
          </cell>
          <cell r="N112">
            <v>1</v>
          </cell>
          <cell r="O112">
            <v>0.2</v>
          </cell>
          <cell r="Q112">
            <v>21097</v>
          </cell>
          <cell r="R112">
            <v>14141</v>
          </cell>
          <cell r="S112">
            <v>38952</v>
          </cell>
          <cell r="T112">
            <v>74190</v>
          </cell>
          <cell r="U112" t="str">
            <v>1506-0019</v>
          </cell>
        </row>
        <row r="113">
          <cell r="E113" t="str">
            <v>건설기계</v>
          </cell>
          <cell r="F113" t="str">
            <v>원</v>
          </cell>
          <cell r="G113">
            <v>84000</v>
          </cell>
          <cell r="H113">
            <v>84000000</v>
          </cell>
          <cell r="I113">
            <v>2525</v>
          </cell>
          <cell r="J113">
            <v>4.8</v>
          </cell>
          <cell r="L113">
            <v>0.2</v>
          </cell>
          <cell r="M113">
            <v>1</v>
          </cell>
          <cell r="N113">
            <v>1</v>
          </cell>
          <cell r="O113">
            <v>0.2</v>
          </cell>
          <cell r="Q113">
            <v>21097</v>
          </cell>
          <cell r="R113">
            <v>14141</v>
          </cell>
          <cell r="S113">
            <v>49183</v>
          </cell>
          <cell r="T113">
            <v>84421</v>
          </cell>
          <cell r="U113" t="str">
            <v>1506-0025</v>
          </cell>
        </row>
        <row r="114">
          <cell r="E114" t="str">
            <v>건설기계</v>
          </cell>
          <cell r="F114" t="str">
            <v>원</v>
          </cell>
          <cell r="G114">
            <v>124000</v>
          </cell>
          <cell r="H114">
            <v>124000000</v>
          </cell>
          <cell r="I114">
            <v>2525</v>
          </cell>
          <cell r="J114">
            <v>5.9</v>
          </cell>
          <cell r="L114">
            <v>0.2</v>
          </cell>
          <cell r="M114">
            <v>1</v>
          </cell>
          <cell r="N114">
            <v>1</v>
          </cell>
          <cell r="O114">
            <v>0.2</v>
          </cell>
          <cell r="Q114">
            <v>25260</v>
          </cell>
          <cell r="R114">
            <v>14141</v>
          </cell>
          <cell r="S114">
            <v>59017</v>
          </cell>
          <cell r="T114">
            <v>98418</v>
          </cell>
          <cell r="U114" t="str">
            <v>1506-0030</v>
          </cell>
        </row>
        <row r="115">
          <cell r="E115" t="str">
            <v>건설기계</v>
          </cell>
          <cell r="F115" t="str">
            <v>원</v>
          </cell>
          <cell r="G115">
            <v>159000</v>
          </cell>
          <cell r="H115">
            <v>159000000</v>
          </cell>
          <cell r="I115">
            <v>2525</v>
          </cell>
          <cell r="J115">
            <v>6.8</v>
          </cell>
          <cell r="L115">
            <v>0.2</v>
          </cell>
          <cell r="M115">
            <v>1</v>
          </cell>
          <cell r="N115">
            <v>1</v>
          </cell>
          <cell r="O115">
            <v>0.2</v>
          </cell>
          <cell r="Q115">
            <v>32104</v>
          </cell>
          <cell r="R115">
            <v>14141</v>
          </cell>
          <cell r="S115">
            <v>73843</v>
          </cell>
          <cell r="T115">
            <v>120088</v>
          </cell>
          <cell r="U115" t="str">
            <v>1506-0037</v>
          </cell>
        </row>
        <row r="116">
          <cell r="E116" t="str">
            <v>건설기계</v>
          </cell>
          <cell r="F116" t="str">
            <v>원</v>
          </cell>
          <cell r="G116">
            <v>180000</v>
          </cell>
          <cell r="H116">
            <v>180000000</v>
          </cell>
          <cell r="I116">
            <v>2246</v>
          </cell>
          <cell r="J116">
            <v>7.7</v>
          </cell>
          <cell r="L116">
            <v>0.38</v>
          </cell>
          <cell r="M116">
            <v>1</v>
          </cell>
          <cell r="N116">
            <v>1</v>
          </cell>
          <cell r="O116">
            <v>0.2</v>
          </cell>
          <cell r="Q116">
            <v>0</v>
          </cell>
          <cell r="R116">
            <v>0</v>
          </cell>
          <cell r="S116">
            <v>1714</v>
          </cell>
          <cell r="T116">
            <v>1714</v>
          </cell>
          <cell r="U116" t="str">
            <v>1507-0003</v>
          </cell>
        </row>
        <row r="117">
          <cell r="E117" t="str">
            <v>건설기계</v>
          </cell>
          <cell r="F117" t="str">
            <v>원</v>
          </cell>
          <cell r="G117">
            <v>220000</v>
          </cell>
          <cell r="H117">
            <v>220000000</v>
          </cell>
          <cell r="I117">
            <v>1870</v>
          </cell>
          <cell r="J117">
            <v>9.6999999999999993</v>
          </cell>
          <cell r="L117">
            <v>0.38</v>
          </cell>
          <cell r="M117">
            <v>1</v>
          </cell>
          <cell r="N117">
            <v>1</v>
          </cell>
          <cell r="O117">
            <v>0.2</v>
          </cell>
          <cell r="Q117">
            <v>0</v>
          </cell>
          <cell r="R117">
            <v>0</v>
          </cell>
          <cell r="S117">
            <v>4032</v>
          </cell>
          <cell r="T117">
            <v>4032</v>
          </cell>
          <cell r="U117" t="str">
            <v>1507-0007</v>
          </cell>
        </row>
        <row r="118">
          <cell r="E118" t="str">
            <v>건설기계</v>
          </cell>
          <cell r="F118" t="str">
            <v>원</v>
          </cell>
          <cell r="G118">
            <v>236000</v>
          </cell>
          <cell r="H118">
            <v>236000000</v>
          </cell>
          <cell r="I118">
            <v>1870</v>
          </cell>
          <cell r="J118">
            <v>9.6999999999999993</v>
          </cell>
          <cell r="L118">
            <v>0.38</v>
          </cell>
          <cell r="M118">
            <v>1</v>
          </cell>
          <cell r="N118">
            <v>1</v>
          </cell>
          <cell r="O118">
            <v>0.2</v>
          </cell>
          <cell r="Q118">
            <v>0</v>
          </cell>
          <cell r="R118">
            <v>0</v>
          </cell>
          <cell r="S118">
            <v>5191</v>
          </cell>
          <cell r="T118">
            <v>5191</v>
          </cell>
          <cell r="U118" t="str">
            <v>1507-0009</v>
          </cell>
        </row>
        <row r="119">
          <cell r="E119" t="str">
            <v>건설기계</v>
          </cell>
          <cell r="F119" t="str">
            <v>원</v>
          </cell>
          <cell r="G119">
            <v>260000</v>
          </cell>
          <cell r="H119">
            <v>260000000</v>
          </cell>
          <cell r="I119">
            <v>1870</v>
          </cell>
          <cell r="J119">
            <v>10.7</v>
          </cell>
          <cell r="L119">
            <v>0.55000000000000004</v>
          </cell>
          <cell r="M119">
            <v>1</v>
          </cell>
          <cell r="N119">
            <v>1</v>
          </cell>
          <cell r="O119">
            <v>0.2</v>
          </cell>
          <cell r="Q119">
            <v>0</v>
          </cell>
          <cell r="R119">
            <v>0</v>
          </cell>
          <cell r="S119">
            <v>5824</v>
          </cell>
          <cell r="T119">
            <v>5824</v>
          </cell>
          <cell r="U119" t="str">
            <v>1507-0011</v>
          </cell>
        </row>
        <row r="120">
          <cell r="E120" t="str">
            <v>건설기계</v>
          </cell>
          <cell r="F120" t="str">
            <v>원</v>
          </cell>
          <cell r="G120">
            <v>284000</v>
          </cell>
          <cell r="H120">
            <v>284000000</v>
          </cell>
          <cell r="I120">
            <v>1870</v>
          </cell>
          <cell r="J120">
            <v>12.6</v>
          </cell>
          <cell r="L120">
            <v>0.55000000000000004</v>
          </cell>
          <cell r="M120">
            <v>1</v>
          </cell>
          <cell r="N120">
            <v>1</v>
          </cell>
          <cell r="O120">
            <v>0.2</v>
          </cell>
          <cell r="Q120">
            <v>0</v>
          </cell>
          <cell r="R120">
            <v>0</v>
          </cell>
          <cell r="S120">
            <v>6817</v>
          </cell>
          <cell r="T120">
            <v>6817</v>
          </cell>
          <cell r="U120" t="str">
            <v>1507-0013</v>
          </cell>
        </row>
        <row r="121">
          <cell r="E121" t="str">
            <v>건설기계</v>
          </cell>
          <cell r="F121" t="str">
            <v>원</v>
          </cell>
          <cell r="G121">
            <v>320000</v>
          </cell>
          <cell r="H121">
            <v>320000000</v>
          </cell>
          <cell r="I121">
            <v>1870</v>
          </cell>
          <cell r="J121">
            <v>12.6</v>
          </cell>
          <cell r="L121">
            <v>0.55000000000000004</v>
          </cell>
          <cell r="M121">
            <v>1</v>
          </cell>
          <cell r="N121">
            <v>1</v>
          </cell>
          <cell r="O121">
            <v>0.2</v>
          </cell>
          <cell r="Q121">
            <v>0</v>
          </cell>
          <cell r="R121">
            <v>0</v>
          </cell>
          <cell r="S121">
            <v>8398</v>
          </cell>
          <cell r="T121">
            <v>8398</v>
          </cell>
          <cell r="U121" t="str">
            <v>1507-0014</v>
          </cell>
        </row>
        <row r="122">
          <cell r="E122" t="str">
            <v>건설기계</v>
          </cell>
          <cell r="F122" t="str">
            <v>원</v>
          </cell>
          <cell r="G122">
            <v>390000</v>
          </cell>
          <cell r="H122">
            <v>390000000</v>
          </cell>
          <cell r="I122">
            <v>1738</v>
          </cell>
          <cell r="J122">
            <v>13.3</v>
          </cell>
          <cell r="L122">
            <v>0.55000000000000004</v>
          </cell>
          <cell r="M122">
            <v>1</v>
          </cell>
          <cell r="N122">
            <v>1</v>
          </cell>
          <cell r="O122">
            <v>0.2</v>
          </cell>
          <cell r="Q122">
            <v>0</v>
          </cell>
          <cell r="R122">
            <v>0</v>
          </cell>
          <cell r="S122">
            <v>15866</v>
          </cell>
          <cell r="T122">
            <v>15866</v>
          </cell>
          <cell r="U122" t="str">
            <v>1507-0020</v>
          </cell>
        </row>
        <row r="123">
          <cell r="E123" t="str">
            <v>건설기계</v>
          </cell>
          <cell r="F123" t="str">
            <v>원</v>
          </cell>
          <cell r="G123">
            <v>450000</v>
          </cell>
          <cell r="H123">
            <v>450000000</v>
          </cell>
          <cell r="I123">
            <v>1738</v>
          </cell>
          <cell r="J123">
            <v>15.5</v>
          </cell>
          <cell r="L123">
            <v>0.08</v>
          </cell>
          <cell r="M123">
            <v>1</v>
          </cell>
          <cell r="N123">
            <v>1</v>
          </cell>
          <cell r="O123">
            <v>0.2</v>
          </cell>
          <cell r="Q123">
            <v>2984</v>
          </cell>
          <cell r="R123">
            <v>0</v>
          </cell>
          <cell r="S123">
            <v>4355</v>
          </cell>
          <cell r="T123">
            <v>7339</v>
          </cell>
          <cell r="U123" t="str">
            <v>1509-0002</v>
          </cell>
        </row>
        <row r="124">
          <cell r="E124" t="str">
            <v>건설기계</v>
          </cell>
          <cell r="F124" t="str">
            <v>원</v>
          </cell>
          <cell r="G124">
            <v>560000</v>
          </cell>
          <cell r="H124">
            <v>560000000</v>
          </cell>
          <cell r="I124">
            <v>1738</v>
          </cell>
          <cell r="J124">
            <v>15.5</v>
          </cell>
          <cell r="L124">
            <v>0.08</v>
          </cell>
          <cell r="M124">
            <v>1</v>
          </cell>
          <cell r="N124">
            <v>1</v>
          </cell>
          <cell r="O124">
            <v>0.2</v>
          </cell>
          <cell r="Q124">
            <v>3365</v>
          </cell>
          <cell r="R124">
            <v>0</v>
          </cell>
          <cell r="S124">
            <v>6158</v>
          </cell>
          <cell r="T124">
            <v>9523</v>
          </cell>
          <cell r="U124" t="str">
            <v>1509-0003</v>
          </cell>
        </row>
        <row r="125">
          <cell r="E125" t="str">
            <v>건설기계</v>
          </cell>
          <cell r="F125" t="str">
            <v>$</v>
          </cell>
          <cell r="G125">
            <v>4875</v>
          </cell>
          <cell r="H125">
            <v>5530000</v>
          </cell>
          <cell r="I125">
            <v>1111</v>
          </cell>
          <cell r="J125">
            <v>5.3</v>
          </cell>
          <cell r="L125">
            <v>0.08</v>
          </cell>
          <cell r="Q125">
            <v>3365</v>
          </cell>
          <cell r="R125">
            <v>0</v>
          </cell>
          <cell r="S125">
            <v>7362</v>
          </cell>
          <cell r="T125">
            <v>10727</v>
          </cell>
          <cell r="U125" t="str">
            <v>1509-0004</v>
          </cell>
        </row>
        <row r="126">
          <cell r="E126" t="str">
            <v>건설기계</v>
          </cell>
          <cell r="F126" t="str">
            <v>$</v>
          </cell>
          <cell r="G126">
            <v>9396</v>
          </cell>
          <cell r="H126">
            <v>10659000</v>
          </cell>
          <cell r="I126">
            <v>1111</v>
          </cell>
          <cell r="J126">
            <v>5.3</v>
          </cell>
          <cell r="L126">
            <v>0.08</v>
          </cell>
          <cell r="Q126">
            <v>3365</v>
          </cell>
          <cell r="R126">
            <v>0</v>
          </cell>
          <cell r="S126">
            <v>9964</v>
          </cell>
          <cell r="T126">
            <v>13329</v>
          </cell>
          <cell r="U126" t="str">
            <v>1509-0006</v>
          </cell>
        </row>
        <row r="127">
          <cell r="E127" t="str">
            <v>건설기계</v>
          </cell>
          <cell r="F127" t="str">
            <v>$</v>
          </cell>
          <cell r="G127">
            <v>13743</v>
          </cell>
          <cell r="H127">
            <v>15591000</v>
          </cell>
          <cell r="I127">
            <v>1111</v>
          </cell>
          <cell r="J127">
            <v>7.7</v>
          </cell>
          <cell r="L127">
            <v>7.0000000000000007E-2</v>
          </cell>
          <cell r="Q127">
            <v>4844</v>
          </cell>
          <cell r="R127">
            <v>0</v>
          </cell>
          <cell r="S127">
            <v>12553</v>
          </cell>
          <cell r="T127">
            <v>17397</v>
          </cell>
          <cell r="U127" t="str">
            <v>1509-0008</v>
          </cell>
        </row>
        <row r="128">
          <cell r="E128" t="str">
            <v>건설기계</v>
          </cell>
          <cell r="F128" t="str">
            <v>$</v>
          </cell>
          <cell r="G128">
            <v>19510</v>
          </cell>
          <cell r="H128">
            <v>22134000</v>
          </cell>
          <cell r="I128">
            <v>1111</v>
          </cell>
          <cell r="J128">
            <v>10</v>
          </cell>
          <cell r="L128">
            <v>7.0000000000000007E-2</v>
          </cell>
          <cell r="Q128">
            <v>6291</v>
          </cell>
          <cell r="R128">
            <v>0</v>
          </cell>
          <cell r="S128">
            <v>14496</v>
          </cell>
          <cell r="T128">
            <v>20787</v>
          </cell>
          <cell r="U128" t="str">
            <v>1509-0009</v>
          </cell>
        </row>
        <row r="129">
          <cell r="E129" t="str">
            <v>건설기계</v>
          </cell>
          <cell r="F129" t="str">
            <v>$</v>
          </cell>
          <cell r="G129">
            <v>31658</v>
          </cell>
          <cell r="H129">
            <v>35916000</v>
          </cell>
          <cell r="I129">
            <v>1111</v>
          </cell>
          <cell r="J129">
            <v>0.7</v>
          </cell>
          <cell r="K129" t="str">
            <v>휘발유</v>
          </cell>
          <cell r="L129">
            <v>0.1</v>
          </cell>
          <cell r="M129">
            <v>1</v>
          </cell>
          <cell r="Q129">
            <v>867</v>
          </cell>
          <cell r="R129">
            <v>9876</v>
          </cell>
          <cell r="S129">
            <v>386</v>
          </cell>
          <cell r="T129">
            <v>11129</v>
          </cell>
          <cell r="U129" t="str">
            <v>1630-0080</v>
          </cell>
        </row>
        <row r="130">
          <cell r="E130" t="str">
            <v>건설기계</v>
          </cell>
          <cell r="F130" t="str">
            <v>$</v>
          </cell>
          <cell r="G130">
            <v>33779</v>
          </cell>
          <cell r="H130">
            <v>38322000</v>
          </cell>
          <cell r="I130">
            <v>1111</v>
          </cell>
          <cell r="J130">
            <v>1</v>
          </cell>
          <cell r="K130" t="str">
            <v>휘발유</v>
          </cell>
          <cell r="L130">
            <v>0.2</v>
          </cell>
          <cell r="M130">
            <v>1</v>
          </cell>
          <cell r="Q130">
            <v>1352</v>
          </cell>
          <cell r="R130">
            <v>9876</v>
          </cell>
          <cell r="S130">
            <v>565</v>
          </cell>
          <cell r="T130">
            <v>11793</v>
          </cell>
          <cell r="U130" t="str">
            <v>1730-0015</v>
          </cell>
        </row>
        <row r="131">
          <cell r="E131" t="str">
            <v>건설기계</v>
          </cell>
          <cell r="F131" t="str">
            <v>$</v>
          </cell>
          <cell r="G131">
            <v>40039</v>
          </cell>
          <cell r="H131">
            <v>45424000</v>
          </cell>
          <cell r="I131">
            <v>1111</v>
          </cell>
          <cell r="J131">
            <v>7.1</v>
          </cell>
          <cell r="L131">
            <v>0.2</v>
          </cell>
          <cell r="M131">
            <v>1</v>
          </cell>
          <cell r="N131">
            <v>1</v>
          </cell>
          <cell r="O131">
            <v>0.2</v>
          </cell>
          <cell r="Q131">
            <v>5009</v>
          </cell>
          <cell r="R131">
            <v>23117</v>
          </cell>
          <cell r="S131">
            <v>12897</v>
          </cell>
          <cell r="T131">
            <v>41023</v>
          </cell>
          <cell r="U131" t="str">
            <v>2101-0010</v>
          </cell>
        </row>
        <row r="132">
          <cell r="E132" t="str">
            <v>건설기계</v>
          </cell>
          <cell r="F132" t="str">
            <v>$</v>
          </cell>
          <cell r="G132">
            <v>52077</v>
          </cell>
          <cell r="H132">
            <v>59081000</v>
          </cell>
          <cell r="I132">
            <v>1111</v>
          </cell>
          <cell r="J132">
            <v>8.9</v>
          </cell>
          <cell r="L132">
            <v>0.2</v>
          </cell>
          <cell r="M132">
            <v>1</v>
          </cell>
          <cell r="N132">
            <v>1</v>
          </cell>
          <cell r="O132">
            <v>0.2</v>
          </cell>
          <cell r="Q132">
            <v>6279</v>
          </cell>
          <cell r="R132">
            <v>23117</v>
          </cell>
          <cell r="S132">
            <v>19208</v>
          </cell>
          <cell r="T132">
            <v>48604</v>
          </cell>
          <cell r="U132" t="str">
            <v>2101-0015</v>
          </cell>
        </row>
        <row r="133">
          <cell r="E133" t="str">
            <v>건설기계</v>
          </cell>
          <cell r="F133" t="str">
            <v>$</v>
          </cell>
          <cell r="G133">
            <v>65885</v>
          </cell>
          <cell r="H133">
            <v>74746000</v>
          </cell>
          <cell r="I133">
            <v>1111</v>
          </cell>
          <cell r="J133">
            <v>10.6</v>
          </cell>
          <cell r="L133">
            <v>0.2</v>
          </cell>
          <cell r="M133">
            <v>1</v>
          </cell>
          <cell r="N133">
            <v>1</v>
          </cell>
          <cell r="O133">
            <v>0.2</v>
          </cell>
          <cell r="Q133">
            <v>7479</v>
          </cell>
          <cell r="R133">
            <v>23117</v>
          </cell>
          <cell r="S133">
            <v>24514</v>
          </cell>
          <cell r="T133">
            <v>55110</v>
          </cell>
          <cell r="U133" t="str">
            <v>2101-0020</v>
          </cell>
        </row>
        <row r="134">
          <cell r="E134" t="str">
            <v>건설기계</v>
          </cell>
          <cell r="F134" t="str">
            <v>$</v>
          </cell>
          <cell r="G134">
            <v>5227</v>
          </cell>
          <cell r="H134">
            <v>5930000</v>
          </cell>
          <cell r="I134">
            <v>1111</v>
          </cell>
          <cell r="J134">
            <v>11.8</v>
          </cell>
          <cell r="L134">
            <v>0.2</v>
          </cell>
          <cell r="M134">
            <v>1</v>
          </cell>
          <cell r="N134">
            <v>1</v>
          </cell>
          <cell r="O134">
            <v>0.2</v>
          </cell>
          <cell r="Q134">
            <v>8326</v>
          </cell>
          <cell r="R134">
            <v>23117</v>
          </cell>
          <cell r="S134">
            <v>28356</v>
          </cell>
          <cell r="T134">
            <v>59799</v>
          </cell>
          <cell r="U134" t="str">
            <v>2101-0025</v>
          </cell>
        </row>
        <row r="135">
          <cell r="E135" t="str">
            <v>건설기계</v>
          </cell>
          <cell r="F135" t="str">
            <v>$</v>
          </cell>
          <cell r="G135">
            <v>9387</v>
          </cell>
          <cell r="H135">
            <v>10649000</v>
          </cell>
          <cell r="I135">
            <v>1111</v>
          </cell>
          <cell r="J135">
            <v>13</v>
          </cell>
          <cell r="L135">
            <v>0.2</v>
          </cell>
          <cell r="M135">
            <v>1</v>
          </cell>
          <cell r="N135">
            <v>1</v>
          </cell>
          <cell r="O135">
            <v>0.2</v>
          </cell>
          <cell r="Q135">
            <v>9172</v>
          </cell>
          <cell r="R135">
            <v>23117</v>
          </cell>
          <cell r="S135">
            <v>36771</v>
          </cell>
          <cell r="T135">
            <v>69060</v>
          </cell>
          <cell r="U135" t="str">
            <v>2101-0030</v>
          </cell>
        </row>
        <row r="136">
          <cell r="E136" t="str">
            <v>건설기계</v>
          </cell>
          <cell r="F136" t="str">
            <v>$</v>
          </cell>
          <cell r="G136">
            <v>14009</v>
          </cell>
          <cell r="H136">
            <v>15893000</v>
          </cell>
          <cell r="I136">
            <v>1111</v>
          </cell>
          <cell r="J136">
            <v>14.2</v>
          </cell>
          <cell r="L136">
            <v>0.2</v>
          </cell>
          <cell r="M136">
            <v>1</v>
          </cell>
          <cell r="N136">
            <v>1</v>
          </cell>
          <cell r="O136">
            <v>0.2</v>
          </cell>
          <cell r="Q136">
            <v>10019</v>
          </cell>
          <cell r="R136">
            <v>23117</v>
          </cell>
          <cell r="S136">
            <v>47412</v>
          </cell>
          <cell r="T136">
            <v>80548</v>
          </cell>
          <cell r="U136" t="str">
            <v>2101-0040</v>
          </cell>
        </row>
        <row r="137">
          <cell r="E137" t="str">
            <v>건설기계</v>
          </cell>
          <cell r="F137" t="str">
            <v>$</v>
          </cell>
          <cell r="G137">
            <v>17428</v>
          </cell>
          <cell r="H137">
            <v>19772000</v>
          </cell>
          <cell r="I137">
            <v>1111</v>
          </cell>
          <cell r="J137">
            <v>14.8</v>
          </cell>
          <cell r="L137">
            <v>0.2</v>
          </cell>
          <cell r="M137">
            <v>1</v>
          </cell>
          <cell r="N137">
            <v>1</v>
          </cell>
          <cell r="O137">
            <v>0.2</v>
          </cell>
          <cell r="Q137">
            <v>10442</v>
          </cell>
          <cell r="R137">
            <v>23117</v>
          </cell>
          <cell r="S137">
            <v>56370</v>
          </cell>
          <cell r="T137">
            <v>89929</v>
          </cell>
          <cell r="U137" t="str">
            <v>2101-0050</v>
          </cell>
        </row>
        <row r="138">
          <cell r="E138" t="str">
            <v>건설기계</v>
          </cell>
          <cell r="F138" t="str">
            <v>$</v>
          </cell>
          <cell r="G138">
            <v>27919</v>
          </cell>
          <cell r="H138">
            <v>31674000</v>
          </cell>
          <cell r="I138">
            <v>1111</v>
          </cell>
          <cell r="J138">
            <v>21.2</v>
          </cell>
          <cell r="L138">
            <v>0.2</v>
          </cell>
          <cell r="M138">
            <v>1</v>
          </cell>
          <cell r="N138">
            <v>1</v>
          </cell>
          <cell r="O138">
            <v>0.2</v>
          </cell>
          <cell r="Q138">
            <v>14958</v>
          </cell>
          <cell r="R138">
            <v>23117</v>
          </cell>
          <cell r="S138">
            <v>65472</v>
          </cell>
          <cell r="T138">
            <v>103547</v>
          </cell>
          <cell r="U138" t="str">
            <v>2101-0070</v>
          </cell>
        </row>
        <row r="139">
          <cell r="E139" t="str">
            <v>건설기계</v>
          </cell>
          <cell r="F139" t="str">
            <v>$</v>
          </cell>
          <cell r="G139">
            <v>29415</v>
          </cell>
          <cell r="H139">
            <v>33371000</v>
          </cell>
          <cell r="I139">
            <v>1111</v>
          </cell>
          <cell r="J139">
            <v>23.6</v>
          </cell>
          <cell r="L139">
            <v>0.2</v>
          </cell>
          <cell r="M139">
            <v>1</v>
          </cell>
          <cell r="N139">
            <v>1</v>
          </cell>
          <cell r="O139">
            <v>0.2</v>
          </cell>
          <cell r="Q139">
            <v>16652</v>
          </cell>
          <cell r="R139">
            <v>23117</v>
          </cell>
          <cell r="S139">
            <v>78918</v>
          </cell>
          <cell r="T139">
            <v>118687</v>
          </cell>
          <cell r="U139" t="str">
            <v>2101-0080</v>
          </cell>
        </row>
        <row r="140">
          <cell r="E140" t="str">
            <v>건설기계</v>
          </cell>
          <cell r="F140" t="str">
            <v>$</v>
          </cell>
          <cell r="G140">
            <v>36209</v>
          </cell>
          <cell r="H140">
            <v>41079000</v>
          </cell>
          <cell r="I140">
            <v>1111</v>
          </cell>
          <cell r="J140">
            <v>29.5</v>
          </cell>
          <cell r="L140">
            <v>0.2</v>
          </cell>
          <cell r="M140">
            <v>1</v>
          </cell>
          <cell r="N140">
            <v>1</v>
          </cell>
          <cell r="O140">
            <v>0.2</v>
          </cell>
          <cell r="Q140">
            <v>20815</v>
          </cell>
          <cell r="R140">
            <v>23117</v>
          </cell>
          <cell r="S140">
            <v>94555</v>
          </cell>
          <cell r="T140">
            <v>138487</v>
          </cell>
          <cell r="U140" t="str">
            <v>2101-0100</v>
          </cell>
        </row>
        <row r="141">
          <cell r="E141" t="str">
            <v>건설기계</v>
          </cell>
          <cell r="F141" t="str">
            <v>$</v>
          </cell>
          <cell r="G141">
            <v>46450</v>
          </cell>
          <cell r="H141">
            <v>52697000</v>
          </cell>
          <cell r="I141">
            <v>1111</v>
          </cell>
          <cell r="J141">
            <v>30.1</v>
          </cell>
          <cell r="L141">
            <v>0.2</v>
          </cell>
          <cell r="M141">
            <v>1</v>
          </cell>
          <cell r="N141">
            <v>1</v>
          </cell>
          <cell r="O141">
            <v>0.2</v>
          </cell>
          <cell r="Q141">
            <v>21238</v>
          </cell>
          <cell r="R141">
            <v>23117</v>
          </cell>
          <cell r="S141">
            <v>139703</v>
          </cell>
          <cell r="T141">
            <v>184058</v>
          </cell>
          <cell r="U141" t="str">
            <v>2101-0150</v>
          </cell>
        </row>
        <row r="142">
          <cell r="E142" t="str">
            <v>건설기계</v>
          </cell>
          <cell r="F142" t="str">
            <v>$</v>
          </cell>
          <cell r="G142">
            <v>63021</v>
          </cell>
          <cell r="H142">
            <v>71497000</v>
          </cell>
          <cell r="I142">
            <v>1111</v>
          </cell>
          <cell r="J142">
            <v>4.8</v>
          </cell>
          <cell r="L142">
            <v>0.38</v>
          </cell>
          <cell r="M142">
            <v>1</v>
          </cell>
          <cell r="N142">
            <v>1</v>
          </cell>
          <cell r="O142">
            <v>0.2</v>
          </cell>
          <cell r="Q142">
            <v>3894</v>
          </cell>
          <cell r="R142">
            <v>23117</v>
          </cell>
          <cell r="S142">
            <v>21210</v>
          </cell>
          <cell r="T142">
            <v>48221</v>
          </cell>
          <cell r="U142" t="str">
            <v>2104-0010</v>
          </cell>
        </row>
        <row r="143">
          <cell r="E143" t="str">
            <v>건설기계</v>
          </cell>
          <cell r="F143" t="str">
            <v>$</v>
          </cell>
          <cell r="G143">
            <v>811</v>
          </cell>
          <cell r="H143">
            <v>920000</v>
          </cell>
          <cell r="I143">
            <v>1667</v>
          </cell>
          <cell r="J143">
            <v>5.9</v>
          </cell>
          <cell r="L143">
            <v>0.38</v>
          </cell>
          <cell r="M143">
            <v>1</v>
          </cell>
          <cell r="N143">
            <v>1</v>
          </cell>
          <cell r="O143">
            <v>0.2</v>
          </cell>
          <cell r="Q143">
            <v>4787</v>
          </cell>
          <cell r="R143">
            <v>23117</v>
          </cell>
          <cell r="S143">
            <v>31310</v>
          </cell>
          <cell r="T143">
            <v>59214</v>
          </cell>
          <cell r="U143" t="str">
            <v>2104-0015</v>
          </cell>
        </row>
        <row r="144">
          <cell r="E144" t="str">
            <v>건설기계</v>
          </cell>
          <cell r="F144" t="str">
            <v>$</v>
          </cell>
          <cell r="G144">
            <v>1653</v>
          </cell>
          <cell r="H144">
            <v>1875000</v>
          </cell>
          <cell r="I144">
            <v>1667</v>
          </cell>
          <cell r="J144">
            <v>6.8</v>
          </cell>
          <cell r="L144">
            <v>0.38</v>
          </cell>
          <cell r="M144">
            <v>1</v>
          </cell>
          <cell r="N144">
            <v>1</v>
          </cell>
          <cell r="O144">
            <v>0.2</v>
          </cell>
          <cell r="Q144">
            <v>5517</v>
          </cell>
          <cell r="R144">
            <v>23117</v>
          </cell>
          <cell r="S144">
            <v>40147</v>
          </cell>
          <cell r="T144">
            <v>68781</v>
          </cell>
          <cell r="U144" t="str">
            <v>2104-0020</v>
          </cell>
        </row>
        <row r="145">
          <cell r="E145" t="str">
            <v>건설기계</v>
          </cell>
          <cell r="F145" t="str">
            <v>$</v>
          </cell>
          <cell r="G145">
            <v>2323</v>
          </cell>
          <cell r="H145">
            <v>2635000</v>
          </cell>
          <cell r="I145">
            <v>1667</v>
          </cell>
          <cell r="J145">
            <v>7.7</v>
          </cell>
          <cell r="L145">
            <v>0.38</v>
          </cell>
          <cell r="M145">
            <v>1</v>
          </cell>
          <cell r="N145">
            <v>1</v>
          </cell>
          <cell r="O145">
            <v>0.2</v>
          </cell>
          <cell r="Q145">
            <v>6248</v>
          </cell>
          <cell r="R145">
            <v>23117</v>
          </cell>
          <cell r="S145">
            <v>40428</v>
          </cell>
          <cell r="T145">
            <v>69793</v>
          </cell>
          <cell r="U145" t="str">
            <v>2104-0025</v>
          </cell>
        </row>
        <row r="146">
          <cell r="E146" t="str">
            <v>건설기계</v>
          </cell>
          <cell r="F146" t="str">
            <v>$</v>
          </cell>
          <cell r="G146">
            <v>2815</v>
          </cell>
          <cell r="H146">
            <v>3193000</v>
          </cell>
          <cell r="I146">
            <v>1667</v>
          </cell>
          <cell r="J146">
            <v>9.6999999999999993</v>
          </cell>
          <cell r="L146">
            <v>0.38</v>
          </cell>
          <cell r="M146">
            <v>1</v>
          </cell>
          <cell r="N146">
            <v>1</v>
          </cell>
          <cell r="O146">
            <v>0.2</v>
          </cell>
          <cell r="Q146">
            <v>7870</v>
          </cell>
          <cell r="R146">
            <v>23117</v>
          </cell>
          <cell r="S146">
            <v>41140</v>
          </cell>
          <cell r="T146">
            <v>72127</v>
          </cell>
          <cell r="U146" t="str">
            <v>2104-0030</v>
          </cell>
        </row>
        <row r="147">
          <cell r="E147" t="str">
            <v>건설기계</v>
          </cell>
          <cell r="F147" t="str">
            <v>$</v>
          </cell>
          <cell r="G147">
            <v>4229</v>
          </cell>
          <cell r="H147">
            <v>4797000</v>
          </cell>
          <cell r="I147">
            <v>1667</v>
          </cell>
          <cell r="J147">
            <v>9.6999999999999993</v>
          </cell>
          <cell r="L147">
            <v>0.38</v>
          </cell>
          <cell r="M147">
            <v>1</v>
          </cell>
          <cell r="N147">
            <v>1</v>
          </cell>
          <cell r="O147">
            <v>0.2</v>
          </cell>
          <cell r="Q147">
            <v>7870</v>
          </cell>
          <cell r="R147">
            <v>23117</v>
          </cell>
          <cell r="S147">
            <v>44132</v>
          </cell>
          <cell r="T147">
            <v>75119</v>
          </cell>
          <cell r="U147" t="str">
            <v>2104-0035</v>
          </cell>
        </row>
        <row r="148">
          <cell r="E148" t="str">
            <v>건설기계</v>
          </cell>
          <cell r="F148" t="str">
            <v>$</v>
          </cell>
          <cell r="G148">
            <v>4891</v>
          </cell>
          <cell r="H148">
            <v>5548000</v>
          </cell>
          <cell r="I148">
            <v>1667</v>
          </cell>
          <cell r="J148">
            <v>10.7</v>
          </cell>
          <cell r="L148">
            <v>0.55000000000000004</v>
          </cell>
          <cell r="M148">
            <v>1</v>
          </cell>
          <cell r="N148">
            <v>1</v>
          </cell>
          <cell r="O148">
            <v>0.2</v>
          </cell>
          <cell r="Q148">
            <v>9751</v>
          </cell>
          <cell r="R148">
            <v>23117</v>
          </cell>
          <cell r="S148">
            <v>48620</v>
          </cell>
          <cell r="T148">
            <v>81488</v>
          </cell>
          <cell r="U148" t="str">
            <v>2104-0040</v>
          </cell>
        </row>
        <row r="149">
          <cell r="E149" t="str">
            <v>건설기계</v>
          </cell>
          <cell r="F149" t="str">
            <v>$</v>
          </cell>
          <cell r="G149">
            <v>5878</v>
          </cell>
          <cell r="H149">
            <v>6668000</v>
          </cell>
          <cell r="I149">
            <v>1667</v>
          </cell>
          <cell r="J149">
            <v>12.6</v>
          </cell>
          <cell r="L149">
            <v>0.55000000000000004</v>
          </cell>
          <cell r="M149">
            <v>1</v>
          </cell>
          <cell r="N149">
            <v>1</v>
          </cell>
          <cell r="O149">
            <v>0.2</v>
          </cell>
          <cell r="Q149">
            <v>11483</v>
          </cell>
          <cell r="R149">
            <v>23117</v>
          </cell>
          <cell r="S149">
            <v>53108</v>
          </cell>
          <cell r="T149">
            <v>87708</v>
          </cell>
          <cell r="U149" t="str">
            <v>2104-0045</v>
          </cell>
        </row>
        <row r="150">
          <cell r="E150" t="str">
            <v>건설기계</v>
          </cell>
          <cell r="F150" t="str">
            <v>$</v>
          </cell>
          <cell r="G150">
            <v>6798</v>
          </cell>
          <cell r="H150">
            <v>7712000</v>
          </cell>
          <cell r="I150">
            <v>1667</v>
          </cell>
          <cell r="J150">
            <v>12.6</v>
          </cell>
          <cell r="L150">
            <v>0.55000000000000004</v>
          </cell>
          <cell r="M150">
            <v>1</v>
          </cell>
          <cell r="N150">
            <v>1</v>
          </cell>
          <cell r="O150">
            <v>0.2</v>
          </cell>
          <cell r="Q150">
            <v>11483</v>
          </cell>
          <cell r="R150">
            <v>23117</v>
          </cell>
          <cell r="S150">
            <v>59840</v>
          </cell>
          <cell r="T150">
            <v>94440</v>
          </cell>
          <cell r="U150" t="str">
            <v>2104-0050</v>
          </cell>
        </row>
        <row r="151">
          <cell r="E151" t="str">
            <v>건설기계</v>
          </cell>
          <cell r="F151" t="str">
            <v>$</v>
          </cell>
          <cell r="G151">
            <v>9921</v>
          </cell>
          <cell r="H151">
            <v>11255000</v>
          </cell>
          <cell r="I151">
            <v>1667</v>
          </cell>
          <cell r="J151">
            <v>13.3</v>
          </cell>
          <cell r="L151">
            <v>0.55000000000000004</v>
          </cell>
          <cell r="M151">
            <v>1</v>
          </cell>
          <cell r="N151">
            <v>1</v>
          </cell>
          <cell r="O151">
            <v>0.2</v>
          </cell>
          <cell r="Q151">
            <v>12121</v>
          </cell>
          <cell r="R151">
            <v>23117</v>
          </cell>
          <cell r="S151">
            <v>67782</v>
          </cell>
          <cell r="T151">
            <v>103020</v>
          </cell>
          <cell r="U151" t="str">
            <v>2104-0060</v>
          </cell>
        </row>
        <row r="152">
          <cell r="E152" t="str">
            <v>건설기계</v>
          </cell>
          <cell r="F152" t="str">
            <v>$</v>
          </cell>
          <cell r="G152">
            <v>871</v>
          </cell>
          <cell r="H152">
            <v>988000</v>
          </cell>
          <cell r="I152">
            <v>1667</v>
          </cell>
          <cell r="J152">
            <v>15.5</v>
          </cell>
          <cell r="L152">
            <v>0.55000000000000004</v>
          </cell>
          <cell r="M152">
            <v>1</v>
          </cell>
          <cell r="N152">
            <v>1</v>
          </cell>
          <cell r="O152">
            <v>0.2</v>
          </cell>
          <cell r="Q152">
            <v>14126</v>
          </cell>
          <cell r="R152">
            <v>23117</v>
          </cell>
          <cell r="S152">
            <v>78210</v>
          </cell>
          <cell r="T152">
            <v>115453</v>
          </cell>
          <cell r="U152" t="str">
            <v>2104-0070</v>
          </cell>
        </row>
        <row r="153">
          <cell r="E153" t="str">
            <v>건설기계</v>
          </cell>
          <cell r="F153" t="str">
            <v>$</v>
          </cell>
          <cell r="G153">
            <v>1008</v>
          </cell>
          <cell r="H153">
            <v>1143000</v>
          </cell>
          <cell r="I153">
            <v>1667</v>
          </cell>
          <cell r="J153">
            <v>15.5</v>
          </cell>
          <cell r="L153">
            <v>0.55000000000000004</v>
          </cell>
          <cell r="M153">
            <v>1</v>
          </cell>
          <cell r="N153">
            <v>1</v>
          </cell>
          <cell r="O153">
            <v>0.2</v>
          </cell>
          <cell r="Q153">
            <v>14126</v>
          </cell>
          <cell r="R153">
            <v>23117</v>
          </cell>
          <cell r="S153">
            <v>97328</v>
          </cell>
          <cell r="T153">
            <v>134571</v>
          </cell>
          <cell r="U153" t="str">
            <v>2104-0080</v>
          </cell>
        </row>
        <row r="154">
          <cell r="E154" t="str">
            <v>건설기계</v>
          </cell>
          <cell r="F154" t="str">
            <v>$</v>
          </cell>
          <cell r="G154">
            <v>1623</v>
          </cell>
          <cell r="H154">
            <v>1841000</v>
          </cell>
          <cell r="I154">
            <v>1667</v>
          </cell>
          <cell r="J154">
            <v>20</v>
          </cell>
          <cell r="L154">
            <v>0.55000000000000004</v>
          </cell>
          <cell r="M154">
            <v>1</v>
          </cell>
          <cell r="N154">
            <v>1</v>
          </cell>
          <cell r="O154">
            <v>0.2</v>
          </cell>
          <cell r="Q154">
            <v>18228</v>
          </cell>
          <cell r="R154">
            <v>23117</v>
          </cell>
          <cell r="S154">
            <v>118184</v>
          </cell>
          <cell r="T154">
            <v>159529</v>
          </cell>
          <cell r="U154" t="str">
            <v>2104-0100</v>
          </cell>
        </row>
        <row r="155">
          <cell r="E155" t="str">
            <v>건설기계</v>
          </cell>
          <cell r="F155" t="str">
            <v>$</v>
          </cell>
          <cell r="G155">
            <v>2674</v>
          </cell>
          <cell r="H155">
            <v>3033000</v>
          </cell>
          <cell r="I155">
            <v>1667</v>
          </cell>
          <cell r="J155">
            <v>3.6</v>
          </cell>
          <cell r="L155">
            <v>0.2</v>
          </cell>
          <cell r="M155">
            <v>1</v>
          </cell>
          <cell r="Q155">
            <v>2540</v>
          </cell>
          <cell r="R155">
            <v>11509</v>
          </cell>
          <cell r="S155">
            <v>1811</v>
          </cell>
          <cell r="T155">
            <v>15860</v>
          </cell>
          <cell r="U155" t="str">
            <v>2105-0002</v>
          </cell>
        </row>
        <row r="156">
          <cell r="E156" t="str">
            <v>건설기계</v>
          </cell>
          <cell r="F156" t="str">
            <v>$</v>
          </cell>
          <cell r="G156">
            <v>3273</v>
          </cell>
          <cell r="H156">
            <v>3713000</v>
          </cell>
          <cell r="I156">
            <v>1667</v>
          </cell>
          <cell r="J156">
            <v>3.9</v>
          </cell>
          <cell r="L156">
            <v>0.2</v>
          </cell>
          <cell r="M156">
            <v>1</v>
          </cell>
          <cell r="Q156">
            <v>2751</v>
          </cell>
          <cell r="R156">
            <v>11509</v>
          </cell>
          <cell r="S156">
            <v>2090</v>
          </cell>
          <cell r="T156">
            <v>16350</v>
          </cell>
          <cell r="U156" t="str">
            <v>2105-0003</v>
          </cell>
        </row>
        <row r="157">
          <cell r="E157" t="str">
            <v>건설기계</v>
          </cell>
          <cell r="F157" t="str">
            <v>$</v>
          </cell>
          <cell r="G157">
            <v>3788</v>
          </cell>
          <cell r="H157">
            <v>4297000</v>
          </cell>
          <cell r="I157">
            <v>1667</v>
          </cell>
          <cell r="J157">
            <v>6.4</v>
          </cell>
          <cell r="L157">
            <v>0.2</v>
          </cell>
          <cell r="M157">
            <v>1</v>
          </cell>
          <cell r="Q157">
            <v>4515</v>
          </cell>
          <cell r="R157">
            <v>11509</v>
          </cell>
          <cell r="S157">
            <v>3344</v>
          </cell>
          <cell r="T157">
            <v>19368</v>
          </cell>
          <cell r="U157" t="str">
            <v>2105-0005</v>
          </cell>
        </row>
        <row r="158">
          <cell r="E158" t="str">
            <v>건설기계</v>
          </cell>
          <cell r="F158" t="str">
            <v>$</v>
          </cell>
          <cell r="G158">
            <v>4054</v>
          </cell>
          <cell r="H158">
            <v>4599000</v>
          </cell>
          <cell r="I158">
            <v>1667</v>
          </cell>
          <cell r="Q158">
            <v>0</v>
          </cell>
          <cell r="R158">
            <v>0</v>
          </cell>
          <cell r="S158">
            <v>682</v>
          </cell>
          <cell r="T158">
            <v>682</v>
          </cell>
          <cell r="U158" t="str">
            <v>2111-0029</v>
          </cell>
        </row>
        <row r="159">
          <cell r="E159" t="str">
            <v>건설기계</v>
          </cell>
          <cell r="F159" t="str">
            <v>$</v>
          </cell>
          <cell r="G159">
            <v>4845</v>
          </cell>
          <cell r="H159">
            <v>5496000</v>
          </cell>
          <cell r="I159">
            <v>1667</v>
          </cell>
          <cell r="Q159">
            <v>0</v>
          </cell>
          <cell r="R159">
            <v>0</v>
          </cell>
          <cell r="S159">
            <v>1314</v>
          </cell>
          <cell r="T159">
            <v>1314</v>
          </cell>
          <cell r="U159" t="str">
            <v>2111-0038</v>
          </cell>
        </row>
        <row r="160">
          <cell r="E160" t="str">
            <v>건설기계</v>
          </cell>
          <cell r="F160" t="str">
            <v>$</v>
          </cell>
          <cell r="G160">
            <v>7276</v>
          </cell>
          <cell r="H160">
            <v>8254000</v>
          </cell>
          <cell r="I160">
            <v>1667</v>
          </cell>
          <cell r="Q160">
            <v>0</v>
          </cell>
          <cell r="R160">
            <v>0</v>
          </cell>
          <cell r="S160">
            <v>1923</v>
          </cell>
          <cell r="T160">
            <v>1923</v>
          </cell>
          <cell r="U160" t="str">
            <v>2111-0057</v>
          </cell>
        </row>
        <row r="161">
          <cell r="E161" t="str">
            <v>건설기계</v>
          </cell>
          <cell r="F161" t="str">
            <v>$</v>
          </cell>
          <cell r="G161">
            <v>198927</v>
          </cell>
          <cell r="H161">
            <v>225682000</v>
          </cell>
          <cell r="I161">
            <v>1848</v>
          </cell>
          <cell r="Q161">
            <v>0</v>
          </cell>
          <cell r="R161">
            <v>0</v>
          </cell>
          <cell r="S161">
            <v>2730</v>
          </cell>
          <cell r="T161">
            <v>2730</v>
          </cell>
          <cell r="U161" t="str">
            <v>2111-0076</v>
          </cell>
        </row>
        <row r="162">
          <cell r="E162" t="str">
            <v>건설기계</v>
          </cell>
          <cell r="F162" t="str">
            <v>$</v>
          </cell>
          <cell r="G162">
            <v>199219</v>
          </cell>
          <cell r="H162">
            <v>226013000</v>
          </cell>
          <cell r="I162">
            <v>1848</v>
          </cell>
          <cell r="Q162">
            <v>0</v>
          </cell>
          <cell r="R162">
            <v>0</v>
          </cell>
          <cell r="S162">
            <v>4430</v>
          </cell>
          <cell r="T162">
            <v>4430</v>
          </cell>
          <cell r="U162" t="str">
            <v>2111-0115</v>
          </cell>
        </row>
        <row r="163">
          <cell r="E163" t="str">
            <v>건설기계</v>
          </cell>
          <cell r="F163" t="str">
            <v>$</v>
          </cell>
          <cell r="G163">
            <v>214300</v>
          </cell>
          <cell r="H163">
            <v>243123000</v>
          </cell>
          <cell r="I163">
            <v>1848</v>
          </cell>
          <cell r="Q163">
            <v>0</v>
          </cell>
          <cell r="R163">
            <v>0</v>
          </cell>
          <cell r="S163">
            <v>4727</v>
          </cell>
          <cell r="T163">
            <v>4727</v>
          </cell>
          <cell r="U163" t="str">
            <v>2111-0153</v>
          </cell>
        </row>
        <row r="164">
          <cell r="E164" t="str">
            <v>건설기계</v>
          </cell>
          <cell r="F164" t="str">
            <v>원</v>
          </cell>
          <cell r="G164">
            <v>9990</v>
          </cell>
          <cell r="H164">
            <v>9990000</v>
          </cell>
          <cell r="I164">
            <v>2361</v>
          </cell>
          <cell r="J164">
            <v>5</v>
          </cell>
          <cell r="L164">
            <v>0.35</v>
          </cell>
          <cell r="M164">
            <v>1</v>
          </cell>
          <cell r="Q164">
            <v>0</v>
          </cell>
          <cell r="R164">
            <v>0</v>
          </cell>
          <cell r="S164">
            <v>5603</v>
          </cell>
          <cell r="T164">
            <v>5603</v>
          </cell>
          <cell r="U164" t="str">
            <v>2111-0191</v>
          </cell>
        </row>
        <row r="165">
          <cell r="E165" t="str">
            <v>건설기계</v>
          </cell>
          <cell r="F165" t="str">
            <v>원</v>
          </cell>
          <cell r="G165">
            <v>10800</v>
          </cell>
          <cell r="H165">
            <v>10800000</v>
          </cell>
          <cell r="I165">
            <v>2361</v>
          </cell>
          <cell r="J165">
            <v>5</v>
          </cell>
          <cell r="L165">
            <v>0.35</v>
          </cell>
          <cell r="M165">
            <v>1</v>
          </cell>
          <cell r="Q165">
            <v>0</v>
          </cell>
          <cell r="R165">
            <v>0</v>
          </cell>
          <cell r="S165">
            <v>7288</v>
          </cell>
          <cell r="T165">
            <v>7288</v>
          </cell>
          <cell r="U165" t="str">
            <v>2111-0229</v>
          </cell>
        </row>
        <row r="166">
          <cell r="E166" t="str">
            <v>건설기계</v>
          </cell>
          <cell r="F166" t="str">
            <v>원</v>
          </cell>
          <cell r="G166">
            <v>14700</v>
          </cell>
          <cell r="H166">
            <v>14700000</v>
          </cell>
          <cell r="I166">
            <v>2361</v>
          </cell>
          <cell r="J166">
            <v>7.2</v>
          </cell>
          <cell r="L166">
            <v>0.35</v>
          </cell>
          <cell r="M166">
            <v>1</v>
          </cell>
          <cell r="Q166">
            <v>0</v>
          </cell>
          <cell r="R166">
            <v>0</v>
          </cell>
          <cell r="S166">
            <v>9220</v>
          </cell>
          <cell r="T166">
            <v>9220</v>
          </cell>
          <cell r="U166" t="str">
            <v>2111-0268</v>
          </cell>
        </row>
        <row r="167">
          <cell r="E167" t="str">
            <v>건설기계</v>
          </cell>
          <cell r="F167" t="str">
            <v>원</v>
          </cell>
          <cell r="G167">
            <v>20600</v>
          </cell>
          <cell r="H167">
            <v>20600000</v>
          </cell>
          <cell r="I167">
            <v>2361</v>
          </cell>
          <cell r="J167">
            <v>7.2</v>
          </cell>
          <cell r="L167">
            <v>0.35</v>
          </cell>
          <cell r="M167">
            <v>1</v>
          </cell>
          <cell r="Q167">
            <v>0</v>
          </cell>
          <cell r="R167">
            <v>0</v>
          </cell>
          <cell r="S167">
            <v>731</v>
          </cell>
          <cell r="T167">
            <v>731</v>
          </cell>
          <cell r="U167" t="str">
            <v>2112-0029</v>
          </cell>
        </row>
        <row r="168">
          <cell r="E168" t="str">
            <v>건설기계</v>
          </cell>
          <cell r="F168" t="str">
            <v>원</v>
          </cell>
          <cell r="G168">
            <v>24760</v>
          </cell>
          <cell r="H168">
            <v>24760000</v>
          </cell>
          <cell r="I168">
            <v>2361</v>
          </cell>
          <cell r="J168">
            <v>8.3000000000000007</v>
          </cell>
          <cell r="L168">
            <v>0.35</v>
          </cell>
          <cell r="M168">
            <v>1</v>
          </cell>
          <cell r="Q168">
            <v>0</v>
          </cell>
          <cell r="R168">
            <v>0</v>
          </cell>
          <cell r="S168">
            <v>1313</v>
          </cell>
          <cell r="T168">
            <v>1313</v>
          </cell>
          <cell r="U168" t="str">
            <v>2112-0038</v>
          </cell>
        </row>
        <row r="169">
          <cell r="E169" t="str">
            <v>건설기계</v>
          </cell>
          <cell r="F169" t="str">
            <v>$</v>
          </cell>
          <cell r="G169">
            <v>63102</v>
          </cell>
          <cell r="H169">
            <v>71589000</v>
          </cell>
          <cell r="I169">
            <v>3146</v>
          </cell>
          <cell r="J169">
            <v>8</v>
          </cell>
          <cell r="L169">
            <v>0.2</v>
          </cell>
          <cell r="M169">
            <v>1</v>
          </cell>
          <cell r="N169">
            <v>0.5</v>
          </cell>
          <cell r="O169">
            <v>0.2</v>
          </cell>
          <cell r="Q169">
            <v>0</v>
          </cell>
          <cell r="R169">
            <v>0</v>
          </cell>
          <cell r="S169">
            <v>1960</v>
          </cell>
          <cell r="T169">
            <v>1960</v>
          </cell>
          <cell r="U169" t="str">
            <v>2112-0057</v>
          </cell>
        </row>
        <row r="170">
          <cell r="E170" t="str">
            <v>기계</v>
          </cell>
          <cell r="F170" t="str">
            <v>$</v>
          </cell>
          <cell r="G170">
            <v>24019</v>
          </cell>
          <cell r="H170">
            <v>27249000</v>
          </cell>
          <cell r="I170">
            <v>2860</v>
          </cell>
          <cell r="J170">
            <v>9.8000000000000007</v>
          </cell>
          <cell r="L170">
            <v>0.28000000000000003</v>
          </cell>
          <cell r="M170">
            <v>1</v>
          </cell>
          <cell r="Q170">
            <v>0</v>
          </cell>
          <cell r="R170">
            <v>0</v>
          </cell>
          <cell r="S170">
            <v>2439</v>
          </cell>
          <cell r="T170">
            <v>2439</v>
          </cell>
          <cell r="U170" t="str">
            <v>2112-0076</v>
          </cell>
        </row>
        <row r="171">
          <cell r="E171" t="str">
            <v>기계</v>
          </cell>
          <cell r="F171" t="str">
            <v>$</v>
          </cell>
          <cell r="G171">
            <v>29025</v>
          </cell>
          <cell r="H171">
            <v>32928000</v>
          </cell>
          <cell r="I171">
            <v>2860</v>
          </cell>
          <cell r="J171">
            <v>12</v>
          </cell>
          <cell r="L171">
            <v>0.28000000000000003</v>
          </cell>
          <cell r="M171">
            <v>1</v>
          </cell>
          <cell r="Q171">
            <v>0</v>
          </cell>
          <cell r="R171">
            <v>0</v>
          </cell>
          <cell r="S171">
            <v>3907</v>
          </cell>
          <cell r="T171">
            <v>3907</v>
          </cell>
          <cell r="U171" t="str">
            <v>2112-0115</v>
          </cell>
        </row>
        <row r="172">
          <cell r="E172" t="str">
            <v>기계</v>
          </cell>
          <cell r="F172" t="str">
            <v>$</v>
          </cell>
          <cell r="G172">
            <v>32825</v>
          </cell>
          <cell r="H172">
            <v>37239000</v>
          </cell>
          <cell r="I172">
            <v>2860</v>
          </cell>
          <cell r="J172">
            <v>12.4</v>
          </cell>
          <cell r="L172">
            <v>0.28000000000000003</v>
          </cell>
          <cell r="M172">
            <v>1</v>
          </cell>
          <cell r="Q172">
            <v>0</v>
          </cell>
          <cell r="R172">
            <v>0</v>
          </cell>
          <cell r="S172">
            <v>4116</v>
          </cell>
          <cell r="T172">
            <v>4116</v>
          </cell>
          <cell r="U172" t="str">
            <v>2112-0153</v>
          </cell>
        </row>
        <row r="173">
          <cell r="E173" t="str">
            <v>기계</v>
          </cell>
          <cell r="F173" t="str">
            <v>$</v>
          </cell>
          <cell r="G173">
            <v>41768</v>
          </cell>
          <cell r="H173">
            <v>47385000</v>
          </cell>
          <cell r="I173">
            <v>2860</v>
          </cell>
          <cell r="J173">
            <v>15.7</v>
          </cell>
          <cell r="L173">
            <v>0.28000000000000003</v>
          </cell>
          <cell r="M173">
            <v>1</v>
          </cell>
          <cell r="Q173">
            <v>0</v>
          </cell>
          <cell r="R173">
            <v>0</v>
          </cell>
          <cell r="S173">
            <v>5067</v>
          </cell>
          <cell r="T173">
            <v>5067</v>
          </cell>
          <cell r="U173" t="str">
            <v>2112-0191</v>
          </cell>
        </row>
        <row r="174">
          <cell r="E174" t="str">
            <v>기계</v>
          </cell>
          <cell r="F174" t="str">
            <v>$</v>
          </cell>
          <cell r="G174">
            <v>1400</v>
          </cell>
          <cell r="H174">
            <v>1588000</v>
          </cell>
          <cell r="I174">
            <v>3289</v>
          </cell>
          <cell r="J174">
            <v>0.8</v>
          </cell>
          <cell r="K174" t="str">
            <v>휘발유</v>
          </cell>
          <cell r="L174">
            <v>0.06</v>
          </cell>
          <cell r="M174">
            <v>1</v>
          </cell>
          <cell r="Q174">
            <v>0</v>
          </cell>
          <cell r="R174">
            <v>0</v>
          </cell>
          <cell r="S174">
            <v>6500</v>
          </cell>
          <cell r="T174">
            <v>6500</v>
          </cell>
          <cell r="U174" t="str">
            <v>2112-0229</v>
          </cell>
        </row>
        <row r="175">
          <cell r="E175" t="str">
            <v>기계</v>
          </cell>
          <cell r="F175" t="str">
            <v>$</v>
          </cell>
          <cell r="G175">
            <v>1905</v>
          </cell>
          <cell r="H175">
            <v>2161000</v>
          </cell>
          <cell r="I175">
            <v>3289</v>
          </cell>
          <cell r="J175">
            <v>1.2</v>
          </cell>
          <cell r="K175" t="str">
            <v>휘발유</v>
          </cell>
          <cell r="L175">
            <v>0.06</v>
          </cell>
          <cell r="M175">
            <v>1</v>
          </cell>
          <cell r="Q175">
            <v>0</v>
          </cell>
          <cell r="R175">
            <v>0</v>
          </cell>
          <cell r="S175">
            <v>8819</v>
          </cell>
          <cell r="T175">
            <v>8819</v>
          </cell>
          <cell r="U175" t="str">
            <v>2112-0268</v>
          </cell>
        </row>
        <row r="176">
          <cell r="E176" t="str">
            <v>기계</v>
          </cell>
          <cell r="F176" t="str">
            <v>$</v>
          </cell>
          <cell r="G176">
            <v>3812</v>
          </cell>
          <cell r="H176">
            <v>4324000</v>
          </cell>
          <cell r="I176">
            <v>3708</v>
          </cell>
          <cell r="J176">
            <v>1.3</v>
          </cell>
          <cell r="K176" t="str">
            <v>휘발유</v>
          </cell>
          <cell r="L176">
            <v>0.02</v>
          </cell>
          <cell r="M176">
            <v>1</v>
          </cell>
          <cell r="Q176">
            <v>0</v>
          </cell>
          <cell r="R176">
            <v>0</v>
          </cell>
          <cell r="S176">
            <v>170</v>
          </cell>
          <cell r="T176">
            <v>170</v>
          </cell>
          <cell r="U176" t="str">
            <v>2113-0029</v>
          </cell>
        </row>
        <row r="177">
          <cell r="E177" t="str">
            <v>기계</v>
          </cell>
          <cell r="F177" t="str">
            <v>$</v>
          </cell>
          <cell r="G177">
            <v>6493</v>
          </cell>
          <cell r="H177">
            <v>7366000</v>
          </cell>
          <cell r="I177">
            <v>3708</v>
          </cell>
          <cell r="J177">
            <v>1.3</v>
          </cell>
          <cell r="K177" t="str">
            <v>휘발유</v>
          </cell>
          <cell r="L177">
            <v>0.02</v>
          </cell>
          <cell r="M177">
            <v>1</v>
          </cell>
          <cell r="Q177">
            <v>0</v>
          </cell>
          <cell r="R177">
            <v>0</v>
          </cell>
          <cell r="S177">
            <v>347</v>
          </cell>
          <cell r="T177">
            <v>347</v>
          </cell>
          <cell r="U177" t="str">
            <v>2113-0038</v>
          </cell>
        </row>
        <row r="178">
          <cell r="E178" t="str">
            <v>기계</v>
          </cell>
          <cell r="F178" t="str">
            <v>$</v>
          </cell>
          <cell r="G178">
            <v>7636</v>
          </cell>
          <cell r="H178">
            <v>8663000</v>
          </cell>
          <cell r="I178">
            <v>3708</v>
          </cell>
          <cell r="J178">
            <v>1.3</v>
          </cell>
          <cell r="K178" t="str">
            <v>휘발유</v>
          </cell>
          <cell r="L178">
            <v>0.02</v>
          </cell>
          <cell r="M178">
            <v>1</v>
          </cell>
          <cell r="Q178">
            <v>0</v>
          </cell>
          <cell r="R178">
            <v>0</v>
          </cell>
          <cell r="S178">
            <v>487</v>
          </cell>
          <cell r="T178">
            <v>487</v>
          </cell>
          <cell r="U178" t="str">
            <v>2113-0057</v>
          </cell>
        </row>
        <row r="179">
          <cell r="E179" t="str">
            <v>기계</v>
          </cell>
          <cell r="F179" t="str">
            <v>$</v>
          </cell>
          <cell r="G179">
            <v>9187</v>
          </cell>
          <cell r="H179">
            <v>10422000</v>
          </cell>
          <cell r="I179">
            <v>3708</v>
          </cell>
          <cell r="J179">
            <v>2</v>
          </cell>
          <cell r="K179" t="str">
            <v>휘발유</v>
          </cell>
          <cell r="L179">
            <v>0.02</v>
          </cell>
          <cell r="M179">
            <v>1</v>
          </cell>
          <cell r="Q179">
            <v>0</v>
          </cell>
          <cell r="R179">
            <v>0</v>
          </cell>
          <cell r="S179">
            <v>591</v>
          </cell>
          <cell r="T179">
            <v>591</v>
          </cell>
          <cell r="U179" t="str">
            <v>2113-0076</v>
          </cell>
        </row>
        <row r="180">
          <cell r="E180" t="str">
            <v>기계</v>
          </cell>
          <cell r="F180" t="str">
            <v>$</v>
          </cell>
          <cell r="G180">
            <v>10509</v>
          </cell>
          <cell r="H180">
            <v>11922000</v>
          </cell>
          <cell r="I180">
            <v>3708</v>
          </cell>
          <cell r="J180">
            <v>3.9</v>
          </cell>
          <cell r="K180" t="str">
            <v>휘발유</v>
          </cell>
          <cell r="L180">
            <v>0.02</v>
          </cell>
          <cell r="M180">
            <v>1</v>
          </cell>
          <cell r="Q180">
            <v>0</v>
          </cell>
          <cell r="R180">
            <v>0</v>
          </cell>
          <cell r="S180">
            <v>888</v>
          </cell>
          <cell r="T180">
            <v>888</v>
          </cell>
          <cell r="U180" t="str">
            <v>2113-0115</v>
          </cell>
        </row>
        <row r="181">
          <cell r="E181" t="str">
            <v>기계</v>
          </cell>
          <cell r="F181" t="str">
            <v>$</v>
          </cell>
          <cell r="G181">
            <v>11826</v>
          </cell>
          <cell r="H181">
            <v>13416000</v>
          </cell>
          <cell r="I181">
            <v>3708</v>
          </cell>
          <cell r="J181">
            <v>3.9</v>
          </cell>
          <cell r="K181" t="str">
            <v>휘발유</v>
          </cell>
          <cell r="L181">
            <v>0.02</v>
          </cell>
          <cell r="M181">
            <v>1</v>
          </cell>
          <cell r="Q181">
            <v>0</v>
          </cell>
          <cell r="R181">
            <v>0</v>
          </cell>
          <cell r="S181">
            <v>1027</v>
          </cell>
          <cell r="T181">
            <v>1027</v>
          </cell>
          <cell r="U181" t="str">
            <v>2113-0153</v>
          </cell>
        </row>
        <row r="182">
          <cell r="E182" t="str">
            <v>기계</v>
          </cell>
          <cell r="F182" t="str">
            <v>원</v>
          </cell>
          <cell r="G182">
            <v>1850</v>
          </cell>
          <cell r="H182">
            <v>1850000</v>
          </cell>
          <cell r="I182">
            <v>6639</v>
          </cell>
          <cell r="J182">
            <v>5.6</v>
          </cell>
          <cell r="K182" t="str">
            <v>휘발유</v>
          </cell>
          <cell r="L182">
            <v>0.2</v>
          </cell>
          <cell r="M182">
            <v>1</v>
          </cell>
          <cell r="Q182">
            <v>0</v>
          </cell>
          <cell r="R182">
            <v>0</v>
          </cell>
          <cell r="S182">
            <v>1234</v>
          </cell>
          <cell r="T182">
            <v>1234</v>
          </cell>
          <cell r="U182" t="str">
            <v>2113-0191</v>
          </cell>
        </row>
        <row r="183">
          <cell r="E183" t="str">
            <v>건설기계</v>
          </cell>
          <cell r="F183" t="str">
            <v>원</v>
          </cell>
          <cell r="G183">
            <v>247500</v>
          </cell>
          <cell r="H183">
            <v>247500000</v>
          </cell>
          <cell r="I183">
            <v>3913</v>
          </cell>
          <cell r="J183">
            <v>18</v>
          </cell>
          <cell r="L183">
            <v>0.39</v>
          </cell>
          <cell r="M183">
            <v>1</v>
          </cell>
          <cell r="Q183">
            <v>0</v>
          </cell>
          <cell r="R183">
            <v>0</v>
          </cell>
          <cell r="S183">
            <v>1427</v>
          </cell>
          <cell r="T183">
            <v>1427</v>
          </cell>
          <cell r="U183" t="str">
            <v>2113-0229</v>
          </cell>
        </row>
        <row r="184">
          <cell r="E184" t="str">
            <v>기계</v>
          </cell>
          <cell r="F184" t="str">
            <v>원</v>
          </cell>
          <cell r="G184">
            <v>10500</v>
          </cell>
          <cell r="H184">
            <v>10500000</v>
          </cell>
          <cell r="I184">
            <v>2027</v>
          </cell>
          <cell r="J184">
            <v>6.1</v>
          </cell>
          <cell r="L184">
            <v>0.2</v>
          </cell>
          <cell r="M184">
            <v>1</v>
          </cell>
          <cell r="Q184">
            <v>0</v>
          </cell>
          <cell r="R184">
            <v>0</v>
          </cell>
          <cell r="S184">
            <v>2083</v>
          </cell>
          <cell r="T184">
            <v>2083</v>
          </cell>
          <cell r="U184" t="str">
            <v>2113-0268</v>
          </cell>
        </row>
        <row r="185">
          <cell r="E185" t="str">
            <v>기계</v>
          </cell>
          <cell r="F185" t="str">
            <v>$</v>
          </cell>
          <cell r="G185">
            <v>1929</v>
          </cell>
          <cell r="H185">
            <v>2188000</v>
          </cell>
          <cell r="I185">
            <v>2778</v>
          </cell>
          <cell r="Q185">
            <v>0</v>
          </cell>
          <cell r="R185">
            <v>0</v>
          </cell>
          <cell r="S185">
            <v>182</v>
          </cell>
          <cell r="T185">
            <v>182</v>
          </cell>
          <cell r="U185" t="str">
            <v>2114-0029</v>
          </cell>
        </row>
        <row r="186">
          <cell r="E186" t="str">
            <v>기계</v>
          </cell>
          <cell r="F186" t="str">
            <v>$</v>
          </cell>
          <cell r="G186">
            <v>1145</v>
          </cell>
          <cell r="H186">
            <v>1299000</v>
          </cell>
          <cell r="I186">
            <v>2778</v>
          </cell>
          <cell r="Q186">
            <v>0</v>
          </cell>
          <cell r="R186">
            <v>0</v>
          </cell>
          <cell r="S186">
            <v>211</v>
          </cell>
          <cell r="T186">
            <v>211</v>
          </cell>
          <cell r="U186" t="str">
            <v>2114-0038</v>
          </cell>
        </row>
        <row r="187">
          <cell r="E187" t="str">
            <v>기계</v>
          </cell>
          <cell r="F187" t="str">
            <v>$</v>
          </cell>
          <cell r="G187">
            <v>1130</v>
          </cell>
          <cell r="H187">
            <v>1281000</v>
          </cell>
          <cell r="I187">
            <v>2778</v>
          </cell>
          <cell r="Q187">
            <v>0</v>
          </cell>
          <cell r="R187">
            <v>0</v>
          </cell>
          <cell r="S187">
            <v>340</v>
          </cell>
          <cell r="T187">
            <v>340</v>
          </cell>
          <cell r="U187" t="str">
            <v>2114-0057</v>
          </cell>
        </row>
        <row r="188">
          <cell r="E188" t="str">
            <v>기계</v>
          </cell>
          <cell r="F188" t="str">
            <v>$</v>
          </cell>
          <cell r="G188">
            <v>1600</v>
          </cell>
          <cell r="H188">
            <v>1815000</v>
          </cell>
          <cell r="I188">
            <v>2778</v>
          </cell>
          <cell r="Q188">
            <v>0</v>
          </cell>
          <cell r="R188">
            <v>0</v>
          </cell>
          <cell r="S188">
            <v>561</v>
          </cell>
          <cell r="T188">
            <v>561</v>
          </cell>
          <cell r="U188" t="str">
            <v>2114-0076</v>
          </cell>
        </row>
        <row r="189">
          <cell r="E189" t="str">
            <v>기계</v>
          </cell>
          <cell r="F189" t="str">
            <v>원</v>
          </cell>
          <cell r="G189">
            <v>615</v>
          </cell>
          <cell r="H189">
            <v>615000</v>
          </cell>
          <cell r="I189">
            <v>3935</v>
          </cell>
          <cell r="Q189">
            <v>0</v>
          </cell>
          <cell r="R189">
            <v>0</v>
          </cell>
          <cell r="S189">
            <v>687</v>
          </cell>
          <cell r="T189">
            <v>687</v>
          </cell>
          <cell r="U189" t="str">
            <v>2114-0115</v>
          </cell>
        </row>
        <row r="190">
          <cell r="E190" t="str">
            <v>운반기계</v>
          </cell>
          <cell r="F190" t="str">
            <v>$</v>
          </cell>
          <cell r="G190">
            <v>13097</v>
          </cell>
          <cell r="H190">
            <v>14858000</v>
          </cell>
          <cell r="I190">
            <v>2533</v>
          </cell>
          <cell r="J190">
            <v>10.199999999999999</v>
          </cell>
          <cell r="L190">
            <v>0.33</v>
          </cell>
          <cell r="M190">
            <v>1</v>
          </cell>
          <cell r="Q190">
            <v>0</v>
          </cell>
          <cell r="R190">
            <v>0</v>
          </cell>
          <cell r="S190">
            <v>795</v>
          </cell>
          <cell r="T190">
            <v>795</v>
          </cell>
          <cell r="U190" t="str">
            <v>2114-0153</v>
          </cell>
        </row>
        <row r="191">
          <cell r="E191" t="str">
            <v>건설기계</v>
          </cell>
          <cell r="F191" t="str">
            <v>$</v>
          </cell>
          <cell r="G191">
            <v>14362</v>
          </cell>
          <cell r="H191">
            <v>16293000</v>
          </cell>
          <cell r="I191">
            <v>2860</v>
          </cell>
          <cell r="J191">
            <v>22.8</v>
          </cell>
          <cell r="L191">
            <v>0.05</v>
          </cell>
          <cell r="M191">
            <v>1</v>
          </cell>
          <cell r="Q191">
            <v>0</v>
          </cell>
          <cell r="R191">
            <v>0</v>
          </cell>
          <cell r="S191">
            <v>851</v>
          </cell>
          <cell r="T191">
            <v>851</v>
          </cell>
          <cell r="U191" t="str">
            <v>2114-0191</v>
          </cell>
        </row>
        <row r="192">
          <cell r="E192" t="str">
            <v>기계</v>
          </cell>
          <cell r="F192" t="str">
            <v>원</v>
          </cell>
          <cell r="G192">
            <v>250</v>
          </cell>
          <cell r="H192">
            <v>250000</v>
          </cell>
          <cell r="I192">
            <v>2860</v>
          </cell>
          <cell r="Q192">
            <v>0</v>
          </cell>
          <cell r="R192">
            <v>0</v>
          </cell>
          <cell r="S192">
            <v>1017</v>
          </cell>
          <cell r="T192">
            <v>1017</v>
          </cell>
          <cell r="U192" t="str">
            <v>2114-0229</v>
          </cell>
        </row>
        <row r="193">
          <cell r="E193" t="str">
            <v>건설기계</v>
          </cell>
          <cell r="F193" t="str">
            <v>$</v>
          </cell>
          <cell r="G193">
            <v>89620</v>
          </cell>
          <cell r="H193">
            <v>101673000</v>
          </cell>
          <cell r="I193">
            <v>5851</v>
          </cell>
          <cell r="J193">
            <v>6.5</v>
          </cell>
          <cell r="L193">
            <v>0.2</v>
          </cell>
          <cell r="M193">
            <v>1</v>
          </cell>
          <cell r="Q193">
            <v>0</v>
          </cell>
          <cell r="R193">
            <v>0</v>
          </cell>
          <cell r="S193">
            <v>1527</v>
          </cell>
          <cell r="T193">
            <v>1527</v>
          </cell>
          <cell r="U193" t="str">
            <v>2114-0268</v>
          </cell>
        </row>
        <row r="194">
          <cell r="E194" t="str">
            <v>기계</v>
          </cell>
          <cell r="F194" t="str">
            <v>원</v>
          </cell>
          <cell r="G194">
            <v>11800</v>
          </cell>
          <cell r="H194">
            <v>11800000</v>
          </cell>
          <cell r="I194">
            <v>2860</v>
          </cell>
          <cell r="J194">
            <v>6.5</v>
          </cell>
          <cell r="L194">
            <v>0.2</v>
          </cell>
          <cell r="M194">
            <v>1</v>
          </cell>
          <cell r="Q194">
            <v>0</v>
          </cell>
          <cell r="R194">
            <v>0</v>
          </cell>
          <cell r="S194">
            <v>46308</v>
          </cell>
          <cell r="T194">
            <v>46308</v>
          </cell>
          <cell r="U194" t="str">
            <v>2208-0340</v>
          </cell>
        </row>
        <row r="195">
          <cell r="E195" t="str">
            <v>기계</v>
          </cell>
          <cell r="F195" t="str">
            <v>$</v>
          </cell>
          <cell r="G195">
            <v>3077</v>
          </cell>
          <cell r="H195">
            <v>3490000</v>
          </cell>
          <cell r="I195">
            <v>90000</v>
          </cell>
          <cell r="J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46376</v>
          </cell>
          <cell r="T195">
            <v>46376</v>
          </cell>
          <cell r="U195" t="str">
            <v>2208-0540</v>
          </cell>
        </row>
        <row r="196">
          <cell r="E196" t="str">
            <v>기계</v>
          </cell>
          <cell r="F196" t="str">
            <v>$</v>
          </cell>
          <cell r="G196">
            <v>3637</v>
          </cell>
          <cell r="H196">
            <v>4126000</v>
          </cell>
          <cell r="I196">
            <v>90000</v>
          </cell>
          <cell r="J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49887</v>
          </cell>
          <cell r="T196">
            <v>49887</v>
          </cell>
          <cell r="U196" t="str">
            <v>2208-1040</v>
          </cell>
        </row>
        <row r="197">
          <cell r="E197" t="str">
            <v>기계</v>
          </cell>
          <cell r="F197" t="str">
            <v>$</v>
          </cell>
          <cell r="G197">
            <v>4196</v>
          </cell>
          <cell r="H197">
            <v>4760000</v>
          </cell>
          <cell r="I197">
            <v>90000</v>
          </cell>
          <cell r="J197">
            <v>0</v>
          </cell>
          <cell r="L197">
            <v>0.35</v>
          </cell>
          <cell r="M197">
            <v>1</v>
          </cell>
          <cell r="N197">
            <v>0</v>
          </cell>
          <cell r="O197">
            <v>0</v>
          </cell>
          <cell r="P197">
            <v>0</v>
          </cell>
          <cell r="Q197">
            <v>3969</v>
          </cell>
          <cell r="R197">
            <v>11509</v>
          </cell>
          <cell r="S197">
            <v>2358</v>
          </cell>
          <cell r="T197">
            <v>17836</v>
          </cell>
          <cell r="U197" t="str">
            <v>2502-0020</v>
          </cell>
        </row>
        <row r="198">
          <cell r="E198" t="str">
            <v>기계</v>
          </cell>
          <cell r="F198" t="str">
            <v>$</v>
          </cell>
          <cell r="G198">
            <v>4756</v>
          </cell>
          <cell r="H198">
            <v>5395000</v>
          </cell>
          <cell r="I198">
            <v>90000</v>
          </cell>
          <cell r="J198">
            <v>0</v>
          </cell>
          <cell r="L198">
            <v>0.35</v>
          </cell>
          <cell r="M198">
            <v>1</v>
          </cell>
          <cell r="N198">
            <v>0</v>
          </cell>
          <cell r="O198">
            <v>0</v>
          </cell>
          <cell r="P198">
            <v>0</v>
          </cell>
          <cell r="Q198">
            <v>3969</v>
          </cell>
          <cell r="R198">
            <v>11509</v>
          </cell>
          <cell r="S198">
            <v>2549</v>
          </cell>
          <cell r="T198">
            <v>18027</v>
          </cell>
          <cell r="U198" t="str">
            <v>2502-0025</v>
          </cell>
        </row>
        <row r="199">
          <cell r="E199" t="str">
            <v>기계</v>
          </cell>
          <cell r="F199" t="str">
            <v>$</v>
          </cell>
          <cell r="G199">
            <v>5316</v>
          </cell>
          <cell r="H199">
            <v>6031000</v>
          </cell>
          <cell r="I199">
            <v>90000</v>
          </cell>
          <cell r="J199">
            <v>0</v>
          </cell>
          <cell r="L199">
            <v>0.35</v>
          </cell>
          <cell r="M199">
            <v>1</v>
          </cell>
          <cell r="N199">
            <v>0</v>
          </cell>
          <cell r="O199">
            <v>0</v>
          </cell>
          <cell r="P199">
            <v>0</v>
          </cell>
          <cell r="Q199">
            <v>5715</v>
          </cell>
          <cell r="R199">
            <v>11509</v>
          </cell>
          <cell r="S199">
            <v>3470</v>
          </cell>
          <cell r="T199">
            <v>20694</v>
          </cell>
          <cell r="U199" t="str">
            <v>2502-0035</v>
          </cell>
        </row>
        <row r="200">
          <cell r="E200" t="str">
            <v>기계</v>
          </cell>
          <cell r="F200" t="str">
            <v>$</v>
          </cell>
          <cell r="G200">
            <v>6659</v>
          </cell>
          <cell r="H200">
            <v>7554000</v>
          </cell>
          <cell r="I200">
            <v>90000</v>
          </cell>
          <cell r="J200">
            <v>0</v>
          </cell>
          <cell r="L200">
            <v>0.35</v>
          </cell>
          <cell r="M200">
            <v>1</v>
          </cell>
          <cell r="N200">
            <v>0</v>
          </cell>
          <cell r="O200">
            <v>0</v>
          </cell>
          <cell r="P200">
            <v>0</v>
          </cell>
          <cell r="Q200">
            <v>5715</v>
          </cell>
          <cell r="R200">
            <v>11509</v>
          </cell>
          <cell r="S200">
            <v>4863</v>
          </cell>
          <cell r="T200">
            <v>22087</v>
          </cell>
          <cell r="U200" t="str">
            <v>2502-0050</v>
          </cell>
        </row>
        <row r="201">
          <cell r="E201" t="str">
            <v>기계</v>
          </cell>
          <cell r="F201" t="str">
            <v>$</v>
          </cell>
          <cell r="G201">
            <v>7778</v>
          </cell>
          <cell r="H201">
            <v>8824000</v>
          </cell>
          <cell r="I201">
            <v>90000</v>
          </cell>
          <cell r="J201">
            <v>0</v>
          </cell>
          <cell r="L201">
            <v>0.35</v>
          </cell>
          <cell r="M201">
            <v>1</v>
          </cell>
          <cell r="N201">
            <v>0</v>
          </cell>
          <cell r="O201">
            <v>0</v>
          </cell>
          <cell r="P201">
            <v>0</v>
          </cell>
          <cell r="Q201">
            <v>6588</v>
          </cell>
          <cell r="R201">
            <v>11509</v>
          </cell>
          <cell r="S201">
            <v>5845</v>
          </cell>
          <cell r="T201">
            <v>23942</v>
          </cell>
          <cell r="U201" t="str">
            <v>2502-0075</v>
          </cell>
        </row>
        <row r="202">
          <cell r="E202" t="str">
            <v>운반기계</v>
          </cell>
          <cell r="F202" t="str">
            <v>원</v>
          </cell>
          <cell r="G202">
            <v>247500</v>
          </cell>
          <cell r="H202">
            <v>247500000</v>
          </cell>
          <cell r="I202">
            <v>2664</v>
          </cell>
          <cell r="J202">
            <v>18.8</v>
          </cell>
          <cell r="L202">
            <v>0.38</v>
          </cell>
          <cell r="M202">
            <v>1</v>
          </cell>
          <cell r="Q202">
            <v>16877</v>
          </cell>
          <cell r="R202">
            <v>11509</v>
          </cell>
          <cell r="S202">
            <v>16052</v>
          </cell>
          <cell r="T202">
            <v>44438</v>
          </cell>
          <cell r="U202" t="str">
            <v>2702-0020</v>
          </cell>
        </row>
        <row r="203">
          <cell r="E203" t="str">
            <v>운반기계</v>
          </cell>
          <cell r="F203" t="str">
            <v>원</v>
          </cell>
          <cell r="G203">
            <v>62000</v>
          </cell>
          <cell r="H203">
            <v>62000000</v>
          </cell>
          <cell r="I203">
            <v>500</v>
          </cell>
          <cell r="J203">
            <v>8</v>
          </cell>
          <cell r="L203">
            <v>0.2</v>
          </cell>
          <cell r="M203">
            <v>1</v>
          </cell>
          <cell r="N203">
            <v>0.5</v>
          </cell>
          <cell r="O203">
            <v>0.2</v>
          </cell>
          <cell r="Q203">
            <v>5644</v>
          </cell>
          <cell r="R203">
            <v>18629</v>
          </cell>
          <cell r="S203">
            <v>25007</v>
          </cell>
          <cell r="T203">
            <v>49280</v>
          </cell>
          <cell r="U203" t="str">
            <v>3201-0003</v>
          </cell>
        </row>
        <row r="204">
          <cell r="E204" t="str">
            <v>운반기계</v>
          </cell>
          <cell r="F204" t="str">
            <v>원</v>
          </cell>
          <cell r="G204">
            <v>8200</v>
          </cell>
          <cell r="H204">
            <v>8200000</v>
          </cell>
          <cell r="I204">
            <v>1368</v>
          </cell>
          <cell r="J204">
            <v>3</v>
          </cell>
          <cell r="L204">
            <v>0.28000000000000003</v>
          </cell>
          <cell r="M204">
            <v>1</v>
          </cell>
          <cell r="Q204">
            <v>7375</v>
          </cell>
          <cell r="R204">
            <v>9876</v>
          </cell>
          <cell r="S204">
            <v>8653</v>
          </cell>
          <cell r="T204">
            <v>25904</v>
          </cell>
          <cell r="U204" t="str">
            <v>3302-0030</v>
          </cell>
        </row>
        <row r="205">
          <cell r="E205" t="str">
            <v>운반기계</v>
          </cell>
          <cell r="F205" t="str">
            <v>원</v>
          </cell>
          <cell r="G205">
            <v>16000</v>
          </cell>
          <cell r="H205">
            <v>16000000</v>
          </cell>
          <cell r="I205">
            <v>1368</v>
          </cell>
          <cell r="J205">
            <v>12</v>
          </cell>
          <cell r="L205">
            <v>0.28000000000000003</v>
          </cell>
          <cell r="M205">
            <v>1</v>
          </cell>
          <cell r="Q205">
            <v>9031</v>
          </cell>
          <cell r="R205">
            <v>9876</v>
          </cell>
          <cell r="S205">
            <v>10456</v>
          </cell>
          <cell r="T205">
            <v>29363</v>
          </cell>
          <cell r="U205" t="str">
            <v>3302-0038</v>
          </cell>
        </row>
        <row r="206">
          <cell r="E206" t="str">
            <v>건설기계</v>
          </cell>
          <cell r="F206" t="str">
            <v>원</v>
          </cell>
          <cell r="G206">
            <v>1000</v>
          </cell>
          <cell r="H206">
            <v>1000000</v>
          </cell>
          <cell r="I206">
            <v>1368</v>
          </cell>
          <cell r="J206">
            <v>12.4</v>
          </cell>
          <cell r="L206">
            <v>0.28000000000000003</v>
          </cell>
          <cell r="M206">
            <v>1</v>
          </cell>
          <cell r="Q206">
            <v>9332</v>
          </cell>
          <cell r="R206">
            <v>9876</v>
          </cell>
          <cell r="S206">
            <v>11825</v>
          </cell>
          <cell r="T206">
            <v>31033</v>
          </cell>
          <cell r="U206" t="str">
            <v>3302-0047</v>
          </cell>
        </row>
        <row r="207">
          <cell r="E207" t="str">
            <v>기계</v>
          </cell>
          <cell r="F207" t="str">
            <v>$</v>
          </cell>
          <cell r="G207">
            <v>41768</v>
          </cell>
          <cell r="H207">
            <v>52615000</v>
          </cell>
          <cell r="I207">
            <v>2860</v>
          </cell>
          <cell r="J207">
            <v>15.7</v>
          </cell>
          <cell r="L207">
            <v>0.28000000000000003</v>
          </cell>
          <cell r="M207">
            <v>1</v>
          </cell>
          <cell r="Q207">
            <v>11816</v>
          </cell>
          <cell r="R207">
            <v>9876</v>
          </cell>
          <cell r="S207">
            <v>15047</v>
          </cell>
          <cell r="T207">
            <v>36739</v>
          </cell>
          <cell r="U207" t="str">
            <v>3302-0057</v>
          </cell>
        </row>
        <row r="208">
          <cell r="E208" t="str">
            <v>기계</v>
          </cell>
          <cell r="F208" t="str">
            <v>$</v>
          </cell>
          <cell r="G208">
            <v>1400</v>
          </cell>
          <cell r="H208">
            <v>1763000</v>
          </cell>
          <cell r="I208">
            <v>3289</v>
          </cell>
          <cell r="J208">
            <v>0.8</v>
          </cell>
          <cell r="K208" t="str">
            <v>휘발유</v>
          </cell>
          <cell r="L208">
            <v>0.06</v>
          </cell>
          <cell r="M208">
            <v>1</v>
          </cell>
          <cell r="Q208">
            <v>955</v>
          </cell>
          <cell r="R208">
            <v>9876</v>
          </cell>
          <cell r="S208">
            <v>579</v>
          </cell>
          <cell r="T208">
            <v>11410</v>
          </cell>
          <cell r="U208" t="str">
            <v>3430-0300</v>
          </cell>
        </row>
        <row r="209">
          <cell r="E209" t="str">
            <v>기계</v>
          </cell>
          <cell r="F209" t="str">
            <v>$</v>
          </cell>
          <cell r="G209">
            <v>1905</v>
          </cell>
          <cell r="H209">
            <v>2399000</v>
          </cell>
          <cell r="I209">
            <v>3289</v>
          </cell>
          <cell r="J209">
            <v>1.2</v>
          </cell>
          <cell r="K209" t="str">
            <v>휘발유</v>
          </cell>
          <cell r="L209">
            <v>0.06</v>
          </cell>
          <cell r="M209">
            <v>1</v>
          </cell>
          <cell r="Q209">
            <v>1433</v>
          </cell>
          <cell r="R209">
            <v>9876</v>
          </cell>
          <cell r="S209">
            <v>789</v>
          </cell>
          <cell r="T209">
            <v>12098</v>
          </cell>
          <cell r="U209" t="str">
            <v>3430-0400</v>
          </cell>
        </row>
        <row r="210">
          <cell r="E210" t="str">
            <v>기계</v>
          </cell>
          <cell r="F210" t="str">
            <v>$</v>
          </cell>
          <cell r="G210">
            <v>3812</v>
          </cell>
          <cell r="H210">
            <v>4801000</v>
          </cell>
          <cell r="I210">
            <v>3708</v>
          </cell>
          <cell r="J210">
            <v>1.3</v>
          </cell>
          <cell r="K210" t="str">
            <v>휘발유</v>
          </cell>
          <cell r="L210">
            <v>0.02</v>
          </cell>
          <cell r="M210">
            <v>1</v>
          </cell>
          <cell r="Q210">
            <v>1494</v>
          </cell>
          <cell r="R210">
            <v>9876</v>
          </cell>
          <cell r="S210">
            <v>1780</v>
          </cell>
          <cell r="T210">
            <v>13150</v>
          </cell>
          <cell r="U210" t="str">
            <v>4205-0010</v>
          </cell>
        </row>
        <row r="211">
          <cell r="E211" t="str">
            <v>기계</v>
          </cell>
          <cell r="F211" t="str">
            <v>$</v>
          </cell>
          <cell r="G211">
            <v>6493</v>
          </cell>
          <cell r="H211">
            <v>8179000</v>
          </cell>
          <cell r="I211">
            <v>3708</v>
          </cell>
          <cell r="J211">
            <v>1.3</v>
          </cell>
          <cell r="K211" t="str">
            <v>휘발유</v>
          </cell>
          <cell r="L211">
            <v>0.02</v>
          </cell>
          <cell r="M211">
            <v>1</v>
          </cell>
          <cell r="Q211">
            <v>1494</v>
          </cell>
          <cell r="R211">
            <v>9876</v>
          </cell>
          <cell r="S211">
            <v>3032</v>
          </cell>
          <cell r="T211">
            <v>14402</v>
          </cell>
          <cell r="U211" t="str">
            <v>4205-0017</v>
          </cell>
        </row>
        <row r="212">
          <cell r="E212" t="str">
            <v>기계</v>
          </cell>
          <cell r="F212" t="str">
            <v>$</v>
          </cell>
          <cell r="G212">
            <v>7636</v>
          </cell>
          <cell r="H212">
            <v>9619000</v>
          </cell>
          <cell r="I212">
            <v>3708</v>
          </cell>
          <cell r="J212">
            <v>1.3</v>
          </cell>
          <cell r="K212" t="str">
            <v>휘발유</v>
          </cell>
          <cell r="L212">
            <v>0.02</v>
          </cell>
          <cell r="M212">
            <v>1</v>
          </cell>
          <cell r="Q212">
            <v>1494</v>
          </cell>
          <cell r="R212">
            <v>9876</v>
          </cell>
          <cell r="S212">
            <v>3566</v>
          </cell>
          <cell r="T212">
            <v>14936</v>
          </cell>
          <cell r="U212" t="str">
            <v>4205-0020</v>
          </cell>
        </row>
        <row r="213">
          <cell r="E213" t="str">
            <v>기계</v>
          </cell>
          <cell r="F213" t="str">
            <v>$</v>
          </cell>
          <cell r="G213">
            <v>9187</v>
          </cell>
          <cell r="H213">
            <v>11572000</v>
          </cell>
          <cell r="I213">
            <v>3708</v>
          </cell>
          <cell r="J213">
            <v>2</v>
          </cell>
          <cell r="K213" t="str">
            <v>휘발유</v>
          </cell>
          <cell r="L213">
            <v>0.02</v>
          </cell>
          <cell r="M213">
            <v>1</v>
          </cell>
          <cell r="Q213">
            <v>2299</v>
          </cell>
          <cell r="R213">
            <v>9876</v>
          </cell>
          <cell r="S213">
            <v>4290</v>
          </cell>
          <cell r="T213">
            <v>16465</v>
          </cell>
          <cell r="U213" t="str">
            <v>4205-0030</v>
          </cell>
        </row>
        <row r="214">
          <cell r="E214" t="str">
            <v>기계</v>
          </cell>
          <cell r="F214" t="str">
            <v>$</v>
          </cell>
          <cell r="G214">
            <v>10509</v>
          </cell>
          <cell r="H214">
            <v>13238000</v>
          </cell>
          <cell r="I214">
            <v>3708</v>
          </cell>
          <cell r="J214">
            <v>3.9</v>
          </cell>
          <cell r="K214" t="str">
            <v>휘발유</v>
          </cell>
          <cell r="L214">
            <v>0.02</v>
          </cell>
          <cell r="M214">
            <v>1</v>
          </cell>
          <cell r="Q214">
            <v>4483</v>
          </cell>
          <cell r="R214">
            <v>9876</v>
          </cell>
          <cell r="S214">
            <v>4908</v>
          </cell>
          <cell r="T214">
            <v>19267</v>
          </cell>
          <cell r="U214" t="str">
            <v>4205-0040</v>
          </cell>
        </row>
        <row r="215">
          <cell r="E215" t="str">
            <v>기계</v>
          </cell>
          <cell r="F215" t="str">
            <v>$</v>
          </cell>
          <cell r="G215">
            <v>11826</v>
          </cell>
          <cell r="H215">
            <v>14897000</v>
          </cell>
          <cell r="I215">
            <v>3708</v>
          </cell>
          <cell r="J215">
            <v>3.9</v>
          </cell>
          <cell r="K215" t="str">
            <v>휘발유</v>
          </cell>
          <cell r="L215">
            <v>0.02</v>
          </cell>
          <cell r="M215">
            <v>1</v>
          </cell>
          <cell r="Q215">
            <v>4483</v>
          </cell>
          <cell r="R215">
            <v>9876</v>
          </cell>
          <cell r="S215">
            <v>5523</v>
          </cell>
          <cell r="T215">
            <v>19882</v>
          </cell>
          <cell r="U215" t="str">
            <v>4205-0045</v>
          </cell>
        </row>
        <row r="216">
          <cell r="E216" t="str">
            <v>기계</v>
          </cell>
          <cell r="F216" t="str">
            <v>원</v>
          </cell>
          <cell r="G216">
            <v>1850</v>
          </cell>
          <cell r="H216">
            <v>1850000</v>
          </cell>
          <cell r="I216">
            <v>6639</v>
          </cell>
          <cell r="J216">
            <v>5.6</v>
          </cell>
          <cell r="K216" t="str">
            <v>휘발유</v>
          </cell>
          <cell r="L216">
            <v>0.2</v>
          </cell>
          <cell r="M216">
            <v>1</v>
          </cell>
          <cell r="Q216">
            <v>7573</v>
          </cell>
          <cell r="R216">
            <v>9876</v>
          </cell>
          <cell r="S216">
            <v>1228</v>
          </cell>
          <cell r="T216">
            <v>18677</v>
          </cell>
          <cell r="U216" t="str">
            <v>4430-0320</v>
          </cell>
        </row>
        <row r="217">
          <cell r="E217" t="str">
            <v>건설기계</v>
          </cell>
          <cell r="F217" t="str">
            <v>원</v>
          </cell>
          <cell r="G217">
            <v>247500</v>
          </cell>
          <cell r="H217">
            <v>247500000</v>
          </cell>
          <cell r="I217">
            <v>3913</v>
          </cell>
          <cell r="J217">
            <v>18</v>
          </cell>
          <cell r="L217">
            <v>0.39</v>
          </cell>
          <cell r="M217">
            <v>1</v>
          </cell>
          <cell r="Q217">
            <v>14711</v>
          </cell>
          <cell r="R217">
            <v>11509</v>
          </cell>
          <cell r="S217">
            <v>96846</v>
          </cell>
          <cell r="T217">
            <v>123066</v>
          </cell>
          <cell r="U217" t="str">
            <v>4504-0080</v>
          </cell>
        </row>
        <row r="218">
          <cell r="E218" t="str">
            <v>기계</v>
          </cell>
          <cell r="F218" t="str">
            <v>원</v>
          </cell>
          <cell r="G218">
            <v>10500</v>
          </cell>
          <cell r="H218">
            <v>10500000</v>
          </cell>
          <cell r="I218">
            <v>2027</v>
          </cell>
          <cell r="J218">
            <v>6.1</v>
          </cell>
          <cell r="L218">
            <v>0.2</v>
          </cell>
          <cell r="M218">
            <v>1</v>
          </cell>
          <cell r="Q218">
            <v>4304</v>
          </cell>
          <cell r="R218">
            <v>9876</v>
          </cell>
          <cell r="S218">
            <v>2128</v>
          </cell>
          <cell r="T218">
            <v>16308</v>
          </cell>
          <cell r="U218" t="str">
            <v>5205-0035</v>
          </cell>
        </row>
        <row r="219">
          <cell r="E219" t="str">
            <v>기계</v>
          </cell>
          <cell r="F219" t="str">
            <v>원</v>
          </cell>
          <cell r="G219">
            <v>19000</v>
          </cell>
          <cell r="H219">
            <v>19000000</v>
          </cell>
          <cell r="I219">
            <v>2027</v>
          </cell>
          <cell r="J219">
            <v>9.8000000000000007</v>
          </cell>
          <cell r="L219">
            <v>0.2</v>
          </cell>
          <cell r="M219">
            <v>1</v>
          </cell>
          <cell r="Q219">
            <v>6914</v>
          </cell>
          <cell r="R219">
            <v>9876</v>
          </cell>
          <cell r="S219">
            <v>3851</v>
          </cell>
          <cell r="T219">
            <v>20641</v>
          </cell>
          <cell r="U219" t="str">
            <v>5205-0071</v>
          </cell>
        </row>
        <row r="220">
          <cell r="E220" t="str">
            <v>기계</v>
          </cell>
          <cell r="F220" t="str">
            <v>$</v>
          </cell>
          <cell r="G220">
            <v>1929</v>
          </cell>
          <cell r="H220">
            <v>2429000</v>
          </cell>
          <cell r="I220">
            <v>2778</v>
          </cell>
          <cell r="Q220">
            <v>0</v>
          </cell>
          <cell r="R220">
            <v>0</v>
          </cell>
          <cell r="S220">
            <v>674</v>
          </cell>
          <cell r="T220">
            <v>674</v>
          </cell>
          <cell r="U220" t="str">
            <v>5205-0100</v>
          </cell>
        </row>
        <row r="221">
          <cell r="E221" t="str">
            <v>기계</v>
          </cell>
          <cell r="F221" t="str">
            <v>$</v>
          </cell>
          <cell r="G221">
            <v>1145</v>
          </cell>
          <cell r="H221">
            <v>1442000</v>
          </cell>
          <cell r="I221">
            <v>2778</v>
          </cell>
          <cell r="Q221">
            <v>0</v>
          </cell>
          <cell r="R221">
            <v>0</v>
          </cell>
          <cell r="S221">
            <v>400</v>
          </cell>
          <cell r="T221">
            <v>400</v>
          </cell>
          <cell r="U221" t="str">
            <v>5210-0159</v>
          </cell>
        </row>
        <row r="222">
          <cell r="E222" t="str">
            <v>기계</v>
          </cell>
          <cell r="F222" t="str">
            <v>$</v>
          </cell>
          <cell r="G222">
            <v>1130</v>
          </cell>
          <cell r="H222">
            <v>1423000</v>
          </cell>
          <cell r="I222">
            <v>2778</v>
          </cell>
          <cell r="Q222">
            <v>0</v>
          </cell>
          <cell r="R222">
            <v>0</v>
          </cell>
          <cell r="S222">
            <v>395</v>
          </cell>
          <cell r="T222">
            <v>395</v>
          </cell>
          <cell r="U222" t="str">
            <v>5210-0250</v>
          </cell>
        </row>
        <row r="223">
          <cell r="E223" t="str">
            <v>기계</v>
          </cell>
          <cell r="F223" t="str">
            <v>$</v>
          </cell>
          <cell r="G223">
            <v>1600</v>
          </cell>
          <cell r="H223">
            <v>2015000</v>
          </cell>
          <cell r="I223">
            <v>2778</v>
          </cell>
          <cell r="Q223">
            <v>0</v>
          </cell>
          <cell r="R223">
            <v>0</v>
          </cell>
          <cell r="S223">
            <v>559</v>
          </cell>
          <cell r="T223">
            <v>559</v>
          </cell>
          <cell r="U223" t="str">
            <v>5210-0360</v>
          </cell>
        </row>
        <row r="224">
          <cell r="E224" t="str">
            <v>기계</v>
          </cell>
          <cell r="F224" t="str">
            <v>원</v>
          </cell>
          <cell r="G224">
            <v>615</v>
          </cell>
          <cell r="H224">
            <v>615000</v>
          </cell>
          <cell r="I224">
            <v>3935</v>
          </cell>
          <cell r="Q224">
            <v>0</v>
          </cell>
          <cell r="R224">
            <v>0</v>
          </cell>
          <cell r="S224">
            <v>242</v>
          </cell>
          <cell r="T224">
            <v>242</v>
          </cell>
          <cell r="U224" t="str">
            <v>7103-0000</v>
          </cell>
        </row>
        <row r="225">
          <cell r="E225" t="str">
            <v>운반기계</v>
          </cell>
          <cell r="F225" t="str">
            <v>$</v>
          </cell>
          <cell r="G225">
            <v>13097</v>
          </cell>
          <cell r="H225">
            <v>16498000</v>
          </cell>
          <cell r="I225">
            <v>2533</v>
          </cell>
          <cell r="J225">
            <v>10.199999999999999</v>
          </cell>
          <cell r="L225">
            <v>0.33</v>
          </cell>
          <cell r="M225">
            <v>1</v>
          </cell>
          <cell r="Q225">
            <v>7976</v>
          </cell>
          <cell r="R225">
            <v>11263</v>
          </cell>
          <cell r="S225">
            <v>4178</v>
          </cell>
          <cell r="T225">
            <v>23417</v>
          </cell>
          <cell r="U225" t="str">
            <v>7204-5500</v>
          </cell>
        </row>
        <row r="226">
          <cell r="E226" t="str">
            <v>건설기계</v>
          </cell>
          <cell r="F226" t="str">
            <v>$</v>
          </cell>
          <cell r="G226">
            <v>14362</v>
          </cell>
          <cell r="H226">
            <v>18091000</v>
          </cell>
          <cell r="I226">
            <v>2860</v>
          </cell>
          <cell r="J226">
            <v>22.8</v>
          </cell>
          <cell r="L226">
            <v>0.05</v>
          </cell>
          <cell r="M226">
            <v>1</v>
          </cell>
          <cell r="Q226">
            <v>14076</v>
          </cell>
          <cell r="R226">
            <v>11509</v>
          </cell>
          <cell r="S226">
            <v>5174</v>
          </cell>
          <cell r="T226">
            <v>30759</v>
          </cell>
          <cell r="U226" t="str">
            <v>7330-0000</v>
          </cell>
        </row>
        <row r="227">
          <cell r="E227" t="str">
            <v>기계</v>
          </cell>
          <cell r="F227" t="str">
            <v>원</v>
          </cell>
          <cell r="G227">
            <v>250</v>
          </cell>
          <cell r="H227">
            <v>250000</v>
          </cell>
          <cell r="I227">
            <v>2860</v>
          </cell>
          <cell r="Q227">
            <v>0</v>
          </cell>
          <cell r="R227">
            <v>0</v>
          </cell>
          <cell r="S227">
            <v>71</v>
          </cell>
          <cell r="T227">
            <v>71</v>
          </cell>
          <cell r="U227" t="str">
            <v>7611-0200</v>
          </cell>
        </row>
        <row r="228">
          <cell r="E228" t="str">
            <v>건설기계</v>
          </cell>
          <cell r="F228" t="str">
            <v>$</v>
          </cell>
          <cell r="G228">
            <v>89620</v>
          </cell>
          <cell r="H228">
            <v>112894000</v>
          </cell>
          <cell r="I228">
            <v>5851</v>
          </cell>
          <cell r="J228">
            <v>6.5</v>
          </cell>
          <cell r="L228">
            <v>0.2</v>
          </cell>
          <cell r="M228">
            <v>1</v>
          </cell>
          <cell r="Q228">
            <v>4586</v>
          </cell>
          <cell r="R228">
            <v>11509</v>
          </cell>
          <cell r="S228">
            <v>66054</v>
          </cell>
          <cell r="T228">
            <v>82149</v>
          </cell>
          <cell r="U228" t="str">
            <v>9000-0100</v>
          </cell>
        </row>
        <row r="229">
          <cell r="E229" t="str">
            <v>기계</v>
          </cell>
          <cell r="F229" t="str">
            <v>원</v>
          </cell>
          <cell r="G229">
            <v>11800</v>
          </cell>
          <cell r="H229">
            <v>11800000</v>
          </cell>
          <cell r="I229">
            <v>2860</v>
          </cell>
          <cell r="J229">
            <v>6.5</v>
          </cell>
          <cell r="L229">
            <v>0.2</v>
          </cell>
          <cell r="M229">
            <v>1</v>
          </cell>
          <cell r="Q229">
            <v>4586</v>
          </cell>
          <cell r="R229">
            <v>9876</v>
          </cell>
          <cell r="S229">
            <v>3374</v>
          </cell>
          <cell r="T229">
            <v>17836</v>
          </cell>
          <cell r="U229" t="str">
            <v>9000-0200</v>
          </cell>
        </row>
        <row r="230">
          <cell r="E230" t="str">
            <v>기계</v>
          </cell>
          <cell r="F230" t="str">
            <v>$</v>
          </cell>
          <cell r="G230">
            <v>3077</v>
          </cell>
          <cell r="H230">
            <v>3876000</v>
          </cell>
          <cell r="I230">
            <v>90000</v>
          </cell>
          <cell r="J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34884</v>
          </cell>
          <cell r="T230">
            <v>34884</v>
          </cell>
          <cell r="U230" t="str">
            <v>9000-0300</v>
          </cell>
        </row>
        <row r="231">
          <cell r="E231" t="str">
            <v>기계</v>
          </cell>
          <cell r="F231" t="str">
            <v>$</v>
          </cell>
          <cell r="G231">
            <v>3637</v>
          </cell>
          <cell r="H231">
            <v>4581000</v>
          </cell>
          <cell r="I231">
            <v>90000</v>
          </cell>
          <cell r="J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41229</v>
          </cell>
          <cell r="T231">
            <v>41229</v>
          </cell>
          <cell r="U231" t="str">
            <v>9000-0400</v>
          </cell>
        </row>
        <row r="232">
          <cell r="E232" t="str">
            <v>기계</v>
          </cell>
          <cell r="F232" t="str">
            <v>$</v>
          </cell>
          <cell r="G232">
            <v>4196</v>
          </cell>
          <cell r="H232">
            <v>5285000</v>
          </cell>
          <cell r="I232">
            <v>90000</v>
          </cell>
          <cell r="J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47565</v>
          </cell>
          <cell r="T232">
            <v>47565</v>
          </cell>
          <cell r="U232" t="str">
            <v>9000-0500</v>
          </cell>
        </row>
        <row r="233">
          <cell r="E233" t="str">
            <v>기계</v>
          </cell>
          <cell r="F233" t="str">
            <v>$</v>
          </cell>
          <cell r="G233">
            <v>4756</v>
          </cell>
          <cell r="H233">
            <v>5991000</v>
          </cell>
          <cell r="I233">
            <v>90000</v>
          </cell>
          <cell r="J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53919</v>
          </cell>
          <cell r="T233">
            <v>53919</v>
          </cell>
          <cell r="U233" t="str">
            <v>9000-0600</v>
          </cell>
        </row>
        <row r="234">
          <cell r="E234" t="str">
            <v>기계</v>
          </cell>
          <cell r="F234" t="str">
            <v>$</v>
          </cell>
          <cell r="G234">
            <v>5316</v>
          </cell>
          <cell r="H234">
            <v>6696000</v>
          </cell>
          <cell r="I234">
            <v>90000</v>
          </cell>
          <cell r="J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60264</v>
          </cell>
          <cell r="T234">
            <v>60264</v>
          </cell>
          <cell r="U234" t="str">
            <v>9000-0700</v>
          </cell>
        </row>
        <row r="235">
          <cell r="E235" t="str">
            <v>기계</v>
          </cell>
          <cell r="F235" t="str">
            <v>$</v>
          </cell>
          <cell r="G235">
            <v>6659</v>
          </cell>
          <cell r="H235">
            <v>8388000</v>
          </cell>
          <cell r="I235">
            <v>90000</v>
          </cell>
          <cell r="J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75492</v>
          </cell>
          <cell r="T235">
            <v>75492</v>
          </cell>
          <cell r="U235" t="str">
            <v>9000-0800</v>
          </cell>
        </row>
        <row r="236">
          <cell r="E236" t="str">
            <v>기계</v>
          </cell>
          <cell r="F236" t="str">
            <v>$</v>
          </cell>
          <cell r="G236">
            <v>7778</v>
          </cell>
          <cell r="H236">
            <v>9797000</v>
          </cell>
          <cell r="I236">
            <v>90000</v>
          </cell>
          <cell r="J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88173</v>
          </cell>
          <cell r="T236">
            <v>88173</v>
          </cell>
          <cell r="U236" t="str">
            <v>9000-0900</v>
          </cell>
        </row>
        <row r="237">
          <cell r="E237" t="str">
            <v>운반기계</v>
          </cell>
          <cell r="F237" t="str">
            <v>원</v>
          </cell>
          <cell r="G237">
            <v>247500</v>
          </cell>
          <cell r="H237">
            <v>247500000</v>
          </cell>
          <cell r="I237">
            <v>2664</v>
          </cell>
          <cell r="J237">
            <v>18.8</v>
          </cell>
          <cell r="L237">
            <v>0.44</v>
          </cell>
          <cell r="M237">
            <v>1</v>
          </cell>
          <cell r="Q237">
            <v>15918</v>
          </cell>
          <cell r="R237">
            <v>11263</v>
          </cell>
          <cell r="S237">
            <v>65934</v>
          </cell>
          <cell r="T237">
            <v>93115</v>
          </cell>
          <cell r="U237" t="str">
            <v>0000-0100</v>
          </cell>
        </row>
        <row r="238">
          <cell r="E238" t="str">
            <v>운반기계</v>
          </cell>
          <cell r="F238" t="str">
            <v>원</v>
          </cell>
          <cell r="G238">
            <v>62000</v>
          </cell>
          <cell r="H238">
            <v>62000000</v>
          </cell>
          <cell r="I238">
            <v>500</v>
          </cell>
          <cell r="Q238">
            <v>0</v>
          </cell>
          <cell r="R238">
            <v>0</v>
          </cell>
          <cell r="S238">
            <v>3100</v>
          </cell>
          <cell r="T238">
            <v>3100</v>
          </cell>
          <cell r="U238" t="str">
            <v>0000-0200</v>
          </cell>
        </row>
        <row r="239">
          <cell r="E239" t="str">
            <v>운반기계</v>
          </cell>
          <cell r="F239" t="str">
            <v>원</v>
          </cell>
          <cell r="G239">
            <v>8200</v>
          </cell>
          <cell r="H239">
            <v>8200000</v>
          </cell>
          <cell r="I239">
            <v>1368</v>
          </cell>
          <cell r="J239">
            <v>3</v>
          </cell>
          <cell r="L239">
            <v>0.2</v>
          </cell>
          <cell r="M239">
            <v>1</v>
          </cell>
          <cell r="Q239">
            <v>2116</v>
          </cell>
          <cell r="R239">
            <v>11263</v>
          </cell>
          <cell r="S239">
            <v>1121</v>
          </cell>
          <cell r="T239">
            <v>14500</v>
          </cell>
          <cell r="U239" t="str">
            <v>0000-0300</v>
          </cell>
        </row>
        <row r="240">
          <cell r="E240" t="str">
            <v>운반기계</v>
          </cell>
          <cell r="F240" t="str">
            <v>원</v>
          </cell>
          <cell r="G240">
            <v>16000</v>
          </cell>
          <cell r="H240">
            <v>16000000</v>
          </cell>
          <cell r="I240">
            <v>1368</v>
          </cell>
          <cell r="Q240">
            <v>0</v>
          </cell>
          <cell r="R240">
            <v>0</v>
          </cell>
          <cell r="S240">
            <v>2188</v>
          </cell>
          <cell r="T240">
            <v>2188</v>
          </cell>
          <cell r="U240" t="str">
            <v>0000-0400</v>
          </cell>
        </row>
        <row r="241">
          <cell r="E241" t="str">
            <v>건설기계</v>
          </cell>
          <cell r="F241" t="str">
            <v>원</v>
          </cell>
          <cell r="G241">
            <v>1000</v>
          </cell>
          <cell r="H241">
            <v>1000000</v>
          </cell>
          <cell r="I241">
            <v>1368</v>
          </cell>
          <cell r="Q241">
            <v>0</v>
          </cell>
          <cell r="R241">
            <v>0</v>
          </cell>
          <cell r="S241">
            <v>136</v>
          </cell>
          <cell r="T241">
            <v>136</v>
          </cell>
          <cell r="U241" t="str">
            <v>0000-0500</v>
          </cell>
        </row>
      </sheetData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총공사비"/>
      <sheetName val="총내역서"/>
      <sheetName val="토일목"/>
      <sheetName val="토일위"/>
      <sheetName val="물집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C4">
            <v>87481</v>
          </cell>
        </row>
        <row r="13">
          <cell r="C13">
            <v>95056</v>
          </cell>
        </row>
        <row r="48">
          <cell r="F48">
            <v>82490</v>
          </cell>
        </row>
      </sheetData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철거산출근거"/>
      <sheetName val="노임"/>
      <sheetName val="2-1. 경관조명 내역총괄표"/>
      <sheetName val="일위대가 "/>
      <sheetName val="데이타"/>
      <sheetName val="식재인부"/>
      <sheetName val="일위대가표"/>
      <sheetName val="2.재료비"/>
      <sheetName val="12.보오링"/>
      <sheetName val="18.공내수압탄성자연"/>
      <sheetName val="중강당 내역"/>
      <sheetName val="총괄표"/>
      <sheetName val="수량-가로등"/>
      <sheetName val="조명시설"/>
      <sheetName val="원가계산서 "/>
      <sheetName val="설계내역서"/>
      <sheetName val="전선 및 전선관"/>
      <sheetName val="청천내"/>
      <sheetName val="대조표(0108)"/>
      <sheetName val="직재"/>
      <sheetName val="단가조사-2"/>
      <sheetName val="DATE"/>
      <sheetName val="기초입력 DATA"/>
      <sheetName val="기본단가표"/>
      <sheetName val="견적단가"/>
      <sheetName val="확약서"/>
      <sheetName val="설계명세서"/>
      <sheetName val="Sheet1"/>
      <sheetName val="단가대비"/>
      <sheetName val="기자재비"/>
      <sheetName val="단가 (2)"/>
      <sheetName val="총괄내역서"/>
      <sheetName val="단가"/>
      <sheetName val="공량산출서"/>
      <sheetName val="2011공임"/>
      <sheetName val="기중"/>
      <sheetName val="1"/>
      <sheetName val="평가데이터"/>
      <sheetName val="내역"/>
      <sheetName val="최종견"/>
      <sheetName val="분전반계산서(석관)"/>
      <sheetName val="Sheet6"/>
      <sheetName val="단가산출"/>
      <sheetName val="Macro(전기)"/>
      <sheetName val="실행대비"/>
      <sheetName val="입력"/>
      <sheetName val="데리네이타현황"/>
      <sheetName val="일위대가"/>
      <sheetName val="노임단가"/>
      <sheetName val="자재단가_사급"/>
      <sheetName val="중기적산목록"/>
      <sheetName val="식재수량표"/>
      <sheetName val="내역서"/>
      <sheetName val="해평견적"/>
      <sheetName val="우수받이"/>
      <sheetName val="전기"/>
      <sheetName val="목차"/>
      <sheetName val="1.설계설명서"/>
      <sheetName val="전동기"/>
      <sheetName val="2.1 전선굵기"/>
      <sheetName val="물집"/>
      <sheetName val="가시설단위수량"/>
      <sheetName val="SORCE1"/>
      <sheetName val="단위수량"/>
      <sheetName val="소방"/>
      <sheetName val="SAM"/>
      <sheetName val="총 원가계산"/>
      <sheetName val="공사원가계산서 "/>
      <sheetName val="현장경상비"/>
      <sheetName val="한일양산"/>
      <sheetName val="관접합및부설"/>
      <sheetName val="아파트기별"/>
      <sheetName val="공리일"/>
      <sheetName val="산출3-동력"/>
      <sheetName val="산출4-전등"/>
      <sheetName val="DATA"/>
      <sheetName val="원가계산"/>
      <sheetName val="수량산출서"/>
      <sheetName val="집계표"/>
      <sheetName val="자재단가"/>
      <sheetName val="동원인원"/>
      <sheetName val="수량산출"/>
      <sheetName val="단가(자재)"/>
      <sheetName val="단가(노임)"/>
      <sheetName val="기초목록"/>
      <sheetName val="Sheet5"/>
      <sheetName val="내역을"/>
      <sheetName val="VALUATESheet13"/>
      <sheetName val="참조"/>
      <sheetName val="DATA1"/>
      <sheetName val="한강운반비"/>
      <sheetName val="금액"/>
      <sheetName val="산출내역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공사비 증감 내역서"/>
      <sheetName val="설계조건"/>
      <sheetName val="합천내역"/>
      <sheetName val="입찰견적보고서"/>
      <sheetName val="산출내역서집계표"/>
      <sheetName val="4차원가계산서"/>
      <sheetName val="산출내역(K2)"/>
      <sheetName val="갑지"/>
      <sheetName val="Total"/>
      <sheetName val="A 견적"/>
      <sheetName val="기초단가"/>
      <sheetName val="작성"/>
      <sheetName val="일위목록"/>
      <sheetName val="요율"/>
      <sheetName val="서대문대장"/>
      <sheetName val="현장경비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효성CB 1P기초"/>
      <sheetName val="A4288"/>
      <sheetName val="말뚝지지력산정"/>
      <sheetName val="2000전체분"/>
      <sheetName val="2000년1차"/>
      <sheetName val="수목단가"/>
      <sheetName val="공사개요"/>
      <sheetName val="BID"/>
      <sheetName val="공량(전기)"/>
      <sheetName val="설명서 "/>
      <sheetName val="토목"/>
      <sheetName val="변수값"/>
      <sheetName val="중기상차"/>
      <sheetName val="AS복구"/>
      <sheetName val="중기터파기"/>
      <sheetName val="경율산정.XLS"/>
      <sheetName val="산출9-TRAY"/>
      <sheetName val="중기사용료"/>
      <sheetName val="실행"/>
      <sheetName val="수량"/>
      <sheetName val="G.R300경비"/>
      <sheetName val="포장복구집계"/>
      <sheetName val="AS포장복구 "/>
      <sheetName val="부표총괄"/>
      <sheetName val="2.대외공문"/>
      <sheetName val="공정표"/>
      <sheetName val="공구"/>
      <sheetName val="산출7-유도등"/>
      <sheetName val="조건"/>
      <sheetName val="공사"/>
      <sheetName val="일위총괄표"/>
      <sheetName val="C1.공사개요"/>
      <sheetName val="A1.스케쥴"/>
      <sheetName val="6호기"/>
      <sheetName val="진주방향"/>
      <sheetName val="이름정의"/>
      <sheetName val="주상복합실비산출"/>
      <sheetName val="주상복합"/>
      <sheetName val="H-PILE수량집계"/>
      <sheetName val="단가조사서"/>
      <sheetName val="단가표"/>
      <sheetName val="내역서1999.8최종"/>
      <sheetName val="교환노무"/>
      <sheetName val="2010공임"/>
      <sheetName val="내역서 (2)"/>
      <sheetName val="조명율표"/>
      <sheetName val="#REF"/>
      <sheetName val="차도조도계산"/>
      <sheetName val="샘플표지"/>
      <sheetName val="직접경비"/>
      <sheetName val="직접인건비"/>
      <sheetName val="공통비(전체)"/>
      <sheetName val="토사(PE)"/>
      <sheetName val="날개벽수량표"/>
      <sheetName val="기계경비(시간당)"/>
      <sheetName val="램머"/>
      <sheetName val="용수량(생활용수)"/>
      <sheetName val="단가대비표"/>
      <sheetName val="POL6차-PIPING"/>
      <sheetName val="재집"/>
      <sheetName val="물가대비표"/>
      <sheetName val="견적가(공덕)"/>
      <sheetName val="공내역서"/>
      <sheetName val="간이(갑)"/>
      <sheetName val="농협-입금"/>
      <sheetName val="Macro(차단기)"/>
      <sheetName val="품의서(TL)"/>
      <sheetName val="실행철강하도"/>
      <sheetName val="값"/>
      <sheetName val="토공연장"/>
      <sheetName val="자재"/>
      <sheetName val="품셈TABLE"/>
      <sheetName val="단가 및 재료비"/>
      <sheetName val="간지"/>
      <sheetName val="가도공"/>
      <sheetName val="ABUT수량-A1"/>
      <sheetName val="시설수량표"/>
      <sheetName val="수지표"/>
      <sheetName val="셀명"/>
      <sheetName val="ITEM"/>
      <sheetName val="일위대가목차"/>
      <sheetName val="단가조사서(기자재설치)"/>
      <sheetName val="ⴭⴭⴭⴭ"/>
      <sheetName val="기안"/>
      <sheetName val="설계예산서"/>
      <sheetName val="예산내역서"/>
      <sheetName val="건축내역서"/>
      <sheetName val="설비내역서"/>
      <sheetName val="전기내역서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/>
      <sheetData sheetId="73" refreshError="1"/>
      <sheetData sheetId="74"/>
      <sheetData sheetId="75"/>
      <sheetData sheetId="76" refreshError="1"/>
      <sheetData sheetId="77"/>
      <sheetData sheetId="78" refreshError="1"/>
      <sheetData sheetId="79" refreshError="1"/>
      <sheetData sheetId="80"/>
      <sheetData sheetId="81" refreshError="1"/>
      <sheetData sheetId="82" refreshError="1"/>
      <sheetData sheetId="83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원가계산 (2)"/>
      <sheetName val="산출내역총괄"/>
      <sheetName val="공사산출 (2)"/>
      <sheetName val="일위대가표"/>
      <sheetName val="단가"/>
      <sheetName val="수량산출서"/>
      <sheetName val="단가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overed_Sheet1"/>
      <sheetName val="견적서 갑지(1안)"/>
      <sheetName val="견적을(1안)"/>
      <sheetName val="견적서 갑지(2안)"/>
      <sheetName val="견적을(2안)"/>
      <sheetName val="견적서 갑지(3안)"/>
      <sheetName val="견적을(3안)"/>
      <sheetName val="구리하수유량계견적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기안"/>
      <sheetName val="설명서"/>
      <sheetName val="시방서"/>
      <sheetName val="계약특수조건"/>
      <sheetName val="원가"/>
      <sheetName val="갑"/>
      <sheetName val="-"/>
      <sheetName val="총괄"/>
      <sheetName val="내역서(시설)"/>
      <sheetName val="복구비"/>
      <sheetName val="토공"/>
      <sheetName val="토총"/>
      <sheetName val="기간산출서"/>
      <sheetName val="제잡비"/>
      <sheetName val="인입관"/>
      <sheetName val="22"/>
      <sheetName val="33"/>
      <sheetName val="44"/>
      <sheetName val="Sheet1"/>
      <sheetName val="Sheet2"/>
      <sheetName val="연장"/>
      <sheetName val="자재"/>
      <sheetName val="데이타"/>
      <sheetName val="식재인부"/>
      <sheetName val="(A)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유림총괄"/>
      <sheetName val="Sheet1"/>
      <sheetName val="일위대가"/>
      <sheetName val="정공공사"/>
      <sheetName val="과천MAIN"/>
      <sheetName val="__MAIN"/>
      <sheetName val="원가"/>
      <sheetName val="목록"/>
      <sheetName val="16-1"/>
      <sheetName val="소비자가"/>
      <sheetName val="내역서"/>
      <sheetName val="PIPE(UG)내역"/>
      <sheetName val="표지"/>
      <sheetName val="출금실적"/>
      <sheetName val="5.경상직원"/>
      <sheetName val="Piping Design Data"/>
      <sheetName val="A 견적"/>
      <sheetName val="터파기및재료"/>
      <sheetName val="내역"/>
      <sheetName val="4차원가계산서"/>
      <sheetName val="공사개요"/>
      <sheetName val="산출내역서집계표"/>
      <sheetName val="노임단가"/>
      <sheetName val="물가시세"/>
      <sheetName val="단가"/>
      <sheetName val="H-PILE수량집계"/>
      <sheetName val="삼희오텔"/>
      <sheetName val="대차대조표"/>
      <sheetName val="견적공통"/>
      <sheetName val="평형공사비"/>
      <sheetName val="40집계"/>
      <sheetName val="부대대비"/>
      <sheetName val="냉연집계"/>
      <sheetName val="5_경상직원"/>
      <sheetName val="A_견적"/>
      <sheetName val="관람석제출"/>
      <sheetName val="노임"/>
      <sheetName val="개요"/>
      <sheetName val="36신설수량"/>
      <sheetName val="경상직원"/>
      <sheetName val="4.내역"/>
      <sheetName val="빗물받이(910-510-410)"/>
      <sheetName val="첨4"/>
      <sheetName val="공량산출서"/>
      <sheetName val="기초자료입력"/>
      <sheetName val="현관비DATA"/>
      <sheetName val="물가대비표"/>
      <sheetName val="JUCK"/>
      <sheetName val="실행대비"/>
      <sheetName val="일반부표"/>
      <sheetName val="실행철강하도"/>
      <sheetName val="단가 및 재료비"/>
      <sheetName val="중기사용료산출근거"/>
      <sheetName val="날개수량1.5"/>
      <sheetName val="터널조도"/>
      <sheetName val="Upgrades pricing"/>
      <sheetName val="분전함신설"/>
      <sheetName val="접지1종"/>
      <sheetName val="암센터"/>
      <sheetName val="CON'C"/>
      <sheetName val="산출내역서"/>
      <sheetName val="보고서원고"/>
      <sheetName val="hvac(제어동)"/>
      <sheetName val="실행"/>
      <sheetName val="01AC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미드수량"/>
      <sheetName val="영업.일1"/>
      <sheetName val="중기"/>
      <sheetName val="FAB별"/>
      <sheetName val="총괄표"/>
      <sheetName val="간접비"/>
      <sheetName val="간접"/>
      <sheetName val="문학간접"/>
      <sheetName val="도급기성"/>
      <sheetName val="소상 &quot;1&quot;"/>
      <sheetName val="Total"/>
      <sheetName val="집계표"/>
      <sheetName val="동원(3)"/>
      <sheetName val="예정(3)"/>
      <sheetName val="anaysis_sheet"/>
      <sheetName val="첨"/>
      <sheetName val="Sheet2"/>
      <sheetName val="우수"/>
      <sheetName val="사업예산내역"/>
      <sheetName val="사업예산품의서"/>
      <sheetName val="시중노임"/>
      <sheetName val="현장관리비"/>
      <sheetName val="공통비(전체)"/>
      <sheetName val="공용시설내역"/>
      <sheetName val="현장청취복명서"/>
      <sheetName val="조건 (A)"/>
      <sheetName val="인건-측정"/>
      <sheetName val="산출근거"/>
      <sheetName val="이름표지정"/>
      <sheetName val="2002하반기노임기준"/>
      <sheetName val="플랜트 설치"/>
      <sheetName val="2.대외공문"/>
      <sheetName val="예산총괄"/>
      <sheetName val="48일위"/>
      <sheetName val="工완성공사율"/>
      <sheetName val="조정금액결과표 (차수별)"/>
      <sheetName val="유림골조"/>
      <sheetName val="TC표지"/>
      <sheetName val="평가데이터"/>
      <sheetName val="노임단가표"/>
      <sheetName val="노무산출서"/>
      <sheetName val="물가자료"/>
      <sheetName val="Personnaliser..."/>
      <sheetName val="Takt Time"/>
      <sheetName val="원가계산서"/>
      <sheetName val="노임단가(2000하반기)"/>
      <sheetName val="공예을"/>
      <sheetName val="유기공정"/>
      <sheetName val="NOMUBI"/>
      <sheetName val="sw1"/>
      <sheetName val="단가결정"/>
      <sheetName val="DATA"/>
      <sheetName val="재료비"/>
      <sheetName val="Macro(차단기)"/>
      <sheetName val="257A1"/>
      <sheetName val="기둥(원형)"/>
      <sheetName val="DATE"/>
      <sheetName val="단가표"/>
      <sheetName val="Data&amp;Result"/>
      <sheetName val="인건비"/>
      <sheetName val="자재단가"/>
      <sheetName val="시중노임단가"/>
      <sheetName val="상하차비용(기계상차)"/>
      <sheetName val="수간보호"/>
      <sheetName val="운반비"/>
      <sheetName val="월별수입"/>
      <sheetName val="월별손익"/>
      <sheetName val="연금기초"/>
      <sheetName val="0000"/>
      <sheetName val="수리결과"/>
      <sheetName val="기성내역"/>
      <sheetName val="우수받이"/>
      <sheetName val="설계조건"/>
      <sheetName val="품셈"/>
      <sheetName val="MACRO(전선관)"/>
      <sheetName val="자재단가비교표"/>
      <sheetName val="TYPE-B 평균H"/>
      <sheetName val="계정"/>
      <sheetName val="CALCULATION"/>
      <sheetName val="1SPAN"/>
      <sheetName val="Project Brief"/>
      <sheetName val="단가비교표"/>
      <sheetName val="ABUT수량-A1"/>
      <sheetName val="PROCESS"/>
      <sheetName val="49단가"/>
      <sheetName val="토공집계표"/>
      <sheetName val="유리"/>
      <sheetName val="견"/>
      <sheetName val="Y-WORK"/>
      <sheetName val="결재방"/>
      <sheetName val="PLT8500"/>
      <sheetName val="수량산출"/>
      <sheetName val="MOTOR"/>
      <sheetName val="STORAGE"/>
      <sheetName val="CAL."/>
      <sheetName val="03"/>
      <sheetName val="01"/>
      <sheetName val="02"/>
      <sheetName val="PROJECT BRIEF(EX.NEW)"/>
      <sheetName val="배수장토목공사비"/>
      <sheetName val="TEL"/>
      <sheetName val="Sheet5"/>
      <sheetName val="한화금융비"/>
      <sheetName val="10월"/>
      <sheetName val="A-4"/>
      <sheetName val="단가파일"/>
      <sheetName val="3.바닥판설계"/>
      <sheetName val="편성절차"/>
      <sheetName val="건축원가"/>
      <sheetName val="데이타"/>
      <sheetName val="식재인부"/>
      <sheetName val="일위대가표"/>
      <sheetName val="부산제일극장"/>
      <sheetName val="업체별기성내역"/>
      <sheetName val="Sheet3"/>
      <sheetName val="POOM_MOTO"/>
      <sheetName val="POOM_MOTO2"/>
      <sheetName val="일반공사"/>
      <sheetName val="설계"/>
      <sheetName val="지장물조서"/>
      <sheetName val="토지조서"/>
      <sheetName val="견적서(대외) (2)"/>
      <sheetName val="#REF"/>
      <sheetName val="산출-설비"/>
      <sheetName val="설비"/>
      <sheetName val="관접합및부설"/>
      <sheetName val="정부노임단가"/>
      <sheetName val="새공통(96임금인상기준)"/>
      <sheetName val="공통가설공사"/>
      <sheetName val="48신설단가"/>
      <sheetName val="수량-가로등"/>
      <sheetName val="충주"/>
      <sheetName val="내역(영일)"/>
      <sheetName val="정화조동내역"/>
      <sheetName val="일위대가 "/>
      <sheetName val="6호기"/>
      <sheetName val="영업소실적"/>
      <sheetName val="와동25-3(변경)"/>
      <sheetName val="토목"/>
      <sheetName val="01하반기노임"/>
      <sheetName val="기초단가"/>
      <sheetName val="반포2차"/>
      <sheetName val="대여현황"/>
      <sheetName val="단독"/>
      <sheetName val="공사별5"/>
      <sheetName val="내역서 제출"/>
      <sheetName val="T6-6(2)"/>
      <sheetName val="철거산출근거"/>
      <sheetName val="2003상반기노임기준"/>
      <sheetName val="청천내"/>
      <sheetName val="기계경비(시간당)"/>
      <sheetName val="램머"/>
      <sheetName val="TOT"/>
      <sheetName val="소개"/>
      <sheetName val="공사진행"/>
      <sheetName val="공정표"/>
      <sheetName val="설계명세서"/>
      <sheetName val="총 원가계산"/>
      <sheetName val="OPT"/>
      <sheetName val="SV"/>
      <sheetName val="전체내역 (2)"/>
      <sheetName val="조명율표"/>
      <sheetName val="일위산출근거"/>
      <sheetName val="경"/>
      <sheetName val="신설개소별 총집계표(동해-배전)"/>
      <sheetName val="안평역사 총집계"/>
      <sheetName val="목차"/>
      <sheetName val="대공종"/>
      <sheetName val="PAINT"/>
      <sheetName val="견적서"/>
      <sheetName val="BSD (2)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연습장소"/>
      <sheetName val="정리"/>
      <sheetName val="기준요인별"/>
      <sheetName val="산출기준(파견전산실)"/>
      <sheetName val="원가계산하도"/>
      <sheetName val="적격심사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변품8-37"/>
      <sheetName val="BID"/>
      <sheetName val="Sheet6"/>
      <sheetName val="공비대비"/>
      <sheetName val="설정"/>
      <sheetName val="1공구(을)"/>
      <sheetName val="특판"/>
      <sheetName val="프랜트면허"/>
      <sheetName val="FOB발"/>
      <sheetName val="합천내역"/>
      <sheetName val="요율"/>
      <sheetName val="도급당초내역"/>
      <sheetName val="단위중량"/>
      <sheetName val="간접비계산"/>
      <sheetName val="내역을"/>
      <sheetName val="건축집계표"/>
      <sheetName val="t형"/>
      <sheetName val="세부추진"/>
      <sheetName val="상용보강"/>
      <sheetName val="정보(MCC)"/>
      <sheetName val="정보(HEI)"/>
      <sheetName val="참조"/>
      <sheetName val="단가산출서"/>
      <sheetName val="기계경비일람"/>
      <sheetName val="전기일위대가"/>
      <sheetName val="I一般比"/>
      <sheetName val="N賃率-職"/>
      <sheetName val="단가조사서"/>
      <sheetName val="원내역서 그대로"/>
      <sheetName val="단위수량"/>
      <sheetName val="도로구조공사비"/>
      <sheetName val="등록자료"/>
      <sheetName val="변경내역"/>
      <sheetName val="기본일위"/>
      <sheetName val="산정표"/>
      <sheetName val="입력"/>
      <sheetName val="협조전"/>
      <sheetName val="P.M 별"/>
      <sheetName val="차액보증"/>
      <sheetName val="대환취급"/>
      <sheetName val="월간인력"/>
      <sheetName val="인력소요계획"/>
      <sheetName val="1.4.설계기준"/>
      <sheetName val="wall"/>
      <sheetName val="001"/>
      <sheetName val="연결임시"/>
      <sheetName val="국영"/>
      <sheetName val="98지급계획"/>
      <sheetName val="조직"/>
      <sheetName val="갑지(추정)"/>
      <sheetName val="건축-물가변동"/>
      <sheetName val="서울보증기초코드"/>
      <sheetName val="일위산출"/>
      <sheetName val="북제주원가"/>
      <sheetName val="차도조도계산"/>
      <sheetName val="시험장S자로가로등공사"/>
      <sheetName val="단위단가"/>
      <sheetName val="2.2.2입적표"/>
      <sheetName val="조건표"/>
      <sheetName val="1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공사비총괄표"/>
      <sheetName val="원가계산 (2)"/>
      <sheetName val="방학"/>
      <sheetName val="코드"/>
      <sheetName val="조작대(1연)"/>
      <sheetName val="1차 내역서"/>
      <sheetName val="세금자료"/>
      <sheetName val="안산기계장치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목공사"/>
      <sheetName val="현금"/>
      <sheetName val="손익"/>
      <sheetName val="6PILE  (돌출)"/>
      <sheetName val="실행(ALT1)"/>
      <sheetName val="5"/>
      <sheetName val="재무가정"/>
      <sheetName val="현재"/>
      <sheetName val="시장성초안camera"/>
      <sheetName val="기본단가"/>
      <sheetName val="도근좌표"/>
      <sheetName val="중기일위대가"/>
      <sheetName val="교각1"/>
      <sheetName val="입찰안"/>
      <sheetName val="설계서"/>
      <sheetName val="기구"/>
      <sheetName val="비교1"/>
      <sheetName val="기준액"/>
      <sheetName val="단가산출"/>
      <sheetName val="마산월령동골조물량변경"/>
      <sheetName val="실행갑지"/>
      <sheetName val="산출(열차무선)"/>
      <sheetName val="입찰"/>
      <sheetName val="현경"/>
      <sheetName val="3련 BOX"/>
      <sheetName val="연동내역"/>
      <sheetName val="안전시설"/>
      <sheetName val="96수출"/>
      <sheetName val="plan&amp;section of foundation"/>
      <sheetName val="design criteria"/>
      <sheetName val="BOJUNGGM"/>
      <sheetName val="환경기계공정표 (3)"/>
      <sheetName val="분양금할인"/>
      <sheetName val="건축공사"/>
      <sheetName val="말뚝지지력산정"/>
      <sheetName val="경비내역(을)-1"/>
      <sheetName val="사업분석"/>
      <sheetName val="실행비교"/>
      <sheetName val="장비"/>
      <sheetName val="노무"/>
      <sheetName val="노원열병합  건축공사기성내역서"/>
      <sheetName val="수수료율표"/>
      <sheetName val="기본DATA Sheet"/>
      <sheetName val="이름표"/>
      <sheetName val="여과지동"/>
      <sheetName val="기초자료"/>
      <sheetName val="사다리"/>
      <sheetName val="9GNG운반"/>
      <sheetName val="원가서"/>
      <sheetName val="새공통"/>
      <sheetName val="48수량"/>
      <sheetName val="남양시작동자105노65기1.3화1.2"/>
      <sheetName val="전문품의"/>
      <sheetName val="제안서"/>
      <sheetName val="행정표준(1)"/>
      <sheetName val="행정표준(2)"/>
      <sheetName val="new급여T(4을-운전)"/>
      <sheetName val="교통처리우회도로"/>
      <sheetName val="5_경상직원1"/>
      <sheetName val="Piping_Design_Data"/>
      <sheetName val="A_견적1"/>
      <sheetName val="소상_&quot;1&quot;"/>
      <sheetName val="4_내역"/>
      <sheetName val="조건_(A)"/>
      <sheetName val="영업_일1"/>
      <sheetName val="단가_및_재료비"/>
      <sheetName val="날개수량1_5"/>
      <sheetName val="2_대외공문"/>
      <sheetName val="CAL_"/>
      <sheetName val="자압"/>
      <sheetName val="적정심사"/>
      <sheetName val="969910( R)"/>
      <sheetName val="수량산출내역1115"/>
      <sheetName val="공통가설(기준안)"/>
      <sheetName val="1차배부(JB포함)"/>
      <sheetName val="CONCRETE"/>
      <sheetName val="견적 집계"/>
      <sheetName val="1공구산출내역서"/>
      <sheetName val="조명시설"/>
      <sheetName val="Macro1"/>
      <sheetName val="Macro2"/>
      <sheetName val="건축공사실행"/>
      <sheetName val="노무비 근거"/>
      <sheetName val="자재대비표 리스트"/>
      <sheetName val="4)유동표"/>
      <sheetName val="참조M"/>
      <sheetName val="산출근거서-전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국내조달(통합-1)"/>
      <sheetName val="조도계산서 (도서)"/>
      <sheetName val="0001(arch)"/>
      <sheetName val="서식가로"/>
      <sheetName val="품셈TABLE"/>
      <sheetName val="집계"/>
      <sheetName val="부하(성남)"/>
      <sheetName val="Stem Footing"/>
      <sheetName val="총계"/>
      <sheetName val="00000"/>
      <sheetName val="금액"/>
      <sheetName val="H PILE수량"/>
      <sheetName val="주형"/>
      <sheetName val="가시설흙막이"/>
      <sheetName val="토목주소"/>
      <sheetName val="총괄집계표"/>
      <sheetName val="기계공사"/>
      <sheetName val="산재 안전"/>
      <sheetName val="노무비 경비"/>
      <sheetName val="인부노임"/>
      <sheetName val="원가총괄"/>
      <sheetName val="특별교실"/>
      <sheetName val="BOTM"/>
      <sheetName val="현황CODE"/>
      <sheetName val="손익현황"/>
      <sheetName val="입력자료"/>
      <sheetName val="WORK"/>
      <sheetName val="자재사용"/>
      <sheetName val="1.수량산출서"/>
      <sheetName val="대비표(토공1안)"/>
      <sheetName val="가도공"/>
      <sheetName val="차입금현황 (연결)"/>
      <sheetName val="1.설계기준"/>
      <sheetName val="CIVIL4"/>
      <sheetName val="계장 품셈표"/>
      <sheetName val="20_10_100"/>
      <sheetName val="도면명"/>
      <sheetName val="Graph (LGEN)"/>
      <sheetName val="out_prog"/>
      <sheetName val="선적schedule (2)"/>
      <sheetName val="급여대장출력"/>
      <sheetName val="TOTAL3"/>
      <sheetName val="Sheet1 (2)"/>
      <sheetName val="코드표"/>
      <sheetName val="상세내역,전력산출서"/>
      <sheetName val="일위대가_"/>
      <sheetName val="2_2_2입적표"/>
      <sheetName val="플랜트_설치"/>
      <sheetName val="조정금액결과표_(차수별)"/>
      <sheetName val="PROJECT_BRIEF(EX_NEW)"/>
      <sheetName val="3_바닥판설계"/>
      <sheetName val="BSD_(2)"/>
      <sheetName val="전체내역_(2)"/>
      <sheetName val="내역서_제출"/>
      <sheetName val="TYPE-B_평균H"/>
      <sheetName val="총_원가계산"/>
      <sheetName val="PROJECT_BRIEF"/>
      <sheetName val="견적서(대외)_(2)"/>
      <sheetName val="5_개인보호구지급"/>
      <sheetName val="Upgrades_pricing"/>
      <sheetName val="견적대비 "/>
      <sheetName val="Sch9  Guarantees and lawsuits"/>
      <sheetName val="CSTHA616"/>
      <sheetName val="반기_유가증권"/>
      <sheetName val="공통부대비"/>
      <sheetName val="기계내역서"/>
      <sheetName val="c_balju"/>
      <sheetName val="PIS"/>
      <sheetName val="표준코드"/>
      <sheetName val="ELECTRIC"/>
      <sheetName val="CTEMCOST"/>
      <sheetName val="민감도"/>
      <sheetName val="P3"/>
      <sheetName val="간지"/>
      <sheetName val="DB구축"/>
      <sheetName val="단면가정"/>
      <sheetName val="손익요약(미사용)"/>
      <sheetName val="전기"/>
      <sheetName val="03년도 기지국별 시설현황"/>
      <sheetName val="도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  <sheetName val="일위대가 "/>
      <sheetName val="원가data"/>
      <sheetName val="단가(1)"/>
      <sheetName val="기초단가"/>
      <sheetName val="토목검측서"/>
      <sheetName val="일위대가표"/>
      <sheetName val="Sheet1"/>
      <sheetName val="관련자료입력"/>
      <sheetName val="장비일위대가2002상"/>
      <sheetName val="직접인건비"/>
      <sheetName val="밸브설치"/>
      <sheetName val="연기"/>
      <sheetName val="을지"/>
      <sheetName val="원가계산하도"/>
      <sheetName val="내역서"/>
      <sheetName val="조건"/>
      <sheetName val="2003상반기노임기준"/>
      <sheetName val="투자비"/>
      <sheetName val="조성원가DATA"/>
      <sheetName val="사업비"/>
      <sheetName val="약품설비"/>
      <sheetName val="종배수관면벽신"/>
      <sheetName val="적용단위길이"/>
      <sheetName val="일위산출"/>
      <sheetName val="장비집계"/>
      <sheetName val="노무"/>
      <sheetName val="Y-WORK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"/>
      <sheetName val="관련자료입력"/>
      <sheetName val="장비일위대가2002상"/>
      <sheetName val="용역비내역-진짜"/>
      <sheetName val="일위대가표"/>
    </sheetNames>
    <sheetDataSet>
      <sheetData sheetId="0" refreshError="1">
        <row r="18">
          <cell r="B18">
            <v>2.8E-3</v>
          </cell>
          <cell r="C18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포잭공골재"/>
      <sheetName val="금액"/>
      <sheetName val="용역비내역-진짜"/>
      <sheetName val="제경비율"/>
      <sheetName val="일위대가 "/>
      <sheetName val="프랜트면허"/>
      <sheetName val="진주방향"/>
      <sheetName val="계산서_곡선부_"/>
      <sheetName val="조건표"/>
      <sheetName val="표지"/>
      <sheetName val="11-2.아파트내역"/>
      <sheetName val="조명시설"/>
      <sheetName val="일위대가-1"/>
      <sheetName val="Sheet1"/>
      <sheetName val="기초입력 DATA"/>
      <sheetName val="소방"/>
    </sheetNames>
    <sheetDataSet>
      <sheetData sheetId="0" refreshError="1"/>
      <sheetData sheetId="1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</v>
          </cell>
          <cell r="H2" t="str">
            <v>t2 =</v>
          </cell>
          <cell r="I2">
            <v>0</v>
          </cell>
          <cell r="J2" t="str">
            <v>t3 =</v>
          </cell>
          <cell r="K2">
            <v>0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-1.4999999999999999E-2</v>
          </cell>
          <cell r="D5" t="str">
            <v xml:space="preserve"> </v>
          </cell>
          <cell r="E5">
            <v>-7.4999999999999997E-3</v>
          </cell>
          <cell r="F5" t="str">
            <v xml:space="preserve"> </v>
          </cell>
          <cell r="G5">
            <v>0</v>
          </cell>
          <cell r="H5" t="str">
            <v xml:space="preserve"> </v>
          </cell>
          <cell r="I5">
            <v>0</v>
          </cell>
          <cell r="J5" t="str">
            <v xml:space="preserve"> </v>
          </cell>
          <cell r="K5">
            <v>0</v>
          </cell>
        </row>
        <row r="6">
          <cell r="A6" t="str">
            <v>h2</v>
          </cell>
          <cell r="B6" t="str">
            <v xml:space="preserve"> </v>
          </cell>
          <cell r="C6">
            <v>-1.4999999999999999E-2</v>
          </cell>
          <cell r="D6" t="str">
            <v xml:space="preserve"> </v>
          </cell>
          <cell r="E6">
            <v>-8.0000000000000002E-3</v>
          </cell>
          <cell r="F6" t="str">
            <v xml:space="preserve"> </v>
          </cell>
          <cell r="G6">
            <v>0</v>
          </cell>
          <cell r="H6" t="str">
            <v xml:space="preserve"> </v>
          </cell>
          <cell r="I6">
            <v>0</v>
          </cell>
          <cell r="J6" t="str">
            <v xml:space="preserve"> </v>
          </cell>
          <cell r="K6">
            <v>0</v>
          </cell>
        </row>
        <row r="7">
          <cell r="A7" t="str">
            <v>h3</v>
          </cell>
          <cell r="B7" t="str">
            <v xml:space="preserve"> </v>
          </cell>
          <cell r="C7">
            <v>0.185</v>
          </cell>
          <cell r="D7" t="str">
            <v xml:space="preserve"> </v>
          </cell>
          <cell r="E7">
            <v>0.193</v>
          </cell>
          <cell r="F7" t="str">
            <v xml:space="preserve"> </v>
          </cell>
          <cell r="G7">
            <v>0.2</v>
          </cell>
          <cell r="H7" t="str">
            <v xml:space="preserve"> </v>
          </cell>
          <cell r="I7">
            <v>0.2</v>
          </cell>
          <cell r="J7" t="str">
            <v xml:space="preserve"> </v>
          </cell>
          <cell r="K7">
            <v>0.2</v>
          </cell>
        </row>
        <row r="8">
          <cell r="A8" t="str">
            <v>h4</v>
          </cell>
          <cell r="B8" t="str">
            <v xml:space="preserve"> </v>
          </cell>
          <cell r="C8">
            <v>-1.4999999999999999E-2</v>
          </cell>
          <cell r="D8" t="str">
            <v xml:space="preserve"> </v>
          </cell>
          <cell r="E8">
            <v>-1.4999999999999999E-2</v>
          </cell>
          <cell r="F8" t="str">
            <v xml:space="preserve"> </v>
          </cell>
          <cell r="G8">
            <v>-1.4999999999999999E-2</v>
          </cell>
          <cell r="H8" t="str">
            <v xml:space="preserve"> </v>
          </cell>
          <cell r="I8">
            <v>-8.0000000000000002E-3</v>
          </cell>
          <cell r="J8" t="str">
            <v xml:space="preserve"> </v>
          </cell>
          <cell r="K8">
            <v>0</v>
          </cell>
        </row>
        <row r="9">
          <cell r="A9" t="str">
            <v>h5</v>
          </cell>
          <cell r="B9" t="str">
            <v xml:space="preserve"> </v>
          </cell>
          <cell r="C9">
            <v>-1.4999999999999999E-2</v>
          </cell>
          <cell r="D9" t="str">
            <v xml:space="preserve"> </v>
          </cell>
          <cell r="E9">
            <v>-1.4999999999999999E-2</v>
          </cell>
          <cell r="F9" t="str">
            <v xml:space="preserve"> </v>
          </cell>
          <cell r="G9">
            <v>-1.4999999999999999E-2</v>
          </cell>
          <cell r="H9" t="str">
            <v xml:space="preserve"> </v>
          </cell>
          <cell r="I9">
            <v>-8.0000000000000002E-3</v>
          </cell>
          <cell r="J9" t="str">
            <v xml:space="preserve"> </v>
          </cell>
          <cell r="K9">
            <v>0</v>
          </cell>
        </row>
        <row r="10">
          <cell r="A10" t="str">
            <v>h6</v>
          </cell>
          <cell r="B10" t="str">
            <v xml:space="preserve"> </v>
          </cell>
          <cell r="C10">
            <v>0.185</v>
          </cell>
          <cell r="D10" t="str">
            <v xml:space="preserve"> </v>
          </cell>
          <cell r="E10">
            <v>0.185</v>
          </cell>
          <cell r="F10" t="str">
            <v xml:space="preserve"> </v>
          </cell>
          <cell r="G10">
            <v>0.185</v>
          </cell>
          <cell r="H10" t="str">
            <v xml:space="preserve"> </v>
          </cell>
          <cell r="I10">
            <v>0.193</v>
          </cell>
          <cell r="J10" t="str">
            <v xml:space="preserve"> </v>
          </cell>
          <cell r="K10">
            <v>0.2</v>
          </cell>
        </row>
        <row r="11">
          <cell r="A11" t="str">
            <v>b1</v>
          </cell>
          <cell r="B11" t="str">
            <v xml:space="preserve"> </v>
          </cell>
          <cell r="C11">
            <v>-2.3E-2</v>
          </cell>
          <cell r="D11" t="str">
            <v xml:space="preserve"> </v>
          </cell>
          <cell r="E11">
            <v>-1.2E-2</v>
          </cell>
          <cell r="F11" t="str">
            <v xml:space="preserve"> </v>
          </cell>
          <cell r="G11">
            <v>0</v>
          </cell>
          <cell r="H11" t="str">
            <v xml:space="preserve"> </v>
          </cell>
          <cell r="I11">
            <v>0</v>
          </cell>
          <cell r="J11" t="str">
            <v xml:space="preserve"> </v>
          </cell>
          <cell r="K11">
            <v>0</v>
          </cell>
        </row>
        <row r="12">
          <cell r="A12" t="str">
            <v>b2</v>
          </cell>
          <cell r="B12" t="str">
            <v xml:space="preserve"> </v>
          </cell>
          <cell r="C12">
            <v>-2.3E-2</v>
          </cell>
          <cell r="D12" t="str">
            <v xml:space="preserve"> </v>
          </cell>
          <cell r="E12">
            <v>-1.2999999999999999E-2</v>
          </cell>
          <cell r="F12" t="str">
            <v xml:space="preserve"> </v>
          </cell>
          <cell r="G12">
            <v>0</v>
          </cell>
          <cell r="H12" t="str">
            <v xml:space="preserve"> </v>
          </cell>
          <cell r="I12">
            <v>0</v>
          </cell>
          <cell r="J12" t="str">
            <v xml:space="preserve"> </v>
          </cell>
          <cell r="K12">
            <v>0</v>
          </cell>
        </row>
        <row r="13">
          <cell r="A13" t="str">
            <v>b3</v>
          </cell>
          <cell r="B13" t="str">
            <v xml:space="preserve"> </v>
          </cell>
          <cell r="C13">
            <v>0.28599999999999998</v>
          </cell>
          <cell r="D13" t="str">
            <v xml:space="preserve"> </v>
          </cell>
          <cell r="E13">
            <v>0.30299999999999999</v>
          </cell>
          <cell r="F13" t="str">
            <v xml:space="preserve"> </v>
          </cell>
          <cell r="G13">
            <v>0.31900000000000001</v>
          </cell>
          <cell r="H13" t="str">
            <v xml:space="preserve"> </v>
          </cell>
          <cell r="I13">
            <v>0.32400000000000001</v>
          </cell>
          <cell r="J13" t="str">
            <v xml:space="preserve"> </v>
          </cell>
          <cell r="K13">
            <v>0.33</v>
          </cell>
        </row>
        <row r="14">
          <cell r="A14" t="str">
            <v>b4</v>
          </cell>
          <cell r="B14" t="str">
            <v xml:space="preserve"> </v>
          </cell>
          <cell r="C14">
            <v>-2.3E-2</v>
          </cell>
          <cell r="D14" t="str">
            <v xml:space="preserve"> </v>
          </cell>
          <cell r="E14">
            <v>-2.3E-2</v>
          </cell>
          <cell r="F14" t="str">
            <v xml:space="preserve"> </v>
          </cell>
          <cell r="G14">
            <v>-2.3E-2</v>
          </cell>
          <cell r="H14" t="str">
            <v xml:space="preserve"> </v>
          </cell>
          <cell r="I14">
            <v>-1.2E-2</v>
          </cell>
          <cell r="J14" t="str">
            <v xml:space="preserve"> </v>
          </cell>
          <cell r="K14">
            <v>0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-2.3E-2</v>
          </cell>
          <cell r="D15" t="str">
            <v xml:space="preserve"> </v>
          </cell>
          <cell r="E15">
            <v>-2.3E-2</v>
          </cell>
          <cell r="F15" t="str">
            <v xml:space="preserve"> </v>
          </cell>
          <cell r="G15">
            <v>-2.3E-2</v>
          </cell>
          <cell r="H15" t="str">
            <v xml:space="preserve"> </v>
          </cell>
          <cell r="I15">
            <v>-1.2E-2</v>
          </cell>
          <cell r="J15" t="str">
            <v xml:space="preserve"> </v>
          </cell>
          <cell r="K15">
            <v>0</v>
          </cell>
        </row>
        <row r="16">
          <cell r="A16" t="str">
            <v>b6</v>
          </cell>
          <cell r="B16" t="str">
            <v xml:space="preserve"> </v>
          </cell>
          <cell r="C16">
            <v>0.28599999999999998</v>
          </cell>
          <cell r="D16" t="str">
            <v xml:space="preserve"> </v>
          </cell>
          <cell r="E16">
            <v>0.28599999999999998</v>
          </cell>
          <cell r="F16" t="str">
            <v xml:space="preserve"> </v>
          </cell>
          <cell r="G16">
            <v>0.28599999999999998</v>
          </cell>
          <cell r="H16" t="str">
            <v xml:space="preserve"> </v>
          </cell>
          <cell r="I16">
            <v>0.29799999999999999</v>
          </cell>
          <cell r="J16" t="str">
            <v xml:space="preserve"> </v>
          </cell>
          <cell r="K16">
            <v>0.309</v>
          </cell>
        </row>
        <row r="17">
          <cell r="A17" t="str">
            <v>A.전단면</v>
          </cell>
          <cell r="C17">
            <v>2.0529000000000002</v>
          </cell>
          <cell r="E17">
            <v>2.0556999999999999</v>
          </cell>
          <cell r="G17">
            <v>2.0583999999999998</v>
          </cell>
          <cell r="I17">
            <v>2.0611999999999999</v>
          </cell>
          <cell r="K17">
            <v>2.0638999999999998</v>
          </cell>
        </row>
        <row r="18">
          <cell r="A18" t="str">
            <v>B.표층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</row>
        <row r="19">
          <cell r="A19" t="str">
            <v>B'.표층</v>
          </cell>
          <cell r="C19" t="e">
            <v>#DIV/0!</v>
          </cell>
          <cell r="E19" t="e">
            <v>#DIV/0!</v>
          </cell>
          <cell r="G19" t="e">
            <v>#DIV/0!</v>
          </cell>
          <cell r="I19" t="e">
            <v>#DIV/0!</v>
          </cell>
          <cell r="K19" t="e">
            <v>#DIV/0!</v>
          </cell>
        </row>
        <row r="20">
          <cell r="A20" t="str">
            <v>C.기층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</row>
        <row r="21">
          <cell r="A21" t="str">
            <v>C'.기층</v>
          </cell>
          <cell r="C21" t="e">
            <v>#DIV/0!</v>
          </cell>
          <cell r="E21" t="e">
            <v>#DIV/0!</v>
          </cell>
          <cell r="G21" t="e">
            <v>#DIV/0!</v>
          </cell>
          <cell r="I21" t="e">
            <v>#DIV/0!</v>
          </cell>
          <cell r="K21" t="e">
            <v>#DIV/0!</v>
          </cell>
        </row>
        <row r="22">
          <cell r="A22" t="str">
            <v>D.보조기층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</row>
        <row r="23">
          <cell r="A23" t="str">
            <v>E.선택층</v>
          </cell>
          <cell r="C23">
            <v>2.0526</v>
          </cell>
          <cell r="E23">
            <v>2.0552999999999999</v>
          </cell>
          <cell r="G23">
            <v>2.0581999999999998</v>
          </cell>
          <cell r="I23">
            <v>2.0609999999999999</v>
          </cell>
          <cell r="K23">
            <v>2.0638999999999998</v>
          </cell>
        </row>
        <row r="24">
          <cell r="A24" t="str">
            <v>F.노견토</v>
          </cell>
          <cell r="C24">
            <v>2.9999999999999997E-4</v>
          </cell>
          <cell r="E24">
            <v>4.0000000000000002E-4</v>
          </cell>
          <cell r="G24">
            <v>2.0000000000000001E-4</v>
          </cell>
          <cell r="I24">
            <v>2.0000000000000001E-4</v>
          </cell>
          <cell r="K2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0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0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>
            <v>0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>
            <v>0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0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0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3387.4519999999998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7152.6048979999996</v>
          </cell>
          <cell r="L5" t="str">
            <v>TON</v>
          </cell>
        </row>
        <row r="6">
          <cell r="A6" t="str">
            <v>5.택  코  팅                 RSC - 4</v>
          </cell>
          <cell r="B6">
            <v>0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0</v>
          </cell>
          <cell r="L6" t="str">
            <v>D/M</v>
          </cell>
        </row>
        <row r="7">
          <cell r="A7" t="str">
            <v>6.프라임코팅              MC - 1</v>
          </cell>
          <cell r="B7">
            <v>0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0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0.22000000000000003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0.49420800000000009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0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0</v>
          </cell>
          <cell r="L9" t="str">
            <v>㎥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데이타"/>
    </sheetNames>
    <sheetDataSet>
      <sheetData sheetId="0" refreshError="1"/>
      <sheetData sheetId="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청천내"/>
      <sheetName val="3.공통공사대비"/>
      <sheetName val="현장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평가데이터"/>
      <sheetName val="계양가시설"/>
      <sheetName val="내역서적용수량"/>
      <sheetName val="설계명세서"/>
      <sheetName val="자료입력"/>
      <sheetName val="예산명세서"/>
      <sheetName val="원가계산서 "/>
      <sheetName val="#REF"/>
      <sheetName val="공사명입력"/>
      <sheetName val="근로자자료입력"/>
      <sheetName val="참고자료"/>
      <sheetName val="청천내"/>
      <sheetName val="내역서"/>
      <sheetName val="경산"/>
      <sheetName val="진주방향"/>
      <sheetName val="명세서"/>
      <sheetName val="일위"/>
      <sheetName val="데이타"/>
      <sheetName val="원가+내역"/>
      <sheetName val="토목공사"/>
      <sheetName val="제잡비계산"/>
      <sheetName val="개요"/>
      <sheetName val="참조"/>
      <sheetName val="평내중"/>
      <sheetName val="총괄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매곡역사"/>
      <sheetName val="파이프류"/>
      <sheetName val="인건비"/>
      <sheetName val="1.수인터널"/>
      <sheetName val="구체"/>
      <sheetName val="좌측날개벽"/>
      <sheetName val="우측날개벽"/>
      <sheetName val="수량-가로등"/>
      <sheetName val="단가산출"/>
      <sheetName val="전기단가조사서"/>
      <sheetName val="시중노임단가"/>
      <sheetName val="Sheet1"/>
      <sheetName val="인건-측정"/>
      <sheetName val="단양 00 아파트-세부내역"/>
      <sheetName val="신우"/>
      <sheetName val="DATA"/>
      <sheetName val="일위대가(1)"/>
      <sheetName val="철거산출근거"/>
      <sheetName val="부하계산서"/>
      <sheetName val="실행철강하도"/>
      <sheetName val="일위(PN)"/>
      <sheetName val="N賃率-職"/>
      <sheetName val="설계명세서"/>
      <sheetName val="내역"/>
      <sheetName val="수량산출"/>
      <sheetName val="S0-SAM"/>
      <sheetName val="L형측구단위수량"/>
      <sheetName val="L형측구연장조서"/>
      <sheetName val="도로경계블럭단위수량"/>
      <sheetName val="도로경계블럭단위토공"/>
      <sheetName val="적용기준"/>
      <sheetName val="단가조사-2"/>
      <sheetName val="단가(자재)"/>
      <sheetName val="단가(노임)"/>
      <sheetName val="기초목록"/>
      <sheetName val="3. 규모산정(간이)"/>
      <sheetName val="#REF"/>
      <sheetName val="실행기초"/>
      <sheetName val="쇠(1)"/>
      <sheetName val="가격(3)"/>
      <sheetName val="내역서단가산출용"/>
      <sheetName val="전기"/>
      <sheetName val="설계서을"/>
      <sheetName val="조도계산서 (도서)"/>
      <sheetName val="실행내역서 "/>
      <sheetName val="차액보증"/>
      <sheetName val="DATE"/>
      <sheetName val="__Ehlee_project_Project_DE990_2"/>
      <sheetName val="__Ehlee_project_Project_DE990_3"/>
      <sheetName val="원본(갑지)"/>
      <sheetName val="단가"/>
      <sheetName val="위치"/>
      <sheetName val="분전함신설"/>
      <sheetName val="접지1종"/>
      <sheetName val=""/>
      <sheetName val="중강당 내역"/>
      <sheetName val="총괄표"/>
      <sheetName val="증감대비"/>
      <sheetName val="남양내역"/>
      <sheetName val="98수문일위"/>
      <sheetName val="덕전리"/>
      <sheetName val="단면치수"/>
      <sheetName val="98NS-N"/>
      <sheetName val="을"/>
      <sheetName val="견적대비"/>
      <sheetName val="단가산출서(기계)"/>
      <sheetName val="간지"/>
      <sheetName val="시운전연료"/>
      <sheetName val="견적단가"/>
      <sheetName val="일위대가(가설)"/>
      <sheetName val="제원"/>
      <sheetName val="데이타"/>
      <sheetName val="식재인부"/>
      <sheetName val="인건비 "/>
      <sheetName val="원가서"/>
      <sheetName val="DAN"/>
      <sheetName val="소방사항"/>
      <sheetName val="자재단가표"/>
      <sheetName val="망미"/>
      <sheetName val="대치판정"/>
      <sheetName val="내역서1999.8최종"/>
      <sheetName val="총괄사용"/>
      <sheetName val="산정기준"/>
      <sheetName val="노임단가"/>
      <sheetName val="한강운반비"/>
      <sheetName val="9GNG운반"/>
      <sheetName val="설비"/>
      <sheetName val="건설기계"/>
      <sheetName val="사급자재"/>
      <sheetName val="ABUT수량-A1"/>
      <sheetName val="노무비"/>
      <sheetName val="인공산출"/>
      <sheetName val="MOTOR"/>
      <sheetName val="가시설(TYPE-A)"/>
      <sheetName val="1호맨홀가감수량"/>
      <sheetName val="1-1평균터파기고(1)"/>
      <sheetName val="1호맨홀수량산출"/>
      <sheetName val="순공사비"/>
      <sheetName val="전기일위대가"/>
      <sheetName val="입적표"/>
      <sheetName val="96보완계획7.12"/>
      <sheetName val="부대내역"/>
      <sheetName val="집계표"/>
      <sheetName val="본선토량운반계산서(1)0"/>
      <sheetName val="입찰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색인"/>
      <sheetName val="도급대가"/>
      <sheetName val="적용단가표"/>
      <sheetName val="산출근거1"/>
      <sheetName val="산출근거2"/>
      <sheetName val="일위대가"/>
      <sheetName val="산출근거2 (2)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000000"/>
      <sheetName val="김천일위"/>
      <sheetName val="200"/>
      <sheetName val="부대공Ⅱ"/>
      <sheetName val="단중표"/>
      <sheetName val="가로등내역서"/>
      <sheetName val="FILE1"/>
      <sheetName val="자재단가"/>
      <sheetName val="입찰보고"/>
      <sheetName val="설계내역서"/>
      <sheetName val="DANGA"/>
      <sheetName val="부대단위수량"/>
      <sheetName val="#REF"/>
      <sheetName val="제경비율"/>
      <sheetName val="1차설계변경내역"/>
      <sheetName val="청천내"/>
      <sheetName val="노임"/>
      <sheetName val="일위대가목차"/>
      <sheetName val="설계조건"/>
      <sheetName val="지급자재"/>
      <sheetName val="A-4"/>
      <sheetName val="재료"/>
      <sheetName val="직노"/>
      <sheetName val="SLAB&quot;1&quot;"/>
      <sheetName val="평3"/>
      <sheetName val="총괄표"/>
      <sheetName val="실행내역"/>
      <sheetName val="손익분석"/>
      <sheetName val="DATA"/>
      <sheetName val="자료입력"/>
      <sheetName val="골재산출"/>
      <sheetName val="산출근거"/>
      <sheetName val="VXXXXX"/>
      <sheetName val="1.수인터널"/>
      <sheetName val="집계표"/>
      <sheetName val="내역서"/>
      <sheetName val="노임단가"/>
      <sheetName val="예산변경사항"/>
      <sheetName val="요율"/>
      <sheetName val="갑지"/>
      <sheetName val="관리,공감"/>
      <sheetName val="통로box전기"/>
      <sheetName val="백암비스타내역"/>
      <sheetName val="Sheet5"/>
      <sheetName val="귀래 설계 공내역서"/>
      <sheetName val="초기화면"/>
      <sheetName val="2000년 공정표"/>
      <sheetName val="101동"/>
      <sheetName val="Sheet1"/>
      <sheetName val="설계예산서"/>
      <sheetName val="조명율표"/>
      <sheetName val="개요"/>
      <sheetName val="총공사내역서"/>
      <sheetName val="BOX전기내역"/>
      <sheetName val="기초분물량표"/>
      <sheetName val="합천내역"/>
      <sheetName val="조경일람"/>
      <sheetName val="도급내역서(재노경)"/>
      <sheetName val="48일위"/>
      <sheetName val="식생블럭단위수량"/>
      <sheetName val="교각1"/>
      <sheetName val="하수처리장"/>
      <sheetName val="토공총괄집계"/>
      <sheetName val="전차선로 물량표"/>
      <sheetName val="데리네이타현황"/>
      <sheetName val="토공 total"/>
      <sheetName val="IW-LIST"/>
      <sheetName val="도로단위당"/>
      <sheetName val="당초"/>
      <sheetName val="일위대가(계측기설치)"/>
      <sheetName val="금액내역서"/>
      <sheetName val="96정변2"/>
      <sheetName val="1공구 건정토건 토공"/>
      <sheetName val="CODE"/>
      <sheetName val="약품공급2"/>
      <sheetName val="예산서 "/>
      <sheetName val="법면"/>
      <sheetName val="부대공"/>
      <sheetName val="배수공1"/>
      <sheetName val="구조물공"/>
      <sheetName val="중기일위대가"/>
      <sheetName val="포장공"/>
      <sheetName val="토공"/>
      <sheetName val="적용기준"/>
      <sheetName val="2.호선별예상실적"/>
      <sheetName val="터널조도"/>
      <sheetName val="단가비교표_공통1"/>
      <sheetName val="원가입력"/>
      <sheetName val="관개"/>
      <sheetName val="과세내역(세부)"/>
      <sheetName val="4.고용보험"/>
      <sheetName val="전기일위대가"/>
      <sheetName val="WORK"/>
      <sheetName val="인건비"/>
      <sheetName val="실행내역(현대)"/>
      <sheetName val="기계경비(시간당)"/>
      <sheetName val="보호"/>
      <sheetName val="20관리비율"/>
      <sheetName val="공사설계서"/>
      <sheetName val="비용"/>
      <sheetName val="일위대가표"/>
      <sheetName val="Macro(전선)"/>
      <sheetName val="Macro(차단기)"/>
      <sheetName val="참조"/>
      <sheetName val="2.단면가정"/>
      <sheetName val="순성토"/>
      <sheetName val="소방 "/>
      <sheetName val="제수"/>
      <sheetName val="공기"/>
      <sheetName val="전기BOX내역서"/>
      <sheetName val="램머"/>
      <sheetName val="5.정산서"/>
      <sheetName val="장비당단가 (1)"/>
      <sheetName val="3본사"/>
      <sheetName val="전선 및 전선관"/>
      <sheetName val="수량집계 (2)"/>
      <sheetName val="처리단락"/>
      <sheetName val="수량산출서"/>
      <sheetName val="견적서"/>
      <sheetName val="1.설계조건"/>
      <sheetName val="산업"/>
      <sheetName val="3BL공동구 수량"/>
      <sheetName val="단가산출"/>
      <sheetName val="b_balju"/>
      <sheetName val="내역서(전기)"/>
      <sheetName val="단가조사"/>
      <sheetName val="Total"/>
      <sheetName val="소야공정계획표"/>
      <sheetName val="예산M11A"/>
      <sheetName val="MCC제원"/>
      <sheetName val="공사비대비표B(토공)"/>
      <sheetName val="b_balju_cho"/>
      <sheetName val="3.내역서"/>
      <sheetName val="Y-WORK"/>
      <sheetName val="건축개요"/>
      <sheetName val="신우"/>
      <sheetName val="공통가설"/>
      <sheetName val="기초자료"/>
      <sheetName val="일위대가(가설)"/>
      <sheetName val="노임,재료비"/>
      <sheetName val="관람석제출"/>
      <sheetName val="입찰안"/>
      <sheetName val="4차원가계산서"/>
      <sheetName val="기계경비"/>
      <sheetName val="벽산건설"/>
      <sheetName val="지하1층"/>
      <sheetName val="토사(PE)"/>
      <sheetName val="5(철거수량)"/>
      <sheetName val="CAT_5"/>
      <sheetName val="깨기"/>
      <sheetName val="종배수관설치현황"/>
      <sheetName val="문학간접"/>
      <sheetName val="층"/>
      <sheetName val="guard(mac)"/>
      <sheetName val="Tbom-tot"/>
      <sheetName val="시공(팔라우)"/>
      <sheetName val="LABTOTAL"/>
      <sheetName val="세부내역"/>
      <sheetName val="실행"/>
      <sheetName val="INPUT(덕도방향-시점)"/>
      <sheetName val="FORM-0"/>
      <sheetName val="3CHBDC"/>
      <sheetName val="표  지"/>
      <sheetName val="부안일위"/>
      <sheetName val="7. Cable(설명)-IEC"/>
      <sheetName val="내역서01"/>
      <sheetName val="집계"/>
      <sheetName val="단가조사-2"/>
      <sheetName val="집"/>
      <sheetName val="공사비명세서"/>
      <sheetName val="자재"/>
      <sheetName val="일위대가목록"/>
      <sheetName val="정부노임단가"/>
      <sheetName val="8.PILE  (돌출)"/>
      <sheetName val="부하자료"/>
      <sheetName val="전기내역서(총계)"/>
      <sheetName val="Macro(전기)"/>
      <sheetName val="원가계산서"/>
      <sheetName val="Baby일위대가"/>
      <sheetName val="공사직종별노임"/>
      <sheetName val="220 (2)"/>
      <sheetName val="N賃率-職"/>
      <sheetName val="#3_일위대가목록"/>
      <sheetName val="TB-내역서"/>
      <sheetName val="EACT10"/>
      <sheetName val="효동"/>
      <sheetName val="gvl"/>
      <sheetName val="공사비총괄표"/>
      <sheetName val="건축공사"/>
      <sheetName val="점수계산1-2"/>
      <sheetName val="부대내역"/>
      <sheetName val="조명시설"/>
      <sheetName val="투찰추정"/>
      <sheetName val="6차2회변경내역서"/>
      <sheetName val="내역_ver1.0"/>
      <sheetName val="단면가정"/>
      <sheetName val="역공종"/>
      <sheetName val="상시"/>
      <sheetName val="준검 내역서"/>
      <sheetName val="직공비"/>
      <sheetName val="수량산출서 갑지"/>
      <sheetName val="내역(설계)"/>
      <sheetName val="견적의뢰"/>
      <sheetName val="교대(토공)"/>
      <sheetName val="기타공"/>
      <sheetName val="일위집계"/>
      <sheetName val="내역총괄"/>
      <sheetName val="내역총괄2"/>
      <sheetName val="내역총괄3"/>
      <sheetName val="102역사"/>
      <sheetName val="현장"/>
      <sheetName val="코드표"/>
      <sheetName val="여과지동"/>
      <sheetName val="DATE"/>
      <sheetName val="공사개요"/>
      <sheetName val="수전기기DATA"/>
      <sheetName val="품셈TABLE"/>
      <sheetName val="11.자재단가"/>
      <sheetName val="LD"/>
      <sheetName val="말뚝지지력산정"/>
      <sheetName val="변경총괄지(1)"/>
      <sheetName val="산근"/>
      <sheetName val="7도장"/>
      <sheetName val="전기"/>
      <sheetName val="자료"/>
      <sheetName val="노임이"/>
      <sheetName val="9GNG운반"/>
      <sheetName val="도급FORM"/>
      <sheetName val="원가"/>
      <sheetName val="기본DATA"/>
      <sheetName val="설계명세서"/>
      <sheetName val="I一般比"/>
      <sheetName val="단가 및 재료비"/>
      <sheetName val="간선계산"/>
      <sheetName val="하조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자재단가표"/>
      <sheetName val="평균물량산출서"/>
      <sheetName val="MOTOR"/>
      <sheetName val="차수공개요"/>
      <sheetName val="적용토목"/>
      <sheetName val="기둥(원형)"/>
      <sheetName val="총(철거)"/>
      <sheetName val="2공구산출내역"/>
      <sheetName val="Sheet1 (2)"/>
      <sheetName val="단면 (2)"/>
      <sheetName val="판"/>
      <sheetName val="표지"/>
      <sheetName val="년도별시공"/>
      <sheetName val="공사비예산서(토목분)"/>
      <sheetName val="BID"/>
      <sheetName val="일대-1"/>
      <sheetName val="기계경비목록"/>
      <sheetName val="내역서중"/>
      <sheetName val="본사업"/>
      <sheetName val="기초자료입력"/>
      <sheetName val="공정코드"/>
      <sheetName val="맨홀수량산출"/>
      <sheetName val="9-1차이내역"/>
      <sheetName val="DATA 입력란"/>
      <sheetName val="진주방향"/>
      <sheetName val="마산방향"/>
      <sheetName val="마산방향철근집계"/>
      <sheetName val="국도접속 차도부수량"/>
      <sheetName val="PIPING"/>
      <sheetName val="일위대가 "/>
      <sheetName val="날개벽수량표"/>
      <sheetName val="슬래브(유곡)"/>
      <sheetName val="원형1호맨홀토공수량"/>
      <sheetName val="노무비"/>
      <sheetName val="공기압축기실"/>
      <sheetName val="COST "/>
      <sheetName val="철근량 검토"/>
      <sheetName val="고시단가"/>
      <sheetName val="도담구내 개소별 명세"/>
      <sheetName val="01"/>
      <sheetName val="도"/>
      <sheetName val="1월"/>
      <sheetName val="산출서집계HS"/>
      <sheetName val="교각별철근수량집계표"/>
      <sheetName val="삼성전기"/>
      <sheetName val="주식"/>
      <sheetName val="기본"/>
      <sheetName val="5공철탑검토표"/>
      <sheetName val="4공철탑검토"/>
      <sheetName val="기술부대조건"/>
      <sheetName val="COST"/>
      <sheetName val="토적"/>
      <sheetName val="측압공식"/>
      <sheetName val="NYS"/>
      <sheetName val=" HIT-&gt;HMC 견적(3900)"/>
      <sheetName val="실행철강하도"/>
      <sheetName val="케이블"/>
      <sheetName val="계약용량(서포)"/>
      <sheetName val=" 총괄표"/>
      <sheetName val="노임단가 "/>
      <sheetName val="MIJIBI"/>
      <sheetName val="내역을"/>
      <sheetName val="토목"/>
      <sheetName val="파일의이용"/>
      <sheetName val="MAIN_TABLE"/>
      <sheetName val="BQ(실행)"/>
      <sheetName val="일위"/>
      <sheetName val="가설공사"/>
      <sheetName val="구조물총"/>
      <sheetName val="사다리"/>
      <sheetName val="버스운행안내"/>
      <sheetName val="예방접종계획"/>
      <sheetName val="근태계획서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Sheet4"/>
      <sheetName val="입사일"/>
      <sheetName val="가정"/>
      <sheetName val="1공구원가계산서"/>
      <sheetName val="1공구산출내역서"/>
      <sheetName val="사급자재"/>
      <sheetName val="총괄-1"/>
      <sheetName val="데이타"/>
      <sheetName val="식재인부"/>
      <sheetName val="공사서류양식"/>
      <sheetName val="반응조"/>
      <sheetName val="Inputs"/>
      <sheetName val="Cost Inputs"/>
      <sheetName val="계수시트"/>
      <sheetName val="물량표"/>
      <sheetName val="AIR SHOWER(3인용)"/>
      <sheetName val="품목"/>
      <sheetName val="input"/>
      <sheetName val="CIVIL"/>
      <sheetName val="타공종이기"/>
      <sheetName val="대전-교대(A1-A2)"/>
      <sheetName val="수량산출내역1115"/>
      <sheetName val="수량산출"/>
      <sheetName val="발주설계서(당초)"/>
      <sheetName val="건축내역"/>
      <sheetName val="입적표"/>
      <sheetName val="경비"/>
      <sheetName val="Factor"/>
      <sheetName val="공사착공계"/>
      <sheetName val="오수공수량집계표"/>
      <sheetName val="청주(철골발주의뢰서)"/>
      <sheetName val="일위대가(건축)"/>
      <sheetName val="총수량집계표"/>
      <sheetName val="내역표지"/>
      <sheetName val="copy"/>
      <sheetName val="서식"/>
      <sheetName val="2.가정단면"/>
      <sheetName val="부표총괄"/>
      <sheetName val="품셈1-26"/>
      <sheetName val="costing_CV"/>
      <sheetName val="costing_ESDV"/>
      <sheetName val="costing_MOV"/>
      <sheetName val="costing_Press"/>
      <sheetName val="전력"/>
      <sheetName val="남양시작동자105노65기1.3화1.2"/>
      <sheetName val="원가계산"/>
      <sheetName val="BOM"/>
      <sheetName val="1-1"/>
      <sheetName val="내역서(중수)"/>
      <sheetName val="기초단가"/>
      <sheetName val="항공측량노임단가"/>
      <sheetName val="예산서"/>
      <sheetName val="기타 정보통신공사"/>
      <sheetName val="방송일위대가"/>
      <sheetName val="광산내역"/>
      <sheetName val="costing_Misc"/>
      <sheetName val="골재및자재집계표"/>
      <sheetName val="11.우각부 보강"/>
      <sheetName val="동해묵호1내역"/>
      <sheetName val="견적"/>
      <sheetName val="6.콘덴서"/>
      <sheetName val="KMT물량"/>
      <sheetName val="단가표"/>
      <sheetName val="공종단가"/>
      <sheetName val="인건비 "/>
      <sheetName val="대공종"/>
      <sheetName val="횡배수관토공수량"/>
      <sheetName val="3.자재비(총괄)"/>
      <sheetName val="현장관리비"/>
      <sheetName val="재료비내역서"/>
      <sheetName val="세부내역서"/>
      <sheetName val="기둥(하중)"/>
      <sheetName val="배수장공사비"/>
      <sheetName val="VV보온LINK"/>
      <sheetName val="FIT보온LINK"/>
      <sheetName val="토 적 표"/>
      <sheetName val="검수고1-1층"/>
      <sheetName val="COPING"/>
      <sheetName val="내역갑지"/>
      <sheetName val="수량분배표"/>
      <sheetName val="환율"/>
      <sheetName val="말고개터널조명전압강하"/>
      <sheetName val="2000년1차"/>
      <sheetName val="2000전체분"/>
      <sheetName val="(원)기흥상갈"/>
      <sheetName val="상-교대(A1-A2)"/>
      <sheetName val="전력구구조물산근"/>
      <sheetName val="현장경비"/>
      <sheetName val="물가자료"/>
      <sheetName val="Data&amp;Result"/>
      <sheetName val="Sheet22"/>
      <sheetName val="허용전류-IEC"/>
      <sheetName val="1단계"/>
      <sheetName val="효성CB 1P기초"/>
      <sheetName val="대치판정"/>
      <sheetName val="일위대가(목록)"/>
      <sheetName val="재료비"/>
      <sheetName val="설직재-1"/>
      <sheetName val="제직재"/>
      <sheetName val="아산경희980422"/>
      <sheetName val="기계내역"/>
      <sheetName val="s"/>
      <sheetName val="전기일위목록"/>
      <sheetName val="배선DATA"/>
      <sheetName val="21301동"/>
      <sheetName val="960318-1"/>
      <sheetName val="2000.05"/>
      <sheetName val="준공내역(을)"/>
      <sheetName val="통계연보"/>
      <sheetName val="조명일위"/>
      <sheetName val="장비가동"/>
      <sheetName val="기자재비"/>
      <sheetName val="토공(우물통,기타) "/>
      <sheetName val="자재대"/>
      <sheetName val="성원계약"/>
      <sheetName val="Hours.CodeST"/>
      <sheetName val="RE9604"/>
      <sheetName val="범용개발순소요비용"/>
      <sheetName val="각종양식"/>
      <sheetName val="Condensing효율"/>
      <sheetName val="원가총괄"/>
      <sheetName val="가설공사내역"/>
      <sheetName val="교통대책내역"/>
      <sheetName val="0"/>
      <sheetName val="정산내역서"/>
      <sheetName val="한일양산"/>
      <sheetName val="Customer Databas"/>
      <sheetName val="시설물기초"/>
      <sheetName val="계화배수"/>
      <sheetName val="측량노임.재료.기재"/>
      <sheetName val="설비"/>
      <sheetName val="적격심사표"/>
      <sheetName val="품셈"/>
      <sheetName val="GEN"/>
      <sheetName val="토공사"/>
      <sheetName val="기본 상수"/>
      <sheetName val="재료집계"/>
      <sheetName val="제1호단위수량"/>
      <sheetName val="단가일람"/>
      <sheetName val="총투입계"/>
      <sheetName val="일위목록"/>
      <sheetName val="관리노인정"/>
      <sheetName val="#2_일위대가목록"/>
      <sheetName val="DB"/>
      <sheetName val="유기공정"/>
      <sheetName val="asd"/>
      <sheetName val="을"/>
      <sheetName val="시행후면적"/>
      <sheetName val="공종코드"/>
      <sheetName val="2.단가산출서(2)"/>
      <sheetName val="교량전기"/>
      <sheetName val="Summary Sheets"/>
      <sheetName val="직접경비호표"/>
      <sheetName val="단가조사서"/>
      <sheetName val="산출근거(9)"/>
      <sheetName val="밸브설치"/>
      <sheetName val="工완성공사율"/>
      <sheetName val="물가시세"/>
      <sheetName val="콤보박스와 리스트박스의 연결"/>
      <sheetName val="1.취수장"/>
      <sheetName val="실행내역서"/>
      <sheetName val="용산1(해보)"/>
      <sheetName val="단면별연장"/>
      <sheetName val="제잡비"/>
      <sheetName val="건축공사 집계표"/>
      <sheetName val="골조"/>
      <sheetName val="ABUT수량-A1"/>
      <sheetName val="플랜트 설치"/>
      <sheetName val="증감대비"/>
      <sheetName val="시멘트"/>
      <sheetName val="부산4"/>
      <sheetName val="영창26"/>
      <sheetName val="COA-17"/>
      <sheetName val="C-18"/>
      <sheetName val="예산내역서"/>
      <sheetName val="전차선로_물량표"/>
      <sheetName val="수량집계_(2)"/>
      <sheetName val="11_자재단가"/>
      <sheetName val="3_내역서"/>
      <sheetName val="CPM챠트"/>
      <sheetName val="LF자재단가"/>
      <sheetName val="접수부"/>
      <sheetName val="봉양~조차장간고하개명(신설)"/>
      <sheetName val="기성내역서표지"/>
      <sheetName val="단가비교표"/>
      <sheetName val="기본가정"/>
      <sheetName val="감리을"/>
      <sheetName val="간접비"/>
      <sheetName val="빗물받이(910-510-410)"/>
      <sheetName val="wall"/>
      <sheetName val="주차구획선수량"/>
      <sheetName val="바닥판"/>
      <sheetName val="입력DATA"/>
      <sheetName val="맨홀수량"/>
      <sheetName val="전신환매도율"/>
      <sheetName val="선로정수계산"/>
      <sheetName val="자판실행"/>
      <sheetName val="봉방동근생"/>
      <sheetName val="연결임시"/>
      <sheetName val="부속동"/>
      <sheetName val="FAX"/>
      <sheetName val="MASTER"/>
      <sheetName val="내역서1"/>
      <sheetName val="예산명세서"/>
      <sheetName val="수량"/>
      <sheetName val="기준자료"/>
      <sheetName val="GI-LIST"/>
      <sheetName val="광혁기성"/>
      <sheetName val="부하계산서"/>
      <sheetName val="당진1,2호기전선관설치및접지4차공사내역서-을지"/>
      <sheetName val="TEST1"/>
      <sheetName val="Rate"/>
      <sheetName val="전장품(관리용)"/>
      <sheetName val="목차"/>
      <sheetName val="일위산출"/>
      <sheetName val="자재단가비교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형강류 단가 CODE"/>
      <sheetName val="WORK-VOL"/>
      <sheetName val="95년12월말"/>
      <sheetName val="대목"/>
      <sheetName val="별제권_정리담보권1"/>
      <sheetName val="인테리어내역"/>
      <sheetName val="특별교실"/>
      <sheetName val="간접1"/>
      <sheetName val="계약서"/>
      <sheetName val="교사기준면적(초등)"/>
      <sheetName val="경영혁신본부"/>
      <sheetName val="하부철근수량"/>
      <sheetName val="CTEMCOST"/>
      <sheetName val="예산조서"/>
      <sheetName val="건축"/>
      <sheetName val="조건표"/>
      <sheetName val="터파기및재료"/>
      <sheetName val="조건표 (2)"/>
      <sheetName val="투찰내역"/>
      <sheetName val="a1.시중노임및물가시세"/>
      <sheetName val="수지예산"/>
      <sheetName val="예가표"/>
      <sheetName val="LIST"/>
      <sheetName val="자압"/>
      <sheetName val="토목주소"/>
      <sheetName val="구성1"/>
      <sheetName val="구성2"/>
      <sheetName val="구성3"/>
      <sheetName val="구성4"/>
      <sheetName val="04년매입현황(수정3) (2)"/>
      <sheetName val="각종장비전압강하계산"/>
      <sheetName val="배수장공사비명세서"/>
      <sheetName val="단가조사-1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시화점실행"/>
      <sheetName val="토공사(흙막이)"/>
      <sheetName val="제경비"/>
      <sheetName val="D-3109"/>
      <sheetName val="7.경제성결과"/>
      <sheetName val="EJ"/>
      <sheetName val="UNIT"/>
      <sheetName val="자금입금"/>
      <sheetName val="costing_FE"/>
      <sheetName val="규격 단가표"/>
      <sheetName val="신길1동"/>
      <sheetName val="미납품 현황"/>
      <sheetName val="시중노임단가"/>
      <sheetName val="실행갑지"/>
      <sheetName val="내역변"/>
      <sheetName val="Macro1"/>
      <sheetName val="원효펌프교체020812"/>
      <sheetName val="조도계산서 (도서)"/>
      <sheetName val="내역서적용수량"/>
      <sheetName val="단락전류-A"/>
      <sheetName val="ms수량집계"/>
      <sheetName val="자재집계"/>
      <sheetName val="퍼스트"/>
      <sheetName val="내역서 "/>
      <sheetName val="주요제품생산"/>
      <sheetName val="견적집계표"/>
      <sheetName val="95MAKER"/>
      <sheetName val="영신토건물가변동"/>
      <sheetName val="포장공자재집계표"/>
      <sheetName val="99총공사내역서"/>
      <sheetName val="찍기"/>
      <sheetName val="일위대가-1"/>
      <sheetName val="주요자재집계표"/>
      <sheetName val="소비자가"/>
      <sheetName val="부대대비"/>
      <sheetName val="냉연집계"/>
      <sheetName val="인공산출"/>
      <sheetName val="원가 계산서"/>
      <sheetName val="값"/>
      <sheetName val="품셈기준"/>
      <sheetName val="LOPCALC"/>
      <sheetName val="98수문일위"/>
      <sheetName val="대림정보통신"/>
      <sheetName val="2.1중기사용목차"/>
      <sheetName val="공원2"/>
      <sheetName val="가감수량"/>
      <sheetName val="STORAGE"/>
      <sheetName val="명세서"/>
      <sheetName val="총물량표"/>
      <sheetName val="산출"/>
      <sheetName val="현장관리비참조"/>
      <sheetName val="Project Brief"/>
      <sheetName val="설비공사"/>
      <sheetName val="BOX수량"/>
      <sheetName val="공사원가"/>
      <sheetName val="9811"/>
      <sheetName val="가로등"/>
      <sheetName val="토공총괄표"/>
      <sheetName val="별첨#2_임금"/>
      <sheetName val="XL4Poppy"/>
      <sheetName val="SLAB"/>
      <sheetName val="교각계산"/>
      <sheetName val="내역전기"/>
      <sheetName val="간접비내역-1"/>
      <sheetName val="SJB-101"/>
      <sheetName val="6.관급자재조서"/>
      <sheetName val="단위수량"/>
      <sheetName val="청곡지선입력"/>
      <sheetName val="청곡지거입력"/>
      <sheetName val="연습"/>
      <sheetName val="각형맨홀"/>
      <sheetName val="년판01"/>
      <sheetName val="단가대비표"/>
      <sheetName val="노임단가 (2)"/>
      <sheetName val="T1"/>
      <sheetName val="기흥하도용"/>
      <sheetName val="적점"/>
      <sheetName val="통합"/>
      <sheetName val="기초공"/>
      <sheetName val="6PILE  (돌출)"/>
      <sheetName val="위치조서"/>
      <sheetName val="Sheet2"/>
      <sheetName val="중기비"/>
      <sheetName val="세골재  T2 변경 현황"/>
      <sheetName val="주beam"/>
      <sheetName val="암거단위"/>
      <sheetName val="철근량"/>
      <sheetName val="포장복구집계"/>
      <sheetName val="1.설계기준"/>
      <sheetName val="정산"/>
      <sheetName val="비교1"/>
      <sheetName val="별첨1-2"/>
      <sheetName val="MATRLDATA"/>
      <sheetName val="가정조건"/>
      <sheetName val="전체내역 (2)"/>
      <sheetName val="제품"/>
      <sheetName val="설계(안)"/>
      <sheetName val="AS복구"/>
      <sheetName val="중기터파기"/>
      <sheetName val="변수값"/>
      <sheetName val="중기상차"/>
      <sheetName val="일위_파일"/>
      <sheetName val="자재테이블"/>
      <sheetName val="주관사업"/>
      <sheetName val="총괄"/>
      <sheetName val="70%"/>
      <sheetName val="SIL98"/>
      <sheetName val="일위대가(1)"/>
      <sheetName val="ELECTRIC"/>
      <sheetName val="처리목록"/>
      <sheetName val="목록"/>
      <sheetName val="을부담운반비"/>
      <sheetName val="산출내역서"/>
      <sheetName val="가점"/>
      <sheetName val="index"/>
      <sheetName val="etc"/>
      <sheetName val=" 설계서 갑지"/>
      <sheetName val="97년 추정"/>
      <sheetName val="sub"/>
      <sheetName val="내역서(시설)"/>
      <sheetName val="기안"/>
      <sheetName val="항목등록"/>
      <sheetName val="설정"/>
      <sheetName val="4)유동표"/>
      <sheetName val="A 견적"/>
      <sheetName val="날개벽(시점좌측)"/>
      <sheetName val="계산표지"/>
      <sheetName val="산근(목록)"/>
      <sheetName val="이형관중량"/>
      <sheetName val="총공사비"/>
      <sheetName val="민감도"/>
      <sheetName val="__"/>
      <sheetName val="삭제금지단가"/>
      <sheetName val="분전반계산서(석관)"/>
      <sheetName val="준공정산"/>
      <sheetName val="ELEC"/>
      <sheetName val="xxxxxx"/>
      <sheetName val="공종구간"/>
      <sheetName val="대안"/>
      <sheetName val="원안"/>
      <sheetName val="관로토공"/>
      <sheetName val="CLAUSE"/>
      <sheetName val="가공2원도"/>
      <sheetName val="산5-7"/>
      <sheetName val="포장직선구간"/>
      <sheetName val="LOST"/>
      <sheetName val="수량3"/>
      <sheetName val="노임단가(일반)"/>
      <sheetName val="2.대외공문"/>
      <sheetName val="BOX"/>
      <sheetName val="물집"/>
      <sheetName val="전류"/>
      <sheetName val="산출근거1"/>
      <sheetName val="6호기"/>
      <sheetName val="MTR재(한기)"/>
      <sheetName val="고창터널(고창방향)"/>
      <sheetName val="5.동별횡주관경"/>
      <sheetName val="점검총괄"/>
      <sheetName val="가격조사서"/>
      <sheetName val="General Data"/>
      <sheetName val="설계"/>
      <sheetName val="BSD (2)"/>
      <sheetName val="내역서(토목)"/>
      <sheetName val="합계금액"/>
      <sheetName val="일위CODE"/>
      <sheetName val="구조물철거타공정이월"/>
      <sheetName val="양산물금"/>
      <sheetName val="Cost_File"/>
      <sheetName val="JUCK"/>
      <sheetName val="차집관로내역"/>
      <sheetName val="접속도로1"/>
      <sheetName val="단가산출2"/>
      <sheetName val="1)설계내역서(토목)"/>
      <sheetName val="횡배수관집현황(2공구)"/>
      <sheetName val="내역서 제출"/>
      <sheetName val="CODE2"/>
      <sheetName val="2차분"/>
      <sheetName val="참고"/>
      <sheetName val="준공조서갑지"/>
      <sheetName val="설명"/>
      <sheetName val="총괄내역서"/>
      <sheetName val="DAN"/>
      <sheetName val="백호우계수"/>
      <sheetName val="기본단가"/>
      <sheetName val="인건비단가"/>
      <sheetName val="구조물공집계"/>
      <sheetName val="현황"/>
      <sheetName val="2.하중산정"/>
      <sheetName val="배수관공"/>
      <sheetName val="측구공"/>
      <sheetName val="설계명세"/>
      <sheetName val="단가및재료비"/>
      <sheetName val="15설계GIS"/>
      <sheetName val="청학계"/>
      <sheetName val="단가표1"/>
      <sheetName val="산출근거자료"/>
      <sheetName val="관급단가"/>
      <sheetName val="철탑공사"/>
      <sheetName val="오억미만"/>
      <sheetName val="배관-COLD"/>
      <sheetName val="Sheet6"/>
      <sheetName val=""/>
      <sheetName val="오동"/>
      <sheetName val="대조"/>
      <sheetName val="나한"/>
      <sheetName val="중기"/>
      <sheetName val="1212"/>
      <sheetName val="표준건축비"/>
      <sheetName val="hvac(제어동)"/>
      <sheetName val="Tie-in"/>
      <sheetName val="건설노임"/>
      <sheetName val="CAL."/>
      <sheetName val="ilch"/>
      <sheetName val="기타단가"/>
      <sheetName val="입력변수"/>
      <sheetName val="기둥"/>
      <sheetName val="저판(버림100)"/>
      <sheetName val="Base Info"/>
      <sheetName val="4.전기"/>
      <sheetName val="-15.0"/>
      <sheetName val="010101"/>
      <sheetName val="산출내역서집계표"/>
      <sheetName val="가설건물"/>
      <sheetName val="PriceList"/>
      <sheetName val="계약용량·_x0000_Ԁ_x0000_"/>
      <sheetName val="APT"/>
      <sheetName val="울산자동제어"/>
      <sheetName val="EQUIP-H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갑지(추정)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철거산출근거"/>
      <sheetName val="COVER"/>
      <sheetName val="수주추정"/>
      <sheetName val="전기설계변경"/>
      <sheetName val="관급_File"/>
      <sheetName val="산출금액내역"/>
      <sheetName val="방송관급내역"/>
      <sheetName val="원가계산서 (2)"/>
      <sheetName val="안양동교 1안"/>
      <sheetName val="간접"/>
      <sheetName val="빌딩 안내"/>
      <sheetName val="골조시행"/>
      <sheetName val="돌담교 상부수량"/>
      <sheetName val="CAB_OD"/>
      <sheetName val="상세도(80)"/>
      <sheetName val="OPENASP포장04"/>
      <sheetName val="48전력선로일위"/>
      <sheetName val="CalcuSheet"/>
      <sheetName val="단위단가"/>
      <sheetName val="PIPE"/>
      <sheetName val="기계공사비집계(원안)"/>
      <sheetName val="gr_val"/>
      <sheetName val="gr_sum"/>
      <sheetName val="Macro(MCC)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대창(함평)"/>
      <sheetName val="계림(함평)"/>
      <sheetName val="계림(장성)"/>
      <sheetName val="대창(장성)"/>
      <sheetName val="시점교대"/>
      <sheetName val="대창(함평)-창열"/>
      <sheetName val="자재집계표"/>
      <sheetName val="정렬"/>
      <sheetName val="JUCKEYK"/>
      <sheetName val="추정BS"/>
      <sheetName val="일반공사"/>
      <sheetName val="횡배수관설치현황"/>
      <sheetName val="기본단가표"/>
      <sheetName val="동력"/>
      <sheetName val="견적990322"/>
      <sheetName val="장지리내역"/>
      <sheetName val="CABLE"/>
      <sheetName val="배수공"/>
      <sheetName val="Manual Valve List"/>
      <sheetName val="일위대가1"/>
      <sheetName val="실행비교"/>
      <sheetName val="환율change"/>
      <sheetName val="설 계"/>
      <sheetName val="특별땅고르기"/>
      <sheetName val="중기사용료산출근거"/>
      <sheetName val="저"/>
      <sheetName val="단위량당중기"/>
      <sheetName val="일용노임단가"/>
      <sheetName val=" 일일업무보고 01월 23일.xlsx"/>
      <sheetName val=" 일일업무보고 01월 18일.xlsx"/>
      <sheetName val="냉천부속동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Paint,Fire-Proof,Insul(48)"/>
      <sheetName val="자산LIST"/>
      <sheetName val="FAB별"/>
      <sheetName val="공종별내역서"/>
      <sheetName val="1.지형현황측량"/>
      <sheetName val="AS접수관리"/>
      <sheetName val="차압계산"/>
      <sheetName val="사통공사비"/>
      <sheetName val="뚝토공"/>
      <sheetName val="심사내역서(성남시 2014년도 아동안전 CCTV 구축공사"/>
      <sheetName val="성남여성복지내역"/>
      <sheetName val="VXXXXXXX"/>
      <sheetName val="J01"/>
      <sheetName val="LEGEND"/>
      <sheetName val="단가비교"/>
      <sheetName val="맨홀토공수량"/>
      <sheetName val="변경비교-을"/>
      <sheetName val="공량산출서"/>
      <sheetName val="간선DATA"/>
      <sheetName val="바.한일양산"/>
      <sheetName val="TYPE-A"/>
      <sheetName val="시운전연료"/>
      <sheetName val="BEND LOSS"/>
      <sheetName val="1_수인터널1"/>
      <sheetName val="2000년_공정표1"/>
      <sheetName val="수량집계_(2)1"/>
      <sheetName val="토공_total1"/>
      <sheetName val="1공구_건정토건_토공1"/>
      <sheetName val="2_단면가정1"/>
      <sheetName val="소방_1"/>
      <sheetName val="5_정산서1"/>
      <sheetName val="장비당단가_(1)"/>
      <sheetName val="3_내역서1"/>
      <sheetName val="2000_05"/>
      <sheetName val="전차선로_물량표1"/>
      <sheetName val="준검_내역서"/>
      <sheetName val="220_(2)"/>
      <sheetName val="내역_ver1_0"/>
      <sheetName val="전선_및_전선관"/>
      <sheetName val="8_PILE__(돌출)"/>
      <sheetName val="귀래_설계_공내역서"/>
      <sheetName val="예산서_"/>
      <sheetName val="2_호선별예상실적"/>
      <sheetName val="국도접속_차도부수량"/>
      <sheetName val="Sheet1_(2)"/>
      <sheetName val="수량산출서_갑지"/>
      <sheetName val="단면_(2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일위대가_"/>
      <sheetName val="4_고용보험"/>
      <sheetName val="표__지"/>
      <sheetName val="7__Cable(설명)-IEC"/>
      <sheetName val="11_자재단가1"/>
      <sheetName val="단가_및_재료비"/>
      <sheetName val="토_적_표"/>
      <sheetName val="3BL공동구_수량"/>
      <sheetName val="인건비_"/>
      <sheetName val="_HIT-&gt;HMC_견적(3900)"/>
      <sheetName val="건축공사_집계표"/>
      <sheetName val="1_설계조건"/>
      <sheetName val="DATA_입력란"/>
      <sheetName val="Customer_Databas"/>
      <sheetName val="노임단가_(2)"/>
      <sheetName val="Summary_Sheets"/>
      <sheetName val="6_콘덴서"/>
      <sheetName val="기타_정보통신공사"/>
      <sheetName val="토공(우물통,기타)_"/>
      <sheetName val="1_취수장"/>
      <sheetName val="효성CB_1P기초"/>
      <sheetName val="원가_계산서"/>
      <sheetName val="화재_탐지_설비"/>
      <sheetName val="Cost_Inputs"/>
      <sheetName val="도담구내_개소별_명세"/>
      <sheetName val="AIR_SHOWER(3인용)"/>
      <sheetName val="COST_"/>
      <sheetName val="3_자재비(총괄)"/>
      <sheetName val="2_가정단면"/>
      <sheetName val="2_단가산출서(2)"/>
      <sheetName val="전체내역_(2)"/>
      <sheetName val="_총괄표"/>
      <sheetName val="남양시작동자105노65기1_3화1_2"/>
      <sheetName val="노임단가_"/>
      <sheetName val="철근량_검토"/>
      <sheetName val="측량노임_재료_기재"/>
      <sheetName val="기본_상수"/>
      <sheetName val="내역서_"/>
      <sheetName val="플랜트_설치"/>
      <sheetName val="7_경제성결과"/>
      <sheetName val="형강류_단가_CODE"/>
      <sheetName val="a1_시중노임및물가시세"/>
      <sheetName val="조건표_(2)"/>
      <sheetName val="콤보박스와_리스트박스의_연결"/>
      <sheetName val="Hours_CodeST"/>
      <sheetName val="미납품_현황"/>
      <sheetName val="내역서_제출"/>
      <sheetName val="1_설계기준"/>
      <sheetName val="11_우각부_보강"/>
      <sheetName val="6PILE__(돌출)"/>
      <sheetName val="세골재__T2_변경_현황"/>
      <sheetName val="인사자료총집계"/>
      <sheetName val="MGMT_SYS_&amp;_DCN"/>
      <sheetName val="estm_mech"/>
      <sheetName val="유림콘도"/>
      <sheetName val="전철"/>
      <sheetName val="Resource2"/>
      <sheetName val="관리비"/>
      <sheetName val="출력X"/>
      <sheetName val="설계변경원가계산총괄표"/>
      <sheetName val="2.펌프장(사급자재)"/>
      <sheetName val="DC"/>
      <sheetName val="직원자료입력"/>
      <sheetName val="율촌법률사무소2내역"/>
      <sheetName val="관기성공.내"/>
      <sheetName val="(C)원내역"/>
      <sheetName val="교수설계"/>
      <sheetName val="Macro(ST)"/>
      <sheetName val="Macro(AT)"/>
      <sheetName val="Imp-Data"/>
      <sheetName val="Breakdown"/>
      <sheetName val="UnitRate"/>
      <sheetName val="9.자재단가"/>
      <sheetName val="7.산출집계"/>
      <sheetName val="낙찰표"/>
      <sheetName val="1호맨홀수량산출"/>
      <sheetName val="중량산출"/>
      <sheetName val="변경을지(송산)"/>
      <sheetName val="중기(목록)"/>
      <sheetName val="수량집계표(연장,높이)"/>
      <sheetName val="별첨1-임금"/>
      <sheetName val="조건입력"/>
      <sheetName val="조건입력(2)"/>
      <sheetName val="장비선정"/>
      <sheetName val="첨부2.설계명세서"/>
      <sheetName val="투찰금액"/>
      <sheetName val="Sheet13"/>
      <sheetName val="부하"/>
      <sheetName val="사통"/>
      <sheetName val="평가데이터"/>
      <sheetName val="인건비(환율)"/>
      <sheetName val="(입력)동배치"/>
      <sheetName val="J__TEAM_5_Office_Excel_9609F__2"/>
      <sheetName val="신길1ၒ"/>
      <sheetName val="일반문틀 설치"/>
      <sheetName val="샌딩 에폭시 도장"/>
      <sheetName val="스텐문틀설치"/>
      <sheetName val="실행대비"/>
      <sheetName val="IMPEADENCE MAP 취수장"/>
      <sheetName val="MAT"/>
      <sheetName val="TG9504"/>
      <sheetName val="Basic"/>
      <sheetName val="일위대가(4층원격)"/>
      <sheetName val="11.유량계 규격 산정"/>
      <sheetName val="3.3 전력간선 굵기"/>
      <sheetName val="허용전류-IEC DATA"/>
      <sheetName val="교육종류"/>
      <sheetName val="부하LOAD"/>
      <sheetName val="SILICATE"/>
      <sheetName val="노임단가 및 기계경비"/>
      <sheetName val="보온자재단가표"/>
      <sheetName val="신표지1"/>
      <sheetName val="종배수관"/>
      <sheetName val="날개벽(좌,우=60도-4개)"/>
      <sheetName val="종단계산"/>
      <sheetName val="후강전선관"/>
      <sheetName val="간접비계산"/>
      <sheetName val="배수통관(좌)"/>
      <sheetName val="WEON"/>
      <sheetName val="Grafenpa"/>
      <sheetName val="기기리스트"/>
      <sheetName val="AILC004"/>
      <sheetName val="Dae_Jiju"/>
      <sheetName val="Sikje_ingun"/>
      <sheetName val="TREE_D"/>
      <sheetName val="Macro(전동기)"/>
      <sheetName val="PBS"/>
      <sheetName val="단열-자재"/>
      <sheetName val="Sheet15"/>
      <sheetName val="연결원본-절대지우지말것"/>
      <sheetName val="스포회원매출"/>
      <sheetName val="현황CODE"/>
      <sheetName val="손익현황"/>
      <sheetName val="13.품질관리계획"/>
      <sheetName val="내  역  서"/>
      <sheetName val="7.3.1 전력간선 굵기"/>
      <sheetName val="DATA (2)"/>
      <sheetName val="고장전류계산서"/>
      <sheetName val="입상내역"/>
      <sheetName val="토목내역"/>
      <sheetName val="ACUNIT"/>
      <sheetName val="준공공사 계"/>
      <sheetName val="수량총괄"/>
      <sheetName val="BQ"/>
      <sheetName val="시설물일위"/>
      <sheetName val="표지 (2)"/>
      <sheetName val="대전월평내역"/>
      <sheetName val="차수"/>
      <sheetName val="발주내역"/>
      <sheetName val="MAIN"/>
      <sheetName val="40총괄"/>
      <sheetName val="40집계"/>
      <sheetName val="401"/>
      <sheetName val="30신설일위대가"/>
      <sheetName val="30집계표"/>
      <sheetName val="갑지1"/>
      <sheetName val="1을"/>
      <sheetName val="연부97-1"/>
      <sheetName val="집기손료"/>
      <sheetName val="대조표(0108)"/>
      <sheetName val="노무비 근거"/>
      <sheetName val="4)유동_x0000_"/>
      <sheetName val="총괄내역"/>
      <sheetName val="설계기준"/>
      <sheetName val="내역1"/>
      <sheetName val="본사공가현황"/>
      <sheetName val="수량산출서 (2)"/>
      <sheetName val="당진1,2호기전선관설치및접지4차공ࠁཿ︁ᗕԯ_x0000_缀"/>
      <sheetName val="분양가(총괄)"/>
      <sheetName val="2000.11월설계내역"/>
      <sheetName val="상 부"/>
      <sheetName val="VCV-BE-TONG"/>
      <sheetName val="tggwan(mac)"/>
      <sheetName val="97 사업추정(WEKI)"/>
      <sheetName val="도급예산내역서봉투"/>
      <sheetName val="공사원가계산서"/>
      <sheetName val="설계산출표지"/>
      <sheetName val="도급예산내역서총괄표"/>
      <sheetName val="운반비산출"/>
      <sheetName val="부재력정리"/>
      <sheetName val="참조자료"/>
      <sheetName val="자_x0000__x0000_"/>
      <sheetName val="자_x0000__x0000_뷈"/>
      <sheetName val="자׃⼽_x0000_"/>
      <sheetName val="Macro4"/>
      <sheetName val="Macro2"/>
      <sheetName val="복선-직선"/>
      <sheetName val="G.R300경비"/>
      <sheetName val="손익예상"/>
      <sheetName val="TH VL, NC, DDHT Thanhphuoc"/>
      <sheetName val="당초내역서"/>
      <sheetName val="홈통받이수량"/>
      <sheetName val="조작대(1연)"/>
      <sheetName val="설계명세서(선로)"/>
      <sheetName val="단가 "/>
      <sheetName val="UR2-Calculation"/>
      <sheetName val="내역(원안-대안)"/>
      <sheetName val="기준액"/>
      <sheetName val="DESIGN CRITERIA"/>
      <sheetName val="일위대가표(DEEP)"/>
      <sheetName val="CABLE SCHEDULE"/>
      <sheetName val="MTL$-INTER"/>
      <sheetName val="breakdown sheet(sample)"/>
      <sheetName val="단가조서"/>
      <sheetName val="4.장비손료"/>
      <sheetName val="일(4)"/>
      <sheetName val="노임 단가"/>
      <sheetName val="예산M4A"/>
      <sheetName val="공조기(삭제)"/>
      <sheetName val="지질조사"/>
      <sheetName val="유림골조"/>
      <sheetName val="SP-B1"/>
      <sheetName val="Tot-sum"/>
      <sheetName val="수목데이타 "/>
      <sheetName val="10현장조직"/>
      <sheetName val="공통비"/>
      <sheetName val="Intro"/>
      <sheetName val="C.S.A"/>
      <sheetName val="C-10"/>
      <sheetName val="C-11"/>
      <sheetName val="C-12"/>
      <sheetName val="C-13"/>
      <sheetName val="C-14"/>
      <sheetName val="C-15"/>
      <sheetName val="C-16"/>
      <sheetName val="C-17"/>
      <sheetName val="C-19"/>
      <sheetName val="C-20"/>
      <sheetName val="C-30"/>
      <sheetName val="C-40"/>
      <sheetName val="C-50"/>
      <sheetName val="C-60"/>
      <sheetName val="C-70~90"/>
      <sheetName val="COA-11"/>
      <sheetName val="COA-12"/>
      <sheetName val="COA-13"/>
      <sheetName val="COA-14"/>
      <sheetName val="COA-16"/>
      <sheetName val="COA-18"/>
      <sheetName val="COA-19"/>
      <sheetName val="COA -20's "/>
      <sheetName val="COA -30's  "/>
      <sheetName val="COA -40's"/>
      <sheetName val="COA-50"/>
      <sheetName val="Small Tools"/>
      <sheetName val="Consummables"/>
      <sheetName val="COA-60"/>
      <sheetName val="COA 70~90"/>
      <sheetName val="Template"/>
      <sheetName val="C_18"/>
      <sheetName val="COA_17"/>
      <sheetName val="7.6.3(B) UG Piping"/>
      <sheetName val="COVER-P"/>
      <sheetName val="plan&amp;section of foundation"/>
      <sheetName val="COVER_P"/>
      <sheetName val="eq_data"/>
      <sheetName val="Desal-E&amp;I"/>
      <sheetName val="inter"/>
      <sheetName val=" 갑지"/>
      <sheetName val="Lnx$LPS-A301(Excel)_"/>
      <sheetName val="D-623D"/>
      <sheetName val="member design"/>
      <sheetName val="working load at the btm ft."/>
      <sheetName val="soil bearing check"/>
      <sheetName val="合成単価作成表-BLDG"/>
      <sheetName val="KP1590_E"/>
      <sheetName val="A7"/>
      <sheetName val="BATCH"/>
      <sheetName val="COA_-20's_"/>
      <sheetName val="COA_-30's__"/>
      <sheetName val="COA_-40's"/>
      <sheetName val="Small_Tools"/>
      <sheetName val="COA_70~90"/>
      <sheetName val="Eq. Mobilization"/>
      <sheetName val="미장"/>
      <sheetName val="UnitList"/>
      <sheetName val="노임9월"/>
      <sheetName val="2.지진하중계산"/>
      <sheetName val="2.3 교각강성"/>
      <sheetName val="design load"/>
      <sheetName val="stability check"/>
      <sheetName val="sum"/>
      <sheetName val="Wash Water Injection Pump"/>
      <sheetName val="마감물량"/>
      <sheetName val="재료값"/>
      <sheetName val="s.v"/>
      <sheetName val="약품설비"/>
      <sheetName val="예정(3)"/>
      <sheetName val="동원(3)"/>
      <sheetName val="Mstr COA"/>
      <sheetName val="제품목록"/>
      <sheetName val="B"/>
      <sheetName val="개산공사비"/>
      <sheetName val="일위(시설)"/>
      <sheetName val="부대비율"/>
      <sheetName val="영외수지"/>
      <sheetName val="측량요율"/>
      <sheetName val="인력투입산출"/>
      <sheetName val="1안"/>
      <sheetName val="99년하반기"/>
      <sheetName val="4.2.1 마루높이 검토"/>
      <sheetName val="1~9 하중계산"/>
      <sheetName val="대구실행"/>
      <sheetName val="차액보증"/>
      <sheetName val="FAB4생산"/>
      <sheetName val="001"/>
      <sheetName val="보차도경계석"/>
      <sheetName val="2.유지보수비"/>
      <sheetName val="집 계 표"/>
      <sheetName val="11.1 단면hwp"/>
      <sheetName val="부대tu"/>
      <sheetName val="청소용덕트"/>
      <sheetName val="환기덕트"/>
      <sheetName val="설계예시"/>
      <sheetName val="대로근거"/>
      <sheetName val="의왕실행"/>
      <sheetName val="이름"/>
      <sheetName val="부하(성남)"/>
      <sheetName val="외주"/>
      <sheetName val="급수공사"/>
      <sheetName val="시노501"/>
      <sheetName val="설계산출기초"/>
      <sheetName val="성곽내역서"/>
      <sheetName val="견적대비"/>
      <sheetName val="직원명단"/>
      <sheetName val="D-경비1"/>
      <sheetName val="공사비"/>
      <sheetName val="청구서"/>
      <sheetName val="Dsndata"/>
      <sheetName val="StrucData"/>
      <sheetName val="General_Data"/>
      <sheetName val="(전기)설계예산서"/>
      <sheetName val="입출재고현황 (2)"/>
      <sheetName val="도로구조공사비"/>
      <sheetName val="도로토공공사비"/>
      <sheetName val="여수토공사비"/>
      <sheetName val="2007기계경비산출표"/>
      <sheetName val="조도계산서_(도서)"/>
      <sheetName val="Project_Brief"/>
      <sheetName val="준공머리"/>
      <sheetName val="50"/>
      <sheetName val="산출공종별집계표(통신)"/>
      <sheetName val="앉음벽 (2)"/>
      <sheetName val="p.m 별"/>
      <sheetName val="45,46"/>
      <sheetName val="구조보강(무)"/>
      <sheetName val="J__TEAM_5_Office_Excel_9609F__3"/>
      <sheetName val="Don gia vung III"/>
      <sheetName val="CPM챠트 "/>
      <sheetName val="간지"/>
      <sheetName val="카메라"/>
      <sheetName val="지입재료비"/>
      <sheetName val="2.1 부하계산서"/>
      <sheetName val="다이꾸"/>
      <sheetName val="일위대가(추가분)"/>
      <sheetName val="item"/>
      <sheetName val="재료수량(1)"/>
      <sheetName val="구리토평1전기"/>
      <sheetName val="노 무 비"/>
      <sheetName val="토목수량산출"/>
      <sheetName val="매크로"/>
      <sheetName val="선로縸į繼į"/>
      <sheetName val="J__TEAM_5_Office_Excel_9609F__4"/>
      <sheetName val="PCC"/>
      <sheetName val="용량계산서"/>
      <sheetName val="데이터"/>
      <sheetName val="프랜트면허"/>
      <sheetName val="6동"/>
      <sheetName val="금융비용"/>
      <sheetName val="96노임기준"/>
      <sheetName val="창호"/>
      <sheetName val="점별(추정)"/>
      <sheetName val="Assumptions"/>
      <sheetName val="WORKER"/>
      <sheetName val="집계양식_전기"/>
      <sheetName val="집계양식_통신"/>
      <sheetName val="구매내역서14BL"/>
      <sheetName val="집계표_수배전반"/>
      <sheetName val="지급자재 대금지불 조서"/>
      <sheetName val="수배전반"/>
      <sheetName val="20-25"/>
      <sheetName val="원가계산2017_상"/>
      <sheetName val="ASP"/>
      <sheetName val="견저ᴙ〃"/>
      <sheetName val="7__Cable(설명)-IEC1"/>
      <sheetName val="3BL공동구_수량1"/>
      <sheetName val="단가_및_재료비1"/>
      <sheetName val="220_(2)1"/>
      <sheetName val="장비당단가_(1)1"/>
      <sheetName val="도담구내_개소별_명세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AIR_SHOWER(3인용)1"/>
      <sheetName val="분양가"/>
      <sheetName val="요약"/>
      <sheetName val="기술자료(송정)"/>
      <sheetName val="Length (송정2차)"/>
      <sheetName val="Length (송정1차)"/>
      <sheetName val="송정ISDN"/>
      <sheetName val="인테리_x0000__x0000__x0005_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 refreshError="1"/>
      <sheetData sheetId="986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/>
      <sheetData sheetId="1065" refreshError="1"/>
      <sheetData sheetId="1066" refreshError="1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/>
      <sheetData sheetId="1191" refreshError="1"/>
      <sheetData sheetId="1192" refreshError="1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/>
      <sheetData sheetId="1350"/>
      <sheetData sheetId="1351"/>
      <sheetData sheetId="1352"/>
      <sheetData sheetId="1353"/>
      <sheetData sheetId="1354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/>
      <sheetData sheetId="1376" refreshError="1"/>
      <sheetData sheetId="1377" refreshError="1"/>
      <sheetData sheetId="1378" refreshError="1"/>
      <sheetData sheetId="1379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할 (2)"/>
      <sheetName val="품의서"/>
      <sheetName val="보할"/>
      <sheetName val="산출"/>
      <sheetName val="집계"/>
      <sheetName val="내역"/>
      <sheetName val="공통운영비"/>
      <sheetName val="공통가설공사"/>
      <sheetName val="직접경비"/>
      <sheetName val="안전관리비"/>
      <sheetName val="도급대가"/>
      <sheetName val="산출근거2"/>
      <sheetName val="산출근거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내역"/>
      <sheetName val="9902"/>
      <sheetName val="3-2PS"/>
      <sheetName val="슬래브"/>
      <sheetName val="2호맨홀공제수량"/>
      <sheetName val="토사(PE)"/>
      <sheetName val="계수시트"/>
      <sheetName val="토공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공집계"/>
      <sheetName val="1호원형집계"/>
      <sheetName val="1호원형맨홀"/>
      <sheetName val="1호인버트수량"/>
      <sheetName val="빗물받이집계"/>
      <sheetName val="빗물받이"/>
      <sheetName val="홈통받이집계"/>
      <sheetName val="홈통받이"/>
      <sheetName val="우수배제집계"/>
      <sheetName val="우수배제"/>
      <sheetName val="토사(PE)"/>
      <sheetName val="원가계산서"/>
      <sheetName val="일위대가목차"/>
      <sheetName val="조명율표"/>
    </sheetNames>
    <sheetDataSet>
      <sheetData sheetId="0"/>
      <sheetData sheetId="1" refreshError="1"/>
      <sheetData sheetId="2" refreshError="1"/>
      <sheetData sheetId="3" refreshError="1">
        <row r="3">
          <cell r="T3">
            <v>150</v>
          </cell>
          <cell r="U3">
            <v>26</v>
          </cell>
          <cell r="V3">
            <v>2.5999999999999999E-2</v>
          </cell>
        </row>
        <row r="4">
          <cell r="T4">
            <v>200</v>
          </cell>
          <cell r="U4">
            <v>27</v>
          </cell>
          <cell r="V4">
            <v>2.7E-2</v>
          </cell>
        </row>
        <row r="5">
          <cell r="T5">
            <v>250</v>
          </cell>
          <cell r="U5">
            <v>28</v>
          </cell>
          <cell r="V5">
            <v>2.8000000000000001E-2</v>
          </cell>
        </row>
        <row r="6">
          <cell r="T6">
            <v>300</v>
          </cell>
          <cell r="U6">
            <v>30</v>
          </cell>
          <cell r="V6">
            <v>0.03</v>
          </cell>
        </row>
        <row r="7">
          <cell r="T7">
            <v>350</v>
          </cell>
          <cell r="U7">
            <v>32</v>
          </cell>
          <cell r="V7">
            <v>3.2000000000000001E-2</v>
          </cell>
        </row>
        <row r="8">
          <cell r="T8">
            <v>400</v>
          </cell>
          <cell r="U8">
            <v>35</v>
          </cell>
          <cell r="V8">
            <v>3.5000000000000003E-2</v>
          </cell>
        </row>
        <row r="9">
          <cell r="T9">
            <v>450</v>
          </cell>
          <cell r="U9">
            <v>38</v>
          </cell>
          <cell r="V9">
            <v>3.7999999999999999E-2</v>
          </cell>
        </row>
        <row r="10">
          <cell r="T10">
            <v>500</v>
          </cell>
          <cell r="U10">
            <v>42</v>
          </cell>
          <cell r="V10">
            <v>4.2000000000000003E-2</v>
          </cell>
        </row>
        <row r="11">
          <cell r="T11">
            <v>600</v>
          </cell>
          <cell r="U11">
            <v>50</v>
          </cell>
          <cell r="V11">
            <v>0.05</v>
          </cell>
        </row>
        <row r="12">
          <cell r="T12">
            <v>700</v>
          </cell>
          <cell r="U12">
            <v>58</v>
          </cell>
          <cell r="V12">
            <v>5.8000000000000003E-2</v>
          </cell>
        </row>
        <row r="13">
          <cell r="T13">
            <v>800</v>
          </cell>
          <cell r="U13">
            <v>66</v>
          </cell>
          <cell r="V13">
            <v>6.6000000000000003E-2</v>
          </cell>
        </row>
        <row r="14">
          <cell r="T14">
            <v>900</v>
          </cell>
          <cell r="U14">
            <v>75</v>
          </cell>
          <cell r="V14">
            <v>7.4999999999999997E-2</v>
          </cell>
        </row>
        <row r="15">
          <cell r="T15">
            <v>1000</v>
          </cell>
          <cell r="U15">
            <v>82</v>
          </cell>
          <cell r="V15">
            <v>8.2000000000000003E-2</v>
          </cell>
        </row>
        <row r="16">
          <cell r="T16">
            <v>1100</v>
          </cell>
          <cell r="U16">
            <v>88</v>
          </cell>
          <cell r="V16">
            <v>8.7999999999999995E-2</v>
          </cell>
        </row>
        <row r="17">
          <cell r="T17">
            <v>1200</v>
          </cell>
          <cell r="U17">
            <v>95</v>
          </cell>
          <cell r="V17">
            <v>9.5000000000000001E-2</v>
          </cell>
        </row>
        <row r="18">
          <cell r="T18">
            <v>1350</v>
          </cell>
          <cell r="U18">
            <v>103</v>
          </cell>
          <cell r="V18">
            <v>0.10299999999999999</v>
          </cell>
        </row>
        <row r="19">
          <cell r="T19">
            <v>1500</v>
          </cell>
          <cell r="U19">
            <v>112</v>
          </cell>
          <cell r="V19">
            <v>0.112</v>
          </cell>
        </row>
        <row r="20">
          <cell r="T20">
            <v>1650</v>
          </cell>
          <cell r="U20">
            <v>120</v>
          </cell>
          <cell r="V20">
            <v>0.12</v>
          </cell>
        </row>
        <row r="21">
          <cell r="T21">
            <v>1800</v>
          </cell>
          <cell r="U21">
            <v>127</v>
          </cell>
          <cell r="V21">
            <v>0.127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자재물량"/>
      <sheetName val="효성CB 1P기초"/>
      <sheetName val="단가조사"/>
      <sheetName val="관로토공"/>
      <sheetName val="Total"/>
      <sheetName val="1호인버트수량"/>
      <sheetName val="조도계산서 (도서)"/>
      <sheetName val="전선 및 전선관"/>
      <sheetName val="노임단가"/>
      <sheetName val="단가비교표"/>
      <sheetName val="내역서"/>
      <sheetName val="일위목록"/>
      <sheetName val="일위대가 "/>
      <sheetName val="내역서01"/>
      <sheetName val="자재단가"/>
      <sheetName val="관급_File"/>
      <sheetName val="계수시트"/>
      <sheetName val="#REF"/>
      <sheetName val="성곽내역서"/>
      <sheetName val="DATE"/>
      <sheetName val="부하계산서"/>
      <sheetName val="내역"/>
      <sheetName val="토사(PE)"/>
      <sheetName val="CTEMCOST"/>
      <sheetName val="기계경비(시간당)"/>
      <sheetName val="램머"/>
      <sheetName val="교사기준면적(초등)"/>
      <sheetName val="수량산출"/>
      <sheetName val="단가산출"/>
      <sheetName val="관급자재"/>
      <sheetName val="변경관급자재"/>
      <sheetName val="Baby일위대가"/>
      <sheetName val="단가"/>
      <sheetName val="공사개요"/>
      <sheetName val="공량산출서"/>
      <sheetName val="전력구구조물산근"/>
      <sheetName val="기둥(원형)"/>
      <sheetName val="도급내역"/>
      <sheetName val="평가데이터"/>
      <sheetName val="노무비"/>
      <sheetName val="Customer Databas"/>
      <sheetName val="관로부문"/>
      <sheetName val="견적의뢰"/>
      <sheetName val="설계명세서"/>
      <sheetName val="내역서관로"/>
      <sheetName val="내역서설비"/>
      <sheetName val="내역서케이블"/>
      <sheetName val="6.관급자재조서"/>
      <sheetName val="공사비산출서"/>
      <sheetName val="재료"/>
      <sheetName val="작성"/>
      <sheetName val="내역(토목)"/>
      <sheetName val="토목공사일반"/>
      <sheetName val="Y-WORK"/>
      <sheetName val="관급총괄"/>
      <sheetName val="총괄집계표"/>
      <sheetName val="당사"/>
      <sheetName val="2000년1차"/>
      <sheetName val="2000전체분"/>
      <sheetName val="일위대가"/>
      <sheetName val="총괄내역서"/>
      <sheetName val="재노경"/>
      <sheetName val="데이타"/>
      <sheetName val="공종"/>
      <sheetName val="21301동"/>
      <sheetName val="wall"/>
      <sheetName val="원가계산서"/>
      <sheetName val="출력X"/>
      <sheetName val="참조"/>
      <sheetName val="투찰금액"/>
      <sheetName val="실행기초"/>
      <sheetName val="조명율표"/>
      <sheetName val="프랜트면허"/>
      <sheetName val="수주추정"/>
      <sheetName val="일산실행내역"/>
      <sheetName val="22신설수량"/>
      <sheetName val="공정집계"/>
      <sheetName val="설명"/>
      <sheetName val="한전일위"/>
      <sheetName val="임대견적서"/>
      <sheetName val="01"/>
      <sheetName val="도급기성"/>
      <sheetName val="자재"/>
      <sheetName val="data"/>
      <sheetName val="예비"/>
      <sheetName val="토사_PE_"/>
      <sheetName val="순공사비"/>
      <sheetName val="설계예산서"/>
      <sheetName val="말뚝물량"/>
      <sheetName val="하조서"/>
      <sheetName val="홍보비디오"/>
      <sheetName val="내역서2안"/>
      <sheetName val="직노"/>
      <sheetName val="산근"/>
      <sheetName val="설비"/>
      <sheetName val="정부노임단가"/>
      <sheetName val="구천"/>
      <sheetName val="XL4Poppy"/>
      <sheetName val="전통건설"/>
      <sheetName val="실행철강하도"/>
      <sheetName val="Hauptdaten"/>
      <sheetName val="DATA1"/>
      <sheetName val="오수토공"/>
      <sheetName val="경산"/>
      <sheetName val="용역비내역-진짜"/>
      <sheetName val="단가표"/>
      <sheetName val="목차"/>
      <sheetName val="공사원가계산서"/>
      <sheetName val="빌딩 안내"/>
      <sheetName val="원가+내역"/>
      <sheetName val="실행견적"/>
      <sheetName val="노무비 근거"/>
      <sheetName val="부하(성남)"/>
      <sheetName val="단가설계"/>
      <sheetName val="품셈TABLE"/>
      <sheetName val="파일의이용"/>
      <sheetName val="재정비직인"/>
      <sheetName val="재정비내역"/>
      <sheetName val="지적고시내역"/>
      <sheetName val="설계내역서"/>
      <sheetName val="시행예산"/>
      <sheetName val="공종구간"/>
      <sheetName val="공통가설"/>
      <sheetName val="판매시설"/>
      <sheetName val="주민복지관"/>
      <sheetName val="지하주차장"/>
      <sheetName val="청천내"/>
      <sheetName val="실행간접비용"/>
      <sheetName val="요율"/>
      <sheetName val="9.운반비산출"/>
      <sheetName val="인건비"/>
      <sheetName val="옥외외등집계표"/>
      <sheetName val="증감대비"/>
      <sheetName val="기계경비_시간당_"/>
      <sheetName val="토공"/>
      <sheetName val="경상"/>
      <sheetName val="가설"/>
      <sheetName val="단위수량"/>
      <sheetName val="30신설일위대가"/>
      <sheetName val="적현로"/>
      <sheetName val="제경비"/>
      <sheetName val="준검 내역서"/>
      <sheetName val="단가 및 재료비"/>
      <sheetName val="중기사용료산출근거"/>
      <sheetName val="도급"/>
      <sheetName val="2009년설계(안)"/>
      <sheetName val="1-최종안"/>
      <sheetName val="사업분석-분양가결정"/>
      <sheetName val="주요자재단가"/>
      <sheetName val="2-5. 예산조서"/>
      <sheetName val="전기"/>
      <sheetName val="수량집계"/>
      <sheetName val="예산조서"/>
      <sheetName val="물품구매"/>
      <sheetName val="2.고용보험료산출근거"/>
      <sheetName val="한일양산"/>
      <sheetName val="관급자재내역서"/>
      <sheetName val="설계예산내역서"/>
      <sheetName val="일 위 대 가 표"/>
      <sheetName val="도로구조공사비"/>
      <sheetName val="도로토공공사비"/>
      <sheetName val="여수토공사비"/>
      <sheetName val="여과지동"/>
      <sheetName val="기초자료"/>
      <sheetName val="기초입력 DATA"/>
      <sheetName val="투찰가"/>
      <sheetName val="투찰내역"/>
      <sheetName val="총괄표"/>
      <sheetName val="표지"/>
      <sheetName val="부대공"/>
      <sheetName val="포장공"/>
      <sheetName val="관접합및부설"/>
      <sheetName val="기초단가"/>
      <sheetName val="(C)원내역"/>
      <sheetName val="관급단가"/>
      <sheetName val="가로등내역서"/>
      <sheetName val="갑지"/>
      <sheetName val="굴착현장"/>
      <sheetName val="연장(직관)"/>
      <sheetName val="익산-"/>
      <sheetName val="Sheet5"/>
      <sheetName val="Sheet1"/>
      <sheetName val="일(4)"/>
      <sheetName val="차도조도계산"/>
      <sheetName val="집계표"/>
      <sheetName val="조경"/>
      <sheetName val="공종목록표"/>
      <sheetName val="기본자료입력"/>
      <sheetName val="G.R300경비"/>
      <sheetName val="공정표"/>
      <sheetName val="c_balju"/>
      <sheetName val="본사공가현황"/>
      <sheetName val="건축"/>
      <sheetName val=" 견적서"/>
      <sheetName val="손익분석"/>
      <sheetName val="70%"/>
      <sheetName val="양식"/>
      <sheetName val="원가계산"/>
      <sheetName val="단위단가"/>
      <sheetName val="은평작업지시대장"/>
      <sheetName val="수안보-MBR1"/>
      <sheetName val="인제내역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소비자가"/>
      <sheetName val="단"/>
      <sheetName val="일위대가목차"/>
      <sheetName val="도급예산내역서총괄표"/>
      <sheetName val="을"/>
      <sheetName val="유림골조"/>
      <sheetName val="49"/>
      <sheetName val="자재대"/>
      <sheetName val="공정코드"/>
      <sheetName val="예산내역서"/>
      <sheetName val="기계경비"/>
      <sheetName val="우배수"/>
      <sheetName val="계산식"/>
      <sheetName val="VII-2현장경비"/>
      <sheetName val="Ⅴ-2.공종별내역"/>
      <sheetName val="1.토공집계"/>
      <sheetName val="우수관로집계"/>
      <sheetName val="구조물공집계"/>
      <sheetName val="상호참고자료"/>
      <sheetName val="조명시설"/>
      <sheetName val="설계예시"/>
      <sheetName val="010101"/>
      <sheetName val="노임(1차)"/>
      <sheetName val="약품공급2"/>
      <sheetName val="허용전류"/>
      <sheetName val="MCC"/>
      <sheetName val="도급예산내역서봉투"/>
      <sheetName val="설계산출표지"/>
      <sheetName val="을부담운반비"/>
      <sheetName val="운반비산출"/>
      <sheetName val="GI-LIST"/>
      <sheetName val="일위대가표"/>
      <sheetName val="터파기및재료"/>
      <sheetName val="몰탈콘크리트"/>
      <sheetName val="철근집계"/>
      <sheetName val="대비"/>
      <sheetName val="물가자료"/>
      <sheetName val="Sheet9"/>
      <sheetName val="Sheet14"/>
      <sheetName val="Sheet13"/>
      <sheetName val="Sheet10"/>
      <sheetName val="전기자료"/>
      <sheetName val="원가 계산"/>
      <sheetName val="4차공사"/>
      <sheetName val="부대내역"/>
      <sheetName val="99총공사내역서"/>
      <sheetName val="시설물"/>
      <sheetName val="식재출력용"/>
      <sheetName val="유지관리"/>
      <sheetName val="서대문대장"/>
      <sheetName val="대가표(품셈)"/>
      <sheetName val="기본자료"/>
      <sheetName val="인건-측정"/>
      <sheetName val="값"/>
      <sheetName val="산출금액내역"/>
      <sheetName val="가시설단위수량"/>
      <sheetName val="SORCE1"/>
      <sheetName val="코드표"/>
      <sheetName val="자재코드"/>
      <sheetName val="9GNG운반"/>
      <sheetName val="연결임시"/>
      <sheetName val="2-1. 경관조명 내역총괄표"/>
      <sheetName val="1"/>
      <sheetName val="견적단가"/>
      <sheetName val="을지"/>
      <sheetName val="설계산출기초"/>
      <sheetName val="1.변압기용량"/>
      <sheetName val="투자비"/>
      <sheetName val="조성원가DATA"/>
      <sheetName val="사업비"/>
      <sheetName val="설계내역(2000)"/>
      <sheetName val="공사비_NDE"/>
      <sheetName val="Macro1"/>
      <sheetName val="갑지1"/>
      <sheetName val="일위(열차무선)"/>
      <sheetName val="대구-교대(A1)"/>
      <sheetName val="OPGW기별"/>
      <sheetName val="N賃率-職"/>
      <sheetName val="database"/>
      <sheetName val="배관표"/>
      <sheetName val="설비원가"/>
      <sheetName val="단가대비표"/>
      <sheetName val="부대집계"/>
      <sheetName val="소방"/>
      <sheetName val="전기공사일위대가"/>
      <sheetName val="Macro(차단기)"/>
      <sheetName val="샤워실위생"/>
      <sheetName val="계림(함평)"/>
      <sheetName val="계림(장성)"/>
      <sheetName val="기자재비"/>
      <sheetName val="대전-교대(A1-A2)"/>
      <sheetName val="단면치수"/>
      <sheetName val="구조물철거타공정이월"/>
      <sheetName val="기계공사물량집계"/>
      <sheetName val="국내총괄"/>
      <sheetName val="토공사"/>
      <sheetName val="제경비율"/>
      <sheetName val="변경내역서"/>
      <sheetName val="방식총괄"/>
      <sheetName val="Inst."/>
      <sheetName val="철거산출근거"/>
      <sheetName val="개요"/>
      <sheetName val="건축내역"/>
      <sheetName val="설계내역2"/>
      <sheetName val="기본단가표"/>
      <sheetName val="견적대비"/>
      <sheetName val="협력업체"/>
      <sheetName val="시중노임"/>
      <sheetName val="품셈표"/>
      <sheetName val="도급내역5+800"/>
      <sheetName val="도급금액"/>
      <sheetName val="우수관로터파기고"/>
      <sheetName val="물집"/>
      <sheetName val="ITEM"/>
      <sheetName val="WORK"/>
      <sheetName val="5지구단위"/>
      <sheetName val="교차로(1) "/>
      <sheetName val="배수공"/>
      <sheetName val="기본단가"/>
      <sheetName val="인건비단가"/>
      <sheetName val="총괄"/>
      <sheetName val="공종단가"/>
      <sheetName val="현장관리비"/>
      <sheetName val="설비(제출)"/>
      <sheetName val="터널조도"/>
      <sheetName val="분전함신설"/>
      <sheetName val="접지1종"/>
      <sheetName val="2003 일위대가"/>
      <sheetName val="설변내역서"/>
      <sheetName val="노임단가적용"/>
      <sheetName val="일위총괄"/>
      <sheetName val="2공구산출내역"/>
      <sheetName val="입적6-10"/>
      <sheetName val="I一般比"/>
      <sheetName val="산출"/>
      <sheetName val="기계공사"/>
      <sheetName val="관경별내역서"/>
      <sheetName val="동원인원"/>
      <sheetName val="단가 (2)"/>
      <sheetName val="백룡교차로"/>
      <sheetName val="산정교차로"/>
      <sheetName val="신영교차로"/>
      <sheetName val="DS0 단위"/>
      <sheetName val="DS1 단위"/>
      <sheetName val="Sheet2"/>
      <sheetName val="실적원가"/>
      <sheetName val="Sheet3"/>
      <sheetName val="출자한도"/>
      <sheetName val="사업수지"/>
      <sheetName val="기성내역서표지"/>
      <sheetName val="변경내역서간지"/>
      <sheetName val="남양시작동010313100%"/>
      <sheetName val="공토공단위당"/>
      <sheetName val="건축일"/>
      <sheetName val="SG"/>
      <sheetName val="설치자재"/>
      <sheetName val="대가 (보완)"/>
      <sheetName val=""/>
      <sheetName val="간선계산"/>
      <sheetName val="건축내역서"/>
      <sheetName val="설비내역서"/>
      <sheetName val="전기내역서"/>
      <sheetName val="골조시행"/>
      <sheetName val="실행대비"/>
      <sheetName val="1차 내역서"/>
      <sheetName val="전기일위대가"/>
      <sheetName val="직재"/>
      <sheetName val="재집"/>
      <sheetName val="지급자재내역서"/>
      <sheetName val="주소"/>
      <sheetName val="현장경비"/>
      <sheetName val="시설물일위"/>
      <sheetName val="가로등"/>
      <sheetName val="별표 "/>
      <sheetName val="토공사(흙막이)"/>
      <sheetName val="공사원가"/>
      <sheetName val="S0"/>
      <sheetName val="본선및홈복구"/>
      <sheetName val="연결관연장산출"/>
      <sheetName val="물가대비표"/>
      <sheetName val="03전반노무비"/>
      <sheetName val="1회갑지"/>
      <sheetName val="2회내역"/>
      <sheetName val="이형관"/>
      <sheetName val="내역서1999.8최종"/>
      <sheetName val="공사명입력"/>
      <sheetName val="근로자자료입력"/>
      <sheetName val="참고자료"/>
      <sheetName val="초기화면"/>
      <sheetName val="유림총괄"/>
      <sheetName val="건축2"/>
      <sheetName val="금액내역서"/>
      <sheetName val="단면 (2)"/>
      <sheetName val="용소리교"/>
      <sheetName val="변수값"/>
      <sheetName val="산출내역"/>
      <sheetName val="일위목차"/>
      <sheetName val="CB"/>
      <sheetName val="3BL공동구 수량"/>
      <sheetName val="입력DATA"/>
      <sheetName val="바닥판"/>
      <sheetName val="말뚝지지력산정"/>
      <sheetName val="NEYOK"/>
      <sheetName val="Option"/>
      <sheetName val="계장 품셈표"/>
      <sheetName val="조건표"/>
      <sheetName val="4 노임단가"/>
      <sheetName val="환경기계공정표 (3)"/>
      <sheetName val="BSD (2)"/>
      <sheetName val="1.1.1.7 소방설비공사"/>
      <sheetName val="1.1.1.5 전등설비"/>
      <sheetName val="도봉2지구"/>
      <sheetName val="공리일"/>
      <sheetName val="자재물량.XLS"/>
      <sheetName val="%EC%9E%90%EC%9E%AC%EB%AC%BC%EB%"/>
      <sheetName val="내력서"/>
      <sheetName val="설계설명서"/>
      <sheetName val="변경증감(물량)대비표"/>
      <sheetName val="INPUT"/>
      <sheetName val="자료입력"/>
      <sheetName val="산출1-수변전"/>
      <sheetName val="물량산출서"/>
      <sheetName val="총내역서"/>
      <sheetName val="슬래브"/>
      <sheetName val="중사"/>
      <sheetName val="노단"/>
      <sheetName val="단산"/>
      <sheetName val="명세"/>
      <sheetName val="일대"/>
      <sheetName val="주현(해보)"/>
      <sheetName val="주현(영광)"/>
      <sheetName val="화해(함평)"/>
      <sheetName val="화해(장성)"/>
      <sheetName val="계약내역서"/>
      <sheetName val="cal"/>
      <sheetName val="전선 및 전선관-자유로"/>
      <sheetName val="관로터파기-자유로"/>
      <sheetName val="잡비계산"/>
      <sheetName val="중기"/>
      <sheetName val="투입내역"/>
      <sheetName val="범례표"/>
      <sheetName val="시중노임단가"/>
      <sheetName val="월래"/>
      <sheetName val="ABUT수량-A1"/>
      <sheetName val="시운전연료"/>
      <sheetName val="1월"/>
      <sheetName val="공통비(전체)"/>
      <sheetName val="간접"/>
      <sheetName val="토질조사"/>
      <sheetName val="금액"/>
      <sheetName val="표지 (2)"/>
      <sheetName val="Gia vat tu"/>
      <sheetName val="빗물받이(910-510-410)"/>
      <sheetName val="[자재물량.XLS]\\유기한1\c\MAYBE\자재물량.X"/>
      <sheetName val="제품별"/>
      <sheetName val="인건비기준"/>
      <sheetName val="내역서(사업소)"/>
      <sheetName val="단가산출2"/>
      <sheetName val="단가산출1"/>
      <sheetName val="C.배수관공"/>
      <sheetName val="TOTAL_BOQ"/>
      <sheetName val="일위대가목록"/>
      <sheetName val="기기리스트"/>
      <sheetName val="부대공Ⅱ"/>
      <sheetName val="배수관집계"/>
      <sheetName val="코스모공장 (어음)"/>
      <sheetName val="TEL"/>
      <sheetName val="갑지(추정)"/>
      <sheetName val="견적서을"/>
      <sheetName val="세금자료"/>
      <sheetName val="빙장비사양"/>
      <sheetName val="장비사양"/>
      <sheetName val="PIPE"/>
      <sheetName val="표층포설및다짐"/>
      <sheetName val="2003상반기노임기준"/>
      <sheetName val="견적가"/>
      <sheetName val="현장소운반"/>
      <sheetName val="관구보호몰탈"/>
      <sheetName val="대공종"/>
      <sheetName val="지중자재단가"/>
      <sheetName val="라멘본체수량"/>
      <sheetName val="[자재물량.XLS][자재물량.XLS][자재물량.XLS]["/>
      <sheetName val="[자재물량.XLS][자재물량.XLS][자재물량.XLS]\"/>
      <sheetName val="[자재물량.XLS][자재물량.XLS]\\유기한1\c\MA"/>
      <sheetName val="출력용"/>
      <sheetName val="서울대규장각(가시설흙막이)"/>
      <sheetName val="[자재물량.XLS]_____1_c_MAYBE______2"/>
      <sheetName val="계산서(곡선부)"/>
      <sheetName val="포장재료집계표"/>
      <sheetName val="일위대가(가설)"/>
      <sheetName val="공통비총괄표"/>
      <sheetName val="공사기본내용입력"/>
      <sheetName val="제잡비 산출내역(실적공사비)"/>
      <sheetName val="견적서"/>
      <sheetName val="기초목록"/>
      <sheetName val="업종코드"/>
      <sheetName val="도색및표지판 단위수량"/>
      <sheetName val="토건"/>
      <sheetName val="장비비기준"/>
      <sheetName val="대목"/>
      <sheetName val="전계가"/>
      <sheetName val="제1회기성청구.20110620.xlsx"/>
      <sheetName val="관급 자재수량집계표"/>
      <sheetName val="hvac(제어동)"/>
      <sheetName val="기술부 VENDOR LIST"/>
      <sheetName val="냉난방(부대공사)"/>
      <sheetName val="BID"/>
      <sheetName val="마포토정"/>
      <sheetName val="목록"/>
      <sheetName val="CATV"/>
      <sheetName val="SCHEDULE"/>
      <sheetName val="용산3(영광)"/>
      <sheetName val="현황CODE"/>
      <sheetName val="손익현황"/>
      <sheetName val="ELECTRIC"/>
      <sheetName val="도장면"/>
      <sheetName val="도장면적"/>
      <sheetName val="총괄변경내역서"/>
      <sheetName val="계정"/>
      <sheetName val="직접경비"/>
      <sheetName val="직접인건비"/>
      <sheetName val="사통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관급"/>
      <sheetName val="DATA(BAC)"/>
      <sheetName val="AP1"/>
      <sheetName val="POWER"/>
      <sheetName val="내역_FILE"/>
      <sheetName val="기계설비품셈"/>
      <sheetName val="통로box전기"/>
      <sheetName val="설계예산서(1공구)"/>
      <sheetName val="신기제1터널"/>
      <sheetName val="경비대가"/>
      <sheetName val="토목순공사비1차분"/>
      <sheetName val="EP0618"/>
      <sheetName val="수량집계표"/>
      <sheetName val="공종별수량집계"/>
      <sheetName val="공사내역"/>
      <sheetName val="[자재물량.XLS]_____1_c_MAYBE______3"/>
      <sheetName val="관경별-퇴적깊이별 준설량(㎥당m)산정표"/>
      <sheetName val="교통대책내역"/>
      <sheetName val="(당평)자재"/>
      <sheetName val="당초명세(평)"/>
      <sheetName val="6PILE  (돌출)"/>
      <sheetName val="산출내역서집계표"/>
      <sheetName val="자단"/>
      <sheetName val="기성"/>
      <sheetName val="Factor"/>
      <sheetName val="기안"/>
      <sheetName val="뚝토공"/>
      <sheetName val="감액총괄표"/>
      <sheetName val="공사착공계"/>
      <sheetName val="설계서"/>
      <sheetName val="총 원가계산"/>
      <sheetName val="APT"/>
      <sheetName val="구리토평1전기"/>
      <sheetName val="예산서"/>
      <sheetName val="[자재물량.XLS]_____1_c_MAYBE______4"/>
      <sheetName val="[자재물량.XLS]_____1_c_MAYBE______5"/>
      <sheetName val="편입용지조서"/>
      <sheetName val="대창(함평)"/>
      <sheetName val="대창(장성)"/>
      <sheetName val="대창(함평)-창열"/>
      <sheetName val="건설산출"/>
      <sheetName val="분수문계산"/>
      <sheetName val="보성조서"/>
      <sheetName val="수량산출(음암)"/>
      <sheetName val="입찰안"/>
      <sheetName val="중기손료"/>
      <sheetName val="가감수량"/>
      <sheetName val="설치공사비"/>
      <sheetName val="단가 "/>
      <sheetName val="일반공사"/>
      <sheetName val="주차구획선수량"/>
      <sheetName val="건축공사"/>
      <sheetName val="환율change"/>
      <sheetName val="견적조건"/>
      <sheetName val="대상공사(조달청)"/>
      <sheetName val="자료(통합)"/>
      <sheetName val="데리네이타현황"/>
      <sheetName val="건설실행"/>
      <sheetName val="1단계"/>
      <sheetName val="관급현황"/>
      <sheetName val="설계조건"/>
      <sheetName val="노무비단가"/>
      <sheetName val="Mc1"/>
      <sheetName val="기초코드"/>
      <sheetName val="새공통(96임금인상기준)"/>
      <sheetName val="특별교실"/>
      <sheetName val="Sheet2 (2)"/>
      <sheetName val="원가계산서 "/>
      <sheetName val="공량산출근거서"/>
      <sheetName val="참고사항"/>
      <sheetName val="환산"/>
      <sheetName val="건축토목내역"/>
      <sheetName val="약전설비"/>
      <sheetName val="수량산출G1"/>
      <sheetName val="TABLE"/>
      <sheetName val="효성CB_1P기초2"/>
      <sheetName val="조도계산서_(도서)2"/>
      <sheetName val="1_토공집계2"/>
      <sheetName val="Customer_Databas2"/>
      <sheetName val="일위대가_2"/>
      <sheetName val="6_관급자재조서2"/>
      <sheetName val="2_고용보험료산출근거2"/>
      <sheetName val="전선_및_전선관2"/>
      <sheetName val="조도계산서_(도서)"/>
      <sheetName val="Customer_Databas"/>
      <sheetName val="일위대가_"/>
      <sheetName val="6_관급자재조서"/>
      <sheetName val="일_위_대_가_표"/>
      <sheetName val="효성CB_1P기초"/>
      <sheetName val="전선_및_전선관"/>
      <sheetName val="빌딩_안내"/>
      <sheetName val="단가_및_재료비"/>
      <sheetName val="2_고용보험료산출근거"/>
      <sheetName val="G_R300경비"/>
      <sheetName val="1_토공집계"/>
      <sheetName val="9_운반비산출"/>
      <sheetName val="2-1__경관조명_내역총괄표"/>
      <sheetName val="기초입력_DATA"/>
      <sheetName val="2-5__예산조서"/>
      <sheetName val="준검_내역서"/>
      <sheetName val="Ⅴ-2_공종별내역"/>
      <sheetName val="2003_일위대가"/>
      <sheetName val="1_변압기용량"/>
      <sheetName val="노무비_근거"/>
      <sheetName val="_견적서"/>
      <sheetName val="노무비산출(아파트_전체)-경보"/>
      <sheetName val="97_사업추정(WEKI)"/>
      <sheetName val="원가_계산"/>
      <sheetName val="Inst_"/>
      <sheetName val="교차로(1)_"/>
      <sheetName val="단가_(2)"/>
      <sheetName val="DS0_단위"/>
      <sheetName val="DS1_단위"/>
      <sheetName val="대가_(보완)"/>
      <sheetName val="1차_내역서"/>
      <sheetName val="별표_"/>
      <sheetName val="내역서1999_8최종"/>
      <sheetName val="자재물량_XLS"/>
      <sheetName val="[자재물량_XLS][자재물량_XLS][자재물량_XLS]["/>
      <sheetName val="익산"/>
      <sheetName val="2차총원가"/>
      <sheetName val="교대(A1-A2)"/>
      <sheetName val="중요"/>
      <sheetName val="[자재물량.XLS]_____1_c_MAYBE______9"/>
      <sheetName val="Sheet1 (2)"/>
      <sheetName val="[자재물량.XLS]_____1_c_MAYBE______7"/>
      <sheetName val="[자재물량.XLS]_____1_c_MAYBE______6"/>
      <sheetName val="[자재물량.XLS]_____1_c_MAYBE______8"/>
      <sheetName val="[자재물량.XLS]_____1_c_MAYBE_____10"/>
      <sheetName val="[자재물량.XLS]_____1_c_MAYBE_____11"/>
      <sheetName val="5.정산서"/>
      <sheetName val="[자재물량.XLS]_____1_c_MAYBE_____16"/>
      <sheetName val="[자재물량.XLS]_____1_c_MAYBE_____12"/>
      <sheetName val="[자재물량.XLS]_____1_c_MAYBE_____13"/>
      <sheetName val="[자재물량.XLS]_____1_c_MAYBE_____14"/>
      <sheetName val="[자재물량.XLS]_____1_c_MAYBE_____15"/>
      <sheetName val="SLAB&quot;1&quot;"/>
      <sheetName val="청 구"/>
      <sheetName val="식재일위대가"/>
      <sheetName val="세부내역"/>
      <sheetName val="WELDING"/>
      <sheetName val="초"/>
      <sheetName val="계획금액"/>
      <sheetName val="호프"/>
      <sheetName val="전신환매도율"/>
      <sheetName val="오억미만"/>
      <sheetName val="현장"/>
      <sheetName val="내역을"/>
      <sheetName val="원가"/>
      <sheetName val="시설물기초"/>
      <sheetName val="205동"/>
      <sheetName val="적요"/>
      <sheetName val="예정공정표"/>
      <sheetName val="해평견적"/>
      <sheetName val="시멘트,모래,자갈"/>
      <sheetName val="자판실행"/>
      <sheetName val="관로공정"/>
      <sheetName val="6호기"/>
      <sheetName val="용수량(생활용수)"/>
      <sheetName val="3"/>
      <sheetName val="b_balju_cho"/>
      <sheetName val="가로등 조도계산"/>
      <sheetName val="구조물"/>
      <sheetName val="개략도"/>
      <sheetName val="케이블LIST(접속)"/>
      <sheetName val="케이블LIST"/>
      <sheetName val="교육종류"/>
      <sheetName val="표지판수량 "/>
      <sheetName val="[자재물량.XLS]_____1_c_MAYBE_____18"/>
      <sheetName val="[자재물량.XLS]_____1_c_MAYBE_____17"/>
      <sheetName val="노임이"/>
      <sheetName val="갑(전기)"/>
      <sheetName val="운반비(시흥)"/>
      <sheetName val="코드"/>
      <sheetName val="금강견적"/>
      <sheetName val="해외(원화)"/>
      <sheetName val="4배"/>
      <sheetName val="3배"/>
      <sheetName val="6배"/>
      <sheetName val="5배"/>
      <sheetName val="1배"/>
      <sheetName val="중기일위대가"/>
      <sheetName val="도급공사내역서"/>
      <sheetName val="산출집계"/>
      <sheetName val="산출집계-합산"/>
      <sheetName val="일위대가집계표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/>
      <sheetData sheetId="674"/>
      <sheetData sheetId="675"/>
      <sheetData sheetId="676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건비 예산 편성 기준"/>
      <sheetName val="산출기준(파견전산실)"/>
      <sheetName val="전차선로 물량표"/>
      <sheetName val="설치공사비"/>
      <sheetName val="SP-B1"/>
      <sheetName val="인건비"/>
      <sheetName val="을지"/>
      <sheetName val="설치공사2"/>
      <sheetName val="산출기준_파견전산실_"/>
      <sheetName val="전선"/>
      <sheetName val="산출기1"/>
      <sheetName val="효성CB 1P기초"/>
      <sheetName val="간선계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가로등원가계산서"/>
      <sheetName val="가로등내역서-도급"/>
      <sheetName val="가로등내역서-관급"/>
      <sheetName val="가로등내역서-사급"/>
      <sheetName val="신호등내역서-도급"/>
      <sheetName val="신호등내역서-사급"/>
      <sheetName val="적용단가"/>
      <sheetName val="자재단가"/>
      <sheetName val="한전외선가로등"/>
      <sheetName val="일위대가"/>
      <sheetName val="인건비"/>
      <sheetName val="가로등집계"/>
      <sheetName val="가로등산출"/>
      <sheetName val="신호등집계"/>
      <sheetName val="신호등산출"/>
      <sheetName val="가로등부표"/>
      <sheetName val="신호등부표"/>
      <sheetName val="기초근거"/>
      <sheetName val="일위대가서(종)"/>
      <sheetName val="인건비 "/>
      <sheetName val="단위수량"/>
      <sheetName val="노귀재IC내역서"/>
      <sheetName val="노임"/>
      <sheetName val="옥외등신설"/>
      <sheetName val="저케CV22신설"/>
      <sheetName val="저케CV38신설"/>
      <sheetName val="저케CV8신설"/>
      <sheetName val="접지3종"/>
      <sheetName val="1단계"/>
      <sheetName val="설치공사비"/>
      <sheetName val="공사비증감"/>
      <sheetName val="배수관연장조서"/>
      <sheetName val="내역서"/>
      <sheetName val="단가"/>
      <sheetName val="직재"/>
      <sheetName val="9811"/>
      <sheetName val="효성CB 1P기초"/>
      <sheetName val="조명율표"/>
      <sheetName val="계수시트"/>
      <sheetName val="원하대비"/>
      <sheetName val="원도급"/>
      <sheetName val="하도급"/>
      <sheetName val="CT"/>
      <sheetName val="실행철강하도"/>
      <sheetName val="지급자재"/>
      <sheetName val="준검 내역서"/>
      <sheetName val="터파기및재료"/>
      <sheetName val="운반공"/>
      <sheetName val="ABUT수량-A1"/>
      <sheetName val="총괄집계표"/>
      <sheetName val="운반비(시흥)"/>
      <sheetName val="단가비교표"/>
      <sheetName val="3"/>
      <sheetName val="단1"/>
      <sheetName val="하조서"/>
      <sheetName val="단가대비표"/>
      <sheetName val="2. 공원조도"/>
      <sheetName val="Sheet1"/>
      <sheetName val="터널조도"/>
      <sheetName val="3련 BOX"/>
      <sheetName val="일대목차"/>
      <sheetName val="석축설면"/>
      <sheetName val="법면단"/>
      <sheetName val="내역"/>
      <sheetName val="1.수인터널"/>
      <sheetName val="목록"/>
      <sheetName val="우성교간선"/>
      <sheetName val="STB 1 TOWER LISTS"/>
      <sheetName val="FB25JN"/>
      <sheetName val="대림경상68억"/>
      <sheetName val="Sens&amp;Anal"/>
      <sheetName val="입찰견적보고서"/>
      <sheetName val="장비단가"/>
      <sheetName val="금융비용"/>
      <sheetName val="설비"/>
      <sheetName val="날개벽수량표"/>
      <sheetName val="수량산출"/>
      <sheetName val="여과지동"/>
      <sheetName val="기초자료"/>
      <sheetName val="예산조서"/>
      <sheetName val="일위대가(1)"/>
      <sheetName val="내역서01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@ BOX"/>
      <sheetName val="2@ BOX (2)"/>
      <sheetName val="Sheet1"/>
      <sheetName val="Sheet2"/>
      <sheetName val="Sheet3"/>
      <sheetName val="부대공"/>
      <sheetName val="구조물철거타공정이월"/>
      <sheetName val="토공(우물통,기타) "/>
      <sheetName val="수량집계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터파기및재료"/>
      <sheetName val="200"/>
      <sheetName val="중기조종사 단위단가"/>
      <sheetName val="평가데이터"/>
      <sheetName val="보험료산출"/>
      <sheetName val="J"/>
      <sheetName val="산출내역(4월)"/>
      <sheetName val="산출내역(5월) (2)"/>
      <sheetName val="주공 갑지"/>
      <sheetName val="구룡간선입력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기본일위"/>
      <sheetName val="별표 "/>
      <sheetName val="연부97-1"/>
      <sheetName val="갑지1"/>
      <sheetName val="교사기준면적(초등)"/>
      <sheetName val="노임이"/>
      <sheetName val="1.취수장"/>
      <sheetName val="일위대가"/>
      <sheetName val="조달청적격심사"/>
      <sheetName val="DATE"/>
      <sheetName val="직노"/>
      <sheetName val="부대tu"/>
      <sheetName val="안양건축"/>
      <sheetName val="구간별관경"/>
      <sheetName val="도시가스현황"/>
      <sheetName val="내역"/>
      <sheetName val="중기사용료"/>
      <sheetName val="공사비총괄표"/>
      <sheetName val="구조물공"/>
      <sheetName val="부대공"/>
      <sheetName val="배수공"/>
      <sheetName val="토공"/>
      <sheetName val="포장공"/>
      <sheetName val="원가"/>
      <sheetName val="연결임시"/>
      <sheetName val="횡배수관토공수량"/>
      <sheetName val="을"/>
      <sheetName val="APT"/>
      <sheetName val="노무비단가"/>
      <sheetName val="노임단가"/>
      <sheetName val="입찰안"/>
      <sheetName val="NYS"/>
      <sheetName val="실행내역서 "/>
      <sheetName val="기성내역1"/>
      <sheetName val="토목공사"/>
      <sheetName val="99노임기준"/>
      <sheetName val="청천내"/>
      <sheetName val="기계"/>
      <sheetName val="정화조"/>
      <sheetName val="조경"/>
      <sheetName val="토목"/>
      <sheetName val="단가조정"/>
      <sheetName val="노무비 경비"/>
      <sheetName val="산정표"/>
      <sheetName val="산재 안전"/>
      <sheetName val="결재판"/>
      <sheetName val="Y-WORK"/>
      <sheetName val="9902"/>
      <sheetName val="단가"/>
      <sheetName val="정렬"/>
      <sheetName val="건축내역서"/>
      <sheetName val="설비내역서"/>
      <sheetName val="전기내역서"/>
      <sheetName val="FRP PIPING 일위대가"/>
      <sheetName val="3절_CheckList_구분"/>
      <sheetName val="2000청천-덕평발주포장1"/>
      <sheetName val="별표집계"/>
      <sheetName val="경산"/>
      <sheetName val="설계명세서"/>
      <sheetName val="기준액"/>
      <sheetName val="일위목록"/>
      <sheetName val="내역서"/>
      <sheetName val="노임"/>
      <sheetName val="설계내역일위"/>
      <sheetName val="DATA"/>
      <sheetName val="효성CB 1P기초"/>
      <sheetName val="아파트"/>
      <sheetName val="토공(우물통,기타) "/>
      <sheetName val="공문"/>
      <sheetName val="기성검사원"/>
      <sheetName val="개산급사유서"/>
      <sheetName val="갑지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계양가시설"/>
      <sheetName val="직공→간접비포함"/>
      <sheetName val="단가 (2)"/>
      <sheetName val="기계경비(시간당)"/>
      <sheetName val="램머"/>
      <sheetName val="토사(PE)"/>
      <sheetName val="국산화"/>
      <sheetName val="TOTAL_BOQ"/>
      <sheetName val="내역서01"/>
      <sheetName val="문10"/>
      <sheetName val="총투입계"/>
      <sheetName val="I.일위대가목차"/>
      <sheetName val="노임,재료비"/>
      <sheetName val="공사개요"/>
      <sheetName val="기자재구매의뢰서"/>
      <sheetName val="설계(안)"/>
      <sheetName val="소방일위 "/>
      <sheetName val="건축-물가변동"/>
      <sheetName val="실행기고및 투입현황(총괄)"/>
      <sheetName val="단위단가"/>
      <sheetName val="원가계산서"/>
      <sheetName val="투찰금액"/>
      <sheetName val="실행간접비용"/>
      <sheetName val="공사대장"/>
      <sheetName val="금융"/>
      <sheetName val="은행"/>
      <sheetName val="리스"/>
      <sheetName val="보험"/>
      <sheetName val="#REF"/>
      <sheetName val="wall"/>
      <sheetName val="21301동"/>
      <sheetName val="문학간접"/>
      <sheetName val="내역서(조경)"/>
      <sheetName val="목창호"/>
      <sheetName val="견적대비표"/>
      <sheetName val="경비"/>
      <sheetName val="SOURCE"/>
      <sheetName val="갑지(요약)"/>
      <sheetName val="협진중기"/>
      <sheetName val="근로자자료입력"/>
      <sheetName val="1-11조직표"/>
      <sheetName val="원가계산"/>
      <sheetName val="슬래브"/>
      <sheetName val="용소리교"/>
      <sheetName val="건축"/>
      <sheetName val="01"/>
      <sheetName val="계수시트"/>
      <sheetName val="인건비 "/>
      <sheetName val="단가표"/>
      <sheetName val="국내조달(통합-1)"/>
      <sheetName val="갱문및옹벽집계"/>
      <sheetName val="효명0010"/>
      <sheetName val="세율표"/>
      <sheetName val="공토공단위당"/>
      <sheetName val="밸브설치"/>
      <sheetName val="기계경비"/>
      <sheetName val="Tool"/>
      <sheetName val="그림"/>
      <sheetName val="총괄내역서"/>
      <sheetName val="설계예산서"/>
      <sheetName val="교육종류"/>
      <sheetName val="기본단가표"/>
      <sheetName val="암거"/>
      <sheetName val="03전반노무비"/>
      <sheetName val="서울대규장각(가시설흙막이)"/>
      <sheetName val="견적을지"/>
      <sheetName val="초기화면"/>
      <sheetName val="관급자재"/>
      <sheetName val="산출근거"/>
      <sheetName val="토공사"/>
      <sheetName val="총공사내역서"/>
      <sheetName val="구간산출"/>
      <sheetName val="중기손료"/>
      <sheetName val="기초단가"/>
      <sheetName val="데이타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실행내역서"/>
      <sheetName val="실행내역"/>
      <sheetName val="재료"/>
      <sheetName val="(실사조정)총괄"/>
      <sheetName val="건축개요"/>
      <sheetName val="설계조건"/>
      <sheetName val="조명시설"/>
      <sheetName val="측구공"/>
      <sheetName val="산출내역서집계표"/>
      <sheetName val="교각별철근수량집계표"/>
      <sheetName val="옹벽기초자료"/>
      <sheetName val="현황산출서"/>
      <sheetName val="시설물"/>
      <sheetName val="식재출력용"/>
      <sheetName val="유지관리"/>
      <sheetName val="G.R300경비"/>
      <sheetName val="모래기초"/>
      <sheetName val="자재"/>
      <sheetName val="품셈"/>
      <sheetName val="부대내역"/>
      <sheetName val="단가일람"/>
      <sheetName val="단중표"/>
      <sheetName val="당초"/>
      <sheetName val="2원료가나다."/>
      <sheetName val="부대토목"/>
      <sheetName val="요율"/>
      <sheetName val="산출"/>
      <sheetName val="현장관리비"/>
      <sheetName val="가정조건"/>
      <sheetName val="공통"/>
      <sheetName val="골프장예산"/>
      <sheetName val="지급자재"/>
      <sheetName val="구천"/>
      <sheetName val="시설물일위"/>
      <sheetName val="95년12월말"/>
      <sheetName val="빌딩 안내"/>
      <sheetName val="총괄표"/>
      <sheetName val="물집"/>
      <sheetName val="내역서(교량)전체"/>
      <sheetName val="asd"/>
      <sheetName val="C1"/>
      <sheetName val="관로토공"/>
      <sheetName val="일위대가표"/>
      <sheetName val="기계경비(맨홀)"/>
      <sheetName val="노임,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Sheet1"/>
      <sheetName val="#REF"/>
      <sheetName val="2@ BOX"/>
      <sheetName val="연결임시"/>
      <sheetName val="실행대비"/>
      <sheetName val="노임단가"/>
      <sheetName val="물가시세"/>
      <sheetName val="내역"/>
      <sheetName val="슬래브"/>
      <sheetName val="구조물공"/>
      <sheetName val="부대공"/>
      <sheetName val="배수공"/>
      <sheetName val="토공"/>
      <sheetName val="포장공"/>
      <sheetName val="부대tu"/>
      <sheetName val="내역서"/>
      <sheetName val="2호맨홀공제수량"/>
      <sheetName val="우수관"/>
      <sheetName val="빗물받이(910-510-410)"/>
      <sheetName val="Sheet1 (2)"/>
      <sheetName val="구조물"/>
      <sheetName val="산출내역서집계표"/>
      <sheetName val="분전함신설"/>
      <sheetName val="접지1종"/>
      <sheetName val="측구공"/>
      <sheetName val="3연box"/>
      <sheetName val="단 box"/>
      <sheetName val="토공(우물통,기타) "/>
      <sheetName val="내역서(교량)전체"/>
      <sheetName val="구역화물"/>
      <sheetName val="단위목록"/>
      <sheetName val="시험비"/>
      <sheetName val="일위대가목록"/>
      <sheetName val="자재단가"/>
      <sheetName val="연습"/>
      <sheetName val="석축설면"/>
      <sheetName val="법면단"/>
      <sheetName val="수량3"/>
      <sheetName val="수량산출"/>
      <sheetName val="아스팔트 포장총괄집계표"/>
      <sheetName val="본공사"/>
      <sheetName val="3-2PS"/>
      <sheetName val="구간별"/>
      <sheetName val="9902"/>
      <sheetName val="보활"/>
      <sheetName val="기초공"/>
      <sheetName val="기둥(원형)"/>
      <sheetName val="과속방지턱위치조서"/>
      <sheetName val="DATE"/>
      <sheetName val="토사(PE)"/>
      <sheetName val="교량하부공"/>
      <sheetName val="모래기초 (2)"/>
      <sheetName val="GI-LIST"/>
      <sheetName val="TOTAL_BOQ"/>
      <sheetName val="안정성검토"/>
      <sheetName val="하중계산"/>
      <sheetName val="설계기준"/>
      <sheetName val="관로토공"/>
      <sheetName val="조명시설"/>
      <sheetName val="부대내역"/>
      <sheetName val="G.R300경비"/>
      <sheetName val="기초일위"/>
      <sheetName val="지급자재"/>
      <sheetName val="공사개요"/>
      <sheetName val="하도급대비"/>
      <sheetName val="조건"/>
      <sheetName val="90.03실행 "/>
      <sheetName val="투찰금액"/>
      <sheetName val="주차구획선수량"/>
      <sheetName val="맨홀수량산출(A-LINE)"/>
      <sheetName val="데이타"/>
      <sheetName val="조건표"/>
      <sheetName val="구간산출"/>
      <sheetName val="단가산출표"/>
      <sheetName val="일위대가표"/>
      <sheetName val="중기사용료"/>
      <sheetName val="A1"/>
      <sheetName val="자재테이블"/>
      <sheetName val="1.설계조건"/>
      <sheetName val="맨홀수량"/>
      <sheetName val="guard(mac)"/>
      <sheetName val="일위대가 "/>
      <sheetName val="내역서01"/>
      <sheetName val="용소리교"/>
      <sheetName val="건축공사"/>
      <sheetName val="Macro1"/>
      <sheetName val="APT"/>
      <sheetName val="단위중량"/>
      <sheetName val="일위대가"/>
      <sheetName val="8.PILE  (돌출)"/>
      <sheetName val="도근좌표"/>
      <sheetName val="Sheet2"/>
      <sheetName val="포장수량집계"/>
      <sheetName val="경율산정.XLS"/>
      <sheetName val="파일의이용"/>
      <sheetName val="기계경비(시간당)"/>
      <sheetName val="램머"/>
      <sheetName val="토공(우물통,기타)_"/>
      <sheetName val="단가산출서(기계)"/>
      <sheetName val="구룡간선입력"/>
      <sheetName val="실행간접비용"/>
      <sheetName val="인건비 "/>
      <sheetName val="당초계약"/>
      <sheetName val="변경내역"/>
      <sheetName val="01AC"/>
      <sheetName val="간지"/>
      <sheetName val="수량집계"/>
      <sheetName val="신규(방류시설)"/>
      <sheetName val="4.2.1 마루높이 검토"/>
      <sheetName val="인구"/>
      <sheetName val="환경평가"/>
      <sheetName val="전력구구조물산근"/>
      <sheetName val="진천방향"/>
      <sheetName val="흥양2교토공집계표"/>
      <sheetName val="집계표"/>
      <sheetName val="공사 총괄 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 (2)"/>
      <sheetName val="간지"/>
      <sheetName val="자재"/>
      <sheetName val="공통 공종별터파기집계표"/>
      <sheetName val="가설건물수량"/>
      <sheetName val="가설방음판넬"/>
      <sheetName val="방음판넬 단위중량"/>
      <sheetName val="가설판넬,방진막 조서"/>
      <sheetName val="세륜집계"/>
      <sheetName val="자동세륜 단위중량"/>
      <sheetName val="세륜토공"/>
      <sheetName val="폐유류집계표"/>
      <sheetName val="폐유류 단위중량"/>
      <sheetName val="침사지집계표"/>
      <sheetName val="침사지 단위중량"/>
      <sheetName val="집수정집계"/>
      <sheetName val="1번침사지"/>
      <sheetName val="2번침사지"/>
      <sheetName val="3번침사지"/>
      <sheetName val="4번침사지"/>
      <sheetName val="5번침사지"/>
      <sheetName val="6번침사지"/>
      <sheetName val="7번침사지"/>
      <sheetName val="수량집계표"/>
      <sheetName val="메트형게비온단위수량"/>
      <sheetName val="게비온연장조서"/>
      <sheetName val="집계표"/>
      <sheetName val="토사측구집계표"/>
      <sheetName val="연장산출 "/>
      <sheetName val="단위토공 (pp)"/>
      <sheetName val="단위토공 (마대)"/>
      <sheetName val="Sheet2"/>
      <sheetName val="지하수개발재료집계표"/>
      <sheetName val="폐공토공산출"/>
      <sheetName val="폐공재료산출"/>
      <sheetName val="심정수량산출"/>
      <sheetName val="관정단위수량 (D50)"/>
      <sheetName val="우물단위수량 "/>
      <sheetName val="구영리"/>
      <sheetName val="Sheet1"/>
      <sheetName val="비옥토집계표"/>
      <sheetName val="비옥토 단위중량"/>
      <sheetName val="계단수량집계"/>
      <sheetName val="계단 단위수량 "/>
      <sheetName val="낙석방책수량집계0"/>
      <sheetName val="낙석방책기초수량집계"/>
      <sheetName val="낙석방책현황"/>
      <sheetName val="낙석방책단위수량"/>
      <sheetName val="임목폐기물집계표"/>
      <sheetName val="임목폐기물단위중량"/>
      <sheetName val="터파기및재료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설계서(갑)"/>
      <sheetName val="설계서(갑) (2)"/>
      <sheetName val="공사원가(을)"/>
      <sheetName val="집계표"/>
      <sheetName val="제경비 "/>
      <sheetName val="관급자재"/>
      <sheetName val="내역서"/>
      <sheetName val="일위대가표 "/>
      <sheetName val="산출기초조사서"/>
      <sheetName val="굴착(참고)일위대가"/>
      <sheetName val="노무비"/>
      <sheetName val="Sheet11"/>
      <sheetName val="Sheet12"/>
      <sheetName val="Sheet13"/>
      <sheetName val="Sheet14"/>
      <sheetName val="Sheet15"/>
      <sheetName val="Sheet16"/>
      <sheetName val="고창터널(고창방향)"/>
      <sheetName val="인건비 "/>
      <sheetName val="견적을지"/>
      <sheetName val="일위대가목차"/>
      <sheetName val="단가조사"/>
      <sheetName val="기초"/>
      <sheetName val="보험료산출"/>
      <sheetName val="산출내역(4월)"/>
      <sheetName val="산출내역(5월) (2)"/>
      <sheetName val="분전함신설"/>
      <sheetName val="접지1종"/>
      <sheetName val="9811"/>
      <sheetName val="1.우편집중내역서"/>
      <sheetName val="J"/>
      <sheetName val="토사(PE)"/>
      <sheetName val="8.PILE  (돌출)"/>
      <sheetName val="문학간접"/>
      <sheetName val="일위대가"/>
      <sheetName val="SOURCE"/>
      <sheetName val="수량산출"/>
      <sheetName val="종합기별"/>
      <sheetName val="수목데이타 "/>
      <sheetName val="내 역 서"/>
      <sheetName val="토목"/>
      <sheetName val="구조물"/>
      <sheetName val="자재단가비교표"/>
      <sheetName val="가압장구체수량산출서"/>
      <sheetName val="산수배수"/>
      <sheetName val="중기사용료"/>
      <sheetName val="적용노임"/>
      <sheetName val="일반자재"/>
      <sheetName val="부안일위"/>
      <sheetName val="비탈면보호공수량산출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2">
          <cell r="C2">
            <v>56143</v>
          </cell>
        </row>
        <row r="5">
          <cell r="C5">
            <v>73973</v>
          </cell>
        </row>
      </sheetData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2000년1차"/>
      <sheetName val="Sheet1"/>
      <sheetName val="토목"/>
      <sheetName val="기초일위"/>
      <sheetName val="시설일위"/>
      <sheetName val="조명일위"/>
      <sheetName val="현장관리비"/>
      <sheetName val="소일위대가코드표"/>
      <sheetName val="관급"/>
      <sheetName val="품셈TABLE"/>
      <sheetName val="대로근거"/>
      <sheetName val="중로근거"/>
      <sheetName val="경산"/>
      <sheetName val="조명시설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변경"/>
      <sheetName val="계약 1"/>
      <sheetName val="변경갑지"/>
      <sheetName val="기안(변)"/>
      <sheetName val="=설변"/>
      <sheetName val="내역서"/>
      <sheetName val="갑지"/>
      <sheetName val="제잡비"/>
      <sheetName val="원가계산서"/>
      <sheetName val="일위"/>
      <sheetName val="기안"/>
      <sheetName val="공사설명서"/>
      <sheetName val="공기산출"/>
      <sheetName val="운반비산출"/>
      <sheetName val="변경계약"/>
      <sheetName val="설계내역서"/>
      <sheetName val="공무2과"/>
      <sheetName val="(C)원내역"/>
      <sheetName val="TOTAL_BOQ"/>
      <sheetName val="설계서"/>
      <sheetName val="초기화면"/>
      <sheetName val="효명0010"/>
      <sheetName val="보험료산출"/>
      <sheetName val="J"/>
      <sheetName val="산출내역(5월) (2)"/>
      <sheetName val="노임단가"/>
      <sheetName val="일위대가목록"/>
      <sheetName val="데리네이타현황"/>
      <sheetName val="기초공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09">
          <cell r="L209">
            <v>1169920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변경"/>
      <sheetName val="변경갑지"/>
      <sheetName val="기안(변)"/>
      <sheetName val="=설변"/>
      <sheetName val="설계내역서"/>
      <sheetName val="갑지"/>
      <sheetName val="제잡비"/>
      <sheetName val="원가계산서"/>
      <sheetName val="일위"/>
      <sheetName val="기안"/>
      <sheetName val="공사설명서"/>
      <sheetName val="공기산출"/>
      <sheetName val="운반비산출"/>
      <sheetName val="기안 (물품)"/>
      <sheetName val="기안 (사용계획)"/>
      <sheetName val="지하매설물도"/>
      <sheetName val="환토사용"/>
      <sheetName val="변경 (2)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9509"/>
      <sheetName val="갑지"/>
      <sheetName val="집계표"/>
      <sheetName val="원가계산서 "/>
      <sheetName val="고용보험료"/>
      <sheetName val="예산내역서"/>
      <sheetName val="여과지동"/>
      <sheetName val="기초자료"/>
      <sheetName val="투찰금액"/>
      <sheetName val="직재"/>
      <sheetName val="이름정의"/>
      <sheetName val="설계 갑지"/>
      <sheetName val="내역서"/>
      <sheetName val="식재품셈"/>
      <sheetName val="별표 "/>
      <sheetName val="기초일위"/>
      <sheetName val="시설일위"/>
      <sheetName val="조명일위"/>
      <sheetName val="준검 내역서"/>
      <sheetName val="연봉제 전환의 건"/>
      <sheetName val="연봉제임금테이블"/>
      <sheetName val="관급"/>
      <sheetName val="기계경비단가산출"/>
      <sheetName val="round"/>
      <sheetName val="count"/>
      <sheetName val="관급_File"/>
      <sheetName val="샘플표지"/>
      <sheetName val="자재단가"/>
      <sheetName val="노임단가"/>
      <sheetName val="대로근거"/>
      <sheetName val="중로근거"/>
      <sheetName val="가도공"/>
      <sheetName val="접속도로1"/>
      <sheetName val="DATE"/>
      <sheetName val="인건비 "/>
      <sheetName val="내역"/>
      <sheetName val="N賃率-職"/>
      <sheetName val="토사(PE)"/>
      <sheetName val="일위목록"/>
      <sheetName val="효성CB 1P기초"/>
      <sheetName val="견적을지"/>
      <sheetName val="단가"/>
      <sheetName val="SLAB&quot;1&quot;"/>
      <sheetName val="노임단가(2008.상)"/>
      <sheetName val="선로정수계산"/>
      <sheetName val="우배수"/>
      <sheetName val="BOX"/>
      <sheetName val="부표총괄"/>
      <sheetName val="SORCE1"/>
      <sheetName val="구간공종"/>
      <sheetName val="Sheet1"/>
      <sheetName val="G.R300경비"/>
      <sheetName val="산출서(가설)"/>
      <sheetName val="대비"/>
      <sheetName val="기성내역서표지"/>
      <sheetName val="계수시트"/>
      <sheetName val="연결임시"/>
      <sheetName val="산출금액내역"/>
      <sheetName val="_x0000__x0000__x0000__x0004__x0000_"/>
      <sheetName val="납부서"/>
      <sheetName val="data"/>
      <sheetName val="산1~4"/>
      <sheetName val="금액결정"/>
      <sheetName val="2000년1차"/>
      <sheetName val="기준액"/>
      <sheetName val="1.설계조건"/>
      <sheetName val="지급자재"/>
      <sheetName val="원가계산서(남측)"/>
      <sheetName val="세부내역(직접인건비)"/>
      <sheetName val="세부내역(직접경비)"/>
      <sheetName val="WORK"/>
      <sheetName val="NYS"/>
      <sheetName val="변수"/>
      <sheetName val="데리네이타현황"/>
      <sheetName val="기존단가 (2)"/>
      <sheetName val="직노"/>
      <sheetName val="매매"/>
      <sheetName val="전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H195">
            <v>799</v>
          </cell>
          <cell r="I195">
            <v>5071</v>
          </cell>
          <cell r="J195">
            <v>851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D205" t="str">
            <v>3.3KV CV150sq/1C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 xml:space="preserve"> </v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PI-ILWE"/>
      <sheetName val="일위대가(가설)"/>
      <sheetName val="일위대가(1)"/>
      <sheetName val="제경집계"/>
      <sheetName val="대비"/>
      <sheetName val="SORCE1"/>
      <sheetName val="신점2리"/>
      <sheetName val="집계표"/>
      <sheetName val="접속도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내역서1999.8최종"/>
      <sheetName val="경비율"/>
      <sheetName val="결산"/>
      <sheetName val="_x0000__x0004_"/>
      <sheetName val="일위대가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표지"/>
      <sheetName val="갑지"/>
      <sheetName val="총괄표"/>
      <sheetName val="음향설비"/>
      <sheetName val="영상설비"/>
      <sheetName val="견"/>
      <sheetName val="경율산정"/>
      <sheetName val="EP0618"/>
      <sheetName val="제경집계"/>
      <sheetName val="N賃率-職"/>
      <sheetName val="단가산출1"/>
      <sheetName val="집계표"/>
      <sheetName val="DB"/>
      <sheetName val="2000년1차"/>
      <sheetName val="유림골조"/>
      <sheetName val="대비"/>
      <sheetName val="환경기계공정표 (3)"/>
      <sheetName val="경산"/>
      <sheetName val="전기"/>
      <sheetName val=""/>
      <sheetName val="현장관리비"/>
      <sheetName val="단가"/>
      <sheetName val="운영도(변경후)"/>
      <sheetName val="울산시산표"/>
      <sheetName val="수리결과"/>
      <sheetName val="조건표"/>
      <sheetName val="계약용량(서포)"/>
      <sheetName val="기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탁공사비"/>
      <sheetName val="단가조사"/>
      <sheetName val="수량집계"/>
      <sheetName val="backdata"/>
      <sheetName val="설계예산서"/>
      <sheetName val="일위대가"/>
      <sheetName val="갑지"/>
      <sheetName val="도급제경비"/>
      <sheetName val="노임단가"/>
      <sheetName val="ELE-1"/>
      <sheetName val="변경품셈총괄"/>
      <sheetName val="토목"/>
      <sheetName val="집계표"/>
      <sheetName val="수목데이타 "/>
      <sheetName val="산수배수"/>
      <sheetName val="단가산출"/>
      <sheetName val="단가"/>
      <sheetName val="20관리비율"/>
      <sheetName val="실행대비"/>
      <sheetName val="실행내역 "/>
      <sheetName val="DATE"/>
      <sheetName val="진주방향"/>
      <sheetName val="마산방향"/>
      <sheetName val="마산방향철근집계"/>
      <sheetName val="기기리스트"/>
      <sheetName val="관급"/>
      <sheetName val="9509"/>
      <sheetName val="9811"/>
      <sheetName val="총집계표"/>
      <sheetName val="약품공급2"/>
      <sheetName val="쌍송교"/>
      <sheetName val="Sheet2"/>
      <sheetName val="분전함신설"/>
      <sheetName val="접지1종"/>
      <sheetName val="원가계산서"/>
      <sheetName val="A갑지"/>
      <sheetName val="지급자재"/>
      <sheetName val="단가표"/>
      <sheetName val="#REF"/>
      <sheetName val="내역서"/>
      <sheetName val="2000년1차"/>
      <sheetName val="대로근거"/>
      <sheetName val="중로근거"/>
      <sheetName val="설계내역서"/>
      <sheetName val="터파기및재료"/>
      <sheetName val="Sheet1"/>
      <sheetName val="몰탈재료산출"/>
      <sheetName val="NOMUBI"/>
      <sheetName val="기자재수량"/>
      <sheetName val="인건비"/>
      <sheetName val="점검총괄"/>
      <sheetName val="물가대비표"/>
      <sheetName val="단가대비표"/>
      <sheetName val="공감비"/>
      <sheetName val="건축2"/>
      <sheetName val="연결임시"/>
      <sheetName val="토사(PE)"/>
      <sheetName val="N賃率-職"/>
      <sheetName val="원가산출서"/>
      <sheetName val="Data&amp;Result"/>
      <sheetName val="제직재"/>
      <sheetName val="접속도로1"/>
      <sheetName val="1.설계설명서"/>
      <sheetName val="전기"/>
      <sheetName val="일위대가표"/>
      <sheetName val="고창터널(고창방향)"/>
      <sheetName val="내역"/>
      <sheetName val="단가일람"/>
      <sheetName val="조경일람"/>
      <sheetName val="wall"/>
      <sheetName val="Front"/>
      <sheetName val="자재단가"/>
      <sheetName val="소방기계"/>
      <sheetName val="설직재-1"/>
      <sheetName val="제-노임"/>
      <sheetName val="WORK"/>
      <sheetName val="1.설계기준"/>
      <sheetName val="용역비내역-진짜"/>
      <sheetName val="해평견적"/>
      <sheetName val="SORCE1"/>
      <sheetName val="참조-(1)"/>
      <sheetName val="토공"/>
      <sheetName val="설계명세서"/>
      <sheetName val="기별"/>
      <sheetName val="대비"/>
      <sheetName val="구천동력집계"/>
      <sheetName val="기자재대비표"/>
      <sheetName val="입력폼"/>
      <sheetName val="자료"/>
      <sheetName val="인명테이타"/>
      <sheetName val="접속단위"/>
      <sheetName val="부안일위"/>
      <sheetName val="1호인버트수량"/>
      <sheetName val="매각(6)"/>
      <sheetName val="000000"/>
      <sheetName val="견적을지"/>
      <sheetName val="총공사원가계산"/>
    </sheetNames>
    <sheetDataSet>
      <sheetData sheetId="0">
        <row r="275">
          <cell r="A275" t="str">
            <v>일위대가 목록표</v>
          </cell>
        </row>
      </sheetData>
      <sheetData sheetId="1"/>
      <sheetData sheetId="2"/>
      <sheetData sheetId="3"/>
      <sheetData sheetId="4">
        <row r="275">
          <cell r="A275" t="str">
            <v>일위대가 목록표</v>
          </cell>
        </row>
      </sheetData>
      <sheetData sheetId="5">
        <row r="275">
          <cell r="A275" t="str">
            <v>일위대가 목록표</v>
          </cell>
        </row>
      </sheetData>
      <sheetData sheetId="6" refreshError="1">
        <row r="275">
          <cell r="A275" t="str">
            <v>일위대가 목록표</v>
          </cell>
        </row>
        <row r="276">
          <cell r="A276" t="str">
            <v>제 1 호표</v>
          </cell>
          <cell r="B276" t="str">
            <v>터파기(기계)</v>
          </cell>
          <cell r="E276">
            <v>596</v>
          </cell>
          <cell r="G276">
            <v>225</v>
          </cell>
          <cell r="I276">
            <v>117</v>
          </cell>
          <cell r="K276">
            <v>254</v>
          </cell>
        </row>
        <row r="277">
          <cell r="A277" t="str">
            <v>제 2 호표</v>
          </cell>
          <cell r="B277" t="str">
            <v>되메우기 및 다짐(기계)</v>
          </cell>
          <cell r="E277">
            <v>1726</v>
          </cell>
          <cell r="G277">
            <v>1236</v>
          </cell>
          <cell r="I277">
            <v>235</v>
          </cell>
          <cell r="K277">
            <v>255</v>
          </cell>
        </row>
        <row r="278">
          <cell r="A278" t="str">
            <v>제 3 호표</v>
          </cell>
          <cell r="B278" t="str">
            <v>잔토처리</v>
          </cell>
          <cell r="E278">
            <v>829</v>
          </cell>
          <cell r="G278">
            <v>245</v>
          </cell>
          <cell r="I278">
            <v>283</v>
          </cell>
          <cell r="K278">
            <v>301</v>
          </cell>
        </row>
        <row r="279">
          <cell r="A279" t="str">
            <v>제 4 호표</v>
          </cell>
          <cell r="B279" t="str">
            <v>합판거푸집(1회)</v>
          </cell>
          <cell r="E279">
            <v>41753.9</v>
          </cell>
          <cell r="G279">
            <v>25291</v>
          </cell>
          <cell r="I279">
            <v>16462.900000000001</v>
          </cell>
        </row>
        <row r="280">
          <cell r="A280" t="str">
            <v>제 5 호표</v>
          </cell>
          <cell r="B280" t="str">
            <v>합판거푸집(4회)</v>
          </cell>
          <cell r="E280">
            <v>16717</v>
          </cell>
          <cell r="G280">
            <v>10116</v>
          </cell>
          <cell r="I280">
            <v>6601</v>
          </cell>
        </row>
        <row r="281">
          <cell r="A281" t="str">
            <v>제 6 호표</v>
          </cell>
          <cell r="B281" t="str">
            <v>철근가공조립 간단 TON</v>
          </cell>
          <cell r="E281">
            <v>604504</v>
          </cell>
          <cell r="G281">
            <v>242934</v>
          </cell>
          <cell r="I281">
            <v>361570</v>
          </cell>
        </row>
        <row r="282">
          <cell r="A282" t="str">
            <v>제 7 호표</v>
          </cell>
          <cell r="B282" t="str">
            <v>레미콘타설 (소형) 40-180-8</v>
          </cell>
          <cell r="E282">
            <v>59858</v>
          </cell>
          <cell r="G282">
            <v>18202</v>
          </cell>
          <cell r="I282">
            <v>41656</v>
          </cell>
        </row>
        <row r="283">
          <cell r="A283" t="str">
            <v>제 8 호표</v>
          </cell>
          <cell r="B283" t="str">
            <v>레미콘타설 (소형) 25-210-8</v>
          </cell>
          <cell r="E283">
            <v>64948</v>
          </cell>
          <cell r="G283">
            <v>18202</v>
          </cell>
          <cell r="I283">
            <v>46746</v>
          </cell>
        </row>
        <row r="284">
          <cell r="A284" t="str">
            <v>제 9 호표</v>
          </cell>
          <cell r="B284" t="str">
            <v xml:space="preserve">시멘트액체방수 </v>
          </cell>
          <cell r="E284">
            <v>16032</v>
          </cell>
          <cell r="G284">
            <v>14976</v>
          </cell>
          <cell r="I284">
            <v>1056</v>
          </cell>
        </row>
        <row r="285">
          <cell r="A285" t="str">
            <v>제 10 호표</v>
          </cell>
          <cell r="B285" t="str">
            <v>바탕만들기</v>
          </cell>
          <cell r="E285">
            <v>840</v>
          </cell>
          <cell r="G285">
            <v>793</v>
          </cell>
          <cell r="I285">
            <v>47</v>
          </cell>
        </row>
        <row r="286">
          <cell r="A286" t="str">
            <v>제 11 호표</v>
          </cell>
          <cell r="B286" t="str">
            <v>철재면도장</v>
          </cell>
          <cell r="E286">
            <v>2247</v>
          </cell>
          <cell r="G286">
            <v>1798</v>
          </cell>
          <cell r="I286">
            <v>414</v>
          </cell>
          <cell r="K286">
            <v>35</v>
          </cell>
        </row>
        <row r="287">
          <cell r="A287" t="str">
            <v>제 12 호표</v>
          </cell>
          <cell r="B287" t="str">
            <v>잡철물제작설치</v>
          </cell>
          <cell r="E287">
            <v>2845633</v>
          </cell>
          <cell r="G287">
            <v>1869721</v>
          </cell>
          <cell r="I287">
            <v>912497</v>
          </cell>
          <cell r="K287">
            <v>63415</v>
          </cell>
        </row>
        <row r="288">
          <cell r="A288" t="str">
            <v>제 13 호표</v>
          </cell>
          <cell r="B288" t="str">
            <v>모르터(1:2)</v>
          </cell>
          <cell r="E288">
            <v>82401</v>
          </cell>
          <cell r="G288">
            <v>33755</v>
          </cell>
          <cell r="I288">
            <v>48646</v>
          </cell>
        </row>
        <row r="289">
          <cell r="A289" t="str">
            <v>제 14 호표</v>
          </cell>
          <cell r="B289" t="str">
            <v>잡석부설및다짐</v>
          </cell>
          <cell r="E289">
            <v>20262</v>
          </cell>
          <cell r="G289">
            <v>13502</v>
          </cell>
          <cell r="I289">
            <v>6760</v>
          </cell>
        </row>
        <row r="290">
          <cell r="A290" t="str">
            <v>제 15 호표</v>
          </cell>
          <cell r="B290" t="str">
            <v>맨홀뚜껑  Φ750</v>
          </cell>
          <cell r="E290">
            <v>403796</v>
          </cell>
          <cell r="G290">
            <v>45796</v>
          </cell>
          <cell r="I290">
            <v>358000</v>
          </cell>
        </row>
        <row r="291">
          <cell r="A291" t="str">
            <v>제 16 호표</v>
          </cell>
          <cell r="B291" t="str">
            <v>동바리 (0-7m:1회)</v>
          </cell>
          <cell r="E291">
            <v>21213.5</v>
          </cell>
          <cell r="G291">
            <v>18221</v>
          </cell>
          <cell r="I291">
            <v>2992.5</v>
          </cell>
        </row>
        <row r="292">
          <cell r="A292" t="str">
            <v>제 17 호표</v>
          </cell>
          <cell r="B292" t="str">
            <v>동바리 (0-7m:6회)</v>
          </cell>
          <cell r="E292">
            <v>10033</v>
          </cell>
          <cell r="G292">
            <v>8618</v>
          </cell>
          <cell r="I292">
            <v>1415</v>
          </cell>
        </row>
        <row r="293">
          <cell r="A293" t="str">
            <v>제 18 호표</v>
          </cell>
          <cell r="B293" t="str">
            <v>사다리 STS Φ19</v>
          </cell>
          <cell r="E293">
            <v>12743</v>
          </cell>
          <cell r="G293">
            <v>4113</v>
          </cell>
          <cell r="I293">
            <v>8630</v>
          </cell>
          <cell r="K293">
            <v>139</v>
          </cell>
        </row>
        <row r="294">
          <cell r="A294" t="str">
            <v>제 19 호표</v>
          </cell>
          <cell r="B294" t="str">
            <v>PVC PIPE Φ50</v>
          </cell>
          <cell r="E294">
            <v>4750</v>
          </cell>
          <cell r="G294">
            <v>1549</v>
          </cell>
          <cell r="I294">
            <v>3201</v>
          </cell>
        </row>
        <row r="295">
          <cell r="A295" t="str">
            <v>제 20 호표</v>
          </cell>
          <cell r="B295" t="str">
            <v>HOOK STS Φ19</v>
          </cell>
          <cell r="E295">
            <v>12743</v>
          </cell>
          <cell r="G295">
            <v>4113</v>
          </cell>
          <cell r="I295">
            <v>8630</v>
          </cell>
          <cell r="K295">
            <v>139</v>
          </cell>
        </row>
        <row r="296">
          <cell r="A296" t="str">
            <v>제 21 호표</v>
          </cell>
          <cell r="B296" t="str">
            <v>맨 홀 1500X1500X1500</v>
          </cell>
          <cell r="E296">
            <v>1814251</v>
          </cell>
          <cell r="G296">
            <v>809583</v>
          </cell>
          <cell r="I296">
            <v>984574</v>
          </cell>
          <cell r="K296">
            <v>20094</v>
          </cell>
        </row>
        <row r="297">
          <cell r="A297" t="str">
            <v>제 22 호표</v>
          </cell>
          <cell r="B297" t="str">
            <v>핸드홀 뚜껑</v>
          </cell>
          <cell r="E297">
            <v>142783</v>
          </cell>
          <cell r="G297">
            <v>80822</v>
          </cell>
          <cell r="I297">
            <v>59284</v>
          </cell>
          <cell r="K297">
            <v>2677</v>
          </cell>
        </row>
        <row r="298">
          <cell r="A298" t="str">
            <v>제 23 호표</v>
          </cell>
          <cell r="B298" t="str">
            <v>핸드홀 800X800X1000</v>
          </cell>
          <cell r="E298">
            <v>437378</v>
          </cell>
          <cell r="G298">
            <v>256863</v>
          </cell>
          <cell r="I298">
            <v>175766</v>
          </cell>
          <cell r="K298">
            <v>4749</v>
          </cell>
        </row>
        <row r="299">
          <cell r="A299" t="str">
            <v>제 24 호표</v>
          </cell>
          <cell r="B299" t="str">
            <v>현장조작반 기초(옥내)</v>
          </cell>
          <cell r="E299">
            <v>5831</v>
          </cell>
          <cell r="G299">
            <v>1909</v>
          </cell>
          <cell r="I299">
            <v>3922</v>
          </cell>
        </row>
        <row r="300">
          <cell r="A300" t="str">
            <v>제 25 호표</v>
          </cell>
          <cell r="B300" t="str">
            <v>MCC기초(MCC-R)</v>
          </cell>
          <cell r="E300">
            <v>326918</v>
          </cell>
          <cell r="G300">
            <v>171880</v>
          </cell>
          <cell r="I300">
            <v>155038</v>
          </cell>
        </row>
        <row r="301">
          <cell r="A301" t="str">
            <v>제 26 호표</v>
          </cell>
          <cell r="B301" t="str">
            <v>MCC기초(MCC-6)</v>
          </cell>
          <cell r="E301">
            <v>84453</v>
          </cell>
          <cell r="G301">
            <v>44402</v>
          </cell>
          <cell r="I301">
            <v>40051</v>
          </cell>
        </row>
        <row r="302">
          <cell r="A302" t="str">
            <v>제 27 호표</v>
          </cell>
          <cell r="B302" t="str">
            <v>현장조작반 기초(옥외)</v>
          </cell>
          <cell r="E302">
            <v>37781</v>
          </cell>
          <cell r="G302">
            <v>18529</v>
          </cell>
          <cell r="I302">
            <v>19252</v>
          </cell>
        </row>
        <row r="303">
          <cell r="A303" t="str">
            <v>제 28 호표</v>
          </cell>
          <cell r="B303" t="str">
            <v>유입펌프장 판넬 기초</v>
          </cell>
          <cell r="E303">
            <v>411116</v>
          </cell>
          <cell r="G303">
            <v>236856</v>
          </cell>
          <cell r="I303">
            <v>166227</v>
          </cell>
          <cell r="K303">
            <v>8033</v>
          </cell>
        </row>
        <row r="304">
          <cell r="A304" t="str">
            <v>제 29 호표</v>
          </cell>
          <cell r="B304" t="str">
            <v>최초침전지 판넬 기초</v>
          </cell>
          <cell r="E304">
            <v>142829</v>
          </cell>
          <cell r="G304">
            <v>82379</v>
          </cell>
          <cell r="I304">
            <v>57656</v>
          </cell>
          <cell r="K304">
            <v>2794</v>
          </cell>
        </row>
        <row r="305">
          <cell r="A305" t="str">
            <v>제 30 호표</v>
          </cell>
          <cell r="B305" t="str">
            <v>반응조,송풍기 판넬 기초</v>
          </cell>
          <cell r="E305">
            <v>494756</v>
          </cell>
          <cell r="G305">
            <v>284923</v>
          </cell>
          <cell r="I305">
            <v>200170</v>
          </cell>
          <cell r="K305">
            <v>9663</v>
          </cell>
        </row>
        <row r="306">
          <cell r="A306" t="str">
            <v>제 31 호표</v>
          </cell>
          <cell r="B306" t="str">
            <v>최종침전지  판넬 기초</v>
          </cell>
          <cell r="E306">
            <v>2252251</v>
          </cell>
          <cell r="G306">
            <v>1298173</v>
          </cell>
          <cell r="I306">
            <v>910049</v>
          </cell>
          <cell r="K306">
            <v>44029</v>
          </cell>
        </row>
        <row r="307">
          <cell r="A307" t="str">
            <v>제 32 호표</v>
          </cell>
          <cell r="B307" t="str">
            <v>용수공급동 판넬 기초</v>
          </cell>
          <cell r="E307">
            <v>184637</v>
          </cell>
          <cell r="G307">
            <v>106405</v>
          </cell>
          <cell r="I307">
            <v>74624</v>
          </cell>
          <cell r="K307">
            <v>3608</v>
          </cell>
        </row>
        <row r="308">
          <cell r="A308" t="str">
            <v>제 33 호표</v>
          </cell>
          <cell r="B308" t="str">
            <v>설비동 판넬 기초</v>
          </cell>
          <cell r="E308">
            <v>1896469</v>
          </cell>
          <cell r="G308">
            <v>1093349</v>
          </cell>
          <cell r="I308">
            <v>766038</v>
          </cell>
          <cell r="K308">
            <v>37082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일위대가"/>
      <sheetName val="견적을지"/>
      <sheetName val="실행대비"/>
      <sheetName val="수량산출"/>
      <sheetName val="공사요율"/>
      <sheetName val="단위수량"/>
      <sheetName val="공감비"/>
      <sheetName val="진주방향"/>
      <sheetName val="마산방향"/>
      <sheetName val="마산방향철근집계"/>
      <sheetName val="암거단위"/>
      <sheetName val="날개벽"/>
      <sheetName val="표지"/>
      <sheetName val="일위대가표"/>
      <sheetName val="구조물철거타공정이월"/>
      <sheetName val="Y-WORK"/>
      <sheetName val="조경수량"/>
      <sheetName val="배수공~2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거창하수(거창군)"/>
      <sheetName val="원동마을(거창군)"/>
      <sheetName val="무릉마을(거창군)"/>
      <sheetName val="대야마을(거창군)"/>
      <sheetName val="월성마을(거창군)"/>
      <sheetName val="도평마을(거창군)"/>
      <sheetName val="갈계마을(거창군)"/>
      <sheetName val="위천하수(거창군)"/>
      <sheetName val="삼가하수(합천군)"/>
      <sheetName val="봉계마을(합천군)"/>
      <sheetName val="하금마을(합천군)"/>
      <sheetName val="회양마을(합천군)"/>
      <sheetName val="권빈마을(합천군)"/>
      <sheetName val="가회마을(합천군)"/>
      <sheetName val="기계상세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B4" t="str">
            <v>4. 기계 내역 상세</v>
          </cell>
        </row>
        <row r="5">
          <cell r="A5" t="str">
            <v>SBR050-M</v>
          </cell>
          <cell r="B5" t="str">
            <v>4-1. 선회와류 SBR (50㎥)</v>
          </cell>
          <cell r="C5" t="str">
            <v>50㎥</v>
          </cell>
          <cell r="D5" t="str">
            <v>식</v>
          </cell>
          <cell r="E5">
            <v>1</v>
          </cell>
          <cell r="G5">
            <v>151800000</v>
          </cell>
          <cell r="I5">
            <v>142540000</v>
          </cell>
          <cell r="K5">
            <v>8200000</v>
          </cell>
          <cell r="M5">
            <v>1060000</v>
          </cell>
        </row>
        <row r="6">
          <cell r="B6" t="str">
            <v>기기자재비</v>
          </cell>
        </row>
        <row r="7">
          <cell r="B7" t="str">
            <v>자동스크린</v>
          </cell>
          <cell r="C7" t="str">
            <v>5mmx0.4kW</v>
          </cell>
          <cell r="D7" t="str">
            <v>set</v>
          </cell>
          <cell r="E7">
            <v>1</v>
          </cell>
          <cell r="F7">
            <v>5000000</v>
          </cell>
          <cell r="G7">
            <v>5000000</v>
          </cell>
          <cell r="H7">
            <v>5000000</v>
          </cell>
          <cell r="I7">
            <v>5000000</v>
          </cell>
        </row>
        <row r="8">
          <cell r="B8" t="str">
            <v>유량조정조 교반기</v>
          </cell>
          <cell r="C8" t="str">
            <v>0.75kW</v>
          </cell>
          <cell r="D8" t="str">
            <v>set</v>
          </cell>
          <cell r="E8">
            <v>1</v>
          </cell>
          <cell r="F8">
            <v>6000000</v>
          </cell>
          <cell r="G8">
            <v>6000000</v>
          </cell>
          <cell r="H8">
            <v>6000000</v>
          </cell>
          <cell r="I8">
            <v>6000000</v>
          </cell>
        </row>
        <row r="9">
          <cell r="B9" t="str">
            <v>반응조 공급펌프</v>
          </cell>
          <cell r="C9" t="str">
            <v>0.2㎥/minx0.75kW</v>
          </cell>
          <cell r="D9" t="str">
            <v>set</v>
          </cell>
          <cell r="E9">
            <v>2</v>
          </cell>
          <cell r="F9">
            <v>1500000</v>
          </cell>
          <cell r="G9">
            <v>3000000</v>
          </cell>
          <cell r="H9">
            <v>1500000</v>
          </cell>
          <cell r="I9">
            <v>3000000</v>
          </cell>
        </row>
        <row r="10">
          <cell r="B10" t="str">
            <v>포기장치</v>
          </cell>
          <cell r="C10" t="str">
            <v xml:space="preserve"> ø900x4.0kW</v>
          </cell>
          <cell r="D10" t="str">
            <v>set</v>
          </cell>
          <cell r="E10">
            <v>1</v>
          </cell>
          <cell r="F10">
            <v>75000000</v>
          </cell>
          <cell r="G10">
            <v>75000000</v>
          </cell>
          <cell r="H10">
            <v>75000000</v>
          </cell>
          <cell r="I10">
            <v>75000000</v>
          </cell>
        </row>
        <row r="11">
          <cell r="B11" t="str">
            <v>배출장치</v>
          </cell>
          <cell r="C11" t="str">
            <v>30L/secx0.4kW</v>
          </cell>
        </row>
        <row r="12">
          <cell r="B12" t="str">
            <v>반응조 제어반</v>
          </cell>
          <cell r="C12" t="str">
            <v>PLC&amp;MMI,Total MCC</v>
          </cell>
          <cell r="D12" t="str">
            <v>set</v>
          </cell>
          <cell r="E12">
            <v>1</v>
          </cell>
          <cell r="F12">
            <v>27000000</v>
          </cell>
          <cell r="G12">
            <v>27000000</v>
          </cell>
          <cell r="H12">
            <v>27000000</v>
          </cell>
          <cell r="I12">
            <v>27000000</v>
          </cell>
        </row>
        <row r="13">
          <cell r="B13" t="str">
            <v>잉여슬러지 펌프</v>
          </cell>
          <cell r="C13" t="str">
            <v>0.1㎥/minx0.75kW</v>
          </cell>
          <cell r="D13" t="str">
            <v>set</v>
          </cell>
          <cell r="E13">
            <v>2</v>
          </cell>
          <cell r="F13">
            <v>1500000</v>
          </cell>
          <cell r="G13">
            <v>3000000</v>
          </cell>
          <cell r="H13">
            <v>1500000</v>
          </cell>
          <cell r="I13">
            <v>3000000</v>
          </cell>
        </row>
        <row r="14">
          <cell r="B14" t="str">
            <v>소독시설 공급펌프</v>
          </cell>
          <cell r="C14" t="str">
            <v>0.1㎥/minx0.75kW</v>
          </cell>
          <cell r="D14" t="str">
            <v>set</v>
          </cell>
          <cell r="E14">
            <v>2</v>
          </cell>
          <cell r="F14">
            <v>1500000</v>
          </cell>
          <cell r="G14">
            <v>3000000</v>
          </cell>
          <cell r="H14">
            <v>1500000</v>
          </cell>
          <cell r="I14">
            <v>3000000</v>
          </cell>
        </row>
        <row r="15">
          <cell r="B15" t="str">
            <v>소독시설</v>
          </cell>
          <cell r="C15" t="str">
            <v>6.0㎥/hrx0.2kW</v>
          </cell>
          <cell r="D15" t="str">
            <v>set</v>
          </cell>
          <cell r="E15">
            <v>1</v>
          </cell>
          <cell r="F15">
            <v>12000000</v>
          </cell>
          <cell r="G15">
            <v>12000000</v>
          </cell>
          <cell r="H15">
            <v>12000000</v>
          </cell>
          <cell r="I15">
            <v>12000000</v>
          </cell>
        </row>
        <row r="16">
          <cell r="B16" t="str">
            <v>슬러지저류조 송풍기</v>
          </cell>
          <cell r="C16" t="str">
            <v>0.6kgf/cm2x3.7kW</v>
          </cell>
          <cell r="D16" t="str">
            <v>set</v>
          </cell>
          <cell r="E16">
            <v>2</v>
          </cell>
          <cell r="F16">
            <v>1800000</v>
          </cell>
          <cell r="G16">
            <v>3600000</v>
          </cell>
          <cell r="H16">
            <v>1800000</v>
          </cell>
          <cell r="I16">
            <v>3600000</v>
          </cell>
        </row>
        <row r="17">
          <cell r="B17" t="str">
            <v>기기설치비</v>
          </cell>
        </row>
        <row r="18">
          <cell r="B18" t="str">
            <v>조목스크린</v>
          </cell>
          <cell r="C18" t="str">
            <v>50mm</v>
          </cell>
          <cell r="D18" t="str">
            <v>lot</v>
          </cell>
          <cell r="E18">
            <v>1</v>
          </cell>
          <cell r="F18">
            <v>750000</v>
          </cell>
          <cell r="G18">
            <v>750000</v>
          </cell>
          <cell r="H18">
            <v>240000</v>
          </cell>
          <cell r="I18">
            <v>240000</v>
          </cell>
          <cell r="J18">
            <v>500000</v>
          </cell>
          <cell r="K18">
            <v>500000</v>
          </cell>
          <cell r="L18">
            <v>10000</v>
          </cell>
          <cell r="M18">
            <v>10000</v>
          </cell>
        </row>
        <row r="19">
          <cell r="B19" t="str">
            <v>자동스크린</v>
          </cell>
          <cell r="C19" t="str">
            <v>5mmx0.4kW</v>
          </cell>
          <cell r="D19" t="str">
            <v>ton</v>
          </cell>
          <cell r="E19">
            <v>0.1</v>
          </cell>
          <cell r="F19">
            <v>2000000</v>
          </cell>
          <cell r="G19">
            <v>200000</v>
          </cell>
          <cell r="I19">
            <v>0</v>
          </cell>
          <cell r="J19">
            <v>2000000</v>
          </cell>
          <cell r="K19">
            <v>200000</v>
          </cell>
          <cell r="M19">
            <v>0</v>
          </cell>
        </row>
        <row r="20">
          <cell r="B20" t="str">
            <v>유량조정조 교반기</v>
          </cell>
          <cell r="C20" t="str">
            <v>0.75kW</v>
          </cell>
          <cell r="D20" t="str">
            <v>set</v>
          </cell>
          <cell r="E20">
            <v>1</v>
          </cell>
          <cell r="F20">
            <v>750000</v>
          </cell>
          <cell r="G20">
            <v>750000</v>
          </cell>
          <cell r="H20">
            <v>100000</v>
          </cell>
          <cell r="I20">
            <v>100000</v>
          </cell>
          <cell r="J20">
            <v>500000</v>
          </cell>
          <cell r="K20">
            <v>500000</v>
          </cell>
          <cell r="L20">
            <v>150000</v>
          </cell>
          <cell r="M20">
            <v>150000</v>
          </cell>
        </row>
        <row r="21">
          <cell r="B21" t="str">
            <v>반응조 공급펌프</v>
          </cell>
          <cell r="C21" t="str">
            <v>0.2㎥/minx0.75kW</v>
          </cell>
          <cell r="D21" t="str">
            <v>set</v>
          </cell>
          <cell r="E21">
            <v>2</v>
          </cell>
          <cell r="F21">
            <v>750000</v>
          </cell>
          <cell r="G21">
            <v>1500000</v>
          </cell>
          <cell r="H21">
            <v>100000</v>
          </cell>
          <cell r="I21">
            <v>200000</v>
          </cell>
          <cell r="J21">
            <v>500000</v>
          </cell>
          <cell r="K21">
            <v>1000000</v>
          </cell>
          <cell r="L21">
            <v>150000</v>
          </cell>
          <cell r="M21">
            <v>300000</v>
          </cell>
        </row>
        <row r="22">
          <cell r="B22" t="str">
            <v>잉여슬러지 펌프</v>
          </cell>
          <cell r="C22" t="str">
            <v>0.1㎥/minx0.75kW</v>
          </cell>
          <cell r="D22" t="str">
            <v>set</v>
          </cell>
          <cell r="E22">
            <v>2</v>
          </cell>
          <cell r="F22">
            <v>750000</v>
          </cell>
          <cell r="G22">
            <v>1500000</v>
          </cell>
          <cell r="H22">
            <v>100000</v>
          </cell>
          <cell r="I22">
            <v>200000</v>
          </cell>
          <cell r="J22">
            <v>500000</v>
          </cell>
          <cell r="K22">
            <v>1000000</v>
          </cell>
          <cell r="L22">
            <v>150000</v>
          </cell>
          <cell r="M22">
            <v>300000</v>
          </cell>
        </row>
        <row r="23">
          <cell r="B23" t="str">
            <v>소독시설 공급펌프</v>
          </cell>
          <cell r="C23" t="str">
            <v>0.1㎥/minx0.75kW</v>
          </cell>
          <cell r="D23" t="str">
            <v>set</v>
          </cell>
          <cell r="E23">
            <v>2</v>
          </cell>
          <cell r="F23">
            <v>750000</v>
          </cell>
          <cell r="G23">
            <v>1500000</v>
          </cell>
          <cell r="H23">
            <v>100000</v>
          </cell>
          <cell r="I23">
            <v>200000</v>
          </cell>
          <cell r="J23">
            <v>500000</v>
          </cell>
          <cell r="K23">
            <v>1000000</v>
          </cell>
          <cell r="L23">
            <v>150000</v>
          </cell>
          <cell r="M23">
            <v>300000</v>
          </cell>
        </row>
        <row r="24">
          <cell r="B24" t="str">
            <v>슬러지저류조 송풍기</v>
          </cell>
          <cell r="C24" t="str">
            <v>0.6kgf/cm2x3.7kW</v>
          </cell>
          <cell r="D24" t="str">
            <v>set</v>
          </cell>
          <cell r="E24">
            <v>2</v>
          </cell>
          <cell r="F24">
            <v>500000</v>
          </cell>
          <cell r="G24">
            <v>1000000</v>
          </cell>
          <cell r="I24">
            <v>0</v>
          </cell>
          <cell r="J24">
            <v>500000</v>
          </cell>
          <cell r="K24">
            <v>1000000</v>
          </cell>
          <cell r="M24">
            <v>0</v>
          </cell>
        </row>
        <row r="25">
          <cell r="B25" t="str">
            <v>배관공사비</v>
          </cell>
          <cell r="D25" t="str">
            <v>식</v>
          </cell>
          <cell r="E25">
            <v>1</v>
          </cell>
          <cell r="G25">
            <v>7000000</v>
          </cell>
          <cell r="I25">
            <v>4000000</v>
          </cell>
          <cell r="K25">
            <v>3000000</v>
          </cell>
        </row>
        <row r="27">
          <cell r="A27" t="str">
            <v>SBR080-M</v>
          </cell>
          <cell r="B27" t="str">
            <v>4-2. 선회와류 SBR (80㎥)</v>
          </cell>
          <cell r="C27" t="str">
            <v>80㎥</v>
          </cell>
          <cell r="D27" t="str">
            <v>식</v>
          </cell>
          <cell r="E27">
            <v>1</v>
          </cell>
          <cell r="G27">
            <v>160300000</v>
          </cell>
          <cell r="I27">
            <v>150540000</v>
          </cell>
          <cell r="K27">
            <v>9607446</v>
          </cell>
          <cell r="M27">
            <v>1060000</v>
          </cell>
        </row>
        <row r="28">
          <cell r="B28" t="str">
            <v>기기자재비</v>
          </cell>
        </row>
        <row r="29">
          <cell r="B29" t="str">
            <v>자동스크린</v>
          </cell>
          <cell r="C29" t="str">
            <v>5mmx0.4kW</v>
          </cell>
          <cell r="D29" t="str">
            <v>set</v>
          </cell>
          <cell r="E29">
            <v>1</v>
          </cell>
          <cell r="F29">
            <v>5500000</v>
          </cell>
          <cell r="G29">
            <v>5500000</v>
          </cell>
          <cell r="H29">
            <v>5500000</v>
          </cell>
          <cell r="I29">
            <v>5500000</v>
          </cell>
        </row>
        <row r="30">
          <cell r="B30" t="str">
            <v>유량조정조 교반기</v>
          </cell>
          <cell r="C30" t="str">
            <v>0.75kW</v>
          </cell>
          <cell r="D30" t="str">
            <v>set</v>
          </cell>
          <cell r="E30">
            <v>1</v>
          </cell>
          <cell r="F30">
            <v>6000000</v>
          </cell>
          <cell r="G30">
            <v>6000000</v>
          </cell>
          <cell r="H30">
            <v>6000000</v>
          </cell>
          <cell r="I30">
            <v>6000000</v>
          </cell>
        </row>
        <row r="31">
          <cell r="B31" t="str">
            <v>반응조 공급펌프</v>
          </cell>
          <cell r="C31" t="str">
            <v>0.2㎥/minx0.75kW</v>
          </cell>
          <cell r="D31" t="str">
            <v>set</v>
          </cell>
          <cell r="E31">
            <v>2</v>
          </cell>
          <cell r="F31">
            <v>1500000</v>
          </cell>
          <cell r="G31">
            <v>3000000</v>
          </cell>
          <cell r="H31">
            <v>1500000</v>
          </cell>
          <cell r="I31">
            <v>3000000</v>
          </cell>
        </row>
        <row r="32">
          <cell r="B32" t="str">
            <v>포기장치</v>
          </cell>
          <cell r="C32" t="str">
            <v xml:space="preserve"> ø900x4.0kW</v>
          </cell>
          <cell r="D32" t="str">
            <v>set</v>
          </cell>
          <cell r="E32">
            <v>1</v>
          </cell>
          <cell r="F32">
            <v>79000000</v>
          </cell>
          <cell r="G32">
            <v>79000000</v>
          </cell>
          <cell r="H32">
            <v>79000000</v>
          </cell>
          <cell r="I32">
            <v>79000000</v>
          </cell>
        </row>
        <row r="33">
          <cell r="B33" t="str">
            <v>배출장치</v>
          </cell>
          <cell r="C33" t="str">
            <v>30L/secx0.4kW</v>
          </cell>
        </row>
        <row r="34">
          <cell r="B34" t="str">
            <v>반응조 제어반(DSU포함)</v>
          </cell>
          <cell r="C34" t="str">
            <v>PLC&amp;MMI,Total MCC</v>
          </cell>
          <cell r="D34" t="str">
            <v>set</v>
          </cell>
          <cell r="E34">
            <v>1</v>
          </cell>
          <cell r="F34">
            <v>27000000</v>
          </cell>
          <cell r="G34">
            <v>27000000</v>
          </cell>
          <cell r="H34">
            <v>27000000</v>
          </cell>
          <cell r="I34">
            <v>27000000</v>
          </cell>
        </row>
        <row r="35">
          <cell r="B35" t="str">
            <v>잉여슬러지 펌프</v>
          </cell>
          <cell r="C35" t="str">
            <v>0.1㎥/minx0.75kW</v>
          </cell>
          <cell r="D35" t="str">
            <v>set</v>
          </cell>
          <cell r="E35">
            <v>2</v>
          </cell>
          <cell r="F35">
            <v>1500000</v>
          </cell>
          <cell r="G35">
            <v>3000000</v>
          </cell>
          <cell r="H35">
            <v>1500000</v>
          </cell>
          <cell r="I35">
            <v>3000000</v>
          </cell>
        </row>
        <row r="36">
          <cell r="B36" t="str">
            <v>소독시설 공급펌프</v>
          </cell>
          <cell r="C36" t="str">
            <v>0.1㎥/minx0.75kW</v>
          </cell>
          <cell r="D36" t="str">
            <v>set</v>
          </cell>
          <cell r="E36">
            <v>2</v>
          </cell>
          <cell r="F36">
            <v>1500000</v>
          </cell>
          <cell r="G36">
            <v>3000000</v>
          </cell>
          <cell r="H36">
            <v>1500000</v>
          </cell>
          <cell r="I36">
            <v>3000000</v>
          </cell>
        </row>
        <row r="37">
          <cell r="B37" t="str">
            <v>소독시설</v>
          </cell>
          <cell r="C37" t="str">
            <v>6.0㎥/hrx0.2kW</v>
          </cell>
          <cell r="D37" t="str">
            <v>set</v>
          </cell>
          <cell r="E37">
            <v>1</v>
          </cell>
          <cell r="F37">
            <v>15000000</v>
          </cell>
          <cell r="G37">
            <v>15000000</v>
          </cell>
          <cell r="H37">
            <v>15000000</v>
          </cell>
          <cell r="I37">
            <v>15000000</v>
          </cell>
        </row>
        <row r="38">
          <cell r="B38" t="str">
            <v>슬러지저류조 송풍기</v>
          </cell>
          <cell r="C38" t="str">
            <v>0.6kgf/cm2x3.7kW</v>
          </cell>
          <cell r="D38" t="str">
            <v>set</v>
          </cell>
          <cell r="E38">
            <v>2</v>
          </cell>
          <cell r="F38">
            <v>1800000</v>
          </cell>
          <cell r="G38">
            <v>3600000</v>
          </cell>
          <cell r="H38">
            <v>1800000</v>
          </cell>
          <cell r="I38">
            <v>3600000</v>
          </cell>
        </row>
        <row r="39">
          <cell r="B39" t="str">
            <v>기기설치비</v>
          </cell>
        </row>
        <row r="40">
          <cell r="B40" t="str">
            <v>조목스크린</v>
          </cell>
          <cell r="C40" t="str">
            <v>50mm</v>
          </cell>
          <cell r="D40" t="str">
            <v>lot</v>
          </cell>
          <cell r="E40">
            <v>1</v>
          </cell>
          <cell r="F40">
            <v>750000</v>
          </cell>
          <cell r="G40">
            <v>750000</v>
          </cell>
          <cell r="H40">
            <v>240000</v>
          </cell>
          <cell r="I40">
            <v>240000</v>
          </cell>
          <cell r="J40">
            <v>500000</v>
          </cell>
          <cell r="K40">
            <v>250000</v>
          </cell>
          <cell r="L40">
            <v>10000</v>
          </cell>
          <cell r="M40">
            <v>10000</v>
          </cell>
        </row>
        <row r="41">
          <cell r="B41" t="str">
            <v>자동스크린</v>
          </cell>
          <cell r="C41" t="str">
            <v>5mmx0.4kW</v>
          </cell>
          <cell r="D41" t="str">
            <v>ton</v>
          </cell>
          <cell r="E41">
            <v>0.1</v>
          </cell>
          <cell r="F41">
            <v>2000000</v>
          </cell>
          <cell r="G41">
            <v>200000</v>
          </cell>
          <cell r="I41">
            <v>0</v>
          </cell>
          <cell r="J41">
            <v>2000000</v>
          </cell>
          <cell r="K41">
            <v>1558544</v>
          </cell>
          <cell r="M41">
            <v>0</v>
          </cell>
        </row>
        <row r="42">
          <cell r="B42" t="str">
            <v>유량조정조 교반기</v>
          </cell>
          <cell r="C42" t="str">
            <v>0.75kW</v>
          </cell>
          <cell r="D42" t="str">
            <v>set</v>
          </cell>
          <cell r="E42">
            <v>1</v>
          </cell>
          <cell r="F42">
            <v>750000</v>
          </cell>
          <cell r="G42">
            <v>750000</v>
          </cell>
          <cell r="H42">
            <v>100000</v>
          </cell>
          <cell r="I42">
            <v>100000</v>
          </cell>
          <cell r="J42">
            <v>500000</v>
          </cell>
          <cell r="K42">
            <v>1018799</v>
          </cell>
          <cell r="L42">
            <v>150000</v>
          </cell>
          <cell r="M42">
            <v>150000</v>
          </cell>
        </row>
        <row r="43">
          <cell r="B43" t="str">
            <v>반응조 공급펌프</v>
          </cell>
          <cell r="C43" t="str">
            <v>0.2㎥/minx0.75kW</v>
          </cell>
          <cell r="D43" t="str">
            <v>set</v>
          </cell>
          <cell r="E43">
            <v>2</v>
          </cell>
          <cell r="F43">
            <v>750000</v>
          </cell>
          <cell r="G43">
            <v>1500000</v>
          </cell>
          <cell r="H43">
            <v>100000</v>
          </cell>
          <cell r="I43">
            <v>200000</v>
          </cell>
          <cell r="J43">
            <v>500000</v>
          </cell>
          <cell r="K43">
            <v>1018799</v>
          </cell>
          <cell r="L43">
            <v>150000</v>
          </cell>
          <cell r="M43">
            <v>300000</v>
          </cell>
        </row>
        <row r="44">
          <cell r="B44" t="str">
            <v>잉여슬러지 펌프</v>
          </cell>
          <cell r="C44" t="str">
            <v>0.1㎥/minx0.75kW</v>
          </cell>
          <cell r="D44" t="str">
            <v>set</v>
          </cell>
          <cell r="E44">
            <v>2</v>
          </cell>
          <cell r="F44">
            <v>750000</v>
          </cell>
          <cell r="G44">
            <v>1500000</v>
          </cell>
          <cell r="H44">
            <v>100000</v>
          </cell>
          <cell r="I44">
            <v>200000</v>
          </cell>
          <cell r="J44">
            <v>500000</v>
          </cell>
          <cell r="K44">
            <v>1018799</v>
          </cell>
          <cell r="L44">
            <v>150000</v>
          </cell>
          <cell r="M44">
            <v>300000</v>
          </cell>
        </row>
        <row r="45">
          <cell r="B45" t="str">
            <v>소독시설 공급펌프</v>
          </cell>
          <cell r="C45" t="str">
            <v>0.1㎥/minx0.75kW</v>
          </cell>
          <cell r="D45" t="str">
            <v>set</v>
          </cell>
          <cell r="E45">
            <v>2</v>
          </cell>
          <cell r="F45">
            <v>750000</v>
          </cell>
          <cell r="G45">
            <v>1500000</v>
          </cell>
          <cell r="H45">
            <v>100000</v>
          </cell>
          <cell r="I45">
            <v>200000</v>
          </cell>
          <cell r="J45">
            <v>500000</v>
          </cell>
          <cell r="K45">
            <v>1018799</v>
          </cell>
          <cell r="L45">
            <v>150000</v>
          </cell>
          <cell r="M45">
            <v>300000</v>
          </cell>
        </row>
        <row r="46">
          <cell r="B46" t="str">
            <v>슬러지저류조 송풍기</v>
          </cell>
          <cell r="C46" t="str">
            <v>0.6kgf/cm2x3.7kW</v>
          </cell>
          <cell r="D46" t="str">
            <v>set</v>
          </cell>
          <cell r="E46">
            <v>2</v>
          </cell>
          <cell r="F46">
            <v>500000</v>
          </cell>
          <cell r="G46">
            <v>1000000</v>
          </cell>
          <cell r="I46">
            <v>0</v>
          </cell>
          <cell r="J46">
            <v>500000</v>
          </cell>
          <cell r="K46">
            <v>223706</v>
          </cell>
          <cell r="M46">
            <v>0</v>
          </cell>
        </row>
        <row r="47">
          <cell r="B47" t="str">
            <v>배관공사비</v>
          </cell>
          <cell r="D47" t="str">
            <v>식</v>
          </cell>
          <cell r="E47">
            <v>1</v>
          </cell>
          <cell r="G47">
            <v>8000000</v>
          </cell>
          <cell r="I47">
            <v>4500000</v>
          </cell>
          <cell r="K47">
            <v>3500000</v>
          </cell>
        </row>
        <row r="49">
          <cell r="A49" t="str">
            <v>SBR100-M</v>
          </cell>
          <cell r="B49" t="str">
            <v>4-3. 선회와류 SBR (100㎥)</v>
          </cell>
          <cell r="C49" t="str">
            <v>100㎥</v>
          </cell>
          <cell r="D49" t="str">
            <v>식</v>
          </cell>
          <cell r="E49">
            <v>1</v>
          </cell>
          <cell r="G49">
            <v>169800000</v>
          </cell>
          <cell r="I49">
            <v>159540000</v>
          </cell>
          <cell r="K49">
            <v>9200000</v>
          </cell>
          <cell r="M49">
            <v>1060000</v>
          </cell>
        </row>
        <row r="50">
          <cell r="B50" t="str">
            <v>기기자재비</v>
          </cell>
        </row>
        <row r="51">
          <cell r="B51" t="str">
            <v>자동스크린</v>
          </cell>
          <cell r="C51" t="str">
            <v>5mmx0.4kW</v>
          </cell>
          <cell r="D51" t="str">
            <v>set</v>
          </cell>
          <cell r="E51">
            <v>1</v>
          </cell>
          <cell r="F51">
            <v>6000000</v>
          </cell>
          <cell r="G51">
            <v>6000000</v>
          </cell>
          <cell r="H51">
            <v>6000000</v>
          </cell>
          <cell r="I51">
            <v>6000000</v>
          </cell>
        </row>
        <row r="52">
          <cell r="B52" t="str">
            <v>유량조정조 교반기</v>
          </cell>
          <cell r="C52" t="str">
            <v>0.75kW</v>
          </cell>
          <cell r="D52" t="str">
            <v>set</v>
          </cell>
          <cell r="E52">
            <v>1</v>
          </cell>
          <cell r="F52">
            <v>6000000</v>
          </cell>
          <cell r="G52">
            <v>6000000</v>
          </cell>
          <cell r="H52">
            <v>6000000</v>
          </cell>
          <cell r="I52">
            <v>6000000</v>
          </cell>
        </row>
        <row r="53">
          <cell r="B53" t="str">
            <v>반응조 공급펌프</v>
          </cell>
          <cell r="C53" t="str">
            <v>0.2㎥/minx0.75kW</v>
          </cell>
          <cell r="D53" t="str">
            <v>set</v>
          </cell>
          <cell r="E53">
            <v>2</v>
          </cell>
          <cell r="F53">
            <v>1500000</v>
          </cell>
          <cell r="G53">
            <v>3000000</v>
          </cell>
          <cell r="H53">
            <v>1500000</v>
          </cell>
          <cell r="I53">
            <v>3000000</v>
          </cell>
        </row>
        <row r="54">
          <cell r="B54" t="str">
            <v>포기장치</v>
          </cell>
          <cell r="C54" t="str">
            <v xml:space="preserve"> ø900x4.0kW</v>
          </cell>
          <cell r="D54" t="str">
            <v>set</v>
          </cell>
          <cell r="E54">
            <v>1</v>
          </cell>
          <cell r="F54">
            <v>85000000</v>
          </cell>
          <cell r="G54">
            <v>85000000</v>
          </cell>
          <cell r="H54">
            <v>85000000</v>
          </cell>
          <cell r="I54">
            <v>85000000</v>
          </cell>
        </row>
        <row r="55">
          <cell r="B55" t="str">
            <v>배출장치</v>
          </cell>
          <cell r="C55" t="str">
            <v>30L/secx0.4kW</v>
          </cell>
        </row>
        <row r="56">
          <cell r="B56" t="str">
            <v>반응조 제어반</v>
          </cell>
          <cell r="C56" t="str">
            <v>PLC&amp;MMI,Total MCC</v>
          </cell>
          <cell r="D56" t="str">
            <v>set</v>
          </cell>
          <cell r="E56">
            <v>1</v>
          </cell>
          <cell r="F56">
            <v>27000000</v>
          </cell>
          <cell r="G56">
            <v>27000000</v>
          </cell>
          <cell r="H56">
            <v>27000000</v>
          </cell>
          <cell r="I56">
            <v>27000000</v>
          </cell>
        </row>
        <row r="57">
          <cell r="B57" t="str">
            <v>잉여슬러지 펌프</v>
          </cell>
          <cell r="C57" t="str">
            <v>0.1㎥/minx0.75kW</v>
          </cell>
          <cell r="D57" t="str">
            <v>set</v>
          </cell>
          <cell r="E57">
            <v>2</v>
          </cell>
          <cell r="F57">
            <v>1500000</v>
          </cell>
          <cell r="G57">
            <v>3000000</v>
          </cell>
          <cell r="H57">
            <v>1500000</v>
          </cell>
          <cell r="I57">
            <v>3000000</v>
          </cell>
        </row>
        <row r="58">
          <cell r="B58" t="str">
            <v>소독시설 공급펌프</v>
          </cell>
          <cell r="C58" t="str">
            <v>0.1㎥/minx0.75kW</v>
          </cell>
          <cell r="D58" t="str">
            <v>set</v>
          </cell>
          <cell r="E58">
            <v>2</v>
          </cell>
          <cell r="F58">
            <v>1500000</v>
          </cell>
          <cell r="G58">
            <v>3000000</v>
          </cell>
          <cell r="H58">
            <v>1500000</v>
          </cell>
          <cell r="I58">
            <v>3000000</v>
          </cell>
        </row>
        <row r="59">
          <cell r="B59" t="str">
            <v>소독시설</v>
          </cell>
          <cell r="C59" t="str">
            <v>6.0㎥/hrx0.2kW</v>
          </cell>
          <cell r="D59" t="str">
            <v>set</v>
          </cell>
          <cell r="E59">
            <v>1</v>
          </cell>
          <cell r="F59">
            <v>17000000</v>
          </cell>
          <cell r="G59">
            <v>17000000</v>
          </cell>
          <cell r="H59">
            <v>17000000</v>
          </cell>
          <cell r="I59">
            <v>17000000</v>
          </cell>
        </row>
        <row r="60">
          <cell r="B60" t="str">
            <v>슬러지저류조 송풍기</v>
          </cell>
          <cell r="C60" t="str">
            <v>0.6kgf/cm2x3.7kW</v>
          </cell>
          <cell r="D60" t="str">
            <v>set</v>
          </cell>
          <cell r="E60">
            <v>2</v>
          </cell>
          <cell r="F60">
            <v>1800000</v>
          </cell>
          <cell r="G60">
            <v>3600000</v>
          </cell>
          <cell r="H60">
            <v>1800000</v>
          </cell>
          <cell r="I60">
            <v>3600000</v>
          </cell>
        </row>
        <row r="61">
          <cell r="B61" t="str">
            <v>기기설치비</v>
          </cell>
        </row>
        <row r="62">
          <cell r="B62" t="str">
            <v>조목스크린</v>
          </cell>
          <cell r="C62" t="str">
            <v>50mm</v>
          </cell>
          <cell r="D62" t="str">
            <v>lot</v>
          </cell>
          <cell r="E62">
            <v>1</v>
          </cell>
          <cell r="F62">
            <v>750000</v>
          </cell>
          <cell r="G62">
            <v>750000</v>
          </cell>
          <cell r="H62">
            <v>240000</v>
          </cell>
          <cell r="I62">
            <v>240000</v>
          </cell>
          <cell r="J62">
            <v>500000</v>
          </cell>
          <cell r="K62">
            <v>500000</v>
          </cell>
          <cell r="L62">
            <v>10000</v>
          </cell>
          <cell r="M62">
            <v>10000</v>
          </cell>
        </row>
        <row r="63">
          <cell r="B63" t="str">
            <v>자동스크린</v>
          </cell>
          <cell r="C63" t="str">
            <v>5mmx0.4kW</v>
          </cell>
          <cell r="D63" t="str">
            <v>set</v>
          </cell>
          <cell r="E63">
            <v>0.1</v>
          </cell>
          <cell r="F63">
            <v>2000000</v>
          </cell>
          <cell r="G63">
            <v>200000</v>
          </cell>
          <cell r="I63">
            <v>0</v>
          </cell>
          <cell r="J63">
            <v>2000000</v>
          </cell>
          <cell r="K63">
            <v>200000</v>
          </cell>
          <cell r="M63">
            <v>0</v>
          </cell>
        </row>
        <row r="64">
          <cell r="B64" t="str">
            <v>유량조정조 교반기</v>
          </cell>
          <cell r="C64" t="str">
            <v>0.75kW</v>
          </cell>
          <cell r="D64" t="str">
            <v>set</v>
          </cell>
          <cell r="E64">
            <v>1</v>
          </cell>
          <cell r="F64">
            <v>750000</v>
          </cell>
          <cell r="G64">
            <v>750000</v>
          </cell>
          <cell r="H64">
            <v>100000</v>
          </cell>
          <cell r="I64">
            <v>100000</v>
          </cell>
          <cell r="J64">
            <v>500000</v>
          </cell>
          <cell r="K64">
            <v>500000</v>
          </cell>
          <cell r="L64">
            <v>150000</v>
          </cell>
          <cell r="M64">
            <v>150000</v>
          </cell>
        </row>
        <row r="65">
          <cell r="B65" t="str">
            <v>반응조 공급펌프</v>
          </cell>
          <cell r="C65" t="str">
            <v>0.2㎥/minx0.75kW</v>
          </cell>
          <cell r="D65" t="str">
            <v>set</v>
          </cell>
          <cell r="E65">
            <v>2</v>
          </cell>
          <cell r="F65">
            <v>750000</v>
          </cell>
          <cell r="G65">
            <v>1500000</v>
          </cell>
          <cell r="H65">
            <v>100000</v>
          </cell>
          <cell r="I65">
            <v>200000</v>
          </cell>
          <cell r="J65">
            <v>500000</v>
          </cell>
          <cell r="K65">
            <v>1000000</v>
          </cell>
          <cell r="L65">
            <v>150000</v>
          </cell>
          <cell r="M65">
            <v>300000</v>
          </cell>
        </row>
        <row r="66">
          <cell r="B66" t="str">
            <v>잉여슬러지 펌프</v>
          </cell>
          <cell r="C66" t="str">
            <v>0.1㎥/minx0.75kW</v>
          </cell>
          <cell r="D66" t="str">
            <v>set</v>
          </cell>
          <cell r="E66">
            <v>2</v>
          </cell>
          <cell r="F66">
            <v>750000</v>
          </cell>
          <cell r="G66">
            <v>1500000</v>
          </cell>
          <cell r="H66">
            <v>100000</v>
          </cell>
          <cell r="I66">
            <v>200000</v>
          </cell>
          <cell r="J66">
            <v>500000</v>
          </cell>
          <cell r="K66">
            <v>1000000</v>
          </cell>
          <cell r="L66">
            <v>150000</v>
          </cell>
          <cell r="M66">
            <v>300000</v>
          </cell>
        </row>
        <row r="67">
          <cell r="B67" t="str">
            <v>소독시설 공급펌프</v>
          </cell>
          <cell r="C67" t="str">
            <v>0.1㎥/minx0.75kW</v>
          </cell>
          <cell r="D67" t="str">
            <v>set</v>
          </cell>
          <cell r="E67">
            <v>2</v>
          </cell>
          <cell r="F67">
            <v>750000</v>
          </cell>
          <cell r="G67">
            <v>1500000</v>
          </cell>
          <cell r="H67">
            <v>100000</v>
          </cell>
          <cell r="I67">
            <v>200000</v>
          </cell>
          <cell r="J67">
            <v>500000</v>
          </cell>
          <cell r="K67">
            <v>1000000</v>
          </cell>
          <cell r="L67">
            <v>150000</v>
          </cell>
          <cell r="M67">
            <v>300000</v>
          </cell>
        </row>
        <row r="68">
          <cell r="B68" t="str">
            <v>슬러지저류조 송풍기</v>
          </cell>
          <cell r="C68" t="str">
            <v>0.6kgf/cm2x3.7kW</v>
          </cell>
          <cell r="D68" t="str">
            <v>set</v>
          </cell>
          <cell r="E68">
            <v>2</v>
          </cell>
          <cell r="F68">
            <v>500000</v>
          </cell>
          <cell r="G68">
            <v>1000000</v>
          </cell>
          <cell r="I68">
            <v>0</v>
          </cell>
          <cell r="J68">
            <v>500000</v>
          </cell>
          <cell r="K68">
            <v>1000000</v>
          </cell>
          <cell r="M68">
            <v>0</v>
          </cell>
        </row>
        <row r="69">
          <cell r="B69" t="str">
            <v>배관공사비</v>
          </cell>
          <cell r="D69" t="str">
            <v>식</v>
          </cell>
          <cell r="E69">
            <v>1</v>
          </cell>
          <cell r="G69">
            <v>9000000</v>
          </cell>
          <cell r="I69">
            <v>5000000</v>
          </cell>
          <cell r="K69">
            <v>4000000</v>
          </cell>
        </row>
        <row r="71">
          <cell r="A71" t="str">
            <v>SBR120-M</v>
          </cell>
          <cell r="B71" t="str">
            <v>4-4. 선회와류 SBR (120㎥)</v>
          </cell>
          <cell r="C71" t="str">
            <v>120㎥</v>
          </cell>
          <cell r="D71" t="str">
            <v>식</v>
          </cell>
          <cell r="E71">
            <v>1</v>
          </cell>
          <cell r="G71">
            <v>174300000</v>
          </cell>
          <cell r="I71">
            <v>163540000</v>
          </cell>
          <cell r="K71">
            <v>9700000</v>
          </cell>
          <cell r="M71">
            <v>1060000</v>
          </cell>
        </row>
        <row r="72">
          <cell r="B72" t="str">
            <v>기기자재비</v>
          </cell>
        </row>
        <row r="73">
          <cell r="B73" t="str">
            <v>자동스크린</v>
          </cell>
          <cell r="C73" t="str">
            <v>5mmx0.4kW</v>
          </cell>
          <cell r="D73" t="str">
            <v>set</v>
          </cell>
          <cell r="E73">
            <v>1</v>
          </cell>
          <cell r="F73">
            <v>6500000</v>
          </cell>
          <cell r="G73">
            <v>6500000</v>
          </cell>
          <cell r="H73">
            <v>6500000</v>
          </cell>
          <cell r="I73">
            <v>6500000</v>
          </cell>
        </row>
        <row r="74">
          <cell r="B74" t="str">
            <v>유량조정조 교반기</v>
          </cell>
          <cell r="C74" t="str">
            <v>0.75kW</v>
          </cell>
          <cell r="D74" t="str">
            <v>set</v>
          </cell>
          <cell r="E74">
            <v>1</v>
          </cell>
          <cell r="F74">
            <v>6000000</v>
          </cell>
          <cell r="G74">
            <v>6000000</v>
          </cell>
          <cell r="H74">
            <v>6000000</v>
          </cell>
          <cell r="I74">
            <v>6000000</v>
          </cell>
        </row>
        <row r="75">
          <cell r="B75" t="str">
            <v>반응조 공급펌프</v>
          </cell>
          <cell r="C75" t="str">
            <v>0.2㎥/minx0.75kW</v>
          </cell>
          <cell r="D75" t="str">
            <v>set</v>
          </cell>
          <cell r="E75">
            <v>2</v>
          </cell>
          <cell r="F75">
            <v>1500000</v>
          </cell>
          <cell r="G75">
            <v>3000000</v>
          </cell>
          <cell r="H75">
            <v>1500000</v>
          </cell>
          <cell r="I75">
            <v>3000000</v>
          </cell>
        </row>
        <row r="76">
          <cell r="B76" t="str">
            <v>포기장치</v>
          </cell>
          <cell r="C76" t="str">
            <v xml:space="preserve"> ø900x4.0kW</v>
          </cell>
          <cell r="D76" t="str">
            <v>set</v>
          </cell>
          <cell r="E76">
            <v>1</v>
          </cell>
          <cell r="F76">
            <v>85000000</v>
          </cell>
          <cell r="G76">
            <v>85000000</v>
          </cell>
          <cell r="H76">
            <v>85000000</v>
          </cell>
          <cell r="I76">
            <v>85000000</v>
          </cell>
        </row>
        <row r="77">
          <cell r="B77" t="str">
            <v>배출장치</v>
          </cell>
          <cell r="C77" t="str">
            <v>30L/secx0.4kW</v>
          </cell>
        </row>
        <row r="78">
          <cell r="B78" t="str">
            <v>반응조 제어반</v>
          </cell>
          <cell r="C78" t="str">
            <v>PLC&amp;MMI,Total MCC</v>
          </cell>
          <cell r="D78" t="str">
            <v>set</v>
          </cell>
          <cell r="E78">
            <v>1</v>
          </cell>
          <cell r="F78">
            <v>27000000</v>
          </cell>
          <cell r="G78">
            <v>27000000</v>
          </cell>
          <cell r="H78">
            <v>27000000</v>
          </cell>
          <cell r="I78">
            <v>27000000</v>
          </cell>
        </row>
        <row r="79">
          <cell r="B79" t="str">
            <v>잉여슬러지 펌프</v>
          </cell>
          <cell r="C79" t="str">
            <v>0.1㎥/minx0.75kW</v>
          </cell>
          <cell r="D79" t="str">
            <v>set</v>
          </cell>
          <cell r="E79">
            <v>2</v>
          </cell>
          <cell r="F79">
            <v>1500000</v>
          </cell>
          <cell r="G79">
            <v>3000000</v>
          </cell>
          <cell r="H79">
            <v>1500000</v>
          </cell>
          <cell r="I79">
            <v>3000000</v>
          </cell>
        </row>
        <row r="80">
          <cell r="B80" t="str">
            <v>소독시설 공급펌프</v>
          </cell>
          <cell r="C80" t="str">
            <v>0.1㎥/minx0.75kW</v>
          </cell>
          <cell r="D80" t="str">
            <v>set</v>
          </cell>
          <cell r="E80">
            <v>2</v>
          </cell>
          <cell r="F80">
            <v>1500000</v>
          </cell>
          <cell r="G80">
            <v>3000000</v>
          </cell>
          <cell r="H80">
            <v>1500000</v>
          </cell>
          <cell r="I80">
            <v>3000000</v>
          </cell>
        </row>
        <row r="81">
          <cell r="B81" t="str">
            <v>소독시설</v>
          </cell>
          <cell r="C81" t="str">
            <v>6.0㎥/hrx0.2kW</v>
          </cell>
          <cell r="D81" t="str">
            <v>set</v>
          </cell>
          <cell r="E81">
            <v>1</v>
          </cell>
          <cell r="F81">
            <v>20000000</v>
          </cell>
          <cell r="G81">
            <v>20000000</v>
          </cell>
          <cell r="H81">
            <v>20000000</v>
          </cell>
          <cell r="I81">
            <v>20000000</v>
          </cell>
        </row>
        <row r="82">
          <cell r="B82" t="str">
            <v>슬러지저류조 송풍기</v>
          </cell>
          <cell r="C82" t="str">
            <v>0.6kgf/cm2x3.7kW</v>
          </cell>
          <cell r="D82" t="str">
            <v>set</v>
          </cell>
          <cell r="E82">
            <v>2</v>
          </cell>
          <cell r="F82">
            <v>1800000</v>
          </cell>
          <cell r="G82">
            <v>3600000</v>
          </cell>
          <cell r="H82">
            <v>1800000</v>
          </cell>
          <cell r="I82">
            <v>3600000</v>
          </cell>
        </row>
        <row r="83">
          <cell r="B83" t="str">
            <v>기기설치비</v>
          </cell>
        </row>
        <row r="84">
          <cell r="B84" t="str">
            <v>조목스크린</v>
          </cell>
          <cell r="C84" t="str">
            <v>50mm</v>
          </cell>
          <cell r="D84" t="str">
            <v>lot</v>
          </cell>
          <cell r="E84">
            <v>1</v>
          </cell>
          <cell r="F84">
            <v>750000</v>
          </cell>
          <cell r="G84">
            <v>750000</v>
          </cell>
          <cell r="H84">
            <v>240000</v>
          </cell>
          <cell r="I84">
            <v>240000</v>
          </cell>
          <cell r="J84">
            <v>500000</v>
          </cell>
          <cell r="K84">
            <v>500000</v>
          </cell>
          <cell r="L84">
            <v>10000</v>
          </cell>
          <cell r="M84">
            <v>10000</v>
          </cell>
        </row>
        <row r="85">
          <cell r="B85" t="str">
            <v>자동스크린</v>
          </cell>
          <cell r="C85" t="str">
            <v>5mmx0.4kW</v>
          </cell>
          <cell r="D85" t="str">
            <v>set</v>
          </cell>
          <cell r="E85">
            <v>0.1</v>
          </cell>
          <cell r="F85">
            <v>2000000</v>
          </cell>
          <cell r="G85">
            <v>200000</v>
          </cell>
          <cell r="I85">
            <v>0</v>
          </cell>
          <cell r="J85">
            <v>2000000</v>
          </cell>
          <cell r="K85">
            <v>200000</v>
          </cell>
          <cell r="M85">
            <v>0</v>
          </cell>
        </row>
        <row r="86">
          <cell r="B86" t="str">
            <v>유량조정조 교반기</v>
          </cell>
          <cell r="C86" t="str">
            <v>0.75kW</v>
          </cell>
          <cell r="D86" t="str">
            <v>set</v>
          </cell>
          <cell r="E86">
            <v>1</v>
          </cell>
          <cell r="F86">
            <v>750000</v>
          </cell>
          <cell r="G86">
            <v>750000</v>
          </cell>
          <cell r="H86">
            <v>100000</v>
          </cell>
          <cell r="I86">
            <v>100000</v>
          </cell>
          <cell r="J86">
            <v>500000</v>
          </cell>
          <cell r="K86">
            <v>500000</v>
          </cell>
          <cell r="L86">
            <v>150000</v>
          </cell>
          <cell r="M86">
            <v>150000</v>
          </cell>
        </row>
        <row r="87">
          <cell r="B87" t="str">
            <v>반응조 공급펌프</v>
          </cell>
          <cell r="C87" t="str">
            <v>0.2㎥/minx0.75kW</v>
          </cell>
          <cell r="D87" t="str">
            <v>set</v>
          </cell>
          <cell r="E87">
            <v>2</v>
          </cell>
          <cell r="F87">
            <v>750000</v>
          </cell>
          <cell r="G87">
            <v>1500000</v>
          </cell>
          <cell r="H87">
            <v>100000</v>
          </cell>
          <cell r="I87">
            <v>200000</v>
          </cell>
          <cell r="J87">
            <v>500000</v>
          </cell>
          <cell r="K87">
            <v>1000000</v>
          </cell>
          <cell r="L87">
            <v>150000</v>
          </cell>
          <cell r="M87">
            <v>300000</v>
          </cell>
        </row>
        <row r="88">
          <cell r="B88" t="str">
            <v>잉여슬러지 펌프</v>
          </cell>
          <cell r="C88" t="str">
            <v>0.1㎥/minx0.75kW</v>
          </cell>
          <cell r="D88" t="str">
            <v>set</v>
          </cell>
          <cell r="E88">
            <v>2</v>
          </cell>
          <cell r="F88">
            <v>750000</v>
          </cell>
          <cell r="G88">
            <v>1500000</v>
          </cell>
          <cell r="H88">
            <v>100000</v>
          </cell>
          <cell r="I88">
            <v>200000</v>
          </cell>
          <cell r="J88">
            <v>500000</v>
          </cell>
          <cell r="K88">
            <v>1000000</v>
          </cell>
          <cell r="L88">
            <v>150000</v>
          </cell>
          <cell r="M88">
            <v>300000</v>
          </cell>
        </row>
        <row r="89">
          <cell r="B89" t="str">
            <v>소독시설 공급펌프</v>
          </cell>
          <cell r="C89" t="str">
            <v>0.1㎥/minx0.75kW</v>
          </cell>
          <cell r="D89" t="str">
            <v>set</v>
          </cell>
          <cell r="E89">
            <v>2</v>
          </cell>
          <cell r="F89">
            <v>750000</v>
          </cell>
          <cell r="G89">
            <v>1500000</v>
          </cell>
          <cell r="H89">
            <v>100000</v>
          </cell>
          <cell r="I89">
            <v>200000</v>
          </cell>
          <cell r="J89">
            <v>500000</v>
          </cell>
          <cell r="K89">
            <v>1000000</v>
          </cell>
          <cell r="L89">
            <v>150000</v>
          </cell>
          <cell r="M89">
            <v>300000</v>
          </cell>
        </row>
        <row r="90">
          <cell r="B90" t="str">
            <v>슬러지저류조 송풍기</v>
          </cell>
          <cell r="C90" t="str">
            <v>0.6kgf/cm2x3.7kW</v>
          </cell>
          <cell r="D90" t="str">
            <v>set</v>
          </cell>
          <cell r="E90">
            <v>2</v>
          </cell>
          <cell r="F90">
            <v>500000</v>
          </cell>
          <cell r="G90">
            <v>1000000</v>
          </cell>
          <cell r="I90">
            <v>0</v>
          </cell>
          <cell r="J90">
            <v>500000</v>
          </cell>
          <cell r="K90">
            <v>1000000</v>
          </cell>
          <cell r="M90">
            <v>0</v>
          </cell>
        </row>
        <row r="91">
          <cell r="B91" t="str">
            <v>배관공사비</v>
          </cell>
          <cell r="D91" t="str">
            <v>식</v>
          </cell>
          <cell r="E91">
            <v>1</v>
          </cell>
          <cell r="G91">
            <v>10000000</v>
          </cell>
          <cell r="I91">
            <v>5500000</v>
          </cell>
          <cell r="K91">
            <v>4500000</v>
          </cell>
        </row>
        <row r="93">
          <cell r="A93" t="str">
            <v>SNR050-M</v>
          </cell>
          <cell r="B93" t="str">
            <v>4-5. SNR (50㎥)</v>
          </cell>
          <cell r="C93" t="str">
            <v>50㎥</v>
          </cell>
          <cell r="D93" t="str">
            <v>식</v>
          </cell>
          <cell r="E93">
            <v>1</v>
          </cell>
          <cell r="G93">
            <v>28000000</v>
          </cell>
          <cell r="I93">
            <v>28000000</v>
          </cell>
        </row>
        <row r="94">
          <cell r="B94" t="str">
            <v>스크린조</v>
          </cell>
          <cell r="D94" t="str">
            <v>식</v>
          </cell>
          <cell r="E94">
            <v>1</v>
          </cell>
          <cell r="F94">
            <v>12000000</v>
          </cell>
          <cell r="G94">
            <v>12000000</v>
          </cell>
          <cell r="H94">
            <v>12000000</v>
          </cell>
          <cell r="I94">
            <v>12000000</v>
          </cell>
        </row>
        <row r="95">
          <cell r="B95" t="str">
            <v>오수수중펌프</v>
          </cell>
          <cell r="D95" t="str">
            <v>개</v>
          </cell>
          <cell r="E95">
            <v>3</v>
          </cell>
          <cell r="F95">
            <v>1000000</v>
          </cell>
          <cell r="G95">
            <v>3000000</v>
          </cell>
          <cell r="H95">
            <v>1000000</v>
          </cell>
          <cell r="I95">
            <v>3000000</v>
          </cell>
        </row>
        <row r="96">
          <cell r="B96" t="str">
            <v>소독시설</v>
          </cell>
          <cell r="D96" t="str">
            <v>식</v>
          </cell>
          <cell r="E96">
            <v>1</v>
          </cell>
          <cell r="F96">
            <v>13000000</v>
          </cell>
          <cell r="G96">
            <v>13000000</v>
          </cell>
          <cell r="H96">
            <v>13000000</v>
          </cell>
          <cell r="I96">
            <v>13000000</v>
          </cell>
        </row>
        <row r="98">
          <cell r="A98" t="str">
            <v>SNR080-M</v>
          </cell>
          <cell r="B98" t="str">
            <v>3-6. SNR (80㎥)</v>
          </cell>
          <cell r="C98" t="str">
            <v>80㎥</v>
          </cell>
          <cell r="D98" t="str">
            <v>식</v>
          </cell>
          <cell r="E98">
            <v>1</v>
          </cell>
          <cell r="G98">
            <v>30300000</v>
          </cell>
          <cell r="I98">
            <v>30300000</v>
          </cell>
        </row>
        <row r="99">
          <cell r="B99" t="str">
            <v>스크린조</v>
          </cell>
          <cell r="D99" t="str">
            <v>식</v>
          </cell>
          <cell r="E99">
            <v>1</v>
          </cell>
          <cell r="F99">
            <v>12000000</v>
          </cell>
          <cell r="G99">
            <v>12000000</v>
          </cell>
          <cell r="H99">
            <v>12000000</v>
          </cell>
          <cell r="I99">
            <v>12000000</v>
          </cell>
        </row>
        <row r="100">
          <cell r="B100" t="str">
            <v>오수수중펌프</v>
          </cell>
          <cell r="D100" t="str">
            <v>개</v>
          </cell>
          <cell r="E100">
            <v>3</v>
          </cell>
          <cell r="F100">
            <v>1100000</v>
          </cell>
          <cell r="G100">
            <v>3300000</v>
          </cell>
          <cell r="H100">
            <v>1100000</v>
          </cell>
          <cell r="I100">
            <v>3300000</v>
          </cell>
        </row>
        <row r="101">
          <cell r="B101" t="str">
            <v>소독시설</v>
          </cell>
          <cell r="D101" t="str">
            <v>식</v>
          </cell>
          <cell r="E101">
            <v>1</v>
          </cell>
          <cell r="F101">
            <v>15000000</v>
          </cell>
          <cell r="G101">
            <v>15000000</v>
          </cell>
          <cell r="H101">
            <v>15000000</v>
          </cell>
          <cell r="I101">
            <v>15000000</v>
          </cell>
        </row>
        <row r="103">
          <cell r="A103" t="str">
            <v>SNR100-M</v>
          </cell>
          <cell r="B103" t="str">
            <v>4-7. SNR (100㎥)</v>
          </cell>
          <cell r="C103" t="str">
            <v>100㎥</v>
          </cell>
          <cell r="D103" t="str">
            <v>식</v>
          </cell>
          <cell r="E103">
            <v>1</v>
          </cell>
          <cell r="G103">
            <v>33600000</v>
          </cell>
          <cell r="I103">
            <v>33600000</v>
          </cell>
        </row>
        <row r="104">
          <cell r="B104" t="str">
            <v>스크린조</v>
          </cell>
          <cell r="D104" t="str">
            <v>식</v>
          </cell>
          <cell r="E104">
            <v>1</v>
          </cell>
          <cell r="F104">
            <v>13000000</v>
          </cell>
          <cell r="G104">
            <v>13000000</v>
          </cell>
          <cell r="H104">
            <v>13000000</v>
          </cell>
          <cell r="I104">
            <v>13000000</v>
          </cell>
        </row>
        <row r="105">
          <cell r="B105" t="str">
            <v>오수수중펌프</v>
          </cell>
          <cell r="D105" t="str">
            <v>개</v>
          </cell>
          <cell r="E105">
            <v>3</v>
          </cell>
          <cell r="F105">
            <v>1200000</v>
          </cell>
          <cell r="G105">
            <v>3600000</v>
          </cell>
          <cell r="H105">
            <v>1200000</v>
          </cell>
          <cell r="I105">
            <v>3600000</v>
          </cell>
        </row>
        <row r="106">
          <cell r="B106" t="str">
            <v>소독시설</v>
          </cell>
          <cell r="D106" t="str">
            <v>식</v>
          </cell>
          <cell r="E106">
            <v>1</v>
          </cell>
          <cell r="F106">
            <v>17000000</v>
          </cell>
          <cell r="G106">
            <v>17000000</v>
          </cell>
          <cell r="H106">
            <v>17000000</v>
          </cell>
          <cell r="I106">
            <v>17000000</v>
          </cell>
        </row>
        <row r="108">
          <cell r="A108" t="str">
            <v>SNR120-M</v>
          </cell>
          <cell r="B108" t="str">
            <v>4-8. SNR (120㎥)</v>
          </cell>
          <cell r="C108" t="str">
            <v>120㎥</v>
          </cell>
          <cell r="D108" t="str">
            <v>식</v>
          </cell>
          <cell r="E108">
            <v>1</v>
          </cell>
          <cell r="G108">
            <v>37400000</v>
          </cell>
          <cell r="I108">
            <v>37400000</v>
          </cell>
        </row>
        <row r="109">
          <cell r="B109" t="str">
            <v>스크린조</v>
          </cell>
          <cell r="D109" t="str">
            <v>식</v>
          </cell>
          <cell r="E109">
            <v>1</v>
          </cell>
          <cell r="F109">
            <v>13500000</v>
          </cell>
          <cell r="G109">
            <v>13500000</v>
          </cell>
          <cell r="H109">
            <v>13500000</v>
          </cell>
          <cell r="I109">
            <v>13500000</v>
          </cell>
        </row>
        <row r="110">
          <cell r="B110" t="str">
            <v>오수수중펌프</v>
          </cell>
          <cell r="D110" t="str">
            <v>개</v>
          </cell>
          <cell r="E110">
            <v>3</v>
          </cell>
          <cell r="F110">
            <v>1300000</v>
          </cell>
          <cell r="G110">
            <v>3900000</v>
          </cell>
          <cell r="H110">
            <v>1300000</v>
          </cell>
          <cell r="I110">
            <v>3900000</v>
          </cell>
        </row>
        <row r="111">
          <cell r="B111" t="str">
            <v>소독시설</v>
          </cell>
          <cell r="D111" t="str">
            <v>식</v>
          </cell>
          <cell r="E111">
            <v>1</v>
          </cell>
          <cell r="F111">
            <v>20000000</v>
          </cell>
          <cell r="G111">
            <v>20000000</v>
          </cell>
          <cell r="H111">
            <v>20000000</v>
          </cell>
          <cell r="I111">
            <v>20000000</v>
          </cell>
        </row>
        <row r="113">
          <cell r="A113" t="str">
            <v>SBR500-M</v>
          </cell>
          <cell r="B113" t="str">
            <v>4-9. 선회와류 SBR (500㎥)</v>
          </cell>
          <cell r="C113" t="str">
            <v>500㎥</v>
          </cell>
          <cell r="D113" t="str">
            <v>식</v>
          </cell>
          <cell r="E113">
            <v>1</v>
          </cell>
          <cell r="G113">
            <v>646900000</v>
          </cell>
          <cell r="I113">
            <v>591900000</v>
          </cell>
          <cell r="K113">
            <v>15000000</v>
          </cell>
          <cell r="M113">
            <v>0</v>
          </cell>
        </row>
        <row r="114">
          <cell r="B114" t="str">
            <v>기기자재비</v>
          </cell>
        </row>
        <row r="115">
          <cell r="B115" t="str">
            <v>협잡물 및 Cake 반출용 호이스트</v>
          </cell>
          <cell r="C115" t="str">
            <v>1.0톤</v>
          </cell>
          <cell r="D115" t="str">
            <v>set</v>
          </cell>
          <cell r="E115">
            <v>1</v>
          </cell>
          <cell r="F115">
            <v>10000000</v>
          </cell>
          <cell r="G115">
            <v>10000000</v>
          </cell>
          <cell r="H115">
            <v>10000000</v>
          </cell>
          <cell r="I115">
            <v>10000000</v>
          </cell>
        </row>
        <row r="116">
          <cell r="B116" t="str">
            <v>협잡물종합처리기</v>
          </cell>
          <cell r="C116" t="str">
            <v>31㎥/hrx2.3kW</v>
          </cell>
          <cell r="D116" t="str">
            <v>set</v>
          </cell>
          <cell r="E116">
            <v>1</v>
          </cell>
          <cell r="F116">
            <v>54000000</v>
          </cell>
          <cell r="G116">
            <v>54000000</v>
          </cell>
          <cell r="H116">
            <v>54000000</v>
          </cell>
          <cell r="I116">
            <v>54000000</v>
          </cell>
        </row>
        <row r="117">
          <cell r="B117" t="str">
            <v>유량조정조 교반기</v>
          </cell>
          <cell r="C117" t="str">
            <v>2.2kw</v>
          </cell>
          <cell r="D117" t="str">
            <v>set</v>
          </cell>
          <cell r="E117">
            <v>1</v>
          </cell>
          <cell r="F117">
            <v>7000000</v>
          </cell>
          <cell r="G117">
            <v>7000000</v>
          </cell>
          <cell r="H117">
            <v>7000000</v>
          </cell>
          <cell r="I117">
            <v>7000000</v>
          </cell>
        </row>
        <row r="118">
          <cell r="B118" t="str">
            <v>반응조 공급펌프</v>
          </cell>
          <cell r="C118" t="str">
            <v>0.4㎥/minx1.5kW</v>
          </cell>
          <cell r="D118" t="str">
            <v>set</v>
          </cell>
          <cell r="E118">
            <v>2</v>
          </cell>
          <cell r="F118">
            <v>1500000</v>
          </cell>
          <cell r="G118">
            <v>3000000</v>
          </cell>
          <cell r="H118">
            <v>1500000</v>
          </cell>
          <cell r="I118">
            <v>3000000</v>
          </cell>
        </row>
        <row r="119">
          <cell r="B119" t="str">
            <v>반응조 공급밸브</v>
          </cell>
          <cell r="C119" t="str">
            <v>80A</v>
          </cell>
          <cell r="D119" t="str">
            <v>set</v>
          </cell>
          <cell r="E119">
            <v>2</v>
          </cell>
          <cell r="F119">
            <v>2000000</v>
          </cell>
          <cell r="G119">
            <v>4000000</v>
          </cell>
          <cell r="H119">
            <v>2000000</v>
          </cell>
          <cell r="I119">
            <v>4000000</v>
          </cell>
        </row>
        <row r="120">
          <cell r="B120" t="str">
            <v>포기장치</v>
          </cell>
          <cell r="C120" t="str">
            <v xml:space="preserve"> ø1,250x7.5kW</v>
          </cell>
          <cell r="D120" t="str">
            <v>set</v>
          </cell>
          <cell r="E120">
            <v>2</v>
          </cell>
          <cell r="F120">
            <v>180000000</v>
          </cell>
          <cell r="G120">
            <v>360000000</v>
          </cell>
          <cell r="H120">
            <v>180000000</v>
          </cell>
          <cell r="I120">
            <v>360000000</v>
          </cell>
        </row>
        <row r="121">
          <cell r="B121" t="str">
            <v>배출장치</v>
          </cell>
          <cell r="C121" t="str">
            <v>50L/secx0.4kW</v>
          </cell>
          <cell r="D121" t="str">
            <v>set</v>
          </cell>
          <cell r="E121">
            <v>2</v>
          </cell>
          <cell r="F121">
            <v>5000000</v>
          </cell>
          <cell r="G121">
            <v>10000000</v>
          </cell>
          <cell r="H121">
            <v>5000000</v>
          </cell>
          <cell r="I121">
            <v>10000000</v>
          </cell>
        </row>
        <row r="122">
          <cell r="B122" t="str">
            <v>반응조 제어 프로그램비</v>
          </cell>
          <cell r="D122" t="str">
            <v>set</v>
          </cell>
          <cell r="E122">
            <v>1</v>
          </cell>
          <cell r="F122">
            <v>20000000</v>
          </cell>
          <cell r="G122">
            <v>20000000</v>
          </cell>
          <cell r="H122">
            <v>20000000</v>
          </cell>
          <cell r="I122">
            <v>20000000</v>
          </cell>
        </row>
        <row r="123">
          <cell r="B123" t="str">
            <v>잉여슬러지 펌프</v>
          </cell>
          <cell r="C123" t="str">
            <v>0.1㎥/minx0.75kW</v>
          </cell>
          <cell r="D123" t="str">
            <v>set</v>
          </cell>
          <cell r="E123">
            <v>3</v>
          </cell>
          <cell r="F123">
            <v>1800000</v>
          </cell>
          <cell r="G123">
            <v>5400000</v>
          </cell>
          <cell r="H123">
            <v>1800000</v>
          </cell>
          <cell r="I123">
            <v>5400000</v>
          </cell>
        </row>
        <row r="124">
          <cell r="B124" t="str">
            <v>소독시설 공급펌프</v>
          </cell>
          <cell r="C124" t="str">
            <v>0.4㎥/minx1.5kW</v>
          </cell>
          <cell r="D124" t="str">
            <v>set</v>
          </cell>
          <cell r="E124">
            <v>2</v>
          </cell>
          <cell r="F124">
            <v>1500000</v>
          </cell>
          <cell r="G124">
            <v>3000000</v>
          </cell>
          <cell r="H124">
            <v>1500000</v>
          </cell>
          <cell r="I124">
            <v>3000000</v>
          </cell>
        </row>
        <row r="125">
          <cell r="B125" t="str">
            <v>소독시설(UV)</v>
          </cell>
          <cell r="C125" t="str">
            <v>24.0㎥/hrx0.4kW</v>
          </cell>
          <cell r="D125" t="str">
            <v>set</v>
          </cell>
          <cell r="E125">
            <v>1</v>
          </cell>
          <cell r="F125">
            <v>25000000</v>
          </cell>
          <cell r="G125">
            <v>25000000</v>
          </cell>
          <cell r="H125">
            <v>25000000</v>
          </cell>
          <cell r="I125">
            <v>25000000</v>
          </cell>
        </row>
        <row r="126">
          <cell r="B126" t="str">
            <v>자동급수장치</v>
          </cell>
          <cell r="C126" t="str">
            <v>5.0㎥/hrx2.2kW</v>
          </cell>
          <cell r="D126" t="str">
            <v>set</v>
          </cell>
          <cell r="E126">
            <v>1</v>
          </cell>
          <cell r="F126">
            <v>10000000</v>
          </cell>
          <cell r="G126">
            <v>10000000</v>
          </cell>
          <cell r="H126">
            <v>10000000</v>
          </cell>
          <cell r="I126">
            <v>10000000</v>
          </cell>
        </row>
        <row r="127">
          <cell r="B127" t="str">
            <v>탈취기</v>
          </cell>
          <cell r="C127" t="str">
            <v>20.0㎥/min</v>
          </cell>
          <cell r="D127" t="str">
            <v>set</v>
          </cell>
          <cell r="E127">
            <v>1</v>
          </cell>
          <cell r="F127">
            <v>70000000</v>
          </cell>
          <cell r="G127">
            <v>70000000</v>
          </cell>
          <cell r="H127">
            <v>70000000</v>
          </cell>
          <cell r="I127">
            <v>70000000</v>
          </cell>
        </row>
        <row r="128">
          <cell r="B128" t="str">
            <v>여과 시스템</v>
          </cell>
          <cell r="C128" t="str">
            <v>500㎥</v>
          </cell>
          <cell r="D128" t="str">
            <v>set</v>
          </cell>
          <cell r="E128">
            <v>1</v>
          </cell>
          <cell r="F128">
            <v>0</v>
          </cell>
          <cell r="G128">
            <v>40000000</v>
          </cell>
        </row>
        <row r="129">
          <cell r="B129" t="str">
            <v>슬러지저류조 송풍기</v>
          </cell>
          <cell r="C129" t="str">
            <v>0.6kgf/cm2x3.7kW</v>
          </cell>
          <cell r="D129" t="str">
            <v>set</v>
          </cell>
          <cell r="E129">
            <v>2</v>
          </cell>
          <cell r="F129">
            <v>1500000</v>
          </cell>
          <cell r="G129">
            <v>3000000</v>
          </cell>
          <cell r="H129">
            <v>1500000</v>
          </cell>
          <cell r="I129">
            <v>3000000</v>
          </cell>
        </row>
        <row r="130">
          <cell r="B130" t="str">
            <v>기기설치비</v>
          </cell>
          <cell r="G130">
            <v>0</v>
          </cell>
        </row>
        <row r="131">
          <cell r="B131" t="str">
            <v>유량조정조 교반기</v>
          </cell>
          <cell r="C131" t="str">
            <v>2.2kw</v>
          </cell>
          <cell r="D131" t="str">
            <v>set</v>
          </cell>
          <cell r="E131">
            <v>1</v>
          </cell>
          <cell r="F131">
            <v>600000</v>
          </cell>
          <cell r="G131">
            <v>600000</v>
          </cell>
          <cell r="H131">
            <v>100000</v>
          </cell>
          <cell r="I131">
            <v>100000</v>
          </cell>
          <cell r="J131">
            <v>500000</v>
          </cell>
          <cell r="K131">
            <v>500000</v>
          </cell>
          <cell r="M131">
            <v>0</v>
          </cell>
        </row>
        <row r="132">
          <cell r="B132" t="str">
            <v>반응조 공급펌프</v>
          </cell>
          <cell r="C132" t="str">
            <v>0.4㎥/minx1.5kW</v>
          </cell>
          <cell r="D132" t="str">
            <v>set</v>
          </cell>
          <cell r="E132">
            <v>2</v>
          </cell>
          <cell r="F132">
            <v>600000</v>
          </cell>
          <cell r="G132">
            <v>1200000</v>
          </cell>
          <cell r="H132">
            <v>100000</v>
          </cell>
          <cell r="I132">
            <v>200000</v>
          </cell>
          <cell r="J132">
            <v>500000</v>
          </cell>
          <cell r="K132">
            <v>1000000</v>
          </cell>
          <cell r="M132">
            <v>0</v>
          </cell>
        </row>
        <row r="133">
          <cell r="B133" t="str">
            <v>반응조 공급밸브</v>
          </cell>
          <cell r="C133" t="str">
            <v>80A</v>
          </cell>
          <cell r="D133" t="str">
            <v>set</v>
          </cell>
          <cell r="E133">
            <v>2</v>
          </cell>
          <cell r="F133">
            <v>50000</v>
          </cell>
          <cell r="G133">
            <v>100000</v>
          </cell>
          <cell r="I133">
            <v>0</v>
          </cell>
          <cell r="J133">
            <v>50000</v>
          </cell>
          <cell r="K133">
            <v>100000</v>
          </cell>
          <cell r="M133">
            <v>0</v>
          </cell>
        </row>
        <row r="134">
          <cell r="B134" t="str">
            <v>잉여슬러지 펌프</v>
          </cell>
          <cell r="C134" t="str">
            <v>0.1㎥/minx0.75kW</v>
          </cell>
          <cell r="D134" t="str">
            <v>set</v>
          </cell>
          <cell r="E134">
            <v>3</v>
          </cell>
          <cell r="F134">
            <v>300000</v>
          </cell>
          <cell r="G134">
            <v>900000</v>
          </cell>
          <cell r="I134">
            <v>0</v>
          </cell>
          <cell r="J134">
            <v>300000</v>
          </cell>
          <cell r="K134">
            <v>900000</v>
          </cell>
          <cell r="M134">
            <v>0</v>
          </cell>
        </row>
        <row r="135">
          <cell r="B135" t="str">
            <v>소독시설 공급펌프</v>
          </cell>
          <cell r="C135" t="str">
            <v>0.4㎥/minx1.5kW</v>
          </cell>
          <cell r="D135" t="str">
            <v>set</v>
          </cell>
          <cell r="E135">
            <v>2</v>
          </cell>
          <cell r="F135">
            <v>600000</v>
          </cell>
          <cell r="G135">
            <v>1200000</v>
          </cell>
          <cell r="H135">
            <v>100000</v>
          </cell>
          <cell r="I135">
            <v>200000</v>
          </cell>
          <cell r="J135">
            <v>500000</v>
          </cell>
          <cell r="K135">
            <v>1000000</v>
          </cell>
          <cell r="M135">
            <v>0</v>
          </cell>
        </row>
        <row r="136">
          <cell r="B136" t="str">
            <v>자동급수장치</v>
          </cell>
          <cell r="C136" t="str">
            <v>5.0㎥/hrx2.2kW</v>
          </cell>
          <cell r="D136" t="str">
            <v>set</v>
          </cell>
          <cell r="E136">
            <v>1</v>
          </cell>
          <cell r="F136">
            <v>500000</v>
          </cell>
          <cell r="G136">
            <v>500000</v>
          </cell>
          <cell r="I136">
            <v>0</v>
          </cell>
          <cell r="J136">
            <v>500000</v>
          </cell>
          <cell r="K136">
            <v>500000</v>
          </cell>
          <cell r="M136">
            <v>0</v>
          </cell>
        </row>
        <row r="137">
          <cell r="B137" t="str">
            <v>슬러지저류조 송풍기</v>
          </cell>
          <cell r="C137" t="str">
            <v>0.6kgf/cm2x3.7kW</v>
          </cell>
          <cell r="D137" t="str">
            <v>set</v>
          </cell>
          <cell r="E137">
            <v>2</v>
          </cell>
          <cell r="F137">
            <v>500000</v>
          </cell>
          <cell r="G137">
            <v>1000000</v>
          </cell>
          <cell r="I137">
            <v>0</v>
          </cell>
          <cell r="J137">
            <v>500000</v>
          </cell>
          <cell r="K137">
            <v>1000000</v>
          </cell>
          <cell r="M137">
            <v>0</v>
          </cell>
        </row>
        <row r="138">
          <cell r="B138" t="str">
            <v>배관공사비</v>
          </cell>
          <cell r="D138" t="str">
            <v>식</v>
          </cell>
          <cell r="E138">
            <v>1</v>
          </cell>
          <cell r="G138">
            <v>17000000</v>
          </cell>
          <cell r="I138">
            <v>7000000</v>
          </cell>
          <cell r="K138">
            <v>10000000</v>
          </cell>
          <cell r="M138">
            <v>0</v>
          </cell>
        </row>
        <row r="140">
          <cell r="A140" t="str">
            <v>SBR900-M</v>
          </cell>
          <cell r="B140" t="str">
            <v>4-10. 선회와류 SBR (900㎥)</v>
          </cell>
          <cell r="C140" t="str">
            <v>900㎥</v>
          </cell>
          <cell r="D140" t="str">
            <v>식</v>
          </cell>
          <cell r="E140">
            <v>1</v>
          </cell>
          <cell r="G140">
            <v>873500000</v>
          </cell>
          <cell r="I140">
            <v>785500000</v>
          </cell>
          <cell r="K140">
            <v>18000000</v>
          </cell>
          <cell r="M140">
            <v>0</v>
          </cell>
        </row>
        <row r="141">
          <cell r="B141" t="str">
            <v>기기자재비</v>
          </cell>
        </row>
        <row r="142">
          <cell r="B142" t="str">
            <v>협잡물 및 Cake 반출용             호이스트</v>
          </cell>
          <cell r="C142" t="str">
            <v>1.0톤</v>
          </cell>
          <cell r="D142" t="str">
            <v>set</v>
          </cell>
          <cell r="E142">
            <v>1</v>
          </cell>
          <cell r="F142">
            <v>10000000</v>
          </cell>
          <cell r="G142">
            <v>10000000</v>
          </cell>
          <cell r="H142">
            <v>10000000</v>
          </cell>
          <cell r="I142">
            <v>10000000</v>
          </cell>
        </row>
        <row r="143">
          <cell r="B143" t="str">
            <v>협잡물종합처리기</v>
          </cell>
          <cell r="C143" t="str">
            <v>56㎥/hrx2.3kW</v>
          </cell>
          <cell r="D143" t="str">
            <v>set</v>
          </cell>
          <cell r="E143">
            <v>1</v>
          </cell>
          <cell r="F143">
            <v>72000000</v>
          </cell>
          <cell r="G143">
            <v>72000000</v>
          </cell>
          <cell r="H143">
            <v>72000000</v>
          </cell>
          <cell r="I143">
            <v>72000000</v>
          </cell>
        </row>
        <row r="144">
          <cell r="B144" t="str">
            <v>유량조정조 교반기</v>
          </cell>
          <cell r="C144" t="str">
            <v>3.7kw</v>
          </cell>
          <cell r="D144" t="str">
            <v>set</v>
          </cell>
          <cell r="E144">
            <v>1</v>
          </cell>
          <cell r="F144">
            <v>8500000</v>
          </cell>
          <cell r="G144">
            <v>8500000</v>
          </cell>
          <cell r="H144">
            <v>8500000</v>
          </cell>
          <cell r="I144">
            <v>8500000</v>
          </cell>
        </row>
        <row r="145">
          <cell r="B145" t="str">
            <v>반응조 공급펌프</v>
          </cell>
          <cell r="C145" t="str">
            <v>0.7㎥/minx3.7kW</v>
          </cell>
          <cell r="D145" t="str">
            <v>set</v>
          </cell>
          <cell r="E145">
            <v>2</v>
          </cell>
          <cell r="F145">
            <v>2000000</v>
          </cell>
          <cell r="G145">
            <v>4000000</v>
          </cell>
          <cell r="H145">
            <v>2000000</v>
          </cell>
          <cell r="I145">
            <v>4000000</v>
          </cell>
        </row>
        <row r="146">
          <cell r="B146" t="str">
            <v>반응조 공급밸브</v>
          </cell>
          <cell r="C146" t="str">
            <v>100A</v>
          </cell>
          <cell r="D146" t="str">
            <v>set</v>
          </cell>
          <cell r="E146">
            <v>2</v>
          </cell>
          <cell r="F146">
            <v>2000000</v>
          </cell>
          <cell r="G146">
            <v>4000000</v>
          </cell>
          <cell r="H146">
            <v>2000000</v>
          </cell>
          <cell r="I146">
            <v>4000000</v>
          </cell>
        </row>
        <row r="147">
          <cell r="B147" t="str">
            <v>포기장치</v>
          </cell>
          <cell r="C147" t="str">
            <v xml:space="preserve"> ø1,250x15kW</v>
          </cell>
          <cell r="D147" t="str">
            <v>set</v>
          </cell>
          <cell r="E147">
            <v>2</v>
          </cell>
          <cell r="F147">
            <v>200000000</v>
          </cell>
          <cell r="G147">
            <v>400000000</v>
          </cell>
          <cell r="H147">
            <v>200000000</v>
          </cell>
          <cell r="I147">
            <v>400000000</v>
          </cell>
        </row>
        <row r="148">
          <cell r="B148" t="str">
            <v>배출장치</v>
          </cell>
          <cell r="C148" t="str">
            <v>100L/secx0.4kW</v>
          </cell>
          <cell r="D148" t="str">
            <v>set</v>
          </cell>
          <cell r="E148">
            <v>2</v>
          </cell>
          <cell r="F148">
            <v>6000000</v>
          </cell>
          <cell r="G148">
            <v>12000000</v>
          </cell>
          <cell r="H148">
            <v>6000000</v>
          </cell>
          <cell r="I148">
            <v>12000000</v>
          </cell>
        </row>
        <row r="149">
          <cell r="B149" t="str">
            <v>반응조 제어 프로그램비</v>
          </cell>
          <cell r="D149" t="str">
            <v>set</v>
          </cell>
          <cell r="E149">
            <v>1</v>
          </cell>
          <cell r="F149">
            <v>20000000</v>
          </cell>
          <cell r="G149">
            <v>20000000</v>
          </cell>
          <cell r="H149">
            <v>20000000</v>
          </cell>
          <cell r="I149">
            <v>20000000</v>
          </cell>
        </row>
        <row r="150">
          <cell r="B150" t="str">
            <v>잉여슬러지 펌프</v>
          </cell>
          <cell r="C150" t="str">
            <v>0.15㎥/minx1.5kW</v>
          </cell>
          <cell r="D150" t="str">
            <v>set</v>
          </cell>
          <cell r="E150">
            <v>3</v>
          </cell>
          <cell r="F150">
            <v>2000000</v>
          </cell>
          <cell r="G150">
            <v>6000000</v>
          </cell>
          <cell r="H150">
            <v>2000000</v>
          </cell>
          <cell r="I150">
            <v>6000000</v>
          </cell>
        </row>
        <row r="151">
          <cell r="B151" t="str">
            <v>소독시설 공급펌프</v>
          </cell>
          <cell r="C151" t="str">
            <v>0.7㎥/minx3.7kW</v>
          </cell>
          <cell r="D151" t="str">
            <v>set</v>
          </cell>
          <cell r="E151">
            <v>2</v>
          </cell>
          <cell r="F151">
            <v>2000000</v>
          </cell>
          <cell r="G151">
            <v>4000000</v>
          </cell>
          <cell r="H151">
            <v>2000000</v>
          </cell>
          <cell r="I151">
            <v>4000000</v>
          </cell>
        </row>
        <row r="152">
          <cell r="B152" t="str">
            <v>소독시설(UV)</v>
          </cell>
          <cell r="C152" t="str">
            <v>42.0㎥/hrx0.9kW</v>
          </cell>
          <cell r="D152" t="str">
            <v>set</v>
          </cell>
          <cell r="E152">
            <v>1</v>
          </cell>
          <cell r="F152">
            <v>30000000</v>
          </cell>
          <cell r="G152">
            <v>30000000</v>
          </cell>
          <cell r="H152">
            <v>30000000</v>
          </cell>
          <cell r="I152">
            <v>30000000</v>
          </cell>
        </row>
        <row r="153">
          <cell r="B153" t="str">
            <v>자동급수장치</v>
          </cell>
          <cell r="C153" t="str">
            <v>5.0㎥/hrx2.2kW</v>
          </cell>
          <cell r="D153" t="str">
            <v>set</v>
          </cell>
          <cell r="E153">
            <v>1</v>
          </cell>
          <cell r="F153">
            <v>10000000</v>
          </cell>
          <cell r="G153">
            <v>10000000</v>
          </cell>
          <cell r="H153">
            <v>10000000</v>
          </cell>
          <cell r="I153">
            <v>10000000</v>
          </cell>
        </row>
        <row r="154">
          <cell r="B154" t="str">
            <v>탈취기</v>
          </cell>
          <cell r="C154" t="str">
            <v>30.0㎥/min</v>
          </cell>
          <cell r="D154" t="str">
            <v>set</v>
          </cell>
          <cell r="E154">
            <v>1</v>
          </cell>
          <cell r="F154">
            <v>70000000</v>
          </cell>
          <cell r="G154">
            <v>70000000</v>
          </cell>
          <cell r="H154">
            <v>70000000</v>
          </cell>
          <cell r="I154">
            <v>70000000</v>
          </cell>
        </row>
        <row r="155">
          <cell r="B155" t="str">
            <v>여과 시스템</v>
          </cell>
          <cell r="C155" t="str">
            <v>900㎥</v>
          </cell>
          <cell r="D155" t="str">
            <v>set</v>
          </cell>
          <cell r="E155">
            <v>1</v>
          </cell>
          <cell r="F155">
            <v>0</v>
          </cell>
          <cell r="G155">
            <v>70000000</v>
          </cell>
        </row>
        <row r="156">
          <cell r="B156" t="str">
            <v>탈수기</v>
          </cell>
          <cell r="C156" t="str">
            <v>제어반포함</v>
          </cell>
          <cell r="D156" t="str">
            <v>set</v>
          </cell>
          <cell r="E156">
            <v>2</v>
          </cell>
          <cell r="F156">
            <v>45000000</v>
          </cell>
          <cell r="G156">
            <v>90000000</v>
          </cell>
          <cell r="H156">
            <v>45000000</v>
          </cell>
          <cell r="I156">
            <v>90000000</v>
          </cell>
        </row>
        <row r="157">
          <cell r="B157" t="str">
            <v>슬러지공급펌프</v>
          </cell>
          <cell r="D157" t="str">
            <v>set</v>
          </cell>
          <cell r="E157">
            <v>2</v>
          </cell>
          <cell r="F157">
            <v>2000000</v>
          </cell>
          <cell r="G157">
            <v>4000000</v>
          </cell>
          <cell r="H157">
            <v>2000000</v>
          </cell>
          <cell r="I157">
            <v>4000000</v>
          </cell>
        </row>
        <row r="158">
          <cell r="B158" t="str">
            <v>폴리머공급장치</v>
          </cell>
          <cell r="D158" t="str">
            <v>set</v>
          </cell>
          <cell r="E158">
            <v>1</v>
          </cell>
          <cell r="F158">
            <v>25000000</v>
          </cell>
          <cell r="G158">
            <v>25000000</v>
          </cell>
          <cell r="H158">
            <v>25000000</v>
          </cell>
          <cell r="I158">
            <v>25000000</v>
          </cell>
        </row>
        <row r="159">
          <cell r="B159" t="str">
            <v>폴리머공급펌프</v>
          </cell>
          <cell r="D159" t="str">
            <v>set</v>
          </cell>
          <cell r="E159">
            <v>2</v>
          </cell>
          <cell r="F159">
            <v>1500000</v>
          </cell>
          <cell r="G159">
            <v>3000000</v>
          </cell>
          <cell r="H159">
            <v>1500000</v>
          </cell>
          <cell r="I159">
            <v>3000000</v>
          </cell>
        </row>
        <row r="160">
          <cell r="B160" t="str">
            <v>슬러지저류조 송풍기</v>
          </cell>
          <cell r="C160" t="str">
            <v>0.6kgf/cm2x3.7kW</v>
          </cell>
          <cell r="D160" t="str">
            <v>set</v>
          </cell>
          <cell r="E160">
            <v>2</v>
          </cell>
          <cell r="F160">
            <v>1500000</v>
          </cell>
          <cell r="G160">
            <v>3000000</v>
          </cell>
          <cell r="H160">
            <v>1500000</v>
          </cell>
          <cell r="I160">
            <v>3000000</v>
          </cell>
        </row>
        <row r="161">
          <cell r="B161" t="str">
            <v>기기설치비</v>
          </cell>
          <cell r="G161">
            <v>0</v>
          </cell>
        </row>
        <row r="162">
          <cell r="B162" t="str">
            <v>유량조정조 교반기</v>
          </cell>
          <cell r="C162" t="str">
            <v>3.7kw</v>
          </cell>
          <cell r="D162" t="str">
            <v>set</v>
          </cell>
          <cell r="E162">
            <v>1</v>
          </cell>
          <cell r="F162">
            <v>600000</v>
          </cell>
          <cell r="G162">
            <v>600000</v>
          </cell>
          <cell r="H162">
            <v>100000</v>
          </cell>
          <cell r="I162">
            <v>100000</v>
          </cell>
          <cell r="J162">
            <v>500000</v>
          </cell>
          <cell r="K162">
            <v>500000</v>
          </cell>
          <cell r="M162">
            <v>0</v>
          </cell>
        </row>
        <row r="163">
          <cell r="B163" t="str">
            <v>반응조 공급펌프</v>
          </cell>
          <cell r="C163" t="str">
            <v>0.7㎥/minx3.7kW</v>
          </cell>
          <cell r="D163" t="str">
            <v>set</v>
          </cell>
          <cell r="E163">
            <v>2</v>
          </cell>
          <cell r="F163">
            <v>600000</v>
          </cell>
          <cell r="G163">
            <v>1200000</v>
          </cell>
          <cell r="H163">
            <v>100000</v>
          </cell>
          <cell r="I163">
            <v>200000</v>
          </cell>
          <cell r="J163">
            <v>500000</v>
          </cell>
          <cell r="K163">
            <v>1000000</v>
          </cell>
          <cell r="M163">
            <v>0</v>
          </cell>
        </row>
        <row r="164">
          <cell r="B164" t="str">
            <v>반응조 공급밸브</v>
          </cell>
          <cell r="C164" t="str">
            <v>100A</v>
          </cell>
          <cell r="D164" t="str">
            <v>set</v>
          </cell>
          <cell r="E164">
            <v>2</v>
          </cell>
          <cell r="F164">
            <v>50000</v>
          </cell>
          <cell r="G164">
            <v>100000</v>
          </cell>
          <cell r="I164">
            <v>0</v>
          </cell>
          <cell r="J164">
            <v>50000</v>
          </cell>
          <cell r="K164">
            <v>100000</v>
          </cell>
          <cell r="M164">
            <v>0</v>
          </cell>
        </row>
        <row r="165">
          <cell r="B165" t="str">
            <v>잉여슬러지 펌프</v>
          </cell>
          <cell r="C165" t="str">
            <v>0.15㎥/minx1.5kW</v>
          </cell>
          <cell r="D165" t="str">
            <v>set</v>
          </cell>
          <cell r="E165">
            <v>3</v>
          </cell>
          <cell r="F165">
            <v>300000</v>
          </cell>
          <cell r="G165">
            <v>900000</v>
          </cell>
          <cell r="I165">
            <v>0</v>
          </cell>
          <cell r="J165">
            <v>300000</v>
          </cell>
          <cell r="K165">
            <v>900000</v>
          </cell>
          <cell r="M165">
            <v>0</v>
          </cell>
        </row>
        <row r="166">
          <cell r="B166" t="str">
            <v>소독시설 공급펌프</v>
          </cell>
          <cell r="C166" t="str">
            <v>0.7㎥/minx3.7kW</v>
          </cell>
          <cell r="D166" t="str">
            <v>set</v>
          </cell>
          <cell r="E166">
            <v>2</v>
          </cell>
          <cell r="F166">
            <v>600000</v>
          </cell>
          <cell r="G166">
            <v>1200000</v>
          </cell>
          <cell r="H166">
            <v>100000</v>
          </cell>
          <cell r="I166">
            <v>200000</v>
          </cell>
          <cell r="J166">
            <v>500000</v>
          </cell>
          <cell r="K166">
            <v>1000000</v>
          </cell>
          <cell r="M166">
            <v>0</v>
          </cell>
        </row>
        <row r="167">
          <cell r="B167" t="str">
            <v>자동급수장치</v>
          </cell>
          <cell r="C167" t="str">
            <v>5.0㎥/hrx2.2kW</v>
          </cell>
          <cell r="D167" t="str">
            <v>set</v>
          </cell>
          <cell r="E167">
            <v>1</v>
          </cell>
          <cell r="F167">
            <v>500000</v>
          </cell>
          <cell r="G167">
            <v>500000</v>
          </cell>
          <cell r="I167">
            <v>0</v>
          </cell>
          <cell r="J167">
            <v>500000</v>
          </cell>
          <cell r="K167">
            <v>500000</v>
          </cell>
          <cell r="M167">
            <v>0</v>
          </cell>
        </row>
        <row r="168">
          <cell r="B168" t="str">
            <v>슬러지저류조 송풍기</v>
          </cell>
          <cell r="C168" t="str">
            <v>0.6kgf/cm2x3.7kW</v>
          </cell>
          <cell r="D168" t="str">
            <v>set</v>
          </cell>
          <cell r="E168">
            <v>2</v>
          </cell>
          <cell r="F168">
            <v>500000</v>
          </cell>
          <cell r="G168">
            <v>1000000</v>
          </cell>
          <cell r="I168">
            <v>0</v>
          </cell>
          <cell r="J168">
            <v>500000</v>
          </cell>
          <cell r="K168">
            <v>1000000</v>
          </cell>
          <cell r="M168">
            <v>0</v>
          </cell>
        </row>
        <row r="169">
          <cell r="B169" t="str">
            <v>배관공사비</v>
          </cell>
          <cell r="D169" t="str">
            <v>식</v>
          </cell>
          <cell r="E169">
            <v>1</v>
          </cell>
          <cell r="G169">
            <v>22500000</v>
          </cell>
          <cell r="I169">
            <v>9500000</v>
          </cell>
          <cell r="K169">
            <v>13000000</v>
          </cell>
          <cell r="M169">
            <v>0</v>
          </cell>
        </row>
        <row r="171">
          <cell r="A171" t="str">
            <v>거창하수</v>
          </cell>
          <cell r="B171" t="str">
            <v>4-11. 거창하수처리장(개선)</v>
          </cell>
          <cell r="G171">
            <v>780500000</v>
          </cell>
          <cell r="I171">
            <v>443000000</v>
          </cell>
          <cell r="K171">
            <v>47500000</v>
          </cell>
          <cell r="M171">
            <v>0</v>
          </cell>
        </row>
        <row r="172">
          <cell r="B172" t="str">
            <v>침사인양기 보수</v>
          </cell>
          <cell r="C172" t="str">
            <v>버켓식, 제어반</v>
          </cell>
          <cell r="D172" t="str">
            <v>식</v>
          </cell>
          <cell r="E172">
            <v>1</v>
          </cell>
          <cell r="G172">
            <v>35000000</v>
          </cell>
          <cell r="I172">
            <v>30000000</v>
          </cell>
          <cell r="K172">
            <v>5000000</v>
          </cell>
          <cell r="M172">
            <v>0</v>
          </cell>
        </row>
        <row r="173">
          <cell r="B173" t="str">
            <v>세목스크린철거</v>
          </cell>
          <cell r="D173" t="str">
            <v>식</v>
          </cell>
          <cell r="E173">
            <v>1</v>
          </cell>
          <cell r="G173">
            <v>10000000</v>
          </cell>
          <cell r="K173">
            <v>10000000</v>
          </cell>
        </row>
        <row r="174">
          <cell r="B174" t="str">
            <v>침사 세목 스크린 설치</v>
          </cell>
          <cell r="D174" t="str">
            <v>set</v>
          </cell>
          <cell r="E174">
            <v>2</v>
          </cell>
          <cell r="G174">
            <v>60000000</v>
          </cell>
          <cell r="I174">
            <v>60000000</v>
          </cell>
        </row>
        <row r="175">
          <cell r="B175" t="str">
            <v>미세목스크린 보수</v>
          </cell>
          <cell r="C175" t="str">
            <v>스텝스크린</v>
          </cell>
          <cell r="D175" t="str">
            <v>식</v>
          </cell>
          <cell r="E175">
            <v>1</v>
          </cell>
          <cell r="G175">
            <v>20000000</v>
          </cell>
          <cell r="I175">
            <v>17000000</v>
          </cell>
          <cell r="K175">
            <v>3000000</v>
          </cell>
        </row>
        <row r="176">
          <cell r="B176" t="str">
            <v>반송슬러지 조절밸브</v>
          </cell>
          <cell r="D176" t="str">
            <v>EA</v>
          </cell>
          <cell r="E176">
            <v>4</v>
          </cell>
          <cell r="G176">
            <v>110000000</v>
          </cell>
          <cell r="H176">
            <v>27000000</v>
          </cell>
          <cell r="I176">
            <v>108000000</v>
          </cell>
          <cell r="J176">
            <v>500000</v>
          </cell>
          <cell r="K176">
            <v>2000000</v>
          </cell>
        </row>
        <row r="177">
          <cell r="B177" t="str">
            <v>반송슬러지 유량계</v>
          </cell>
          <cell r="C177" t="str">
            <v>200A</v>
          </cell>
          <cell r="D177" t="str">
            <v>식</v>
          </cell>
          <cell r="E177">
            <v>1</v>
          </cell>
          <cell r="G177">
            <v>12500000</v>
          </cell>
          <cell r="H177">
            <v>12000000</v>
          </cell>
          <cell r="I177">
            <v>12000000</v>
          </cell>
          <cell r="J177">
            <v>500000</v>
          </cell>
          <cell r="K177">
            <v>500000</v>
          </cell>
        </row>
        <row r="178">
          <cell r="B178" t="str">
            <v>월류트러프 이끼제거설비 설치</v>
          </cell>
          <cell r="D178" t="str">
            <v>식</v>
          </cell>
          <cell r="E178">
            <v>4</v>
          </cell>
          <cell r="G178">
            <v>82000000</v>
          </cell>
          <cell r="H178">
            <v>20000000</v>
          </cell>
          <cell r="I178">
            <v>80000000</v>
          </cell>
          <cell r="J178">
            <v>500000</v>
          </cell>
          <cell r="K178">
            <v>2000000</v>
          </cell>
        </row>
        <row r="179">
          <cell r="B179" t="str">
            <v>슬러지수집기</v>
          </cell>
          <cell r="C179" t="str">
            <v>FLOC. WELL</v>
          </cell>
          <cell r="D179" t="str">
            <v>식</v>
          </cell>
          <cell r="E179">
            <v>4</v>
          </cell>
          <cell r="G179">
            <v>100000000</v>
          </cell>
          <cell r="H179">
            <v>20000000</v>
          </cell>
          <cell r="I179">
            <v>80000000</v>
          </cell>
          <cell r="J179">
            <v>5000000</v>
          </cell>
          <cell r="K179">
            <v>20000000</v>
          </cell>
        </row>
        <row r="180">
          <cell r="B180" t="str">
            <v>반송펌프 개보수</v>
          </cell>
          <cell r="D180" t="str">
            <v>식</v>
          </cell>
          <cell r="E180">
            <v>2</v>
          </cell>
          <cell r="G180">
            <v>18000000</v>
          </cell>
          <cell r="H180">
            <v>8000000</v>
          </cell>
          <cell r="I180">
            <v>16000000</v>
          </cell>
          <cell r="J180">
            <v>1000000</v>
          </cell>
          <cell r="K180">
            <v>2000000</v>
          </cell>
        </row>
        <row r="181">
          <cell r="B181" t="str">
            <v>중력농축조 웨어게이트</v>
          </cell>
          <cell r="D181" t="str">
            <v>식</v>
          </cell>
          <cell r="E181">
            <v>1</v>
          </cell>
          <cell r="G181">
            <v>14000000</v>
          </cell>
        </row>
        <row r="182">
          <cell r="B182" t="str">
            <v>슬러지 이송펌프</v>
          </cell>
          <cell r="D182" t="str">
            <v>식</v>
          </cell>
          <cell r="E182">
            <v>1</v>
          </cell>
          <cell r="G182">
            <v>16000000</v>
          </cell>
        </row>
        <row r="183">
          <cell r="B183" t="str">
            <v>교반용송풍기</v>
          </cell>
          <cell r="D183" t="str">
            <v>식</v>
          </cell>
          <cell r="E183">
            <v>1</v>
          </cell>
          <cell r="G183">
            <v>30000000</v>
          </cell>
        </row>
        <row r="184">
          <cell r="B184" t="str">
            <v>원심농축기설비 설치</v>
          </cell>
          <cell r="C184" t="str">
            <v>신규</v>
          </cell>
          <cell r="D184" t="str">
            <v>식</v>
          </cell>
          <cell r="E184">
            <v>1</v>
          </cell>
          <cell r="G184">
            <v>43000000</v>
          </cell>
          <cell r="I184">
            <v>40000000</v>
          </cell>
          <cell r="K184">
            <v>3000000</v>
          </cell>
        </row>
        <row r="185">
          <cell r="B185" t="str">
            <v>폴리머주입장치</v>
          </cell>
          <cell r="C185" t="str">
            <v>신규</v>
          </cell>
          <cell r="D185" t="str">
            <v>식</v>
          </cell>
          <cell r="E185">
            <v>1</v>
          </cell>
          <cell r="G185">
            <v>40000000</v>
          </cell>
        </row>
        <row r="186">
          <cell r="B186" t="str">
            <v>탈수기 보수</v>
          </cell>
          <cell r="D186" t="str">
            <v>식</v>
          </cell>
          <cell r="E186">
            <v>1</v>
          </cell>
          <cell r="G186">
            <v>20000000</v>
          </cell>
        </row>
        <row r="187">
          <cell r="B187" t="str">
            <v>탈취기 설비</v>
          </cell>
          <cell r="C187" t="str">
            <v>신규</v>
          </cell>
          <cell r="D187" t="str">
            <v>식</v>
          </cell>
          <cell r="E187">
            <v>1</v>
          </cell>
          <cell r="G187">
            <v>20000000</v>
          </cell>
        </row>
        <row r="188">
          <cell r="B188" t="str">
            <v>배관설비 보수</v>
          </cell>
          <cell r="D188" t="str">
            <v>식</v>
          </cell>
          <cell r="E188">
            <v>1</v>
          </cell>
          <cell r="G188">
            <v>50000000</v>
          </cell>
        </row>
        <row r="189">
          <cell r="B189" t="str">
            <v>건축설비 보수</v>
          </cell>
          <cell r="D189" t="str">
            <v>식</v>
          </cell>
          <cell r="E189">
            <v>1</v>
          </cell>
          <cell r="G189">
            <v>100000000</v>
          </cell>
        </row>
      </sheetData>
      <sheetData sheetId="15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수량산출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종배수관면벽신"/>
      <sheetName val="일위대가"/>
      <sheetName val="기계경비"/>
      <sheetName val="노임단가"/>
      <sheetName val="단가조사"/>
      <sheetName val="단위수량"/>
      <sheetName val="TYPE1"/>
      <sheetName val="DATE"/>
      <sheetName val="접속도로1"/>
      <sheetName val="횡배수관집현황_2공구_"/>
      <sheetName val="토목내역서"/>
      <sheetName val="DATA"/>
      <sheetName val="데이타"/>
      <sheetName val="자재단가"/>
      <sheetName val="노임단가 "/>
      <sheetName val="맨홀"/>
      <sheetName val="날개벽"/>
      <sheetName val="설비"/>
      <sheetName val="조건표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 및 발전기 용량"/>
      <sheetName val="간선계산"/>
      <sheetName val="MCC부하"/>
      <sheetName val="전등부하"/>
      <sheetName val="조도계산서"/>
      <sheetName val="SHEET10"/>
      <sheetName val="Sheet1"/>
      <sheetName val="#REF"/>
      <sheetName val="노임단가"/>
      <sheetName val="단가조사"/>
      <sheetName val="일위대가"/>
      <sheetName val="내역서(기계)"/>
      <sheetName val="DATA"/>
      <sheetName val="데이타"/>
      <sheetName val="인건비"/>
      <sheetName val="COST"/>
      <sheetName val="코드표"/>
      <sheetName val="건축"/>
      <sheetName val="기계경비(시간당)"/>
      <sheetName val="램머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인건비 "/>
      <sheetName val="1단계"/>
      <sheetName val="수목표준대가"/>
      <sheetName val="노무비"/>
      <sheetName val="설비비4"/>
      <sheetName val="MATERIAL"/>
      <sheetName val="7단가"/>
      <sheetName val="건축내역"/>
      <sheetName val="횡배수관"/>
      <sheetName val="배선DATA"/>
      <sheetName val="내역"/>
      <sheetName val="단가"/>
      <sheetName val="각종장비전압강하계산"/>
      <sheetName val="수량산출근거(본선)"/>
      <sheetName val="노임"/>
      <sheetName val="터파기및재료"/>
      <sheetName val="파주여중계산서"/>
      <sheetName val="N賃率-職"/>
      <sheetName val="하부철근수량"/>
      <sheetName val="일위"/>
      <sheetName val="1.설계조건"/>
      <sheetName val="접지수량"/>
      <sheetName val="IMP(MAIN)"/>
      <sheetName val="IMP (REACTOR)"/>
      <sheetName val="장비"/>
      <sheetName val="산근1"/>
      <sheetName val="노무"/>
      <sheetName val="자재"/>
      <sheetName val="준공조서갑지"/>
      <sheetName val="부하LOAD"/>
      <sheetName val="집계표"/>
      <sheetName val="직재"/>
      <sheetName val="DATA 입력부"/>
      <sheetName val="식재가격"/>
      <sheetName val="식재총괄"/>
      <sheetName val="일위목록"/>
      <sheetName val="예산명세서"/>
      <sheetName val="설계명세서"/>
      <sheetName val="자료입력"/>
      <sheetName val="물가시세"/>
      <sheetName val="2. 공원조도(전통공원)"/>
      <sheetName val="DATE"/>
      <sheetName val="횡배수관집현황(2공구)"/>
      <sheetName val="노무비 "/>
      <sheetName val="일위집계"/>
      <sheetName val="산출내역"/>
      <sheetName val="경비산출서"/>
      <sheetName val="단가산출"/>
      <sheetName val="남양주부대"/>
      <sheetName val="측량노임단가"/>
      <sheetName val="설계예산서"/>
      <sheetName val="직접인건비"/>
      <sheetName val="1호인버트수량"/>
      <sheetName val="조건표"/>
      <sheetName val="EQ-R1"/>
      <sheetName val="토목"/>
      <sheetName val="LOPCALC"/>
      <sheetName val="조명율표"/>
      <sheetName val="일위대가 "/>
      <sheetName val="ITEM"/>
      <sheetName val="일집"/>
      <sheetName val="PBS"/>
      <sheetName val="7.3.1 전력간선 굵기"/>
      <sheetName val="4.  단락전류의 계산"/>
      <sheetName val="1.2 신설 동력설비 부하계산서"/>
      <sheetName val="1.1 부하집계표"/>
      <sheetName val="2. 공원조도"/>
      <sheetName val="96노임기준"/>
      <sheetName val="1.3 고압 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갑지"/>
      <sheetName val="내역"/>
      <sheetName val="C지구"/>
      <sheetName val="사내도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내역"/>
      <sheetName val="단가(1)"/>
      <sheetName val="단위수량"/>
      <sheetName val="단가조사"/>
      <sheetName val="기본단가표"/>
      <sheetName val="일위대가목차"/>
      <sheetName val="단가산출"/>
      <sheetName val="일위대가"/>
      <sheetName val="물가대비표"/>
      <sheetName val="요율"/>
      <sheetName val="Macro1"/>
      <sheetName val="Mc1"/>
      <sheetName val="1공구산출내역서"/>
      <sheetName val="일위대가표"/>
      <sheetName val="예산명세서"/>
      <sheetName val="설계명세서"/>
      <sheetName val="자료입력"/>
      <sheetName val="단가조사서"/>
      <sheetName val="1단계총괄내역서"/>
      <sheetName val="백암비스타내역"/>
      <sheetName val="공통단가"/>
      <sheetName val="운반비"/>
      <sheetName val="내역서"/>
      <sheetName val="용산3(영광)"/>
      <sheetName val="2000년1차"/>
      <sheetName val="동력부하계산"/>
      <sheetName val="임율_(2)"/>
      <sheetName val="일위"/>
      <sheetName val="단가"/>
      <sheetName val="간지"/>
      <sheetName val="조명시설"/>
      <sheetName val="단가일람"/>
      <sheetName val="단위량당중기"/>
      <sheetName val="9811"/>
      <sheetName val="노임"/>
      <sheetName val="건축내역"/>
      <sheetName val="노임단가"/>
      <sheetName val="식재가격"/>
      <sheetName val="식재총괄"/>
      <sheetName val="일위목록"/>
      <sheetName val="단가대비표"/>
      <sheetName val="경산"/>
      <sheetName val="수목표준대가"/>
      <sheetName val="96노임기준"/>
      <sheetName val="보도공제면적"/>
      <sheetName val="1차증가원가계산"/>
      <sheetName val="Sheet15"/>
      <sheetName val="예가표"/>
      <sheetName val="노임단가표"/>
      <sheetName val="시설C"/>
      <sheetName val="가로등내역서"/>
      <sheetName val="DAN"/>
      <sheetName val="백호우계수"/>
      <sheetName val="코드표"/>
      <sheetName val="06 일위대가목록"/>
      <sheetName val="관급자재"/>
      <sheetName val="공량산출서"/>
      <sheetName val="2공구산출내역"/>
      <sheetName val="단가표"/>
      <sheetName val="소비자가"/>
      <sheetName val="조경일람"/>
      <sheetName val="DATA"/>
      <sheetName val="데이타"/>
      <sheetName val="총괄"/>
      <sheetName val="CON'C"/>
      <sheetName val="ABUT수량-A1"/>
      <sheetName val="단가일람 (2)"/>
      <sheetName val="터파기및재료"/>
      <sheetName val="식재일위대가"/>
      <sheetName val="단"/>
      <sheetName val="단위단가"/>
      <sheetName val="b_balju_cho"/>
      <sheetName val="Sheet1 (2)"/>
      <sheetName val="총괄내역서"/>
      <sheetName val="웅진교-S2"/>
      <sheetName val="하부철근수량"/>
      <sheetName val="주소록"/>
      <sheetName val="자료"/>
      <sheetName val="토공A"/>
      <sheetName val="소방"/>
      <sheetName val="BID"/>
      <sheetName val="철거산출근거"/>
      <sheetName val="변압기 및 발전기 용량"/>
      <sheetName val="밸브설치"/>
      <sheetName val="금액내역서"/>
      <sheetName val="기계경비일람"/>
      <sheetName val="6차2회변경내역서"/>
      <sheetName val="Y-WORK"/>
      <sheetName val="공사비"/>
      <sheetName val="토공(우물통,기타) "/>
      <sheetName val="노무단가"/>
      <sheetName val="단가조사-예비품"/>
      <sheetName val="식재"/>
      <sheetName val="시설물"/>
      <sheetName val="식재출력용"/>
      <sheetName val="유지관리"/>
      <sheetName val="단면 (2)"/>
      <sheetName val="일위대가목록"/>
      <sheetName val="단가대비표 (3)"/>
      <sheetName val="소포내역 (2)"/>
      <sheetName val="산출목록표"/>
      <sheetName val="직노"/>
      <sheetName val="단가 "/>
      <sheetName val="시설단위수량2"/>
      <sheetName val="집계표"/>
      <sheetName val="설비내역서"/>
      <sheetName val="건축내역서"/>
      <sheetName val="전기내역서"/>
      <sheetName val="조끼"/>
      <sheetName val="자  재"/>
      <sheetName val="건축외주"/>
      <sheetName val="Macro2"/>
      <sheetName val="Total"/>
      <sheetName val="전기일위대가"/>
      <sheetName val="실행내역 "/>
      <sheetName val="지급자재"/>
      <sheetName val="인건비"/>
      <sheetName val="물가"/>
      <sheetName val="산출내역서"/>
      <sheetName val="중기사용료산출근거"/>
      <sheetName val="단가 및 재료비"/>
      <sheetName val="토공총괄표"/>
      <sheetName val="단가대비"/>
      <sheetName val="설계예산서"/>
      <sheetName val="부대내역"/>
      <sheetName val="COST"/>
      <sheetName val="물가시세표"/>
      <sheetName val="단가비교표"/>
      <sheetName val="예산서"/>
      <sheetName val="원가"/>
      <sheetName val="중기조종사 단위단가"/>
      <sheetName val="SORCE1"/>
      <sheetName val="앉음벽 (2)"/>
      <sheetName val="48단가"/>
      <sheetName val="초기화면"/>
      <sheetName val="공사내역"/>
      <sheetName val="청천내"/>
      <sheetName val="포장면적산출"/>
      <sheetName val="2000,9월 일위"/>
      <sheetName val="재료비"/>
      <sheetName val="횡배수관"/>
      <sheetName val="기초"/>
      <sheetName val="일위대가(건축)"/>
      <sheetName val="CODE"/>
      <sheetName val="Sheet5"/>
      <sheetName val="●수량(침구보관창고-21평)"/>
      <sheetName val="이토변실(A3-LINE)"/>
      <sheetName val="토량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EHV-1"/>
      <sheetName val="EHV-1 (2)"/>
      <sheetName val="EHV-2"/>
      <sheetName val="EHV-2 (2)"/>
      <sheetName val="EHV-3"/>
      <sheetName val="EHV-3 (2)"/>
      <sheetName val="EHV-4"/>
      <sheetName val="EHV-4 (2)"/>
      <sheetName val="EHV-5"/>
      <sheetName val="EHV-5 (2)"/>
      <sheetName val="EHV-6"/>
      <sheetName val="EHV-6 (2)"/>
      <sheetName val="EHV-7"/>
      <sheetName val="EHV-7 (2)"/>
      <sheetName val="EHV-8"/>
      <sheetName val="EHV-8 (2)"/>
      <sheetName val="TR-1"/>
      <sheetName val="TR-1 (2)"/>
      <sheetName val="TR-2"/>
      <sheetName val="TR-2 (2)"/>
      <sheetName val="TR-3"/>
      <sheetName val="TR-3 (2)"/>
      <sheetName val="HV-M1"/>
      <sheetName val="HV-M1 (2)"/>
      <sheetName val="HV-M2"/>
      <sheetName val="HV-M2 (2)"/>
      <sheetName val="HV-M3"/>
      <sheetName val="HV-M3 (2)"/>
      <sheetName val="HV-M4"/>
      <sheetName val="HV-M4 (2)"/>
      <sheetName val="HV-1"/>
      <sheetName val="HV-1 (2)"/>
      <sheetName val="HV-2"/>
      <sheetName val="HV-2 (2)"/>
      <sheetName val="HV-3"/>
      <sheetName val="HV-3 (2)"/>
      <sheetName val="HV-4"/>
      <sheetName val="HV-4 (2)"/>
      <sheetName val="HV-5"/>
      <sheetName val="HV-5 (2)"/>
      <sheetName val="HV-6"/>
      <sheetName val="HV-6 (2)"/>
      <sheetName val="HV-C1,C2"/>
      <sheetName val="HV-C1,C2 (2)"/>
      <sheetName val="HV-C3,C4"/>
      <sheetName val="HV-C3,C4 (2)"/>
      <sheetName val="HV-C5,C6"/>
      <sheetName val="HV-C5,C6 (2)"/>
      <sheetName val="HV-TR"/>
      <sheetName val="HV-TR (2)"/>
      <sheetName val="LV-1"/>
      <sheetName val="LV-1 (2)"/>
      <sheetName val="REC-1"/>
      <sheetName val="REC-1 (2)"/>
      <sheetName val="BAT-1"/>
      <sheetName val="BAT-1 (2)"/>
      <sheetName val="MCC-1"/>
      <sheetName val="MCC-1 (2)"/>
      <sheetName val="LCP-205"/>
      <sheetName val="LCP-205 (2)"/>
      <sheetName val="운반및설치비"/>
      <sheetName val="운반및설치비 (2)"/>
      <sheetName val="예비품"/>
      <sheetName val="단가대비"/>
      <sheetName val="횡배수관집현황(2공구)"/>
      <sheetName val="단가"/>
      <sheetName val="맨홀_공사비"/>
      <sheetName val="변압기 및 발전기 용량"/>
      <sheetName val="인건비 "/>
      <sheetName val="DATA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>
        <row r="220">
          <cell r="C220" t="str">
            <v>건축목공</v>
          </cell>
          <cell r="D220" t="str">
            <v>인</v>
          </cell>
          <cell r="F220">
            <v>86872</v>
          </cell>
        </row>
        <row r="221">
          <cell r="C221" t="str">
            <v>형틀목공</v>
          </cell>
          <cell r="D221" t="str">
            <v>인</v>
          </cell>
          <cell r="F221">
            <v>91573</v>
          </cell>
        </row>
        <row r="222">
          <cell r="C222" t="str">
            <v>철공</v>
          </cell>
          <cell r="D222" t="str">
            <v>인</v>
          </cell>
          <cell r="F222">
            <v>85754</v>
          </cell>
        </row>
        <row r="223">
          <cell r="C223" t="str">
            <v>철근공</v>
          </cell>
          <cell r="D223" t="str">
            <v>인</v>
          </cell>
          <cell r="F223">
            <v>93853</v>
          </cell>
        </row>
        <row r="224">
          <cell r="C224" t="str">
            <v>비계공</v>
          </cell>
          <cell r="D224" t="str">
            <v>인</v>
          </cell>
          <cell r="F224">
            <v>93650</v>
          </cell>
        </row>
        <row r="225">
          <cell r="C225" t="str">
            <v>미장공</v>
          </cell>
          <cell r="D225" t="str">
            <v>인</v>
          </cell>
          <cell r="F225">
            <v>89051</v>
          </cell>
        </row>
        <row r="226">
          <cell r="C226" t="str">
            <v>방수공</v>
          </cell>
          <cell r="D226" t="str">
            <v>인</v>
          </cell>
          <cell r="F226">
            <v>69668</v>
          </cell>
        </row>
        <row r="227">
          <cell r="C227" t="str">
            <v>콘크리트공</v>
          </cell>
          <cell r="D227" t="str">
            <v>인</v>
          </cell>
          <cell r="F227">
            <v>90048</v>
          </cell>
        </row>
        <row r="228">
          <cell r="C228" t="str">
            <v>도장공</v>
          </cell>
          <cell r="D228" t="str">
            <v>인</v>
          </cell>
          <cell r="F228">
            <v>79956</v>
          </cell>
        </row>
        <row r="229">
          <cell r="C229" t="str">
            <v>플랜트기계설치공</v>
          </cell>
          <cell r="D229" t="str">
            <v>인</v>
          </cell>
          <cell r="F229">
            <v>84725</v>
          </cell>
        </row>
        <row r="230">
          <cell r="C230" t="str">
            <v>송전전공</v>
          </cell>
          <cell r="D230" t="str">
            <v>인</v>
          </cell>
          <cell r="F230">
            <v>253222</v>
          </cell>
        </row>
        <row r="231">
          <cell r="C231" t="str">
            <v>송전활선전공</v>
          </cell>
          <cell r="D231" t="str">
            <v>인</v>
          </cell>
          <cell r="F231">
            <v>284000</v>
          </cell>
        </row>
        <row r="232">
          <cell r="C232" t="str">
            <v>배전전공</v>
          </cell>
          <cell r="D232" t="str">
            <v>인</v>
          </cell>
          <cell r="F232">
            <v>171178</v>
          </cell>
        </row>
        <row r="233">
          <cell r="C233" t="str">
            <v>배전활선전공</v>
          </cell>
          <cell r="D233" t="str">
            <v>인</v>
          </cell>
          <cell r="F233">
            <v>247705</v>
          </cell>
        </row>
        <row r="234">
          <cell r="C234" t="str">
            <v>플랜트전공</v>
          </cell>
          <cell r="D234" t="str">
            <v>인</v>
          </cell>
          <cell r="F234">
            <v>77517</v>
          </cell>
        </row>
        <row r="235">
          <cell r="C235" t="str">
            <v>내선전공</v>
          </cell>
          <cell r="D235" t="str">
            <v>인</v>
          </cell>
          <cell r="F235">
            <v>72268</v>
          </cell>
        </row>
        <row r="236">
          <cell r="C236" t="str">
            <v>특고압케이블전공</v>
          </cell>
          <cell r="D236" t="str">
            <v>인</v>
          </cell>
          <cell r="F236">
            <v>134962</v>
          </cell>
        </row>
        <row r="237">
          <cell r="C237" t="str">
            <v>고압케이블전공</v>
          </cell>
          <cell r="D237" t="str">
            <v>인</v>
          </cell>
          <cell r="F237">
            <v>99875</v>
          </cell>
        </row>
        <row r="238">
          <cell r="C238" t="str">
            <v>저압케이블전공</v>
          </cell>
          <cell r="D238" t="str">
            <v>인</v>
          </cell>
          <cell r="F238">
            <v>79938</v>
          </cell>
        </row>
        <row r="239">
          <cell r="C239" t="str">
            <v>계장공</v>
          </cell>
          <cell r="D239" t="str">
            <v>인</v>
          </cell>
          <cell r="F239">
            <v>79270</v>
          </cell>
        </row>
        <row r="240">
          <cell r="C240" t="str">
            <v>통신외선공</v>
          </cell>
          <cell r="D240" t="str">
            <v>인</v>
          </cell>
          <cell r="F240">
            <v>111743</v>
          </cell>
        </row>
        <row r="241">
          <cell r="C241" t="str">
            <v>통신설비공</v>
          </cell>
          <cell r="D241" t="str">
            <v>인</v>
          </cell>
          <cell r="F241">
            <v>89760</v>
          </cell>
        </row>
        <row r="242">
          <cell r="C242" t="str">
            <v>통신내선공</v>
          </cell>
          <cell r="D242" t="str">
            <v>인</v>
          </cell>
          <cell r="F242">
            <v>75957</v>
          </cell>
        </row>
        <row r="243">
          <cell r="C243" t="str">
            <v>통신케이블공</v>
          </cell>
          <cell r="D243" t="str">
            <v>인</v>
          </cell>
          <cell r="F243">
            <v>114666</v>
          </cell>
        </row>
        <row r="244">
          <cell r="C244" t="str">
            <v>무선안테나공</v>
          </cell>
          <cell r="D244" t="str">
            <v>인</v>
          </cell>
          <cell r="F244">
            <v>100371</v>
          </cell>
        </row>
        <row r="245">
          <cell r="C245" t="str">
            <v>작업반장</v>
          </cell>
          <cell r="D245" t="str">
            <v>인</v>
          </cell>
          <cell r="F245">
            <v>69109</v>
          </cell>
        </row>
        <row r="246">
          <cell r="C246" t="str">
            <v>목도</v>
          </cell>
          <cell r="D246" t="str">
            <v>인</v>
          </cell>
          <cell r="F246">
            <v>77076</v>
          </cell>
        </row>
        <row r="247">
          <cell r="C247" t="str">
            <v>특별인부</v>
          </cell>
          <cell r="D247" t="str">
            <v>인</v>
          </cell>
          <cell r="F247">
            <v>65734</v>
          </cell>
        </row>
        <row r="248">
          <cell r="C248" t="str">
            <v>보통인부</v>
          </cell>
          <cell r="D248" t="str">
            <v>인</v>
          </cell>
          <cell r="F248">
            <v>50683</v>
          </cell>
        </row>
        <row r="249">
          <cell r="C249" t="str">
            <v>건설기계운전기사</v>
          </cell>
          <cell r="D249" t="str">
            <v>인</v>
          </cell>
          <cell r="F249">
            <v>81246</v>
          </cell>
        </row>
        <row r="250">
          <cell r="C250" t="str">
            <v>건설기계조장</v>
          </cell>
          <cell r="D250" t="str">
            <v>인</v>
          </cell>
          <cell r="F250">
            <v>87216</v>
          </cell>
        </row>
        <row r="251">
          <cell r="C251" t="str">
            <v>운전사(운반차)</v>
          </cell>
          <cell r="D251" t="str">
            <v>인</v>
          </cell>
          <cell r="F251">
            <v>61857</v>
          </cell>
        </row>
        <row r="252">
          <cell r="C252" t="str">
            <v>운전사(기계)</v>
          </cell>
          <cell r="D252" t="str">
            <v>인</v>
          </cell>
          <cell r="F252">
            <v>59707</v>
          </cell>
        </row>
        <row r="253">
          <cell r="C253" t="str">
            <v>건설기계운전조수</v>
          </cell>
          <cell r="D253" t="str">
            <v>인</v>
          </cell>
          <cell r="F253">
            <v>53719</v>
          </cell>
        </row>
        <row r="254">
          <cell r="C254" t="str">
            <v>용접공(일반)</v>
          </cell>
          <cell r="D254" t="str">
            <v>인</v>
          </cell>
          <cell r="F254">
            <v>79947</v>
          </cell>
        </row>
        <row r="255">
          <cell r="C255" t="str">
            <v>통신관련기사</v>
          </cell>
          <cell r="D255" t="str">
            <v>인</v>
          </cell>
          <cell r="F255">
            <v>110211</v>
          </cell>
        </row>
        <row r="256">
          <cell r="C256" t="str">
            <v>통신관련산업기사</v>
          </cell>
          <cell r="D256" t="str">
            <v>인</v>
          </cell>
          <cell r="F256">
            <v>101160</v>
          </cell>
        </row>
        <row r="257">
          <cell r="C257" t="str">
            <v>통신관련기능사</v>
          </cell>
          <cell r="D257" t="str">
            <v>인</v>
          </cell>
          <cell r="F257">
            <v>87246</v>
          </cell>
        </row>
        <row r="258">
          <cell r="C258" t="str">
            <v>전기공사기사</v>
          </cell>
          <cell r="D258" t="str">
            <v>인</v>
          </cell>
          <cell r="F258">
            <v>79564</v>
          </cell>
        </row>
        <row r="259">
          <cell r="C259" t="str">
            <v>전기공사산업기사</v>
          </cell>
          <cell r="D259" t="str">
            <v>인</v>
          </cell>
          <cell r="F259">
            <v>73543</v>
          </cell>
        </row>
        <row r="260">
          <cell r="C260" t="str">
            <v>변전전공</v>
          </cell>
          <cell r="D260" t="str">
            <v>인</v>
          </cell>
          <cell r="F260">
            <v>105151</v>
          </cell>
        </row>
        <row r="261">
          <cell r="C261" t="str">
            <v>강전기계조립공</v>
          </cell>
          <cell r="D261" t="str">
            <v>인</v>
          </cell>
          <cell r="F261">
            <v>34299</v>
          </cell>
        </row>
        <row r="262">
          <cell r="C262" t="str">
            <v>약전기계조립공</v>
          </cell>
          <cell r="D262" t="str">
            <v>인</v>
          </cell>
          <cell r="F262">
            <v>33390</v>
          </cell>
        </row>
        <row r="263">
          <cell r="C263" t="str">
            <v>배선공</v>
          </cell>
          <cell r="D263" t="str">
            <v>인</v>
          </cell>
          <cell r="F263">
            <v>34975</v>
          </cell>
        </row>
        <row r="264">
          <cell r="C264" t="str">
            <v>부품조립공</v>
          </cell>
          <cell r="D264" t="str">
            <v>인</v>
          </cell>
          <cell r="F264">
            <v>29373</v>
          </cell>
        </row>
        <row r="265">
          <cell r="C265" t="str">
            <v>보통인부(제조)</v>
          </cell>
          <cell r="D265" t="str">
            <v>인</v>
          </cell>
          <cell r="F265">
            <v>27716</v>
          </cell>
        </row>
        <row r="266">
          <cell r="C266" t="str">
            <v>컴퓨터 H/W기사</v>
          </cell>
          <cell r="D266" t="str">
            <v>인</v>
          </cell>
          <cell r="F266">
            <v>47634</v>
          </cell>
        </row>
        <row r="267">
          <cell r="C267" t="str">
            <v>컴퓨터 S/W기사</v>
          </cell>
          <cell r="D267" t="str">
            <v>인</v>
          </cell>
          <cell r="F267">
            <v>53697</v>
          </cell>
        </row>
        <row r="268">
          <cell r="C268" t="str">
            <v>사무보조원</v>
          </cell>
          <cell r="D268" t="str">
            <v>인</v>
          </cell>
          <cell r="F268">
            <v>28900</v>
          </cell>
        </row>
      </sheetData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밀양내역"/>
      <sheetName val="소포내역 (2)"/>
      <sheetName val="노무비"/>
      <sheetName val="터널조도"/>
      <sheetName val="단가일람"/>
      <sheetName val="단위량당중기"/>
      <sheetName val="단가산출"/>
      <sheetName val="전기일위목록"/>
      <sheetName val="소비자가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단가조사-잡철"/>
      <sheetName val="단가조사-배관"/>
      <sheetName val="기자재설치비 산출서"/>
      <sheetName val="견적(제작)"/>
      <sheetName val="일반기기설치장비중량"/>
      <sheetName val="배관물량집계표"/>
      <sheetName val="배관물량산출"/>
      <sheetName val="배관지지대물량집계"/>
      <sheetName val="배관지지대"/>
      <sheetName val="단가조사-일위"/>
      <sheetName val="소각설비 기기리스트"/>
      <sheetName val="표  지"/>
      <sheetName val="배관지지대집계표"/>
      <sheetName val="덕트지지대 "/>
      <sheetName val="D-작업대 "/>
      <sheetName val="배관SUPPORT"/>
      <sheetName val="물가대비표"/>
      <sheetName val="요율"/>
      <sheetName val="#REF"/>
      <sheetName val="토목"/>
      <sheetName val="단가비교표"/>
      <sheetName val="48단가"/>
      <sheetName val="물가시세표"/>
      <sheetName val="Macro1"/>
      <sheetName val="준검 내역서"/>
      <sheetName val="건축내역"/>
      <sheetName val="Y-WORK"/>
      <sheetName val="DATA"/>
      <sheetName val="총괄집계표"/>
      <sheetName val="설계서을"/>
      <sheetName val="내역"/>
      <sheetName val="증감대비"/>
      <sheetName val="설계명세"/>
      <sheetName val="Mc1"/>
      <sheetName val="공통단가"/>
      <sheetName val="운반비"/>
      <sheetName val="Sheet5"/>
      <sheetName val="9509"/>
      <sheetName val="조경일람"/>
      <sheetName val="단가 및 재료비"/>
      <sheetName val="중기사용료산출근거"/>
      <sheetName val="관급자재"/>
      <sheetName val="WORK"/>
      <sheetName val="산수배수"/>
      <sheetName val="수량집계"/>
      <sheetName val="수목표준대가"/>
      <sheetName val="단 box"/>
      <sheetName val="내역서"/>
      <sheetName val="개소별수량산출"/>
      <sheetName val="수량산출"/>
      <sheetName val="단위량당중기사용료"/>
      <sheetName val="대로근거"/>
      <sheetName val="중로근거"/>
      <sheetName val="단가"/>
      <sheetName val="일위_파일"/>
      <sheetName val="설비"/>
      <sheetName val="조건표"/>
      <sheetName val="단가대비표"/>
      <sheetName val="냉천부속동"/>
      <sheetName val="기자재비"/>
      <sheetName val="EQ-R1"/>
      <sheetName val="49단가"/>
      <sheetName val="2F 회의실견적(5_14 일대)"/>
      <sheetName val="일위목록"/>
      <sheetName val="일위대가표"/>
      <sheetName val="gyun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급탕순환펌프"/>
      <sheetName val="수량산출서 (2)"/>
      <sheetName val="물가단가"/>
      <sheetName val="기계경비"/>
      <sheetName val="공종구간"/>
      <sheetName val="5.단가대비표"/>
      <sheetName val="노무비 "/>
      <sheetName val="예산명세서"/>
      <sheetName val="설계명세서"/>
      <sheetName val="자료입력"/>
      <sheetName val="토량1-1"/>
      <sheetName val="재료비"/>
      <sheetName val="단가대비"/>
      <sheetName val="토사(PE)"/>
      <sheetName val="총괄내역단가"/>
      <sheetName val="비탈면보호공수량산출"/>
      <sheetName val="1단계총괄내역서"/>
      <sheetName val="주요자재집계표"/>
      <sheetName val="입찰"/>
      <sheetName val="현경"/>
      <sheetName val="Cost bd-&quot;A&quot;"/>
      <sheetName val="첨부1"/>
      <sheetName val="변압기 및 발전기 용량"/>
      <sheetName val="단가조정"/>
      <sheetName val="기계경비일람"/>
      <sheetName val="9811"/>
      <sheetName val="자재단가표"/>
      <sheetName val="교대시점"/>
      <sheetName val="신공항A-9(원가수정)"/>
      <sheetName val="단  가  대  비  표"/>
      <sheetName val="일  위  대  가  목  록"/>
      <sheetName val="조명율표"/>
      <sheetName val="2000년1차"/>
      <sheetName val="가로등제어반 설치공사(수량)"/>
      <sheetName val="부하계산서"/>
      <sheetName val="설계예산2"/>
      <sheetName val="DATE"/>
      <sheetName val="Sheet1 (2)"/>
      <sheetName val="CON'C"/>
      <sheetName val="내역표지"/>
      <sheetName val="일용노무비지급명세서(7)"/>
      <sheetName val="96노임기준"/>
      <sheetName val="일위"/>
      <sheetName val="단가조사서"/>
      <sheetName val="이토변실(A3-LINE)"/>
      <sheetName val="단"/>
      <sheetName val="Noname 1"/>
      <sheetName val="SORCE1"/>
      <sheetName val="내역서(중수)"/>
      <sheetName val="기계경비(시간당)"/>
      <sheetName val="램머"/>
      <sheetName val="부대내역"/>
      <sheetName val="6차2회변경내역서"/>
      <sheetName val="굴화내역"/>
      <sheetName val="Sheet1"/>
      <sheetName val="단가 "/>
      <sheetName val="일위총괄표"/>
      <sheetName val="토공수량산출"/>
      <sheetName val="토적계산서"/>
      <sheetName val="Macro(차단기)"/>
      <sheetName val="손익분석"/>
      <sheetName val="단가산출서"/>
      <sheetName val="일 위 대 가 표"/>
      <sheetName val="실행내역"/>
      <sheetName val="6공구(당초)"/>
      <sheetName val="우각부보강"/>
      <sheetName val="일위집계(기존)"/>
      <sheetName val="계수시트"/>
      <sheetName val="원가계산서"/>
      <sheetName val="06 일위대가목록"/>
      <sheetName val="코드표"/>
      <sheetName val="MOTOR"/>
      <sheetName val="수목데이타 "/>
      <sheetName val="가시설(TYPE-A)"/>
      <sheetName val="1-1평균터파기고(1)"/>
      <sheetName val="단가(전기)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조명시설"/>
      <sheetName val="정산노무"/>
      <sheetName val="정산재료"/>
      <sheetName val="입상내역"/>
      <sheetName val="Sheet2"/>
      <sheetName val="BQ(실행)"/>
      <sheetName val="연습"/>
      <sheetName val="일위대가목록"/>
      <sheetName val="조도계산서 (도서)"/>
      <sheetName val="설 계"/>
      <sheetName val="기초단가"/>
      <sheetName val="견"/>
      <sheetName val="2000,9월 일위"/>
      <sheetName val="공정코드"/>
      <sheetName val="2.냉난방설비공사"/>
      <sheetName val="하부철근수량"/>
      <sheetName val="copy"/>
      <sheetName val="인건비"/>
      <sheetName val="213"/>
      <sheetName val="평가데이터"/>
      <sheetName val="JUCKEYK"/>
      <sheetName val="1.취수장"/>
      <sheetName val="총괄내역서"/>
      <sheetName val="단가산출-기,교"/>
      <sheetName val="일위목록-기"/>
      <sheetName val="001"/>
      <sheetName val="견적기준"/>
      <sheetName val="정부노임단가"/>
      <sheetName val="factor"/>
      <sheetName val="ITEM"/>
      <sheetName val="6월실적"/>
      <sheetName val="piping"/>
      <sheetName val="LOPCALC"/>
      <sheetName val="지주토목내역서"/>
      <sheetName val=" 내역"/>
      <sheetName val="실행철강하도"/>
      <sheetName val="설계서표지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기단"/>
      <sheetName val="단가순번"/>
      <sheetName val="쌍송교"/>
      <sheetName val="출력X"/>
      <sheetName val="공사개요"/>
      <sheetName val="소총괄표1"/>
      <sheetName val="단가인천가정"/>
      <sheetName val="열린교실"/>
      <sheetName val="제직재"/>
      <sheetName val="메인"/>
      <sheetName val="구간공종"/>
      <sheetName val="견적"/>
      <sheetName val="설정"/>
      <sheetName val="관급"/>
      <sheetName val="직노"/>
      <sheetName val="200"/>
      <sheetName val="노무비단가"/>
      <sheetName val="자재단가"/>
      <sheetName val="집계표"/>
      <sheetName val="설비내역서"/>
      <sheetName val="건축내역서"/>
      <sheetName val="전기내역서"/>
      <sheetName val="가로등내역서"/>
      <sheetName val="남양주부대"/>
      <sheetName val="소일위대가코드표"/>
      <sheetName val="공조기"/>
      <sheetName val="공조기휀"/>
      <sheetName val="AHU집계"/>
      <sheetName val="공사원가계산서"/>
      <sheetName val="난간벽단위"/>
      <sheetName val="노단"/>
      <sheetName val="변경1총괄"/>
      <sheetName val="물집"/>
      <sheetName val="산출기준자료"/>
      <sheetName val="노임단"/>
      <sheetName val="배수공"/>
      <sheetName val="운반공"/>
      <sheetName val="자재단"/>
      <sheetName val="장비단"/>
      <sheetName val="연결임시"/>
      <sheetName val="노임 (신규)"/>
      <sheetName val="내역(전)"/>
      <sheetName val="실행내역 "/>
      <sheetName val="규격"/>
      <sheetName val="수종"/>
      <sheetName val="ABUT수량-A1"/>
      <sheetName val="설명"/>
      <sheetName val="남대문빌딩"/>
      <sheetName val="wall"/>
      <sheetName val="Front"/>
      <sheetName val="원가서"/>
      <sheetName val="노임변동률"/>
      <sheetName val="산출기초"/>
      <sheetName val="7.자동제어공사"/>
      <sheetName val="2.3 교각강성"/>
      <sheetName val="설계방향"/>
      <sheetName val="2.지진하중계산"/>
      <sheetName val="일위대가 집계표"/>
      <sheetName val="2000양배"/>
      <sheetName val="JA8-4"/>
      <sheetName val="설계예산서"/>
      <sheetName val="단가산출서 (2)"/>
      <sheetName val="단가표"/>
      <sheetName val="견적사양비교표"/>
      <sheetName val="TOTAL_BOQ"/>
      <sheetName val="________________JOB_DOWN______2"/>
      <sheetName val="________________JOB_DOWN______3"/>
      <sheetName val="________________JOB_DOWN______4"/>
      <sheetName val="대치판정"/>
      <sheetName val="일위대가(건축)"/>
      <sheetName val="자  재"/>
      <sheetName val="건축외주"/>
      <sheetName val="실행예산서"/>
      <sheetName val="골조공사"/>
      <sheetName val="H=2.0m"/>
      <sheetName val="측구터파기공수량집계"/>
      <sheetName val="배수공 시멘트 및 골재량 산출"/>
      <sheetName val="구조물터파기수량집계"/>
      <sheetName val="108.수선비"/>
      <sheetName val="10월"/>
      <sheetName val="장할생활 (2)"/>
      <sheetName val="24.보증금(전신전화가입권)"/>
      <sheetName val="7월급여"/>
      <sheetName val="25.보증금(임차보증금외)"/>
      <sheetName val="G.R300경비"/>
      <sheetName val="변수값"/>
      <sheetName val="중기상차"/>
      <sheetName val="AS복구"/>
      <sheetName val="중기터파기"/>
      <sheetName val="A(1)"/>
      <sheetName val="관급_File"/>
      <sheetName val="SUD"/>
      <sheetName val="정의"/>
      <sheetName val="산근"/>
      <sheetName val="전기"/>
      <sheetName val="소방사항"/>
      <sheetName val="대비"/>
      <sheetName val="단가대비표 (3)"/>
      <sheetName val="설계내역서"/>
      <sheetName val="토목주소"/>
      <sheetName val="공종별산출내역서"/>
      <sheetName val="종배수관면벽신"/>
      <sheetName val="적용단위길이"/>
      <sheetName val="옹벽"/>
      <sheetName val="횡배수관"/>
      <sheetName val="단위내역목록"/>
      <sheetName val="COST"/>
      <sheetName val="__MAIN"/>
      <sheetName val="자압1"/>
      <sheetName val="입력"/>
      <sheetName val="ENE-CAL 1"/>
      <sheetName val="실행대비"/>
      <sheetName val="물가"/>
      <sheetName val="지급자재"/>
      <sheetName val="DATA 입력란"/>
      <sheetName val="수목단가"/>
      <sheetName val="시설수량표"/>
      <sheetName val="식재수량표"/>
      <sheetName val="제출내역 (2)"/>
      <sheetName val="계정"/>
      <sheetName val="회로내역(승인)"/>
      <sheetName val="예산작성기준(전기)"/>
      <sheetName val="토공유동표"/>
      <sheetName val="단가산출목록표"/>
      <sheetName val="N賃率-職"/>
      <sheetName val="직_영_비"/>
      <sheetName val="준검_내역서"/>
      <sheetName val="원가계산서_"/>
      <sheetName val="예비품,_유지관리공구류"/>
      <sheetName val="덕트지지대_"/>
      <sheetName val="D-작업대_"/>
      <sheetName val="기자재설치비_산출서"/>
      <sheetName val="소각설비_기기리스트"/>
      <sheetName val="표__지"/>
      <sheetName val="웅진교-S2"/>
      <sheetName val="적요"/>
      <sheetName val="TYPE1"/>
      <sheetName val="발주설계서(당초)"/>
      <sheetName val="시설물"/>
      <sheetName val="우배수"/>
      <sheetName val="중기조종사 단위단가"/>
      <sheetName val="터파기및재료"/>
      <sheetName val="교량하부공"/>
      <sheetName val="도수로현황"/>
      <sheetName val="안전보건교육"/>
      <sheetName val="1"/>
      <sheetName val="표준차도부연장집계-ASP"/>
      <sheetName val="보도포장연장조서-표준차도부"/>
      <sheetName val="표준차도부연장조서-ASP"/>
      <sheetName val="집수정(600-700)"/>
      <sheetName val="건축"/>
      <sheetName val="예정공정표"/>
      <sheetName val="표지1"/>
      <sheetName val="변경갑지"/>
      <sheetName val="증감(을지)"/>
      <sheetName val="증감(갑지)"/>
      <sheetName val="표지"/>
      <sheetName val="★도급내역(2공구)"/>
      <sheetName val="고창터널(고창방향)"/>
      <sheetName val="적상기초자료"/>
      <sheetName val="기기리스트"/>
      <sheetName val="기본단가"/>
      <sheetName val="유효폭의 계산"/>
      <sheetName val="청주(철골발주의뢰서)"/>
      <sheetName val="XL4Poppy"/>
      <sheetName val="노임단가표 "/>
      <sheetName val="을"/>
      <sheetName val="자동차폐수처리장"/>
      <sheetName val="단위수량"/>
      <sheetName val="변경내역서"/>
      <sheetName val="내역-진입도로"/>
      <sheetName val="집계(본선통신)"/>
      <sheetName val="집계(차량기지)"/>
      <sheetName val="역집계(차량기지)"/>
      <sheetName val="대림경상68억"/>
      <sheetName val="2. 공원조도"/>
      <sheetName val="기초일위"/>
      <sheetName val="시설일위"/>
      <sheetName val="조명일위"/>
      <sheetName val="DAN"/>
      <sheetName val="백호우계수"/>
      <sheetName val="내역서2안"/>
      <sheetName val="토공1"/>
      <sheetName val="토공2"/>
      <sheetName val="구조물토공1"/>
      <sheetName val="토공3"/>
      <sheetName val="10.1"/>
      <sheetName val="공동내역"/>
      <sheetName val="공동내역 (2)"/>
      <sheetName val="쉼터내역"/>
      <sheetName val="쉼터내역 (2)"/>
      <sheetName val="한강운반비"/>
      <sheetName val="ⴭⴭⴭⴭⴭ"/>
      <sheetName val="국별인원"/>
      <sheetName val="소방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>
        <row r="3">
          <cell r="A3" t="str">
            <v>직종명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프로그램"/>
      <sheetName val="메인메뉴"/>
      <sheetName val="침사지"/>
      <sheetName val="유입펌프장"/>
      <sheetName val="초침-옥내"/>
      <sheetName val="초침-옥외"/>
      <sheetName val="포기조-옥내"/>
      <sheetName val="포기조-옥외"/>
      <sheetName val="공기송풍기동"/>
      <sheetName val="종침-옥내"/>
      <sheetName val="종침-옥외"/>
      <sheetName val="소독설비"/>
      <sheetName val="용수공급설비"/>
      <sheetName val="철거물량"/>
      <sheetName val="농축조"/>
      <sheetName val="기계식농축설비"/>
      <sheetName val="소화조-옥내"/>
      <sheetName val="소화조-옥외"/>
      <sheetName val="가온설비"/>
      <sheetName val="가스저장설비"/>
      <sheetName val="슬러지탈수설비"/>
      <sheetName val="공동구"/>
      <sheetName val="오수펌프"/>
      <sheetName val="물량17"/>
      <sheetName val="#REF"/>
      <sheetName val="Macro1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PIPE-MUL"/>
      <sheetName val="횡배수관집현황(2공구)"/>
      <sheetName val="단가조사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 "/>
      <sheetName val="갑지"/>
      <sheetName val="설계서"/>
      <sheetName val="설계설명서"/>
      <sheetName val="시방서"/>
      <sheetName val="이형관내역"/>
      <sheetName val="2공구산출내역"/>
      <sheetName val="70%"/>
      <sheetName val="투찰"/>
      <sheetName val="조견표"/>
      <sheetName val="구간재료"/>
      <sheetName val="예산내역"/>
      <sheetName val="총괄수지표"/>
      <sheetName val="공무2과"/>
      <sheetName val="이름정의"/>
      <sheetName val="적산산출"/>
      <sheetName val="자재비산출"/>
      <sheetName val="노임단가"/>
      <sheetName val="운용비산출"/>
      <sheetName val="설계내역"/>
      <sheetName val="sub"/>
      <sheetName val="일위대가목록"/>
      <sheetName val="기자재비"/>
      <sheetName val="1안"/>
      <sheetName val="값"/>
      <sheetName val="선로의 %임피던스 "/>
      <sheetName val="설계내역서"/>
      <sheetName val="달대"/>
      <sheetName val="정부노임단가"/>
    </sheetNames>
    <sheetDataSet>
      <sheetData sheetId="0" refreshError="1"/>
      <sheetData sheetId="1" refreshError="1"/>
      <sheetData sheetId="2" refreshError="1">
        <row r="162">
          <cell r="L162">
            <v>167075000.40000001</v>
          </cell>
        </row>
        <row r="164">
          <cell r="L164">
            <v>35811000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학간접"/>
      <sheetName val="일위대가목록"/>
      <sheetName val="문선학2"/>
      <sheetName val="단가조사"/>
      <sheetName val="내역서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기 진행현황(7월17)"/>
      <sheetName val="기기리스트(당초-변경)"/>
      <sheetName val="현장조사"/>
    </sheetNames>
    <sheetDataSet>
      <sheetData sheetId="0"/>
      <sheetData sheetId="1"/>
      <sheetData sheetId="2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자재물량"/>
      <sheetName val="단가조사"/>
      <sheetName val="70%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단가산출"/>
      <sheetName val="기계경비(시간당)"/>
      <sheetName val="램머"/>
      <sheetName val="철거산출근거"/>
      <sheetName val="합천내역"/>
      <sheetName val="단가조사"/>
      <sheetName val="DATE"/>
      <sheetName val="인건비 "/>
      <sheetName val="수량산출"/>
      <sheetName val="내역서 (1차)"/>
      <sheetName val="내역"/>
      <sheetName val="Y-WORK"/>
      <sheetName val="일위대가(출입)"/>
      <sheetName val="일위대가"/>
      <sheetName val="COL"/>
      <sheetName val="Sheet1"/>
      <sheetName val="98지급계획"/>
      <sheetName val=" 냉각수펌프"/>
      <sheetName val="노무비"/>
      <sheetName val="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(삼호)"/>
      <sheetName val="설치공사비"/>
      <sheetName val="경산"/>
      <sheetName val="건축"/>
      <sheetName val="설계서을"/>
      <sheetName val="원가계산서 "/>
      <sheetName val="품셈"/>
      <sheetName val="통일일위1"/>
      <sheetName val="적용건축"/>
      <sheetName val="사급자재(1단계)"/>
      <sheetName val="공정량산출내역서 "/>
      <sheetName val="시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J형측구집계"/>
      <sheetName val="J형측구단위수량"/>
      <sheetName val="J형측구신축이음단위수량"/>
      <sheetName val="J형측구마구리단위수량"/>
      <sheetName val="J형측구배수"/>
      <sheetName val="J형측구(29)"/>
      <sheetName val="Sheet1 (2)"/>
      <sheetName val="DATA"/>
      <sheetName val="구조물철거타공정이월"/>
      <sheetName val="단가 및 재료비"/>
      <sheetName val="중기사용료산출근거"/>
      <sheetName val="N賃率-職"/>
      <sheetName val="일위대가(가설)"/>
      <sheetName val="총집계표"/>
      <sheetName val="일위대가-1"/>
      <sheetName val="내역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수량산출"/>
      <sheetName val="자재"/>
      <sheetName val="집계"/>
      <sheetName val="Sheet6"/>
      <sheetName val=""/>
      <sheetName val="내역서"/>
      <sheetName val="설계실행투찰"/>
      <sheetName val="기계경비(시간당)"/>
      <sheetName val="BID"/>
      <sheetName val="진천,증평(9.3)"/>
      <sheetName val="노임"/>
      <sheetName val="노무"/>
      <sheetName val="노임단가"/>
      <sheetName val="DATE"/>
      <sheetName val="밸브설치"/>
      <sheetName val="집계표"/>
      <sheetName val="내역서(원본)"/>
      <sheetName val="45,46"/>
      <sheetName val="#REF"/>
      <sheetName val="Sheet3"/>
      <sheetName val="맨홀수량"/>
      <sheetName val="산출근거#2-3"/>
      <sheetName val="mat"/>
      <sheetName val="산출내역서집계표"/>
      <sheetName val="70%"/>
      <sheetName val="수간보호"/>
      <sheetName val="자재단가비교표"/>
      <sheetName val="개소별수량산출"/>
      <sheetName val="기자재수량"/>
      <sheetName val="단가"/>
      <sheetName val="분전함신설"/>
      <sheetName val="접지1종"/>
      <sheetName val="1.2.1 동력설비 부하계산서(고압부하)"/>
      <sheetName val="간접비계산"/>
      <sheetName val="내역"/>
      <sheetName val="케이불1"/>
      <sheetName val="PIPE(UG)내역"/>
      <sheetName val="교통대책내역"/>
      <sheetName val="Y-WORK"/>
      <sheetName val="Ekog10"/>
      <sheetName val="토목"/>
      <sheetName val="조직"/>
      <sheetName val="부대내역"/>
      <sheetName val="가시설관급자재"/>
      <sheetName val="기계내역"/>
      <sheetName val="본공사"/>
      <sheetName val="CABLE SIZE-1"/>
      <sheetName val="재료비"/>
      <sheetName val="기준"/>
      <sheetName val="터파기및재료"/>
      <sheetName val="예총"/>
      <sheetName val="재료값"/>
      <sheetName val="DATA"/>
      <sheetName val="16.1 IO-LIST"/>
      <sheetName val="허용전류-IEC DATA"/>
      <sheetName val="전기일위대가"/>
      <sheetName val="설직재-1"/>
      <sheetName val="8.수량산출 (2)"/>
      <sheetName val="부대공사비"/>
      <sheetName val="현장관리비집계표"/>
      <sheetName val="Macro1"/>
      <sheetName val="건축내역(트럼프수성)"/>
      <sheetName val="확약서"/>
      <sheetName val="토목수량(공정)"/>
      <sheetName val="설계"/>
      <sheetName val="소형레이카"/>
      <sheetName val="공조배관"/>
      <sheetName val="공비대비"/>
      <sheetName val="CABLE"/>
      <sheetName val="송전재료비"/>
      <sheetName val="속성DB"/>
      <sheetName val="const."/>
      <sheetName val="Macro(동력)"/>
      <sheetName val="풀박스표지"/>
      <sheetName val="전선"/>
      <sheetName val="Macro(배관)"/>
      <sheetName val="광속"/>
      <sheetName val="실행"/>
      <sheetName val="저"/>
      <sheetName val="직노"/>
      <sheetName val="총괄"/>
      <sheetName val="인수공"/>
      <sheetName val="경산"/>
      <sheetName val="배수장토목공사비"/>
      <sheetName val="1.설계조건"/>
      <sheetName val="가계부"/>
      <sheetName val="제품목록"/>
      <sheetName val="매입매출관리"/>
      <sheetName val="단가산출서"/>
      <sheetName val="총괄-1"/>
      <sheetName val="설계명세서"/>
      <sheetName val="일위대가표"/>
      <sheetName val="발안전력구"/>
      <sheetName val="일위대가"/>
      <sheetName val="건축토목내역"/>
      <sheetName val="철거산출근거"/>
      <sheetName val="일위대가목차"/>
      <sheetName val="단가목록"/>
      <sheetName val="주공 갑지"/>
      <sheetName val="갑지(추정)"/>
      <sheetName val="4차원가계산서"/>
      <sheetName val="내역작성"/>
      <sheetName val="토목주소"/>
      <sheetName val="공량산출서"/>
      <sheetName val="수주현황2월"/>
      <sheetName val="공내역"/>
      <sheetName val="가로등내역서"/>
      <sheetName val="견적서"/>
      <sheetName val="인공LIST"/>
      <sheetName val="소방사항"/>
      <sheetName val="단가조사"/>
      <sheetName val="공종구간"/>
      <sheetName val="복구일위대가표"/>
      <sheetName val="제1장"/>
      <sheetName val="설계서을"/>
      <sheetName val="수량계산"/>
      <sheetName val="일위산출"/>
      <sheetName val="전등부하"/>
      <sheetName val="2.1 부하계산서"/>
      <sheetName val="1.1 부하집계표"/>
      <sheetName val="MCC제원"/>
      <sheetName val="N賃率-職"/>
      <sheetName val="연결관암거"/>
      <sheetName val="시점교대"/>
      <sheetName val="평가데이터"/>
      <sheetName val="결산용"/>
      <sheetName val="식재수량표"/>
      <sheetName val="청주(철골발주의뢰서)"/>
      <sheetName val="유효폭의 계산"/>
      <sheetName val="준검 내역서"/>
      <sheetName val="Total"/>
      <sheetName val="중기손료"/>
      <sheetName val="굴착현장"/>
      <sheetName val="조명율표"/>
      <sheetName val="차도조도계산"/>
      <sheetName val="01AC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총집계표"/>
      <sheetName val="인수공규격"/>
      <sheetName val="36신설수량"/>
      <sheetName val="입력"/>
      <sheetName val="수량산출서-2"/>
      <sheetName val="현황"/>
      <sheetName val="자재단가"/>
      <sheetName val="9GNG운반"/>
      <sheetName val="도급내역서"/>
      <sheetName val="DDC-6~10"/>
      <sheetName val="조건"/>
      <sheetName val="수량산출서OS"/>
      <sheetName val="사급정리분"/>
      <sheetName val="목차임시"/>
      <sheetName val="견적대비"/>
      <sheetName val="감시제어"/>
      <sheetName val="교량,선로"/>
      <sheetName val="일위_파일"/>
      <sheetName val="목록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A 견적"/>
      <sheetName val="제품"/>
      <sheetName val="가시설흙막이"/>
      <sheetName val="1.변압기용량"/>
      <sheetName val="Sheet1"/>
      <sheetName val="1.2 동력설비 부하계산서"/>
      <sheetName val="4.2유효폭의 계산"/>
      <sheetName val="수량인공"/>
      <sheetName val="설비비1"/>
      <sheetName val="Lumen"/>
      <sheetName val="북제주-표지"/>
      <sheetName val="설비비3"/>
      <sheetName val="건축내역"/>
      <sheetName val="건축원가계산서"/>
      <sheetName val="Macro3"/>
      <sheetName val="Macro2"/>
      <sheetName val="스파이더산출근거"/>
      <sheetName val="마산월령동골조물량변경"/>
      <sheetName val="4.  단락전류의 계산"/>
      <sheetName val="단1"/>
      <sheetName val="설계예산서"/>
      <sheetName val="점검총괄"/>
      <sheetName val="9509"/>
      <sheetName val="전국현황"/>
      <sheetName val="40집계"/>
      <sheetName val="산출내역서"/>
      <sheetName val="자재단가 산출근거"/>
      <sheetName val="48일위"/>
      <sheetName val="차액보증"/>
      <sheetName val="전선 및 전선관"/>
      <sheetName val="대비"/>
      <sheetName val="출력X"/>
      <sheetName val="001"/>
      <sheetName val="단가 및 재료비"/>
      <sheetName val="화해(함평)"/>
      <sheetName val="화해(장성)"/>
      <sheetName val="빗물받이(910-510-410)"/>
      <sheetName val="상하차비용"/>
      <sheetName val="1.2 처리장 동력설비 부하계산서"/>
      <sheetName val="일반공사"/>
      <sheetName val="BOQ(전체)"/>
      <sheetName val="내역1"/>
      <sheetName val="변경내역"/>
      <sheetName val="콘_재료분리(1)"/>
      <sheetName val="데리네이타현황"/>
      <sheetName val="을지"/>
      <sheetName val="강관 및 부속"/>
      <sheetName val="조명시설"/>
      <sheetName val="강교(당초수량)"/>
      <sheetName val="남양내역"/>
      <sheetName val="코드"/>
      <sheetName val="단가표"/>
      <sheetName val="BOQ.vts"/>
      <sheetName val="시중노임"/>
      <sheetName val="완도-군외"/>
      <sheetName val="MOTOR"/>
      <sheetName val="부대공"/>
      <sheetName val="토공"/>
      <sheetName val="포장공"/>
      <sheetName val="별표집계"/>
      <sheetName val="시설장비"/>
      <sheetName val="투찰가"/>
      <sheetName val="DDC1~5"/>
      <sheetName val="1"/>
      <sheetName val="J直材4"/>
      <sheetName val="작업내역산출1"/>
      <sheetName val="사업총괄"/>
      <sheetName val="건축일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상직원"/>
      <sheetName val="표지 (2)"/>
      <sheetName val="자재단가표"/>
      <sheetName val="설계서"/>
      <sheetName val="일반부표"/>
      <sheetName val="0"/>
      <sheetName val="실행내역"/>
      <sheetName val="2.가정단면"/>
      <sheetName val="인건-측정"/>
      <sheetName val="유림총괄"/>
      <sheetName val="연결관산출조서"/>
      <sheetName val="배수관토공산출"/>
      <sheetName val="역T형"/>
      <sheetName val="PILE"/>
      <sheetName val="TOTAL3"/>
      <sheetName val="6호기"/>
      <sheetName val="입찰안"/>
      <sheetName val="할증"/>
      <sheetName val="근로명부"/>
      <sheetName val="노임대장"/>
      <sheetName val="원가(건축)"/>
      <sheetName val="보합"/>
      <sheetName val="손익코드"/>
      <sheetName val="일위(PN)"/>
      <sheetName val="48산출"/>
      <sheetName val="중기 부표"/>
      <sheetName val="일위"/>
      <sheetName val="WEIGHT LIST"/>
      <sheetName val="POL6차-PIPING"/>
      <sheetName val="물량"/>
      <sheetName val="산#2-1 (2)"/>
      <sheetName val="산#3-1"/>
      <sheetName val="산출-설비"/>
      <sheetName val="상수구조화편집부표"/>
      <sheetName val="설치설계서"/>
      <sheetName val="철거설계서"/>
      <sheetName val="설비단가표"/>
      <sheetName val="I一般比"/>
      <sheetName val="입찰"/>
      <sheetName val="현경"/>
      <sheetName val="백호우계수"/>
      <sheetName val="소비자가"/>
      <sheetName val="청천내"/>
      <sheetName val="구천"/>
      <sheetName val="98NS-N"/>
      <sheetName val="매출채권"/>
      <sheetName val="식재일위대가"/>
      <sheetName val=" 냉각수펌프"/>
      <sheetName val="단위단가"/>
      <sheetName val="투찰"/>
      <sheetName val="공사비증감"/>
      <sheetName val="상-교대(A1-A2)"/>
      <sheetName val="원가계산서"/>
      <sheetName val="횡배수관"/>
      <sheetName val="100만평"/>
      <sheetName val="노임단가(2000하반기)"/>
      <sheetName val="품셈TABLE"/>
      <sheetName val="기초"/>
      <sheetName val="b_balju_cho"/>
      <sheetName val="손익차9월2"/>
      <sheetName val="건축공사"/>
      <sheetName val="부재리스트"/>
      <sheetName val="도봉2지구"/>
      <sheetName val="소야공정계획표"/>
      <sheetName val="건축"/>
      <sheetName val="FAB별"/>
      <sheetName val="자재(원원+원대)"/>
      <sheetName val="TIE-IN"/>
      <sheetName val="개요"/>
      <sheetName val="토공집계표"/>
      <sheetName val="물량입력"/>
      <sheetName val="매출"/>
      <sheetName val="유지관리"/>
      <sheetName val="시장성초안camera"/>
      <sheetName val="토목내역"/>
      <sheetName val="투찰추정"/>
      <sheetName val="중기"/>
      <sheetName val="물량산출"/>
      <sheetName val="공사노임"/>
      <sheetName val="직재"/>
      <sheetName val="산출금액내역"/>
      <sheetName val="물가대비표"/>
      <sheetName val="옥내소화전계산서"/>
      <sheetName val="신규 품"/>
      <sheetName val="Sheet5"/>
      <sheetName val="토공정보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세부내역"/>
      <sheetName val="Sheet2"/>
      <sheetName val="직접인건비(요율)"/>
      <sheetName val="가설공사내역"/>
      <sheetName val="공사예산하조서(O.K)"/>
      <sheetName val="산출명세서"/>
      <sheetName val="상부집계표"/>
      <sheetName val="테이블"/>
      <sheetName val="건축일위()"/>
      <sheetName val="공사개요"/>
      <sheetName val="CTEMCOST"/>
      <sheetName val="골조시행"/>
      <sheetName val="부하계산"/>
      <sheetName val="주요물량"/>
      <sheetName val="내역(대광)"/>
      <sheetName val="★도급내역"/>
      <sheetName val="관급자재"/>
      <sheetName val="수설계"/>
      <sheetName val="기본일위"/>
      <sheetName val="NEYOK"/>
      <sheetName val="배선DATA"/>
      <sheetName val="건설노임단가"/>
      <sheetName val="횡배수관집현황(2공구)"/>
      <sheetName val="물집"/>
      <sheetName val="개산공사비"/>
      <sheetName val="실행갑지"/>
      <sheetName val="7-8.수량집계(전체)"/>
      <sheetName val="경비2내역"/>
      <sheetName val="b_balju"/>
      <sheetName val="설계내역서"/>
      <sheetName val="코드표"/>
      <sheetName val="세동별비상"/>
      <sheetName val="POL6차_PIPING"/>
      <sheetName val="TANK견적대지"/>
      <sheetName val="기초자료입력"/>
      <sheetName val="건축기성"/>
      <sheetName val="소화배관"/>
      <sheetName val="계획집계"/>
      <sheetName val="조직공사중"/>
      <sheetName val="S0"/>
      <sheetName val="기성내역서표지"/>
      <sheetName val="JUCKEYK"/>
      <sheetName val="식재인부"/>
      <sheetName val="2002하반기노임기준"/>
      <sheetName val="입찰견적보고서"/>
      <sheetName val="산출근거"/>
      <sheetName val="자료"/>
      <sheetName val="요율"/>
      <sheetName val="등록자료"/>
      <sheetName val="견적서1"/>
      <sheetName val="합의경상"/>
      <sheetName val="교육종류"/>
      <sheetName val="고양관재"/>
      <sheetName val="산출"/>
      <sheetName val="기성내역서"/>
      <sheetName val="PAINT"/>
      <sheetName val="현장"/>
      <sheetName val="경비"/>
      <sheetName val="Job Assign"/>
      <sheetName val="설계서(8)"/>
      <sheetName val="예산서(7)"/>
      <sheetName val="총공사비"/>
      <sheetName val="별표 "/>
      <sheetName val="수원공사비"/>
      <sheetName val="5지구단위"/>
      <sheetName val="상하차비용(기계상차)"/>
      <sheetName val="운반비"/>
      <sheetName val="DATA1"/>
      <sheetName val="01상노임"/>
      <sheetName val="시중노임단가"/>
      <sheetName val="플랜트 설치"/>
      <sheetName val="설비내역서"/>
      <sheetName val="전기내역서"/>
      <sheetName val="내역표지"/>
      <sheetName val="공제구간조서"/>
      <sheetName val="다곡2교"/>
      <sheetName val="참조"/>
      <sheetName val="front"/>
      <sheetName val="이토변실"/>
      <sheetName val="Sheet13"/>
      <sheetName val="도면출력"/>
      <sheetName val="포장공(집계)"/>
      <sheetName val="도근좌표"/>
      <sheetName val="토공(우물통,기타) "/>
      <sheetName val="견적서양식"/>
      <sheetName val="수량산출내역1115"/>
      <sheetName val="기성고조서"/>
      <sheetName val="타공종이기"/>
      <sheetName val="신내택지내역서"/>
      <sheetName val="인원0223"/>
      <sheetName val="전도품의"/>
      <sheetName val="제경비율"/>
      <sheetName val="공통가설(기준안)"/>
      <sheetName val="내역을"/>
      <sheetName val="48산출 "/>
      <sheetName val="배차"/>
      <sheetName val="총물량"/>
      <sheetName val="DB구축"/>
      <sheetName val="기초자료"/>
      <sheetName val="국내조달(통합-1)"/>
      <sheetName val="CIVIL4"/>
      <sheetName val="근로자자료입력"/>
      <sheetName val="참고자료"/>
      <sheetName val="Sheet7(ㅅ)"/>
      <sheetName val="세부내역서(전기)"/>
      <sheetName val="중기사용료산출근거"/>
      <sheetName val="데이타"/>
      <sheetName val="건축원가"/>
      <sheetName val="산출목록표"/>
      <sheetName val="기초일위"/>
      <sheetName val="설계요율_계산"/>
      <sheetName val="기술조건"/>
      <sheetName val="현장관리비데이타"/>
      <sheetName val="갑지_추정_"/>
      <sheetName val="미드수량"/>
      <sheetName val="간접비"/>
      <sheetName val="자재집계표지"/>
      <sheetName val="일위대가목록"/>
      <sheetName val="공양식"/>
      <sheetName val="토적표"/>
      <sheetName val="단위중량"/>
      <sheetName val="도급자재"/>
      <sheetName val="일반수량총괄"/>
      <sheetName val="당초계약"/>
      <sheetName val="설계1내역서"/>
      <sheetName val="시설기별"/>
      <sheetName val="8.PILE  (돌출)"/>
      <sheetName val="학생내역"/>
      <sheetName val="단가비교표_공통1"/>
      <sheetName val="일반전기C"/>
      <sheetName val="터널조도"/>
      <sheetName val="사리부설"/>
      <sheetName val="구조물토적"/>
      <sheetName val="내역서(삼호)"/>
      <sheetName val="일위대가(가설)"/>
      <sheetName val="내역(중앙)"/>
      <sheetName val="내역(창신)"/>
      <sheetName val="흄관기초"/>
      <sheetName val="실행철강하도"/>
      <sheetName val="1~69"/>
      <sheetName val="노임이"/>
      <sheetName val="노무비"/>
      <sheetName val="기초단가"/>
      <sheetName val="ELECTRIC"/>
      <sheetName val="단위수량"/>
      <sheetName val="원가"/>
      <sheetName val="부경대총괄내역서"/>
      <sheetName val="1차 내역서"/>
      <sheetName val="Sheet15"/>
      <sheetName val="허용전류"/>
      <sheetName val="조건별분양가"/>
      <sheetName val="퍼스트"/>
      <sheetName val="설-원가"/>
      <sheetName val="설치자재"/>
      <sheetName val="단중"/>
      <sheetName val="일위대가목록(020311)"/>
      <sheetName val="소방"/>
      <sheetName val="sub"/>
      <sheetName val="2공구산출내역"/>
      <sheetName val="적용건축"/>
      <sheetName val="기본사항"/>
      <sheetName val="토공유동표"/>
      <sheetName val="변경산출서"/>
      <sheetName val="(4-2)열관류값-2"/>
      <sheetName val="Sheet3 (22)"/>
      <sheetName val="공통비(전체)"/>
      <sheetName val="수량 산출서(당초)"/>
      <sheetName val="설계명세"/>
      <sheetName val="정보"/>
      <sheetName val="공사설계서"/>
      <sheetName val="직접비"/>
      <sheetName val="D.B"/>
      <sheetName val="2공구자재집"/>
      <sheetName val="명단"/>
      <sheetName val="노무비 근거"/>
      <sheetName val="인테리어내역"/>
      <sheetName val="3.공통공사대비"/>
      <sheetName val="설계산출기초"/>
      <sheetName val="유리"/>
      <sheetName val="BSD (2)"/>
      <sheetName val="PAN"/>
      <sheetName val="공사기본내용입력"/>
      <sheetName val="guard(mac)"/>
      <sheetName val="설계예산서(2_소천우회토목)"/>
      <sheetName val="포장공수량집계표"/>
      <sheetName val="배관BM(일반)"/>
      <sheetName val="자판실행"/>
      <sheetName val="산출1"/>
      <sheetName val="(1)본선수량집계"/>
      <sheetName val="자재대"/>
      <sheetName val="9."/>
      <sheetName val="돈암사업"/>
      <sheetName val="표"/>
      <sheetName val="계수값"/>
      <sheetName val="A LINE"/>
      <sheetName val="C.배수관공"/>
      <sheetName val="유림골조"/>
      <sheetName val="기술부 VENDOR LIST"/>
      <sheetName val="8월감리조서갑지 (2)"/>
      <sheetName val="기둥(원형)"/>
      <sheetName val="기초공"/>
      <sheetName val="기초데이타"/>
      <sheetName val="물량내역서"/>
      <sheetName val="배수공"/>
      <sheetName val="변(TR#1)"/>
      <sheetName val="49-119"/>
      <sheetName val="일용노임단가"/>
      <sheetName val="wall"/>
      <sheetName val="Sheet4"/>
      <sheetName val="물량산출서"/>
      <sheetName val="적용단위길이"/>
      <sheetName val="조견표"/>
      <sheetName val="1.우편집중내역서"/>
      <sheetName val="본서하반기"/>
      <sheetName val="하반기(지구대)"/>
      <sheetName val="용산3(영광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중앙선내역서"/>
      <sheetName val="Sheet1"/>
      <sheetName val="일위(설)"/>
      <sheetName val="전선 및 전선관"/>
      <sheetName val="내역서"/>
      <sheetName val="공통가설"/>
      <sheetName val="Y-WORK"/>
      <sheetName val="일위대가(가설)"/>
      <sheetName val="노임단가"/>
      <sheetName val="단가조사"/>
      <sheetName val="cable-data"/>
      <sheetName val="경산"/>
      <sheetName val="원가계산서"/>
      <sheetName val="단가조서"/>
      <sheetName val="일위대가"/>
      <sheetName val="별표"/>
      <sheetName val="sw1"/>
      <sheetName val="NOMUBI"/>
      <sheetName val="투찰"/>
      <sheetName val="시설물기초"/>
      <sheetName val="차액보증"/>
      <sheetName val="일위대가목차"/>
      <sheetName val="일위대가표"/>
      <sheetName val="갑지(추정)"/>
      <sheetName val="INPUT"/>
      <sheetName val="관급"/>
      <sheetName val="설계서을"/>
      <sheetName val="단가산출"/>
      <sheetName val="Macro(차단기)"/>
      <sheetName val="원가"/>
      <sheetName val="BID"/>
      <sheetName val="변압기 및 발전기 용량"/>
      <sheetName val="건축내역"/>
      <sheetName val="공사비대비표B(토공)"/>
      <sheetName val="입찰안"/>
      <sheetName val="수량산출"/>
      <sheetName val="가로등내역서"/>
      <sheetName val="노임 단가"/>
      <sheetName val="DG7"/>
      <sheetName val="Data&amp;Result"/>
      <sheetName val="SLAB"/>
      <sheetName val="(4-2)열관류값-2"/>
      <sheetName val="밸브설치"/>
      <sheetName val="A LINE"/>
      <sheetName val="#REF"/>
      <sheetName val="견적사양비교표"/>
      <sheetName val="L_RPTB02_01"/>
      <sheetName val="갑지(요약)"/>
      <sheetName val="일위목록"/>
      <sheetName val="패널"/>
      <sheetName val="Sheet5"/>
      <sheetName val="LOPCALC"/>
      <sheetName val="1안"/>
      <sheetName val="쌍송교"/>
      <sheetName val="공량산출서"/>
      <sheetName val="6호기"/>
      <sheetName val="AS포장복구 "/>
      <sheetName val="단가(1)"/>
      <sheetName val="N賃率-職"/>
      <sheetName val="한일양산"/>
      <sheetName val="기술조건"/>
      <sheetName val="공사내역"/>
      <sheetName val="단가"/>
      <sheetName val="7단가"/>
      <sheetName val="49수량(소화물)"/>
      <sheetName val="22수량(소화물)"/>
      <sheetName val="22수량"/>
      <sheetName val="자재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연결관연장"/>
      <sheetName val="6.일위목록"/>
      <sheetName val="4.  단락전류의 계산"/>
      <sheetName val="터파기및재료"/>
      <sheetName val="기둥(원형)"/>
      <sheetName val="기초공"/>
      <sheetName val="일위대가목록"/>
      <sheetName val="노임"/>
      <sheetName val="일위대가목차(공통)"/>
      <sheetName val="배관단가조사서(침출수)"/>
      <sheetName val="일위산출"/>
      <sheetName val="전신환매도율"/>
      <sheetName val="맨홀수량산출"/>
      <sheetName val="2공구산출내역"/>
      <sheetName val="배관단가조사서"/>
      <sheetName val="BEND LOSS"/>
      <sheetName val="집계"/>
      <sheetName val="전기일위목록"/>
      <sheetName val="요율"/>
      <sheetName val="부대공"/>
      <sheetName val="포장공"/>
      <sheetName val="토공"/>
      <sheetName val="내역"/>
      <sheetName val="설계서"/>
      <sheetName val="금액"/>
      <sheetName val="8.PILE  (돌출)"/>
      <sheetName val="주요자재집계표"/>
      <sheetName val="코드표"/>
      <sheetName val="가설대가"/>
      <sheetName val="토공대가"/>
      <sheetName val="구조대가"/>
      <sheetName val="포설대가1"/>
      <sheetName val="부대대가"/>
      <sheetName val="70%"/>
      <sheetName val="터널조도"/>
      <sheetName val="분전반"/>
      <sheetName val="단위수량산출"/>
      <sheetName val="DATA"/>
      <sheetName val="데이타"/>
      <sheetName val="설계예시"/>
      <sheetName val="정산"/>
      <sheetName val="(암정)관급"/>
      <sheetName val="단가일람"/>
      <sheetName val="조경일람"/>
      <sheetName val="1단계"/>
      <sheetName val="내역서(총)"/>
      <sheetName val="표지(1)"/>
      <sheetName val="원리금소스"/>
      <sheetName val="가.인건비산출근거(관리직급여표)"/>
      <sheetName val="나.인건비산출근거(운영직급여표)"/>
      <sheetName val="일위"/>
      <sheetName val="신공"/>
      <sheetName val="내역서적용수량"/>
      <sheetName val="1-4-2.관(약)"/>
      <sheetName val="내역서2안"/>
      <sheetName val="일위집계"/>
      <sheetName val="조명율표"/>
      <sheetName val="북제주-표지"/>
      <sheetName val="piping"/>
      <sheetName val="단가대비표"/>
      <sheetName val="내역률노무비"/>
      <sheetName val="길어깨(현황)"/>
      <sheetName val="내역서 (1차)"/>
      <sheetName val="구조물공1"/>
      <sheetName val="배수및구조물공1"/>
      <sheetName val="성남여성복지내역"/>
      <sheetName val="물가자료"/>
      <sheetName val="배관배선 단가조사"/>
      <sheetName val="일위대가집계"/>
      <sheetName val="원가계산서 "/>
      <sheetName val="단가비교표"/>
      <sheetName val="하부철근수량"/>
      <sheetName val="5.단가대비표"/>
      <sheetName val="중기사용료산출근거"/>
      <sheetName val="관접합및부설"/>
      <sheetName val="자재단가리스트"/>
      <sheetName val="점검총괄"/>
      <sheetName val="덤프트럭계수"/>
      <sheetName val="인건-측정"/>
      <sheetName val="공사예산하조서(O.K)"/>
      <sheetName val="9GNG운반"/>
      <sheetName val="T&amp;C"/>
      <sheetName val="통합"/>
      <sheetName val="저"/>
      <sheetName val="연결관암거"/>
      <sheetName val="출입구총집계"/>
      <sheetName val="6-1.노무비 근거"/>
      <sheetName val="예산총괄표"/>
      <sheetName val="기자재비"/>
      <sheetName val="을지"/>
      <sheetName val="SRC-B3U2"/>
      <sheetName val="사업계획(원안)"/>
      <sheetName val="노임목록"/>
      <sheetName val="데리네이타현황"/>
      <sheetName val="평가데이터"/>
      <sheetName val="Sheet3"/>
      <sheetName val="NAI"/>
      <sheetName val="Baby일위대가"/>
      <sheetName val="정부노임단가"/>
      <sheetName val="MOTOR"/>
      <sheetName val="일위대가(출입)"/>
      <sheetName val="시중노임단가"/>
      <sheetName val="백암비스타내역"/>
      <sheetName val="호표"/>
      <sheetName val="설치공사비"/>
      <sheetName val="1000 DB구축 부표"/>
      <sheetName val="사급자재(1단계)"/>
      <sheetName val="부하LOAD"/>
      <sheetName val="D"/>
      <sheetName val="PAD TR보호대기초"/>
      <sheetName val="가로등기초"/>
      <sheetName val="HANDHOLE(2)"/>
      <sheetName val="Sheet2"/>
      <sheetName val="설직재-1"/>
      <sheetName val="자재집계 &amp; 총괄표"/>
      <sheetName val="AV시스템"/>
      <sheetName val="DATA1"/>
      <sheetName val="견적서"/>
      <sheetName val="4.1DNR기계(공법)"/>
      <sheetName val="직노"/>
      <sheetName val="Macro(전선)"/>
      <sheetName val="약품공급2"/>
      <sheetName val="내역서 (2)"/>
      <sheetName val="집계표"/>
      <sheetName val="기타유틸리티설비"/>
      <sheetName val="투자비"/>
      <sheetName val="조성원가DATA"/>
      <sheetName val="사업비"/>
      <sheetName val="관급(총괄)"/>
      <sheetName val="재료단가비교표_"/>
      <sheetName val="AS포장복구_"/>
      <sheetName val="예산"/>
      <sheetName val="Sheet1 (2)"/>
      <sheetName val="시운전연료"/>
      <sheetName val="조도계산서 (도서)"/>
      <sheetName val="견적을지"/>
      <sheetName val="을"/>
      <sheetName val="2.냉난방설비공사"/>
      <sheetName val="7.자동제어공사"/>
      <sheetName val="일위대가 "/>
      <sheetName val="광양 3기 유입수"/>
      <sheetName val="남양시작동자105노65기1.3화1.2"/>
      <sheetName val="DATE"/>
      <sheetName val="기"/>
      <sheetName val="전선(총)"/>
      <sheetName val="사업수지"/>
      <sheetName val="전신"/>
      <sheetName val="I一般比"/>
      <sheetName val="램머"/>
      <sheetName val="기계경비(시간당)"/>
      <sheetName val="실행내역 (2)"/>
      <sheetName val="케이블"/>
      <sheetName val="초과근무"/>
      <sheetName val="DDC-6~10"/>
      <sheetName val="교각토공"/>
      <sheetName val="J直材4"/>
      <sheetName val="맨홀_공사비"/>
      <sheetName val="일위대가(계측기설치)"/>
      <sheetName val="PSCbeam설계"/>
      <sheetName val="단위단가"/>
      <sheetName val="부대내역"/>
      <sheetName val="단위세대"/>
      <sheetName val="2-2직관자재산출서-A-LINE"/>
      <sheetName val="문학간접"/>
      <sheetName val="수목데이타 "/>
      <sheetName val="3.내역서"/>
      <sheetName val="4.설계예산내역서"/>
      <sheetName val="토사(PE)"/>
      <sheetName val="건축기술부대조건"/>
      <sheetName val="식재일위대가"/>
      <sheetName val="호안블럭"/>
      <sheetName val="은대내역서"/>
      <sheetName val="민자균형"/>
      <sheetName val="난간,앙카"/>
      <sheetName val="구리토평1전기"/>
      <sheetName val="도급FORM"/>
      <sheetName val="9811"/>
      <sheetName val="국별인원"/>
      <sheetName val="단중표"/>
      <sheetName val="직접경비"/>
      <sheetName val="직접인건비"/>
      <sheetName val="1,2공구원가계산서"/>
      <sheetName val="1공구산출내역서"/>
      <sheetName val="산출내역서집계표"/>
      <sheetName val="Macro1"/>
      <sheetName val="재료비"/>
      <sheetName val="예산내역"/>
      <sheetName val="총괄수지표"/>
      <sheetName val="표지 (2)"/>
      <sheetName val="설계내역서"/>
      <sheetName val="부분별수량산출(조합기초)"/>
      <sheetName val="가로등제어반 설치공사(수량)"/>
      <sheetName val="설계"/>
      <sheetName val="수배전반 을지"/>
      <sheetName val="내역1"/>
      <sheetName val="역간(덕_동)"/>
      <sheetName val="역간(의-덕)"/>
      <sheetName val="원가 (2)"/>
      <sheetName val="기본(98)"/>
      <sheetName val="SW개수및시험총괄표"/>
      <sheetName val="설계명세서"/>
      <sheetName val="IMPEADENCE MAP 취수장"/>
      <sheetName val="위치조서"/>
      <sheetName val="이형관중량"/>
      <sheetName val="일위대가(목록)"/>
      <sheetName val="산근(목록)"/>
      <sheetName val="경비"/>
      <sheetName val="토공사"/>
      <sheetName val="내역5"/>
      <sheetName val="증감대비"/>
      <sheetName val="실행철강하도"/>
      <sheetName val="기본단가표"/>
      <sheetName val="공사비예산서(토목분)"/>
      <sheetName val="일(4)"/>
      <sheetName val="단가 및 재료비"/>
      <sheetName val="단위중량"/>
      <sheetName val="날개벽수량집계"/>
      <sheetName val="4-10"/>
      <sheetName val="INPUT_덕도방향_시점_"/>
      <sheetName val="당진1,2호기전선관설치및접지4차공사내역서-을지"/>
      <sheetName val="DHEQSUPT"/>
      <sheetName val="물가대비표"/>
      <sheetName val="수량집계"/>
      <sheetName val="잡비계산"/>
      <sheetName val="단가_1_"/>
      <sheetName val="Sheet17"/>
      <sheetName val="물가시세"/>
      <sheetName val="아파트건축"/>
      <sheetName val="MACRO(MCC)"/>
      <sheetName val="CON'C"/>
      <sheetName val="LTG_DATA"/>
      <sheetName val="부재리스트"/>
      <sheetName val="단가기준"/>
      <sheetName val="청주(철골발주의뢰서)"/>
      <sheetName val="PAC"/>
      <sheetName val="자갈,시멘트,모래산출"/>
      <sheetName val="고합"/>
      <sheetName val="판매추이"/>
      <sheetName val="96노임기준"/>
      <sheetName val="81대형 환기량PK-1"/>
      <sheetName val="data2"/>
      <sheetName val="자재선정"/>
      <sheetName val="원가견적"/>
      <sheetName val="TARGET"/>
      <sheetName val="목차"/>
      <sheetName val="토공집계표"/>
      <sheetName val="공사개요"/>
      <sheetName val="운반비"/>
      <sheetName val="울진항공등화 내역서"/>
      <sheetName val="인건비"/>
      <sheetName val="총괄"/>
      <sheetName val="CABLE SIZE-1"/>
      <sheetName val="Base"/>
      <sheetName val="중분대수량산출"/>
      <sheetName val="관거공사비"/>
      <sheetName val="SORCE1"/>
      <sheetName val="가시설단위수량"/>
      <sheetName val="설계기준"/>
      <sheetName val="부하계산서"/>
      <sheetName val="산수배수"/>
      <sheetName val="1호맨홀토공"/>
      <sheetName val="Macro3"/>
      <sheetName val="Macro2"/>
      <sheetName val="열린교실"/>
      <sheetName val="ilch"/>
      <sheetName val="Total"/>
      <sheetName val="교통표지판수량집계표"/>
      <sheetName val="BOX전기내역"/>
      <sheetName val="단가표 (2)"/>
      <sheetName val="가설건물"/>
      <sheetName val="WORK"/>
      <sheetName val="1.설계조건"/>
      <sheetName val="1차 내역서"/>
      <sheetName val="세부내역서(소방)"/>
      <sheetName val="단가비교"/>
      <sheetName val="토목내역서 (도급단가)"/>
      <sheetName val="골조시행"/>
      <sheetName val="제출내역"/>
      <sheetName val="도로단위당"/>
      <sheetName val="현장"/>
      <sheetName val="일위대가(건축)"/>
      <sheetName val="수지표"/>
      <sheetName val="셀명"/>
      <sheetName val="49단가"/>
      <sheetName val="협조전"/>
      <sheetName val="ELECTRIC"/>
      <sheetName val="한전분담금"/>
      <sheetName val="1층"/>
      <sheetName val="공사비증감"/>
      <sheetName val="설비2차"/>
      <sheetName val="결과조달"/>
      <sheetName val="견적서1"/>
      <sheetName val="자  재"/>
      <sheetName val="건축외주"/>
      <sheetName val="을부담운반비"/>
      <sheetName val="실적원가"/>
      <sheetName val="공통가설공사"/>
      <sheetName val="일위대가표(유단가)"/>
      <sheetName val="단"/>
      <sheetName val="노무비"/>
      <sheetName val="CONCRETE"/>
      <sheetName val="ITEM"/>
      <sheetName val="노임단가표"/>
      <sheetName val="단면제원"/>
      <sheetName val="일반공사"/>
      <sheetName val="금액내역서"/>
      <sheetName val="ABUT수량-A1"/>
      <sheetName val="3련 BOX"/>
      <sheetName val="견적서을2"/>
      <sheetName val="감시단가"/>
      <sheetName val="Sheet3 (22)"/>
      <sheetName val="A_____________________________2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직노"/>
      <sheetName val="일위대가(가설)"/>
      <sheetName val="일반공사"/>
      <sheetName val="일위대가"/>
      <sheetName val="1공구산출내역서"/>
      <sheetName val="건축공사실행"/>
      <sheetName val="내역서"/>
      <sheetName val="터파기및재료"/>
      <sheetName val="경산"/>
      <sheetName val="일위대가목차"/>
      <sheetName val="1. 설계조건 2.단면가정 3. 하중계산"/>
      <sheetName val="DATA 입력란"/>
      <sheetName val="임율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마루측구단위수량"/>
      <sheetName val="도수로연장산출-"/>
      <sheetName val="도수로재료집계-"/>
      <sheetName val="우수관연장"/>
      <sheetName val="우수관재료집계"/>
      <sheetName val="맨홀수량"/>
      <sheetName val="맨홀"/>
      <sheetName val="맨홀재료집계"/>
      <sheetName val="콘크리트측구연장-"/>
      <sheetName val="콘크리트측구재료집계-"/>
      <sheetName val="절토부도수단위"/>
      <sheetName val="절토부도수재료집계"/>
      <sheetName val="콘크리트측구연장"/>
      <sheetName val="콘크리트측구재료집계"/>
      <sheetName val="집수정터파기-"/>
      <sheetName val="집수정연장산출-"/>
      <sheetName val="집수정토공집계"/>
      <sheetName val="집수정재료집계(1)"/>
      <sheetName val="집수정재료집계 (2)-"/>
      <sheetName val="-암거재료집계"/>
      <sheetName val="암거날개벽토공집계(1)"/>
      <sheetName val="암거날개벽토공집계(2)"/>
      <sheetName val="암거날개벽재료집계"/>
      <sheetName val="흄관(횡배수관)-"/>
      <sheetName val="횡배수관재료-"/>
      <sheetName val="횡배수관날개벽재료-"/>
      <sheetName val="종배수관수량산출-"/>
      <sheetName val="종배수관면벽-"/>
      <sheetName val="-배수구조물공토공"/>
      <sheetName val="-배수구조총재료"/>
      <sheetName val="단위수량(L형옹벽)"/>
      <sheetName val="단위수량(J형옹벽)"/>
      <sheetName val="단위수량(U형옹벽)"/>
      <sheetName val="양수장이설재료집계"/>
      <sheetName val="교통표지판"/>
      <sheetName val="부대공"/>
      <sheetName val="배수문수량집계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암거날괜벽토공집계(1)"/>
      <sheetName val="단위수량(L형윹벽)"/>
      <sheetName val="종배수관멵벽-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1">
          <cell r="D1" t="str">
            <v xml:space="preserve">       암   거   날  개  벽  재  료   집   계   표</v>
          </cell>
        </row>
        <row r="2">
          <cell r="A2" t="str">
            <v xml:space="preserve"> </v>
          </cell>
          <cell r="B2" t="str">
            <v xml:space="preserve"> </v>
          </cell>
          <cell r="C2" t="str">
            <v xml:space="preserve"> </v>
          </cell>
          <cell r="D2" t="str">
            <v xml:space="preserve">   레   미   콘</v>
          </cell>
          <cell r="F2" t="str">
            <v>거푸집</v>
          </cell>
          <cell r="G2" t="str">
            <v xml:space="preserve">                       철             근</v>
          </cell>
          <cell r="M2" t="str">
            <v>뒷채움잡석</v>
          </cell>
          <cell r="N2" t="str">
            <v>배수파이프</v>
          </cell>
          <cell r="O2" t="str">
            <v xml:space="preserve"> </v>
          </cell>
        </row>
        <row r="3">
          <cell r="A3" t="str">
            <v>규     격</v>
          </cell>
          <cell r="B3" t="str">
            <v>수 량</v>
          </cell>
          <cell r="C3" t="str">
            <v>단위</v>
          </cell>
          <cell r="D3" t="str">
            <v>25-240-8</v>
          </cell>
          <cell r="E3" t="str">
            <v>25-240-8</v>
          </cell>
          <cell r="F3" t="str">
            <v>합판3회</v>
          </cell>
          <cell r="G3" t="str">
            <v>D13</v>
          </cell>
          <cell r="H3" t="str">
            <v>D16</v>
          </cell>
          <cell r="I3" t="str">
            <v>D19</v>
          </cell>
          <cell r="J3" t="str">
            <v>D22</v>
          </cell>
          <cell r="K3" t="str">
            <v>D29</v>
          </cell>
          <cell r="L3" t="str">
            <v>계</v>
          </cell>
          <cell r="M3" t="str">
            <v>Φ9-15cm</v>
          </cell>
          <cell r="N3" t="str">
            <v>PVCΦ50MM</v>
          </cell>
          <cell r="O3" t="str">
            <v>비 고</v>
          </cell>
        </row>
        <row r="4">
          <cell r="D4" t="str">
            <v>㎥</v>
          </cell>
          <cell r="E4" t="str">
            <v>㎥</v>
          </cell>
          <cell r="F4" t="str">
            <v>㎡</v>
          </cell>
          <cell r="G4" t="str">
            <v>TON</v>
          </cell>
          <cell r="H4" t="str">
            <v>TON</v>
          </cell>
          <cell r="I4" t="str">
            <v>TON</v>
          </cell>
          <cell r="J4" t="str">
            <v>TON</v>
          </cell>
          <cell r="K4" t="str">
            <v>TON</v>
          </cell>
          <cell r="L4" t="str">
            <v>TON</v>
          </cell>
          <cell r="M4" t="str">
            <v>m</v>
          </cell>
          <cell r="N4" t="str">
            <v>m</v>
          </cell>
        </row>
        <row r="5">
          <cell r="A5" t="str">
            <v>H = 1.0</v>
          </cell>
          <cell r="B5">
            <v>1</v>
          </cell>
          <cell r="C5" t="str">
            <v>개소</v>
          </cell>
          <cell r="D5">
            <v>3.1549999999999998</v>
          </cell>
          <cell r="E5">
            <v>0.433</v>
          </cell>
          <cell r="F5">
            <v>14.948</v>
          </cell>
          <cell r="G5">
            <v>0.11799999999999999</v>
          </cell>
          <cell r="H5">
            <v>7.3999999999999996E-2</v>
          </cell>
          <cell r="I5">
            <v>0</v>
          </cell>
          <cell r="L5">
            <v>0.192</v>
          </cell>
          <cell r="M5">
            <v>0</v>
          </cell>
          <cell r="N5">
            <v>2</v>
          </cell>
        </row>
        <row r="6">
          <cell r="A6" t="str">
            <v>SKEW=15˚</v>
          </cell>
          <cell r="D6">
            <v>3.1549999999999998</v>
          </cell>
          <cell r="E6">
            <v>0.433</v>
          </cell>
          <cell r="F6">
            <v>14.948</v>
          </cell>
          <cell r="G6">
            <v>0.11799999999999999</v>
          </cell>
          <cell r="H6">
            <v>7.3999999999999996E-2</v>
          </cell>
          <cell r="I6">
            <v>0</v>
          </cell>
          <cell r="J6">
            <v>0</v>
          </cell>
          <cell r="K6">
            <v>0</v>
          </cell>
          <cell r="L6">
            <v>0.192</v>
          </cell>
          <cell r="M6">
            <v>0</v>
          </cell>
          <cell r="N6">
            <v>2</v>
          </cell>
        </row>
        <row r="7">
          <cell r="L7">
            <v>0</v>
          </cell>
          <cell r="M7">
            <v>0</v>
          </cell>
          <cell r="N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I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I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I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A15" t="str">
            <v xml:space="preserve"> </v>
          </cell>
          <cell r="B15">
            <v>0</v>
          </cell>
          <cell r="C15" t="str">
            <v xml:space="preserve"> 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 t="str">
            <v>계</v>
          </cell>
          <cell r="D17">
            <v>3.1549999999999998</v>
          </cell>
          <cell r="E17">
            <v>0.433</v>
          </cell>
          <cell r="F17">
            <v>14.948</v>
          </cell>
          <cell r="G17">
            <v>0.11799999999999999</v>
          </cell>
          <cell r="H17">
            <v>7.3999999999999996E-2</v>
          </cell>
          <cell r="I17">
            <v>0</v>
          </cell>
          <cell r="J17">
            <v>0</v>
          </cell>
          <cell r="K17">
            <v>0</v>
          </cell>
          <cell r="L17">
            <v>0.192</v>
          </cell>
          <cell r="M17">
            <v>0</v>
          </cell>
          <cell r="N17">
            <v>2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안중전기내역서(조정)"/>
      <sheetName val="전기기자재"/>
      <sheetName val="계측제어기자재"/>
      <sheetName val="한전위탁비(100%적용)"/>
      <sheetName val="안중전기내역서(100%)"/>
      <sheetName val="일위집계"/>
      <sheetName val="일위대가"/>
      <sheetName val="단가비교"/>
      <sheetName val="노무비단가"/>
      <sheetName val="터파기및재료"/>
      <sheetName val="일위대가목차"/>
      <sheetName val="일위대가(가설)"/>
      <sheetName val="지수"/>
      <sheetName val="직노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3">
          <cell r="B3" t="str">
            <v>갱부</v>
          </cell>
          <cell r="C3">
            <v>49863</v>
          </cell>
          <cell r="D3">
            <v>48994</v>
          </cell>
          <cell r="E3">
            <v>51617</v>
          </cell>
          <cell r="F3">
            <v>53322</v>
          </cell>
          <cell r="G3">
            <v>51318</v>
          </cell>
          <cell r="H3">
            <v>48318</v>
          </cell>
        </row>
        <row r="4">
          <cell r="B4" t="str">
            <v>건축목공</v>
          </cell>
          <cell r="C4">
            <v>69086</v>
          </cell>
          <cell r="D4">
            <v>66753</v>
          </cell>
          <cell r="E4">
            <v>63257</v>
          </cell>
          <cell r="F4">
            <v>61692</v>
          </cell>
          <cell r="G4">
            <v>60176</v>
          </cell>
          <cell r="H4">
            <v>63888</v>
          </cell>
        </row>
        <row r="5">
          <cell r="B5" t="str">
            <v>형틀목공</v>
          </cell>
          <cell r="C5">
            <v>71251</v>
          </cell>
          <cell r="D5">
            <v>67648</v>
          </cell>
          <cell r="E5">
            <v>64943</v>
          </cell>
          <cell r="F5">
            <v>63219</v>
          </cell>
          <cell r="G5">
            <v>61483</v>
          </cell>
          <cell r="H5">
            <v>62381</v>
          </cell>
        </row>
        <row r="6">
          <cell r="B6" t="str">
            <v>창호목공</v>
          </cell>
          <cell r="C6">
            <v>55664</v>
          </cell>
          <cell r="D6">
            <v>55545</v>
          </cell>
          <cell r="E6">
            <v>53621</v>
          </cell>
          <cell r="F6">
            <v>55960</v>
          </cell>
          <cell r="G6">
            <v>51776</v>
          </cell>
          <cell r="H6">
            <v>55718</v>
          </cell>
        </row>
        <row r="7">
          <cell r="B7" t="str">
            <v>철골공</v>
          </cell>
          <cell r="C7">
            <v>67147</v>
          </cell>
          <cell r="D7">
            <v>66569</v>
          </cell>
          <cell r="E7">
            <v>64609</v>
          </cell>
          <cell r="F7">
            <v>64572</v>
          </cell>
          <cell r="G7">
            <v>64454</v>
          </cell>
          <cell r="H7">
            <v>60700</v>
          </cell>
        </row>
        <row r="8">
          <cell r="B8" t="str">
            <v>철공</v>
          </cell>
          <cell r="C8">
            <v>63963</v>
          </cell>
          <cell r="D8">
            <v>64286</v>
          </cell>
          <cell r="E8">
            <v>65845</v>
          </cell>
          <cell r="F8">
            <v>68851</v>
          </cell>
          <cell r="G8">
            <v>63441</v>
          </cell>
          <cell r="H8">
            <v>60682</v>
          </cell>
        </row>
        <row r="9">
          <cell r="B9" t="str">
            <v>철근공</v>
          </cell>
          <cell r="C9">
            <v>73192</v>
          </cell>
          <cell r="D9">
            <v>70167</v>
          </cell>
          <cell r="E9">
            <v>68758</v>
          </cell>
          <cell r="F9">
            <v>66745</v>
          </cell>
          <cell r="G9">
            <v>63607</v>
          </cell>
          <cell r="H9">
            <v>64665</v>
          </cell>
        </row>
        <row r="10">
          <cell r="B10" t="str">
            <v>철판공</v>
          </cell>
          <cell r="C10">
            <v>64601</v>
          </cell>
          <cell r="D10">
            <v>59175</v>
          </cell>
          <cell r="E10">
            <v>61903</v>
          </cell>
          <cell r="F10">
            <v>59039</v>
          </cell>
          <cell r="G10">
            <v>58465</v>
          </cell>
          <cell r="H10">
            <v>61447</v>
          </cell>
        </row>
        <row r="11">
          <cell r="B11" t="str">
            <v>샷시공</v>
          </cell>
          <cell r="C11">
            <v>65205</v>
          </cell>
          <cell r="D11">
            <v>59368</v>
          </cell>
          <cell r="E11">
            <v>58429</v>
          </cell>
          <cell r="F11">
            <v>60072</v>
          </cell>
          <cell r="G11">
            <v>56652</v>
          </cell>
          <cell r="H11">
            <v>55655</v>
          </cell>
        </row>
        <row r="12">
          <cell r="B12" t="str">
            <v>절단공</v>
          </cell>
          <cell r="C12">
            <v>57667</v>
          </cell>
          <cell r="D12">
            <v>63118</v>
          </cell>
          <cell r="E12">
            <v>59029</v>
          </cell>
          <cell r="F12">
            <v>61292</v>
          </cell>
          <cell r="G12">
            <v>61395</v>
          </cell>
          <cell r="H12">
            <v>58164</v>
          </cell>
        </row>
        <row r="13">
          <cell r="B13" t="str">
            <v>석공</v>
          </cell>
          <cell r="C13">
            <v>78296</v>
          </cell>
          <cell r="D13">
            <v>69479</v>
          </cell>
          <cell r="E13">
            <v>65443</v>
          </cell>
          <cell r="F13">
            <v>64890</v>
          </cell>
          <cell r="G13">
            <v>60879</v>
          </cell>
          <cell r="H13">
            <v>66104</v>
          </cell>
        </row>
        <row r="14">
          <cell r="B14" t="str">
            <v>특수비계공</v>
          </cell>
          <cell r="C14">
            <v>77976</v>
          </cell>
          <cell r="D14">
            <v>73274</v>
          </cell>
          <cell r="E14">
            <v>73285</v>
          </cell>
          <cell r="F14">
            <v>72456</v>
          </cell>
          <cell r="G14">
            <v>66312</v>
          </cell>
          <cell r="H14">
            <v>69820</v>
          </cell>
        </row>
        <row r="15">
          <cell r="B15" t="str">
            <v>비계공</v>
          </cell>
          <cell r="C15">
            <v>75140</v>
          </cell>
          <cell r="D15">
            <v>71272</v>
          </cell>
          <cell r="E15">
            <v>68645</v>
          </cell>
          <cell r="F15">
            <v>67640</v>
          </cell>
          <cell r="G15">
            <v>66149</v>
          </cell>
          <cell r="H15">
            <v>66225</v>
          </cell>
        </row>
        <row r="16">
          <cell r="B16" t="str">
            <v>동발공(터널)</v>
          </cell>
          <cell r="C16">
            <v>56000</v>
          </cell>
          <cell r="D16">
            <v>60263</v>
          </cell>
          <cell r="E16">
            <v>55046</v>
          </cell>
          <cell r="F16">
            <v>58692</v>
          </cell>
          <cell r="G16">
            <v>58938</v>
          </cell>
          <cell r="H16">
            <v>59084</v>
          </cell>
        </row>
        <row r="17">
          <cell r="B17" t="str">
            <v>조적공</v>
          </cell>
          <cell r="C17">
            <v>66461</v>
          </cell>
          <cell r="D17">
            <v>61286</v>
          </cell>
          <cell r="E17">
            <v>57592</v>
          </cell>
          <cell r="F17">
            <v>56969</v>
          </cell>
          <cell r="G17">
            <v>57968</v>
          </cell>
          <cell r="H17">
            <v>56120</v>
          </cell>
        </row>
        <row r="18">
          <cell r="B18" t="str">
            <v>치장벽돌공</v>
          </cell>
          <cell r="C18">
            <v>62612</v>
          </cell>
          <cell r="D18">
            <v>61878</v>
          </cell>
          <cell r="E18">
            <v>63567</v>
          </cell>
          <cell r="F18">
            <v>61167</v>
          </cell>
          <cell r="G18">
            <v>61553</v>
          </cell>
          <cell r="H18">
            <v>60632</v>
          </cell>
        </row>
        <row r="19">
          <cell r="B19" t="str">
            <v>벽돌(블럭) 제작공</v>
          </cell>
          <cell r="C19">
            <v>58386</v>
          </cell>
          <cell r="D19">
            <v>60197</v>
          </cell>
          <cell r="E19">
            <v>55132</v>
          </cell>
          <cell r="F19">
            <v>56981</v>
          </cell>
          <cell r="G19">
            <v>57286</v>
          </cell>
          <cell r="H19">
            <v>55205</v>
          </cell>
        </row>
        <row r="20">
          <cell r="B20" t="str">
            <v>미장공</v>
          </cell>
          <cell r="C20">
            <v>67451</v>
          </cell>
          <cell r="D20">
            <v>62196</v>
          </cell>
          <cell r="E20">
            <v>59187</v>
          </cell>
          <cell r="F20">
            <v>58263</v>
          </cell>
          <cell r="G20">
            <v>54467</v>
          </cell>
          <cell r="H20">
            <v>58995</v>
          </cell>
        </row>
        <row r="21">
          <cell r="B21" t="str">
            <v>방수공</v>
          </cell>
          <cell r="C21">
            <v>56597</v>
          </cell>
          <cell r="D21">
            <v>52636</v>
          </cell>
          <cell r="E21">
            <v>50753</v>
          </cell>
          <cell r="F21">
            <v>48704</v>
          </cell>
          <cell r="G21">
            <v>49062</v>
          </cell>
          <cell r="H21">
            <v>49182</v>
          </cell>
        </row>
        <row r="22">
          <cell r="B22" t="str">
            <v>타일공</v>
          </cell>
          <cell r="C22">
            <v>67477</v>
          </cell>
          <cell r="D22">
            <v>61694</v>
          </cell>
          <cell r="E22">
            <v>57740</v>
          </cell>
          <cell r="F22">
            <v>56154</v>
          </cell>
          <cell r="G22">
            <v>56533</v>
          </cell>
          <cell r="H22">
            <v>59268</v>
          </cell>
        </row>
        <row r="23">
          <cell r="B23" t="str">
            <v>줄눈공</v>
          </cell>
          <cell r="C23">
            <v>60197</v>
          </cell>
          <cell r="D23">
            <v>56218</v>
          </cell>
          <cell r="E23">
            <v>54268</v>
          </cell>
          <cell r="F23">
            <v>53392</v>
          </cell>
          <cell r="G23">
            <v>52633</v>
          </cell>
          <cell r="H23">
            <v>57286</v>
          </cell>
        </row>
        <row r="24">
          <cell r="B24" t="str">
            <v>연마공</v>
          </cell>
          <cell r="C24">
            <v>66696</v>
          </cell>
          <cell r="D24">
            <v>62946</v>
          </cell>
          <cell r="E24">
            <v>60676</v>
          </cell>
          <cell r="F24">
            <v>60073</v>
          </cell>
          <cell r="G24">
            <v>56884</v>
          </cell>
          <cell r="H24">
            <v>61143</v>
          </cell>
        </row>
        <row r="25">
          <cell r="B25" t="str">
            <v>콘크리트공</v>
          </cell>
          <cell r="C25">
            <v>68884</v>
          </cell>
          <cell r="D25">
            <v>67489</v>
          </cell>
          <cell r="E25">
            <v>63355</v>
          </cell>
          <cell r="F25">
            <v>64308</v>
          </cell>
          <cell r="G25">
            <v>62281</v>
          </cell>
          <cell r="H25">
            <v>61529</v>
          </cell>
        </row>
        <row r="26">
          <cell r="B26" t="str">
            <v>보일러공</v>
          </cell>
          <cell r="C26">
            <v>44487</v>
          </cell>
          <cell r="D26">
            <v>48864</v>
          </cell>
          <cell r="E26">
            <v>47570</v>
          </cell>
          <cell r="F26">
            <v>47931</v>
          </cell>
          <cell r="G26">
            <v>46165</v>
          </cell>
          <cell r="H26">
            <v>48055</v>
          </cell>
        </row>
        <row r="27">
          <cell r="B27" t="str">
            <v>배관공</v>
          </cell>
          <cell r="C27">
            <v>60590</v>
          </cell>
          <cell r="D27">
            <v>54533</v>
          </cell>
          <cell r="E27">
            <v>51272</v>
          </cell>
          <cell r="F27">
            <v>49542</v>
          </cell>
          <cell r="G27">
            <v>47537</v>
          </cell>
          <cell r="H27">
            <v>47788</v>
          </cell>
        </row>
        <row r="28">
          <cell r="B28" t="str">
            <v>위생공</v>
          </cell>
          <cell r="C28">
            <v>53984</v>
          </cell>
          <cell r="D28">
            <v>53112</v>
          </cell>
          <cell r="E28">
            <v>51626</v>
          </cell>
          <cell r="F28">
            <v>48198</v>
          </cell>
          <cell r="G28">
            <v>49691</v>
          </cell>
          <cell r="H28">
            <v>47747</v>
          </cell>
        </row>
        <row r="29">
          <cell r="B29" t="str">
            <v>보온공</v>
          </cell>
          <cell r="C29">
            <v>58030</v>
          </cell>
          <cell r="D29">
            <v>55637</v>
          </cell>
          <cell r="E29">
            <v>52961</v>
          </cell>
          <cell r="F29">
            <v>50900</v>
          </cell>
          <cell r="G29">
            <v>51700</v>
          </cell>
          <cell r="H29">
            <v>49300</v>
          </cell>
        </row>
        <row r="30">
          <cell r="B30" t="str">
            <v>도장공</v>
          </cell>
          <cell r="C30">
            <v>59780</v>
          </cell>
          <cell r="D30">
            <v>57454</v>
          </cell>
          <cell r="E30">
            <v>57502</v>
          </cell>
          <cell r="F30">
            <v>56361</v>
          </cell>
          <cell r="G30">
            <v>53370</v>
          </cell>
          <cell r="H30">
            <v>53130</v>
          </cell>
        </row>
        <row r="31">
          <cell r="B31" t="str">
            <v>내장공</v>
          </cell>
          <cell r="C31">
            <v>67326</v>
          </cell>
          <cell r="D31">
            <v>62326</v>
          </cell>
          <cell r="E31">
            <v>58925</v>
          </cell>
          <cell r="F31">
            <v>56117</v>
          </cell>
          <cell r="G31">
            <v>53250</v>
          </cell>
          <cell r="H31">
            <v>56336</v>
          </cell>
        </row>
        <row r="32">
          <cell r="B32" t="str">
            <v>도배공</v>
          </cell>
          <cell r="C32">
            <v>54579</v>
          </cell>
          <cell r="D32">
            <v>50711</v>
          </cell>
          <cell r="E32">
            <v>53852</v>
          </cell>
          <cell r="F32">
            <v>52655</v>
          </cell>
          <cell r="G32">
            <v>53277</v>
          </cell>
          <cell r="H32">
            <v>55621</v>
          </cell>
        </row>
        <row r="33">
          <cell r="B33" t="str">
            <v>지붕잇기공</v>
          </cell>
          <cell r="C33">
            <v>66982</v>
          </cell>
          <cell r="D33">
            <v>66038</v>
          </cell>
          <cell r="E33">
            <v>64670</v>
          </cell>
          <cell r="F33">
            <v>67216</v>
          </cell>
          <cell r="G33">
            <v>67057</v>
          </cell>
          <cell r="H33">
            <v>67773</v>
          </cell>
        </row>
        <row r="34">
          <cell r="B34" t="str">
            <v>견출공</v>
          </cell>
          <cell r="C34">
            <v>64564</v>
          </cell>
          <cell r="D34">
            <v>60095</v>
          </cell>
          <cell r="E34">
            <v>59672</v>
          </cell>
          <cell r="F34">
            <v>57314</v>
          </cell>
          <cell r="G34">
            <v>55628</v>
          </cell>
          <cell r="H34">
            <v>58060</v>
          </cell>
        </row>
        <row r="35">
          <cell r="B35" t="str">
            <v>판넬조립공</v>
          </cell>
          <cell r="C35">
            <v>59771</v>
          </cell>
          <cell r="D35">
            <v>63694</v>
          </cell>
          <cell r="E35">
            <v>60190</v>
          </cell>
          <cell r="F35">
            <v>58910</v>
          </cell>
          <cell r="G35">
            <v>58823</v>
          </cell>
          <cell r="H35">
            <v>59171</v>
          </cell>
        </row>
        <row r="36">
          <cell r="B36" t="str">
            <v>화약취급공</v>
          </cell>
          <cell r="C36">
            <v>73666</v>
          </cell>
          <cell r="D36">
            <v>66179</v>
          </cell>
          <cell r="E36">
            <v>68580</v>
          </cell>
          <cell r="F36">
            <v>67924</v>
          </cell>
          <cell r="G36">
            <v>70920</v>
          </cell>
          <cell r="H36">
            <v>70722</v>
          </cell>
        </row>
        <row r="37">
          <cell r="B37" t="str">
            <v>착암공</v>
          </cell>
          <cell r="C37">
            <v>56840</v>
          </cell>
          <cell r="D37">
            <v>54280</v>
          </cell>
          <cell r="E37">
            <v>50430</v>
          </cell>
          <cell r="F37">
            <v>52647</v>
          </cell>
          <cell r="G37">
            <v>52818</v>
          </cell>
          <cell r="H37">
            <v>49906</v>
          </cell>
        </row>
        <row r="38">
          <cell r="B38" t="str">
            <v>보안공</v>
          </cell>
          <cell r="C38">
            <v>39737</v>
          </cell>
          <cell r="D38">
            <v>44195</v>
          </cell>
          <cell r="E38">
            <v>42925</v>
          </cell>
          <cell r="F38">
            <v>41261</v>
          </cell>
          <cell r="G38">
            <v>41597</v>
          </cell>
          <cell r="H38">
            <v>40511</v>
          </cell>
        </row>
        <row r="39">
          <cell r="B39" t="str">
            <v>포장공</v>
          </cell>
          <cell r="C39">
            <v>63786</v>
          </cell>
          <cell r="D39">
            <v>58672</v>
          </cell>
          <cell r="E39">
            <v>59901</v>
          </cell>
          <cell r="F39">
            <v>63034</v>
          </cell>
          <cell r="G39">
            <v>63929</v>
          </cell>
          <cell r="H39">
            <v>61600</v>
          </cell>
        </row>
        <row r="40">
          <cell r="B40" t="str">
            <v>포설공</v>
          </cell>
          <cell r="C40">
            <v>52740</v>
          </cell>
          <cell r="D40">
            <v>56860</v>
          </cell>
          <cell r="E40">
            <v>56799</v>
          </cell>
          <cell r="F40">
            <v>56843</v>
          </cell>
          <cell r="G40">
            <v>55613</v>
          </cell>
          <cell r="H40">
            <v>53542</v>
          </cell>
        </row>
        <row r="41">
          <cell r="B41" t="str">
            <v>궤도공</v>
          </cell>
          <cell r="C41">
            <v>65978</v>
          </cell>
          <cell r="D41">
            <v>62234</v>
          </cell>
          <cell r="E41">
            <v>58478</v>
          </cell>
          <cell r="F41">
            <v>57795</v>
          </cell>
          <cell r="G41">
            <v>58339</v>
          </cell>
          <cell r="H41">
            <v>53982</v>
          </cell>
        </row>
        <row r="42">
          <cell r="B42" t="str">
            <v>용접공(철도)</v>
          </cell>
          <cell r="C42">
            <v>65262</v>
          </cell>
          <cell r="D42">
            <v>63629</v>
          </cell>
          <cell r="E42">
            <v>64144</v>
          </cell>
          <cell r="F42">
            <v>61016</v>
          </cell>
          <cell r="G42">
            <v>58398</v>
          </cell>
          <cell r="H42">
            <v>61831</v>
          </cell>
        </row>
        <row r="43">
          <cell r="B43" t="str">
            <v>잠수부</v>
          </cell>
          <cell r="C43">
            <v>91893</v>
          </cell>
          <cell r="D43">
            <v>88034</v>
          </cell>
          <cell r="E43">
            <v>89256</v>
          </cell>
          <cell r="F43">
            <v>90140</v>
          </cell>
          <cell r="G43">
            <v>85405</v>
          </cell>
          <cell r="H43">
            <v>90328</v>
          </cell>
        </row>
        <row r="44">
          <cell r="B44" t="str">
            <v>보링공(지질조사)</v>
          </cell>
          <cell r="C44">
            <v>51152</v>
          </cell>
          <cell r="D44">
            <v>46378</v>
          </cell>
          <cell r="E44">
            <v>47958</v>
          </cell>
          <cell r="F44">
            <v>48022</v>
          </cell>
          <cell r="G44">
            <v>48651</v>
          </cell>
          <cell r="H44">
            <v>50970</v>
          </cell>
        </row>
        <row r="45">
          <cell r="B45" t="str">
            <v>조경공</v>
          </cell>
          <cell r="C45">
            <v>60423</v>
          </cell>
          <cell r="D45">
            <v>55700</v>
          </cell>
          <cell r="E45">
            <v>54828</v>
          </cell>
          <cell r="F45">
            <v>53468</v>
          </cell>
          <cell r="G45">
            <v>51756</v>
          </cell>
          <cell r="H45">
            <v>53931</v>
          </cell>
        </row>
        <row r="46">
          <cell r="B46" t="str">
            <v>벌목부</v>
          </cell>
          <cell r="C46">
            <v>64595</v>
          </cell>
          <cell r="D46">
            <v>63702</v>
          </cell>
          <cell r="E46">
            <v>60692</v>
          </cell>
          <cell r="F46">
            <v>62409</v>
          </cell>
          <cell r="G46">
            <v>60289</v>
          </cell>
          <cell r="H46">
            <v>59480</v>
          </cell>
        </row>
        <row r="47">
          <cell r="B47" t="str">
            <v>조림인부</v>
          </cell>
          <cell r="C47">
            <v>40705</v>
          </cell>
          <cell r="D47">
            <v>40152</v>
          </cell>
          <cell r="E47">
            <v>40995</v>
          </cell>
          <cell r="F47">
            <v>44544</v>
          </cell>
          <cell r="G47">
            <v>44577</v>
          </cell>
          <cell r="H47">
            <v>43582</v>
          </cell>
        </row>
        <row r="48">
          <cell r="B48" t="str">
            <v>플랜트기계설치공</v>
          </cell>
          <cell r="C48">
            <v>67802</v>
          </cell>
          <cell r="D48">
            <v>66046</v>
          </cell>
          <cell r="E48">
            <v>66009</v>
          </cell>
          <cell r="F48">
            <v>64281</v>
          </cell>
          <cell r="G48">
            <v>65612</v>
          </cell>
          <cell r="H48">
            <v>61529</v>
          </cell>
        </row>
        <row r="49">
          <cell r="B49" t="str">
            <v>플랜트특수용접공</v>
          </cell>
          <cell r="C49">
            <v>89849</v>
          </cell>
          <cell r="D49">
            <v>85784</v>
          </cell>
          <cell r="E49">
            <v>87559</v>
          </cell>
          <cell r="F49">
            <v>87594</v>
          </cell>
          <cell r="G49">
            <v>88272</v>
          </cell>
          <cell r="H49">
            <v>91094</v>
          </cell>
        </row>
        <row r="50">
          <cell r="B50" t="str">
            <v>플랜트용접공</v>
          </cell>
          <cell r="C50">
            <v>65712</v>
          </cell>
          <cell r="D50">
            <v>62886</v>
          </cell>
          <cell r="E50">
            <v>61599</v>
          </cell>
          <cell r="F50">
            <v>60712</v>
          </cell>
          <cell r="G50">
            <v>57021</v>
          </cell>
          <cell r="H50">
            <v>61564</v>
          </cell>
        </row>
        <row r="51">
          <cell r="B51" t="str">
            <v>플랜트배관공</v>
          </cell>
          <cell r="C51">
            <v>69836</v>
          </cell>
          <cell r="D51">
            <v>63034</v>
          </cell>
          <cell r="E51">
            <v>63723</v>
          </cell>
          <cell r="F51">
            <v>63923</v>
          </cell>
          <cell r="G51">
            <v>63995</v>
          </cell>
          <cell r="H51">
            <v>65803</v>
          </cell>
        </row>
        <row r="52">
          <cell r="B52" t="str">
            <v>플랜트제관공</v>
          </cell>
          <cell r="C52">
            <v>56906</v>
          </cell>
          <cell r="D52">
            <v>53497</v>
          </cell>
          <cell r="E52">
            <v>53665</v>
          </cell>
          <cell r="F52">
            <v>57994</v>
          </cell>
          <cell r="G52">
            <v>53914</v>
          </cell>
          <cell r="H52">
            <v>56205</v>
          </cell>
        </row>
        <row r="53">
          <cell r="B53" t="str">
            <v>시공측량사</v>
          </cell>
          <cell r="C53">
            <v>46927</v>
          </cell>
          <cell r="D53">
            <v>48997</v>
          </cell>
          <cell r="E53">
            <v>51058</v>
          </cell>
          <cell r="F53">
            <v>49167</v>
          </cell>
          <cell r="G53">
            <v>50453</v>
          </cell>
          <cell r="H53">
            <v>50942</v>
          </cell>
        </row>
        <row r="54">
          <cell r="B54" t="str">
            <v>시공측량사조수</v>
          </cell>
          <cell r="C54">
            <v>33274</v>
          </cell>
          <cell r="D54">
            <v>31559</v>
          </cell>
          <cell r="E54">
            <v>32808</v>
          </cell>
          <cell r="F54">
            <v>34305</v>
          </cell>
          <cell r="G54">
            <v>34386</v>
          </cell>
          <cell r="H54">
            <v>36017</v>
          </cell>
        </row>
        <row r="55">
          <cell r="B55" t="str">
            <v>측부</v>
          </cell>
          <cell r="C55">
            <v>30212</v>
          </cell>
          <cell r="D55">
            <v>31179</v>
          </cell>
          <cell r="E55">
            <v>29562</v>
          </cell>
          <cell r="F55">
            <v>31115</v>
          </cell>
          <cell r="G55">
            <v>29428</v>
          </cell>
          <cell r="H55">
            <v>29586</v>
          </cell>
        </row>
        <row r="56">
          <cell r="B56" t="str">
            <v>송전전공</v>
          </cell>
          <cell r="C56">
            <v>238611</v>
          </cell>
          <cell r="D56">
            <v>228665</v>
          </cell>
          <cell r="E56">
            <v>226235</v>
          </cell>
          <cell r="F56">
            <v>223961</v>
          </cell>
          <cell r="G56">
            <v>217032</v>
          </cell>
          <cell r="H56">
            <v>205591</v>
          </cell>
        </row>
        <row r="57">
          <cell r="B57" t="str">
            <v>송전활선전공</v>
          </cell>
          <cell r="C57">
            <v>279149</v>
          </cell>
          <cell r="D57">
            <v>273511</v>
          </cell>
          <cell r="E57">
            <v>258018</v>
          </cell>
          <cell r="F57">
            <v>245138</v>
          </cell>
          <cell r="G57">
            <v>238668</v>
          </cell>
          <cell r="H57">
            <v>238947</v>
          </cell>
        </row>
        <row r="58">
          <cell r="B58" t="str">
            <v>배전전공</v>
          </cell>
          <cell r="C58">
            <v>156907</v>
          </cell>
          <cell r="D58">
            <v>165958</v>
          </cell>
          <cell r="E58">
            <v>180602</v>
          </cell>
          <cell r="F58">
            <v>184746</v>
          </cell>
          <cell r="G58">
            <v>182333</v>
          </cell>
          <cell r="H58">
            <v>183689</v>
          </cell>
        </row>
        <row r="59">
          <cell r="B59" t="str">
            <v>배전활선전공</v>
          </cell>
          <cell r="C59">
            <v>236090</v>
          </cell>
          <cell r="D59">
            <v>222274</v>
          </cell>
          <cell r="E59">
            <v>207143</v>
          </cell>
          <cell r="F59">
            <v>202982</v>
          </cell>
          <cell r="G59">
            <v>189457</v>
          </cell>
          <cell r="H59">
            <v>189317</v>
          </cell>
        </row>
        <row r="60">
          <cell r="B60" t="str">
            <v>플랜트전공</v>
          </cell>
          <cell r="C60">
            <v>59669</v>
          </cell>
          <cell r="D60">
            <v>59158</v>
          </cell>
          <cell r="E60">
            <v>56509</v>
          </cell>
          <cell r="F60">
            <v>57299</v>
          </cell>
          <cell r="G60">
            <v>53292</v>
          </cell>
          <cell r="H60">
            <v>53300</v>
          </cell>
        </row>
        <row r="61">
          <cell r="B61" t="str">
            <v>내선전공</v>
          </cell>
          <cell r="C61">
            <v>56143</v>
          </cell>
          <cell r="D61">
            <v>53401</v>
          </cell>
          <cell r="E61">
            <v>51165</v>
          </cell>
          <cell r="F61">
            <v>49969</v>
          </cell>
          <cell r="G61">
            <v>49296</v>
          </cell>
          <cell r="H61">
            <v>48079</v>
          </cell>
        </row>
        <row r="62">
          <cell r="B62" t="str">
            <v>특고압케이블전공</v>
          </cell>
          <cell r="C62">
            <v>122075</v>
          </cell>
          <cell r="D62">
            <v>109081</v>
          </cell>
          <cell r="E62">
            <v>113924</v>
          </cell>
          <cell r="F62">
            <v>105463</v>
          </cell>
          <cell r="G62">
            <v>111738</v>
          </cell>
          <cell r="H62">
            <v>103937</v>
          </cell>
        </row>
        <row r="63">
          <cell r="B63" t="str">
            <v>고압케이블전공</v>
          </cell>
          <cell r="C63">
            <v>89217</v>
          </cell>
          <cell r="D63">
            <v>80902</v>
          </cell>
          <cell r="E63">
            <v>74140</v>
          </cell>
          <cell r="F63">
            <v>75996</v>
          </cell>
          <cell r="G63">
            <v>70455</v>
          </cell>
          <cell r="H63">
            <v>67955</v>
          </cell>
        </row>
        <row r="64">
          <cell r="B64" t="str">
            <v>저압케이블전공</v>
          </cell>
          <cell r="C64">
            <v>73973</v>
          </cell>
          <cell r="D64">
            <v>67695</v>
          </cell>
          <cell r="E64">
            <v>66313</v>
          </cell>
          <cell r="F64">
            <v>67062</v>
          </cell>
          <cell r="G64">
            <v>62694</v>
          </cell>
          <cell r="H64">
            <v>60999</v>
          </cell>
        </row>
        <row r="65">
          <cell r="B65" t="str">
            <v>철도신호공</v>
          </cell>
          <cell r="C65">
            <v>88110</v>
          </cell>
          <cell r="D65">
            <v>91681</v>
          </cell>
          <cell r="E65">
            <v>89120</v>
          </cell>
          <cell r="F65">
            <v>88161</v>
          </cell>
          <cell r="G65">
            <v>86699</v>
          </cell>
          <cell r="H65">
            <v>81310</v>
          </cell>
        </row>
        <row r="66">
          <cell r="B66" t="str">
            <v>계장공</v>
          </cell>
          <cell r="C66">
            <v>62012</v>
          </cell>
          <cell r="D66">
            <v>57107</v>
          </cell>
          <cell r="E66">
            <v>56122</v>
          </cell>
          <cell r="F66">
            <v>59029</v>
          </cell>
          <cell r="G66">
            <v>56174</v>
          </cell>
          <cell r="H66">
            <v>57774</v>
          </cell>
        </row>
        <row r="67">
          <cell r="B67" t="str">
            <v>통신외선공</v>
          </cell>
          <cell r="C67">
            <v>90961</v>
          </cell>
          <cell r="D67">
            <v>89403</v>
          </cell>
          <cell r="E67">
            <v>88931</v>
          </cell>
          <cell r="F67">
            <v>86391</v>
          </cell>
          <cell r="G67">
            <v>80630</v>
          </cell>
          <cell r="H67">
            <v>78603</v>
          </cell>
        </row>
        <row r="68">
          <cell r="B68" t="str">
            <v>통신설비공</v>
          </cell>
          <cell r="C68">
            <v>77401</v>
          </cell>
          <cell r="D68">
            <v>77635</v>
          </cell>
          <cell r="E68">
            <v>73094</v>
          </cell>
          <cell r="F68">
            <v>71782</v>
          </cell>
          <cell r="G68">
            <v>68225</v>
          </cell>
          <cell r="H68">
            <v>67740</v>
          </cell>
        </row>
        <row r="69">
          <cell r="B69" t="str">
            <v>통신내선공</v>
          </cell>
          <cell r="C69">
            <v>63806</v>
          </cell>
          <cell r="D69">
            <v>60507</v>
          </cell>
          <cell r="E69">
            <v>57615</v>
          </cell>
          <cell r="F69">
            <v>57139</v>
          </cell>
          <cell r="G69">
            <v>56623</v>
          </cell>
          <cell r="H69">
            <v>61107</v>
          </cell>
        </row>
        <row r="70">
          <cell r="B70" t="str">
            <v>통신케이블공</v>
          </cell>
          <cell r="C70">
            <v>95424</v>
          </cell>
          <cell r="D70">
            <v>94873</v>
          </cell>
          <cell r="E70">
            <v>90922</v>
          </cell>
          <cell r="F70">
            <v>89004</v>
          </cell>
          <cell r="G70">
            <v>83279</v>
          </cell>
          <cell r="H70">
            <v>81640</v>
          </cell>
        </row>
        <row r="71">
          <cell r="B71" t="str">
            <v>무선안테나공</v>
          </cell>
          <cell r="C71">
            <v>95000</v>
          </cell>
          <cell r="D71">
            <v>95069</v>
          </cell>
          <cell r="E71">
            <v>94774</v>
          </cell>
          <cell r="F71">
            <v>91530</v>
          </cell>
          <cell r="G71">
            <v>96205</v>
          </cell>
          <cell r="H71">
            <v>94904</v>
          </cell>
        </row>
        <row r="72">
          <cell r="B72" t="str">
            <v>작업반장</v>
          </cell>
          <cell r="C72">
            <v>63904</v>
          </cell>
          <cell r="D72">
            <v>58657</v>
          </cell>
          <cell r="E72">
            <v>56993</v>
          </cell>
          <cell r="F72">
            <v>56204</v>
          </cell>
          <cell r="G72">
            <v>57379</v>
          </cell>
          <cell r="H72">
            <v>55210</v>
          </cell>
        </row>
        <row r="73">
          <cell r="B73" t="str">
            <v>목도</v>
          </cell>
          <cell r="C73">
            <v>67725</v>
          </cell>
          <cell r="D73">
            <v>65052</v>
          </cell>
          <cell r="E73">
            <v>65769</v>
          </cell>
          <cell r="F73">
            <v>65233</v>
          </cell>
          <cell r="G73">
            <v>61182</v>
          </cell>
          <cell r="H73">
            <v>61735</v>
          </cell>
        </row>
        <row r="74">
          <cell r="B74" t="str">
            <v>조력공</v>
          </cell>
          <cell r="C74">
            <v>52283</v>
          </cell>
          <cell r="D74">
            <v>45775</v>
          </cell>
          <cell r="E74">
            <v>41366</v>
          </cell>
          <cell r="F74">
            <v>40070</v>
          </cell>
          <cell r="G74">
            <v>39572</v>
          </cell>
          <cell r="H74">
            <v>39745</v>
          </cell>
        </row>
        <row r="75">
          <cell r="B75" t="str">
            <v>특별인부</v>
          </cell>
          <cell r="C75">
            <v>55970</v>
          </cell>
          <cell r="D75">
            <v>52788</v>
          </cell>
          <cell r="E75">
            <v>52232</v>
          </cell>
          <cell r="F75">
            <v>51490</v>
          </cell>
          <cell r="G75">
            <v>50160</v>
          </cell>
          <cell r="H75">
            <v>48996</v>
          </cell>
        </row>
        <row r="76">
          <cell r="B76" t="str">
            <v>보통인부</v>
          </cell>
          <cell r="C76">
            <v>40922</v>
          </cell>
          <cell r="D76">
            <v>38932</v>
          </cell>
          <cell r="E76">
            <v>37483</v>
          </cell>
          <cell r="F76">
            <v>37052</v>
          </cell>
          <cell r="G76">
            <v>34360</v>
          </cell>
          <cell r="H76">
            <v>33323</v>
          </cell>
        </row>
        <row r="77">
          <cell r="B77" t="str">
            <v>건설기계운전기사</v>
          </cell>
          <cell r="C77">
            <v>56603</v>
          </cell>
          <cell r="D77">
            <v>57633</v>
          </cell>
          <cell r="E77">
            <v>55245</v>
          </cell>
          <cell r="F77">
            <v>56369</v>
          </cell>
          <cell r="G77">
            <v>56517</v>
          </cell>
          <cell r="H77">
            <v>55024</v>
          </cell>
        </row>
        <row r="78">
          <cell r="B78" t="str">
            <v>건설기계조장</v>
          </cell>
          <cell r="C78">
            <v>68228</v>
          </cell>
          <cell r="D78">
            <v>66191</v>
          </cell>
          <cell r="E78">
            <v>63182</v>
          </cell>
          <cell r="F78">
            <v>65668</v>
          </cell>
          <cell r="G78">
            <v>63589</v>
          </cell>
          <cell r="H78">
            <v>61773</v>
          </cell>
        </row>
        <row r="79">
          <cell r="B79" t="str">
            <v>운전사(운반차)</v>
          </cell>
          <cell r="C79">
            <v>55214</v>
          </cell>
          <cell r="D79">
            <v>55534</v>
          </cell>
          <cell r="E79">
            <v>54064</v>
          </cell>
          <cell r="F79">
            <v>53094</v>
          </cell>
          <cell r="G79">
            <v>53633</v>
          </cell>
          <cell r="H79">
            <v>51326</v>
          </cell>
        </row>
        <row r="80">
          <cell r="B80" t="str">
            <v>운전사(기계)</v>
          </cell>
          <cell r="C80">
            <v>47653</v>
          </cell>
          <cell r="D80">
            <v>48859</v>
          </cell>
          <cell r="E80">
            <v>47406</v>
          </cell>
          <cell r="F80">
            <v>47371</v>
          </cell>
          <cell r="G80">
            <v>47972</v>
          </cell>
          <cell r="H80">
            <v>47548</v>
          </cell>
        </row>
        <row r="81">
          <cell r="B81" t="str">
            <v>건설기계운전조수</v>
          </cell>
          <cell r="C81">
            <v>43994</v>
          </cell>
          <cell r="D81">
            <v>44975</v>
          </cell>
          <cell r="E81">
            <v>43082</v>
          </cell>
          <cell r="F81">
            <v>44521</v>
          </cell>
          <cell r="G81">
            <v>42524</v>
          </cell>
          <cell r="H81">
            <v>40627</v>
          </cell>
        </row>
        <row r="82">
          <cell r="B82" t="str">
            <v>고급선원</v>
          </cell>
          <cell r="C82">
            <v>65527</v>
          </cell>
          <cell r="D82">
            <v>63465</v>
          </cell>
          <cell r="E82">
            <v>64818</v>
          </cell>
          <cell r="F82">
            <v>64242</v>
          </cell>
          <cell r="G82">
            <v>64343</v>
          </cell>
          <cell r="H82">
            <v>67061</v>
          </cell>
        </row>
        <row r="83">
          <cell r="B83" t="str">
            <v>보통선원</v>
          </cell>
          <cell r="C83">
            <v>49165</v>
          </cell>
          <cell r="D83">
            <v>48348</v>
          </cell>
          <cell r="E83">
            <v>48040</v>
          </cell>
          <cell r="F83">
            <v>50686</v>
          </cell>
          <cell r="G83">
            <v>49156</v>
          </cell>
          <cell r="H83">
            <v>52777</v>
          </cell>
        </row>
        <row r="84">
          <cell r="B84" t="str">
            <v>선부</v>
          </cell>
          <cell r="C84">
            <v>43883</v>
          </cell>
          <cell r="D84">
            <v>42756</v>
          </cell>
          <cell r="E84">
            <v>40659</v>
          </cell>
          <cell r="F84">
            <v>40188</v>
          </cell>
          <cell r="G84">
            <v>38787</v>
          </cell>
          <cell r="H84">
            <v>41914</v>
          </cell>
        </row>
        <row r="85">
          <cell r="B85" t="str">
            <v>준설선선장</v>
          </cell>
          <cell r="C85">
            <v>77731</v>
          </cell>
          <cell r="D85">
            <v>71491</v>
          </cell>
          <cell r="E85">
            <v>73997</v>
          </cell>
          <cell r="F85">
            <v>75444</v>
          </cell>
          <cell r="G85">
            <v>79639</v>
          </cell>
          <cell r="H85">
            <v>83294</v>
          </cell>
        </row>
        <row r="86">
          <cell r="B86" t="str">
            <v>준설선기관장</v>
          </cell>
          <cell r="C86">
            <v>68798</v>
          </cell>
          <cell r="D86">
            <v>71301</v>
          </cell>
          <cell r="E86">
            <v>70014</v>
          </cell>
          <cell r="F86">
            <v>73482</v>
          </cell>
          <cell r="G86">
            <v>78016</v>
          </cell>
          <cell r="H86">
            <v>72765</v>
          </cell>
        </row>
        <row r="87">
          <cell r="B87" t="str">
            <v>준설선기관사</v>
          </cell>
          <cell r="C87">
            <v>56920</v>
          </cell>
          <cell r="D87">
            <v>55913</v>
          </cell>
          <cell r="E87">
            <v>56766</v>
          </cell>
          <cell r="F87">
            <v>58361</v>
          </cell>
          <cell r="G87">
            <v>64781</v>
          </cell>
          <cell r="H87">
            <v>62094</v>
          </cell>
        </row>
        <row r="88">
          <cell r="B88" t="str">
            <v>준설선운전사</v>
          </cell>
          <cell r="C88">
            <v>56831</v>
          </cell>
          <cell r="D88">
            <v>54347</v>
          </cell>
          <cell r="E88">
            <v>54405</v>
          </cell>
          <cell r="F88">
            <v>55028</v>
          </cell>
          <cell r="G88">
            <v>61555</v>
          </cell>
          <cell r="H88">
            <v>63045</v>
          </cell>
        </row>
        <row r="89">
          <cell r="B89" t="str">
            <v>준설선전기사</v>
          </cell>
          <cell r="C89">
            <v>51756</v>
          </cell>
          <cell r="D89">
            <v>54471</v>
          </cell>
          <cell r="E89">
            <v>56004</v>
          </cell>
          <cell r="F89">
            <v>58324</v>
          </cell>
          <cell r="G89">
            <v>58341</v>
          </cell>
          <cell r="H89">
            <v>62792</v>
          </cell>
        </row>
        <row r="90">
          <cell r="B90" t="str">
            <v>기계설치공</v>
          </cell>
          <cell r="C90">
            <v>57749</v>
          </cell>
          <cell r="D90">
            <v>54468</v>
          </cell>
          <cell r="E90">
            <v>54111</v>
          </cell>
          <cell r="F90">
            <v>54218</v>
          </cell>
          <cell r="G90">
            <v>52839</v>
          </cell>
          <cell r="H90">
            <v>52976</v>
          </cell>
        </row>
        <row r="91">
          <cell r="B91" t="str">
            <v>기계공</v>
          </cell>
          <cell r="C91">
            <v>49113</v>
          </cell>
          <cell r="D91">
            <v>50809</v>
          </cell>
          <cell r="E91">
            <v>45607</v>
          </cell>
          <cell r="F91">
            <v>47926</v>
          </cell>
          <cell r="G91">
            <v>46967</v>
          </cell>
          <cell r="H91">
            <v>51297</v>
          </cell>
        </row>
        <row r="92">
          <cell r="B92" t="str">
            <v>현도사</v>
          </cell>
          <cell r="C92" t="str">
            <v>-</v>
          </cell>
          <cell r="D92">
            <v>60789</v>
          </cell>
          <cell r="E92" t="str">
            <v>-</v>
          </cell>
          <cell r="F92">
            <v>60534</v>
          </cell>
          <cell r="G92" t="str">
            <v>-</v>
          </cell>
          <cell r="H92">
            <v>60150</v>
          </cell>
        </row>
        <row r="93">
          <cell r="B93" t="str">
            <v>제도사</v>
          </cell>
          <cell r="C93">
            <v>51818</v>
          </cell>
          <cell r="D93">
            <v>54433</v>
          </cell>
          <cell r="E93">
            <v>52322</v>
          </cell>
          <cell r="F93">
            <v>50526</v>
          </cell>
          <cell r="G93">
            <v>49792</v>
          </cell>
          <cell r="H93">
            <v>45300</v>
          </cell>
        </row>
        <row r="94">
          <cell r="B94" t="str">
            <v xml:space="preserve">시험관련기사(시험사1급) </v>
          </cell>
          <cell r="C94">
            <v>52142</v>
          </cell>
          <cell r="D94">
            <v>46634</v>
          </cell>
          <cell r="E94">
            <v>50610</v>
          </cell>
          <cell r="F94">
            <v>53359</v>
          </cell>
          <cell r="G94">
            <v>54542</v>
          </cell>
          <cell r="H94">
            <v>50020</v>
          </cell>
        </row>
        <row r="95">
          <cell r="B95" t="str">
            <v>시험관련산업기사(2급)</v>
          </cell>
          <cell r="C95">
            <v>41297</v>
          </cell>
          <cell r="D95">
            <v>36671</v>
          </cell>
          <cell r="E95">
            <v>39180</v>
          </cell>
          <cell r="F95">
            <v>41450</v>
          </cell>
          <cell r="G95">
            <v>42241</v>
          </cell>
          <cell r="H95">
            <v>43794</v>
          </cell>
        </row>
        <row r="96">
          <cell r="B96" t="str">
            <v>시험보조수</v>
          </cell>
          <cell r="C96">
            <v>34308</v>
          </cell>
          <cell r="D96">
            <v>32484</v>
          </cell>
          <cell r="E96">
            <v>29385</v>
          </cell>
          <cell r="F96">
            <v>30537</v>
          </cell>
          <cell r="G96">
            <v>31443</v>
          </cell>
          <cell r="H96">
            <v>29340</v>
          </cell>
        </row>
        <row r="97">
          <cell r="B97" t="str">
            <v>유리공</v>
          </cell>
          <cell r="C97">
            <v>66670</v>
          </cell>
          <cell r="D97">
            <v>58873</v>
          </cell>
          <cell r="E97">
            <v>60295</v>
          </cell>
          <cell r="F97">
            <v>58188</v>
          </cell>
          <cell r="G97">
            <v>56548</v>
          </cell>
          <cell r="H97">
            <v>57521</v>
          </cell>
        </row>
        <row r="98">
          <cell r="B98" t="str">
            <v>함석공</v>
          </cell>
          <cell r="C98">
            <v>63308</v>
          </cell>
          <cell r="D98">
            <v>61305</v>
          </cell>
          <cell r="E98">
            <v>62933</v>
          </cell>
          <cell r="F98">
            <v>60061</v>
          </cell>
          <cell r="G98">
            <v>60537</v>
          </cell>
          <cell r="H98">
            <v>58194</v>
          </cell>
        </row>
        <row r="99">
          <cell r="B99" t="str">
            <v>용접공(일반)</v>
          </cell>
          <cell r="C99">
            <v>63468</v>
          </cell>
          <cell r="D99">
            <v>60389</v>
          </cell>
          <cell r="E99">
            <v>58758</v>
          </cell>
          <cell r="F99">
            <v>60370</v>
          </cell>
          <cell r="G99">
            <v>59048</v>
          </cell>
          <cell r="H99">
            <v>59532</v>
          </cell>
        </row>
        <row r="100">
          <cell r="B100" t="str">
            <v>닥트공</v>
          </cell>
          <cell r="C100">
            <v>52693</v>
          </cell>
          <cell r="D100">
            <v>51634</v>
          </cell>
          <cell r="E100">
            <v>47697</v>
          </cell>
          <cell r="F100">
            <v>48494</v>
          </cell>
          <cell r="G100">
            <v>47860</v>
          </cell>
          <cell r="H100">
            <v>48376</v>
          </cell>
        </row>
        <row r="101">
          <cell r="B101" t="str">
            <v>할석공</v>
          </cell>
          <cell r="C101">
            <v>72869</v>
          </cell>
          <cell r="D101">
            <v>68036</v>
          </cell>
          <cell r="E101">
            <v>66464</v>
          </cell>
          <cell r="F101">
            <v>64153</v>
          </cell>
          <cell r="G101">
            <v>65634</v>
          </cell>
          <cell r="H101">
            <v>61149</v>
          </cell>
        </row>
        <row r="102">
          <cell r="B102" t="str">
            <v>제철축로공</v>
          </cell>
          <cell r="C102">
            <v>102605</v>
          </cell>
          <cell r="D102">
            <v>93594</v>
          </cell>
          <cell r="E102">
            <v>92761</v>
          </cell>
          <cell r="F102">
            <v>92079</v>
          </cell>
          <cell r="G102">
            <v>92241</v>
          </cell>
          <cell r="H102">
            <v>91162</v>
          </cell>
        </row>
        <row r="103">
          <cell r="B103" t="str">
            <v>지적기사(지적기사1급)</v>
          </cell>
          <cell r="C103">
            <v>98423</v>
          </cell>
          <cell r="D103">
            <v>97558</v>
          </cell>
          <cell r="E103">
            <v>93249</v>
          </cell>
          <cell r="F103">
            <v>90205</v>
          </cell>
          <cell r="G103">
            <v>88613</v>
          </cell>
          <cell r="H103">
            <v>88602</v>
          </cell>
        </row>
        <row r="104">
          <cell r="B104" t="str">
            <v>지적산업기사(지적기사2급)</v>
          </cell>
          <cell r="C104">
            <v>81508</v>
          </cell>
          <cell r="D104">
            <v>81569</v>
          </cell>
          <cell r="E104">
            <v>77363</v>
          </cell>
          <cell r="F104">
            <v>74735</v>
          </cell>
          <cell r="G104">
            <v>74075</v>
          </cell>
          <cell r="H104">
            <v>72461</v>
          </cell>
        </row>
        <row r="105">
          <cell r="B105" t="str">
            <v>지적기능산업기사(지적기능사1급)</v>
          </cell>
          <cell r="C105">
            <v>60647</v>
          </cell>
          <cell r="D105">
            <v>57871</v>
          </cell>
          <cell r="E105">
            <v>55223</v>
          </cell>
          <cell r="F105">
            <v>53516</v>
          </cell>
          <cell r="G105">
            <v>52771</v>
          </cell>
          <cell r="H105">
            <v>49865</v>
          </cell>
        </row>
        <row r="106">
          <cell r="B106" t="str">
            <v xml:space="preserve"> 지적기능사(지적기능사2급)</v>
          </cell>
          <cell r="C106">
            <v>45735</v>
          </cell>
          <cell r="D106">
            <v>44111</v>
          </cell>
          <cell r="E106">
            <v>42030</v>
          </cell>
          <cell r="F106">
            <v>39603</v>
          </cell>
          <cell r="G106">
            <v>37466</v>
          </cell>
          <cell r="H106">
            <v>33860</v>
          </cell>
        </row>
        <row r="107">
          <cell r="B107" t="str">
            <v>H/W설치사</v>
          </cell>
          <cell r="C107">
            <v>82720</v>
          </cell>
          <cell r="D107">
            <v>81405</v>
          </cell>
          <cell r="E107">
            <v>81821</v>
          </cell>
          <cell r="F107">
            <v>80720</v>
          </cell>
          <cell r="G107">
            <v>83518</v>
          </cell>
          <cell r="H107">
            <v>83505</v>
          </cell>
        </row>
        <row r="108">
          <cell r="B108" t="str">
            <v>H/W시험사</v>
          </cell>
          <cell r="C108">
            <v>89846</v>
          </cell>
          <cell r="D108">
            <v>88498</v>
          </cell>
          <cell r="E108">
            <v>86593</v>
          </cell>
          <cell r="F108">
            <v>85172</v>
          </cell>
          <cell r="G108">
            <v>85899</v>
          </cell>
          <cell r="H108">
            <v>85559</v>
          </cell>
        </row>
        <row r="109">
          <cell r="B109" t="str">
            <v>S/W시험사</v>
          </cell>
          <cell r="C109">
            <v>98026</v>
          </cell>
          <cell r="D109">
            <v>98454</v>
          </cell>
          <cell r="E109">
            <v>91329</v>
          </cell>
          <cell r="F109">
            <v>88655</v>
          </cell>
          <cell r="G109">
            <v>87283</v>
          </cell>
          <cell r="H109">
            <v>86920</v>
          </cell>
        </row>
        <row r="110">
          <cell r="B110" t="str">
            <v>CPU시험사</v>
          </cell>
          <cell r="C110">
            <v>88355</v>
          </cell>
          <cell r="D110">
            <v>86879</v>
          </cell>
          <cell r="E110">
            <v>85241</v>
          </cell>
          <cell r="F110">
            <v>82953</v>
          </cell>
          <cell r="G110">
            <v>82349</v>
          </cell>
          <cell r="H110">
            <v>81914</v>
          </cell>
        </row>
        <row r="111">
          <cell r="B111" t="str">
            <v>광통신설치사</v>
          </cell>
          <cell r="C111">
            <v>108739</v>
          </cell>
          <cell r="D111">
            <v>101131</v>
          </cell>
          <cell r="E111">
            <v>105532</v>
          </cell>
          <cell r="F111">
            <v>110881</v>
          </cell>
          <cell r="G111">
            <v>109868</v>
          </cell>
          <cell r="H111">
            <v>109748</v>
          </cell>
        </row>
        <row r="112">
          <cell r="B112" t="str">
            <v>광케이블설치사</v>
          </cell>
          <cell r="C112">
            <v>104231</v>
          </cell>
          <cell r="D112">
            <v>100005</v>
          </cell>
          <cell r="E112">
            <v>95081</v>
          </cell>
          <cell r="F112">
            <v>97185</v>
          </cell>
          <cell r="G112">
            <v>93734</v>
          </cell>
          <cell r="H112">
            <v>94054</v>
          </cell>
        </row>
        <row r="113">
          <cell r="B113" t="str">
            <v>도편수</v>
          </cell>
          <cell r="C113">
            <v>106094</v>
          </cell>
          <cell r="D113">
            <v>114173</v>
          </cell>
          <cell r="E113">
            <v>128685</v>
          </cell>
          <cell r="F113">
            <v>133019</v>
          </cell>
          <cell r="G113">
            <v>138573</v>
          </cell>
          <cell r="H113">
            <v>128797</v>
          </cell>
        </row>
        <row r="114">
          <cell r="B114" t="str">
            <v>목조각공</v>
          </cell>
          <cell r="C114">
            <v>93853</v>
          </cell>
          <cell r="D114">
            <v>93242</v>
          </cell>
          <cell r="E114">
            <v>100000</v>
          </cell>
          <cell r="F114">
            <v>100282</v>
          </cell>
          <cell r="G114">
            <v>100732</v>
          </cell>
          <cell r="H114">
            <v>109000</v>
          </cell>
        </row>
        <row r="115">
          <cell r="B115" t="str">
            <v>한식목공</v>
          </cell>
          <cell r="C115">
            <v>88290</v>
          </cell>
          <cell r="D115">
            <v>91540</v>
          </cell>
          <cell r="E115">
            <v>92284</v>
          </cell>
          <cell r="F115">
            <v>94374</v>
          </cell>
          <cell r="G115">
            <v>100201</v>
          </cell>
          <cell r="H115">
            <v>91741</v>
          </cell>
        </row>
        <row r="116">
          <cell r="B116" t="str">
            <v>한식목공조공</v>
          </cell>
          <cell r="C116">
            <v>70383</v>
          </cell>
          <cell r="D116">
            <v>63750</v>
          </cell>
          <cell r="E116">
            <v>62550</v>
          </cell>
          <cell r="F116">
            <v>67241</v>
          </cell>
          <cell r="G116">
            <v>70045</v>
          </cell>
          <cell r="H116">
            <v>66383</v>
          </cell>
        </row>
        <row r="117">
          <cell r="B117" t="str">
            <v>드잡이공</v>
          </cell>
          <cell r="C117">
            <v>104894</v>
          </cell>
          <cell r="D117">
            <v>100000</v>
          </cell>
          <cell r="E117">
            <v>102255</v>
          </cell>
          <cell r="F117">
            <v>105185</v>
          </cell>
          <cell r="G117">
            <v>104584</v>
          </cell>
          <cell r="H117">
            <v>100093</v>
          </cell>
        </row>
        <row r="118">
          <cell r="B118" t="str">
            <v>한식와공</v>
          </cell>
          <cell r="C118">
            <v>149444</v>
          </cell>
          <cell r="D118">
            <v>136422</v>
          </cell>
          <cell r="E118">
            <v>134432</v>
          </cell>
          <cell r="F118">
            <v>138273</v>
          </cell>
          <cell r="G118">
            <v>146203</v>
          </cell>
          <cell r="H118">
            <v>134380</v>
          </cell>
        </row>
        <row r="119">
          <cell r="B119" t="str">
            <v>한식와공조공</v>
          </cell>
          <cell r="C119">
            <v>101281</v>
          </cell>
          <cell r="D119">
            <v>90129</v>
          </cell>
          <cell r="E119">
            <v>91458</v>
          </cell>
          <cell r="F119">
            <v>88063</v>
          </cell>
          <cell r="G119">
            <v>96400</v>
          </cell>
          <cell r="H119">
            <v>90152</v>
          </cell>
        </row>
        <row r="120">
          <cell r="B120" t="str">
            <v>석조각공</v>
          </cell>
          <cell r="C120">
            <v>96532</v>
          </cell>
          <cell r="D120">
            <v>105942</v>
          </cell>
          <cell r="E120">
            <v>109756</v>
          </cell>
          <cell r="F120">
            <v>103966</v>
          </cell>
          <cell r="G120">
            <v>106541</v>
          </cell>
          <cell r="H120">
            <v>102500</v>
          </cell>
        </row>
        <row r="121">
          <cell r="B121" t="str">
            <v>특수화공</v>
          </cell>
          <cell r="C121">
            <v>133493</v>
          </cell>
          <cell r="D121">
            <v>118338</v>
          </cell>
          <cell r="E121">
            <v>121148</v>
          </cell>
          <cell r="F121">
            <v>125000</v>
          </cell>
          <cell r="G121" t="str">
            <v>-</v>
          </cell>
          <cell r="H121">
            <v>125780</v>
          </cell>
        </row>
        <row r="122">
          <cell r="B122" t="str">
            <v>화공</v>
          </cell>
          <cell r="C122">
            <v>88944</v>
          </cell>
          <cell r="D122">
            <v>92088</v>
          </cell>
          <cell r="E122">
            <v>90256</v>
          </cell>
          <cell r="F122">
            <v>92041</v>
          </cell>
          <cell r="G122">
            <v>93768</v>
          </cell>
          <cell r="H122">
            <v>91429</v>
          </cell>
        </row>
        <row r="123">
          <cell r="B123" t="str">
            <v>한식미장공</v>
          </cell>
          <cell r="C123">
            <v>85636</v>
          </cell>
          <cell r="D123">
            <v>87575</v>
          </cell>
          <cell r="E123">
            <v>88928</v>
          </cell>
          <cell r="F123">
            <v>83959</v>
          </cell>
          <cell r="G123">
            <v>84709</v>
          </cell>
          <cell r="H123">
            <v>87343</v>
          </cell>
        </row>
        <row r="124">
          <cell r="B124" t="str">
            <v>원자력배관공</v>
          </cell>
          <cell r="C124">
            <v>96766</v>
          </cell>
          <cell r="D124">
            <v>95518</v>
          </cell>
          <cell r="E124">
            <v>93197</v>
          </cell>
          <cell r="F124">
            <v>93495</v>
          </cell>
          <cell r="G124">
            <v>91915</v>
          </cell>
          <cell r="H124">
            <v>93015</v>
          </cell>
        </row>
        <row r="125">
          <cell r="B125" t="str">
            <v>원자력용접공</v>
          </cell>
          <cell r="C125">
            <v>99944</v>
          </cell>
          <cell r="D125">
            <v>95314</v>
          </cell>
          <cell r="E125">
            <v>95257</v>
          </cell>
          <cell r="F125">
            <v>94222</v>
          </cell>
          <cell r="G125">
            <v>83851</v>
          </cell>
          <cell r="H125">
            <v>94229</v>
          </cell>
        </row>
        <row r="126">
          <cell r="B126" t="str">
            <v>원자력기계설치공</v>
          </cell>
          <cell r="C126">
            <v>91634</v>
          </cell>
          <cell r="D126">
            <v>90643</v>
          </cell>
          <cell r="E126">
            <v>89397</v>
          </cell>
          <cell r="F126">
            <v>87672</v>
          </cell>
          <cell r="G126">
            <v>79232</v>
          </cell>
          <cell r="H126">
            <v>83837</v>
          </cell>
        </row>
        <row r="127">
          <cell r="B127" t="str">
            <v>원자력덕트공</v>
          </cell>
          <cell r="C127">
            <v>90726</v>
          </cell>
          <cell r="D127">
            <v>87579</v>
          </cell>
          <cell r="E127">
            <v>85736</v>
          </cell>
          <cell r="F127">
            <v>85120</v>
          </cell>
          <cell r="G127">
            <v>81702</v>
          </cell>
          <cell r="H127">
            <v>84402</v>
          </cell>
        </row>
        <row r="128">
          <cell r="B128" t="str">
            <v>원자력제관공</v>
          </cell>
          <cell r="C128">
            <v>85710</v>
          </cell>
          <cell r="D128">
            <v>81226</v>
          </cell>
          <cell r="E128">
            <v>85224</v>
          </cell>
          <cell r="F128">
            <v>85933</v>
          </cell>
          <cell r="G128">
            <v>81702</v>
          </cell>
          <cell r="H128">
            <v>80957</v>
          </cell>
        </row>
        <row r="129">
          <cell r="B129" t="str">
            <v>원자력케이블전공</v>
          </cell>
          <cell r="C129">
            <v>87150</v>
          </cell>
          <cell r="D129">
            <v>86496</v>
          </cell>
          <cell r="E129">
            <v>79698</v>
          </cell>
          <cell r="F129">
            <v>81920</v>
          </cell>
          <cell r="G129">
            <v>76596</v>
          </cell>
          <cell r="H129">
            <v>68504</v>
          </cell>
        </row>
        <row r="130">
          <cell r="B130" t="str">
            <v>원자력계장공</v>
          </cell>
          <cell r="C130">
            <v>76509</v>
          </cell>
          <cell r="D130">
            <v>78849</v>
          </cell>
          <cell r="E130">
            <v>74105</v>
          </cell>
          <cell r="F130">
            <v>74219</v>
          </cell>
          <cell r="G130">
            <v>67250</v>
          </cell>
          <cell r="H130">
            <v>68430</v>
          </cell>
        </row>
        <row r="131">
          <cell r="B131" t="str">
            <v>원자력기술자</v>
          </cell>
          <cell r="C131">
            <v>84905</v>
          </cell>
          <cell r="D131">
            <v>82531</v>
          </cell>
          <cell r="E131">
            <v>82403</v>
          </cell>
          <cell r="F131">
            <v>82316</v>
          </cell>
          <cell r="G131">
            <v>73226</v>
          </cell>
          <cell r="H131">
            <v>69637</v>
          </cell>
        </row>
        <row r="132">
          <cell r="B132" t="str">
            <v>중급원자력기술자</v>
          </cell>
          <cell r="C132">
            <v>92182</v>
          </cell>
          <cell r="D132">
            <v>89064</v>
          </cell>
          <cell r="E132">
            <v>85270</v>
          </cell>
          <cell r="F132">
            <v>92187</v>
          </cell>
          <cell r="G132">
            <v>82845</v>
          </cell>
          <cell r="H132">
            <v>85859</v>
          </cell>
        </row>
        <row r="133">
          <cell r="B133" t="str">
            <v>상급원자력기술자</v>
          </cell>
          <cell r="C133">
            <v>105581</v>
          </cell>
          <cell r="D133">
            <v>102040</v>
          </cell>
          <cell r="E133">
            <v>100304</v>
          </cell>
          <cell r="F133">
            <v>100664</v>
          </cell>
          <cell r="G133">
            <v>92071</v>
          </cell>
          <cell r="H133">
            <v>98319</v>
          </cell>
        </row>
        <row r="134">
          <cell r="B134" t="str">
            <v>원자력품질관리사</v>
          </cell>
          <cell r="C134">
            <v>94169</v>
          </cell>
          <cell r="D134">
            <v>94015</v>
          </cell>
          <cell r="E134">
            <v>97845</v>
          </cell>
          <cell r="F134">
            <v>97811</v>
          </cell>
          <cell r="G134">
            <v>94012</v>
          </cell>
          <cell r="H134">
            <v>92704</v>
          </cell>
        </row>
        <row r="135">
          <cell r="B135" t="str">
            <v>원자력특별인부</v>
          </cell>
          <cell r="C135">
            <v>71397</v>
          </cell>
          <cell r="D135">
            <v>71115</v>
          </cell>
          <cell r="E135">
            <v>69988</v>
          </cell>
          <cell r="F135">
            <v>74351</v>
          </cell>
          <cell r="G135">
            <v>73191</v>
          </cell>
          <cell r="H135">
            <v>68648</v>
          </cell>
        </row>
        <row r="136">
          <cell r="B136" t="str">
            <v>원자력보온공</v>
          </cell>
          <cell r="C136">
            <v>84891</v>
          </cell>
          <cell r="D136">
            <v>79558</v>
          </cell>
          <cell r="E136">
            <v>81509</v>
          </cell>
          <cell r="F136">
            <v>76989</v>
          </cell>
          <cell r="G136">
            <v>74349</v>
          </cell>
          <cell r="H136">
            <v>86717</v>
          </cell>
        </row>
        <row r="137">
          <cell r="B137" t="str">
            <v>원자력플랜트전공</v>
          </cell>
          <cell r="C137">
            <v>85861</v>
          </cell>
          <cell r="D137">
            <v>88190</v>
          </cell>
          <cell r="E137">
            <v>86619</v>
          </cell>
          <cell r="F137">
            <v>82298</v>
          </cell>
          <cell r="G137">
            <v>77225</v>
          </cell>
          <cell r="H137">
            <v>79123</v>
          </cell>
        </row>
        <row r="138">
          <cell r="B138" t="str">
            <v>고급원자력비파괴시험공</v>
          </cell>
          <cell r="C138">
            <v>89445</v>
          </cell>
          <cell r="D138">
            <v>87624</v>
          </cell>
          <cell r="E138">
            <v>81499</v>
          </cell>
          <cell r="F138">
            <v>78665</v>
          </cell>
          <cell r="G138">
            <v>72526</v>
          </cell>
          <cell r="H138">
            <v>82281</v>
          </cell>
        </row>
        <row r="139">
          <cell r="B139" t="str">
            <v>특급원자력비파괴시험공</v>
          </cell>
          <cell r="C139">
            <v>136394</v>
          </cell>
          <cell r="D139">
            <v>131022</v>
          </cell>
          <cell r="E139" t="str">
            <v>-</v>
          </cell>
          <cell r="F139">
            <v>118155</v>
          </cell>
          <cell r="G139">
            <v>130155</v>
          </cell>
          <cell r="H139">
            <v>97673</v>
          </cell>
        </row>
        <row r="140">
          <cell r="B140" t="str">
            <v>통신관련기사(통신기사1급)</v>
          </cell>
          <cell r="C140">
            <v>92355</v>
          </cell>
          <cell r="D140">
            <v>92459</v>
          </cell>
          <cell r="E140">
            <v>90809</v>
          </cell>
          <cell r="F140">
            <v>95528</v>
          </cell>
          <cell r="G140">
            <v>89331</v>
          </cell>
          <cell r="H140">
            <v>84743</v>
          </cell>
        </row>
        <row r="141">
          <cell r="B141" t="str">
            <v>통신관련산업기사(통신기사2급)</v>
          </cell>
          <cell r="C141">
            <v>91949</v>
          </cell>
          <cell r="D141">
            <v>86709</v>
          </cell>
          <cell r="E141">
            <v>86019</v>
          </cell>
          <cell r="F141">
            <v>91106</v>
          </cell>
          <cell r="G141">
            <v>85223</v>
          </cell>
          <cell r="H141">
            <v>81480</v>
          </cell>
        </row>
        <row r="142">
          <cell r="B142" t="str">
            <v>통신관련기능사(통신기능사)</v>
          </cell>
          <cell r="C142">
            <v>73064</v>
          </cell>
          <cell r="D142">
            <v>73945</v>
          </cell>
          <cell r="E142">
            <v>75633</v>
          </cell>
          <cell r="F142">
            <v>78296</v>
          </cell>
          <cell r="G142">
            <v>73535</v>
          </cell>
          <cell r="H142">
            <v>69609</v>
          </cell>
        </row>
        <row r="143">
          <cell r="B143" t="str">
            <v>노즐공</v>
          </cell>
          <cell r="C143">
            <v>63841</v>
          </cell>
          <cell r="D143">
            <v>66731</v>
          </cell>
          <cell r="E143">
            <v>67469</v>
          </cell>
          <cell r="F143">
            <v>68514</v>
          </cell>
          <cell r="G143">
            <v>70400</v>
          </cell>
          <cell r="H143">
            <v>67930</v>
          </cell>
        </row>
        <row r="144">
          <cell r="B144" t="str">
            <v>코킹공</v>
          </cell>
          <cell r="C144">
            <v>61248</v>
          </cell>
          <cell r="D144">
            <v>56412</v>
          </cell>
          <cell r="E144">
            <v>57940</v>
          </cell>
          <cell r="F144">
            <v>54767</v>
          </cell>
          <cell r="G144">
            <v>53986</v>
          </cell>
          <cell r="H144">
            <v>57844</v>
          </cell>
        </row>
        <row r="145">
          <cell r="B145" t="str">
            <v>전기공사기사(전기공사기사1급)</v>
          </cell>
          <cell r="C145">
            <v>64800</v>
          </cell>
          <cell r="D145">
            <v>63980</v>
          </cell>
          <cell r="E145">
            <v>65838</v>
          </cell>
          <cell r="F145">
            <v>64247</v>
          </cell>
          <cell r="G145">
            <v>56924</v>
          </cell>
          <cell r="H145">
            <v>63126</v>
          </cell>
        </row>
        <row r="146">
          <cell r="B146" t="str">
            <v>전기공사산업기사(전기공사기사2급)</v>
          </cell>
          <cell r="C146">
            <v>62990</v>
          </cell>
          <cell r="D146">
            <v>58372</v>
          </cell>
          <cell r="E146">
            <v>57636</v>
          </cell>
          <cell r="F146">
            <v>57654</v>
          </cell>
          <cell r="G146">
            <v>52819</v>
          </cell>
          <cell r="H146">
            <v>57307</v>
          </cell>
        </row>
        <row r="147">
          <cell r="B147" t="str">
            <v>변전전공</v>
          </cell>
          <cell r="C147">
            <v>87479</v>
          </cell>
          <cell r="D147">
            <v>84511</v>
          </cell>
          <cell r="E147">
            <v>84845</v>
          </cell>
          <cell r="F147">
            <v>88662</v>
          </cell>
          <cell r="G147">
            <v>87939</v>
          </cell>
          <cell r="H147">
            <v>82306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내역서"/>
      <sheetName val="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DATE"/>
      <sheetName val="45,46"/>
      <sheetName val="총괄갑 "/>
      <sheetName val="Baby일위대가"/>
      <sheetName val="공사비증감"/>
      <sheetName val="역T형옹벽(3.0)"/>
      <sheetName val="전신환매도율"/>
      <sheetName val="을지"/>
      <sheetName val="보차도경계석"/>
      <sheetName val="1+214(수로)"/>
      <sheetName val="1+185(통로)"/>
      <sheetName val="구체,날개,보강철근수량"/>
      <sheetName val="난간및차수벽철근량"/>
      <sheetName val="접속저판"/>
      <sheetName val="건축공사실행"/>
      <sheetName val="일반공사"/>
      <sheetName val="소비자가"/>
      <sheetName val="일위대가표"/>
      <sheetName val="수량-가로등"/>
      <sheetName val="토공(우물통,기타) "/>
      <sheetName val="BOQ"/>
      <sheetName val="교각1"/>
      <sheetName val="터파기및재료"/>
      <sheetName val="단면가정"/>
      <sheetName val="원형1호맨홀토공수량"/>
      <sheetName val="99총공사내역서"/>
      <sheetName val="노임단가"/>
      <sheetName val="BOQ(전체)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포장공"/>
      <sheetName val="견적서"/>
      <sheetName val="일위대가"/>
      <sheetName val="인사자료총집계"/>
      <sheetName val="물가시세"/>
      <sheetName val="금액내역서"/>
      <sheetName val="BID"/>
      <sheetName val="기초단가"/>
      <sheetName val="A LINE"/>
      <sheetName val="철근계"/>
      <sheetName val="7.PILE  (돌출)"/>
      <sheetName val="연결관암거"/>
      <sheetName val="2000년1차"/>
      <sheetName val="우배수"/>
      <sheetName val="실행철강하도"/>
      <sheetName val="#REF"/>
      <sheetName val="FRP산출근거"/>
      <sheetName val="직노"/>
      <sheetName val="도급내역"/>
      <sheetName val="단가 "/>
      <sheetName val="노임"/>
      <sheetName val="골재산출"/>
      <sheetName val="INPUT"/>
      <sheetName val="공사개요"/>
      <sheetName val="표층포설및다짐"/>
      <sheetName val="1차증가원가계산"/>
      <sheetName val="J直材4"/>
      <sheetName val="수량산출"/>
      <sheetName val="내역(설계)"/>
      <sheetName val="설직재-1"/>
      <sheetName val="철거산출근거"/>
      <sheetName val="5.공종별예산내역서"/>
      <sheetName val="관급"/>
      <sheetName val="말뚝지지력산정"/>
      <sheetName val="E총"/>
      <sheetName val="가로등내역서"/>
      <sheetName val="guard(mac)"/>
      <sheetName val="6PILE  (돌출)"/>
      <sheetName val="97 사업추정(WEKI)"/>
      <sheetName val="저"/>
      <sheetName val="중기일위대가"/>
      <sheetName val="날개벽(시점좌측)"/>
      <sheetName val="VXXXXX"/>
      <sheetName val="(A)내역서"/>
      <sheetName val="데리네이타현황"/>
      <sheetName val="유림골조"/>
      <sheetName val="기초일위"/>
      <sheetName val="8.PILE  (돌출)"/>
      <sheetName val="제경비"/>
      <sheetName val="맨홀"/>
      <sheetName val="차액보증"/>
      <sheetName val="TOTAL_BOQ"/>
      <sheetName val="MAIN_TABLE"/>
      <sheetName val="Macro1"/>
      <sheetName val="토목"/>
      <sheetName val="단가산출"/>
      <sheetName val="1차설계변경내역"/>
      <sheetName val="도급-집계"/>
      <sheetName val="품셈TABLE"/>
      <sheetName val="노무비"/>
      <sheetName val="보도포장산출"/>
      <sheetName val="COPING"/>
      <sheetName val="부대내역"/>
      <sheetName val="구조물공"/>
      <sheetName val="배수공"/>
      <sheetName val="부대공"/>
      <sheetName val="토공"/>
      <sheetName val="단가조사"/>
      <sheetName val="70%"/>
      <sheetName val="U-TYPE(1)"/>
      <sheetName val="OPGW기별"/>
      <sheetName val="일반전기"/>
      <sheetName val="남양시작동자105노65기1.3화1.2"/>
      <sheetName val="매매"/>
      <sheetName val="슬래브(유곡)"/>
      <sheetName val="접도구역경계표주현황"/>
      <sheetName val="개비온집계"/>
      <sheetName val="개비온 단위"/>
      <sheetName val="7기초"/>
      <sheetName val="현장"/>
      <sheetName val="가도공"/>
      <sheetName val="덕전리"/>
      <sheetName val="기타#9"/>
      <sheetName val="수량산출서"/>
      <sheetName val="자재단가"/>
      <sheetName val="포장수량산출"/>
      <sheetName val="토공총괄집계표"/>
      <sheetName val="제목(수량)"/>
      <sheetName val="수량총괄집계"/>
      <sheetName val="1호맨홀토공"/>
      <sheetName val="기본사항"/>
      <sheetName val="내역(원안-대안)"/>
      <sheetName val="200"/>
      <sheetName val="총괄내역서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데이타"/>
      <sheetName val="식재인부"/>
      <sheetName val="현금"/>
      <sheetName val="지수"/>
      <sheetName val="관급자재"/>
      <sheetName val="9GNG운반"/>
      <sheetName val="단가산출서"/>
      <sheetName val="일위목록"/>
      <sheetName val="요율"/>
      <sheetName val="일위대가목록"/>
      <sheetName val="내역서(삼호)"/>
      <sheetName val="단가"/>
      <sheetName val="내역(2000년)"/>
      <sheetName val="국도접속 차도부수량"/>
      <sheetName val="DATA2000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증감대비"/>
      <sheetName val="기중"/>
      <sheetName val="일위2"/>
      <sheetName val="식재"/>
      <sheetName val="시설물"/>
      <sheetName val="식재출력용"/>
      <sheetName val="유지관리"/>
      <sheetName val="산출서"/>
      <sheetName val="WEIGHT LIST"/>
      <sheetName val="Sheet1 (2)"/>
      <sheetName val="노면표시수량집계"/>
      <sheetName val="노면표지 수량"/>
      <sheetName val="이토변실(A3-LINE)"/>
      <sheetName val="연결임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DANGA"/>
      <sheetName val="기본자료"/>
      <sheetName val="집1"/>
      <sheetName val="변수값"/>
      <sheetName val="중기상차"/>
      <sheetName val="AS복구"/>
      <sheetName val="중기터파기"/>
      <sheetName val="정렬"/>
      <sheetName val="TIE-IN"/>
      <sheetName val="하부철근수량"/>
      <sheetName val="용산1(해보)"/>
      <sheetName val="재정비직인"/>
      <sheetName val="재정비내역"/>
      <sheetName val="지적고시내역"/>
      <sheetName val="진주방향"/>
      <sheetName val="마산방향"/>
      <sheetName val="마산방향철근집계"/>
      <sheetName val="역T형교대(직접기초)"/>
      <sheetName val="3.하중산정4.양수압5.지지력"/>
      <sheetName val="(포장)BOQ-실적공사"/>
      <sheetName val="일위대가목차"/>
      <sheetName val="절취및터파기"/>
      <sheetName val="ABUT수량-A1"/>
      <sheetName val="참고자료"/>
      <sheetName val="구조     ."/>
      <sheetName val="기기리스트"/>
      <sheetName val="내역표지"/>
      <sheetName val="횡배수관"/>
      <sheetName val="토공사(흙막이)"/>
      <sheetName val="내역서전체"/>
      <sheetName val="위치조서"/>
      <sheetName val="4)유동표"/>
      <sheetName val="6호기"/>
      <sheetName val="내역을"/>
      <sheetName val="산출근거"/>
      <sheetName val="수자재단위당"/>
      <sheetName val="공비대비"/>
      <sheetName val="총괄표"/>
      <sheetName val="주형"/>
      <sheetName val="참고사항"/>
      <sheetName val="노무비단가"/>
      <sheetName val="2공구산출내역"/>
      <sheetName val="갱문및옹벽집계"/>
      <sheetName val="원가계산서"/>
      <sheetName val="급수"/>
      <sheetName val="당진1,2호기전선관설치및접지4차공사내역서-을지"/>
      <sheetName val="입찰안"/>
      <sheetName val="기둥(원형)"/>
      <sheetName val="기초공"/>
      <sheetName val="건축내역"/>
      <sheetName val="전신"/>
      <sheetName val="퇴직금(울산천상)"/>
      <sheetName val="암거날개벽재료집계"/>
      <sheetName val="교각토공"/>
      <sheetName val="깨기수량"/>
      <sheetName val="설계예산서"/>
      <sheetName val="단가목록"/>
      <sheetName val="내역서적용수량"/>
      <sheetName val="배수공시멘트 및 골재량산출"/>
      <sheetName val="개요"/>
      <sheetName val="J형측구단위수량"/>
      <sheetName val="부대시설"/>
      <sheetName val="Apt내역"/>
      <sheetName val="시점교대"/>
      <sheetName val="Sheet15"/>
      <sheetName val="1.설계조건"/>
      <sheetName val="DATA98"/>
      <sheetName val="투찰"/>
      <sheetName val="경율산정"/>
      <sheetName val="맨홀수량산출"/>
      <sheetName val="본체"/>
      <sheetName val="안정검토"/>
      <sheetName val="토적표(1)"/>
      <sheetName val="적용건축"/>
      <sheetName val="양지교"/>
      <sheetName val="기계경비(시간당)"/>
      <sheetName val="램머"/>
      <sheetName val="설비내역"/>
      <sheetName val="본공사"/>
      <sheetName val="간선계산"/>
      <sheetName val="정부노임단가"/>
      <sheetName val="수량집계표(舊)"/>
      <sheetName val="1,2,3,4,5단위수량"/>
      <sheetName val="총차분(토목)"/>
      <sheetName val="환경기계공정표 (3)"/>
      <sheetName val="기본단가표"/>
      <sheetName val="산근(1)"/>
      <sheetName val="맨홀토공"/>
      <sheetName val="단가산출서총괄"/>
      <sheetName val="특수기호강도거푸집"/>
      <sheetName val="종배수관면벽신"/>
      <sheetName val="종배수관(신)"/>
      <sheetName val="수안보-MBR1"/>
      <sheetName val="맨홀_공사비"/>
      <sheetName val="쌍송교"/>
      <sheetName val="을"/>
      <sheetName val="지수산정"/>
      <sheetName val="단가산출(총괄)"/>
      <sheetName val="일위총괄"/>
      <sheetName val="상부공"/>
      <sheetName val="가설공사비"/>
      <sheetName val="(집계) 노면표시"/>
      <sheetName val="주요량(96)"/>
      <sheetName val="내역서(사업소)"/>
      <sheetName val="초기화면"/>
      <sheetName val="횡배수관집현황(2공구)"/>
      <sheetName val="자재 집계표"/>
      <sheetName val="9902"/>
      <sheetName val="장비단가표"/>
      <sheetName val="조경시설물"/>
      <sheetName val="고창방향"/>
      <sheetName val="95MAKER"/>
      <sheetName val="단가표"/>
      <sheetName val="농로수량집계"/>
      <sheetName val="농로토공집계"/>
      <sheetName val="N賃率-職"/>
      <sheetName val="흄ꔀ수량집계"/>
      <sheetName val="단위수량산출"/>
      <sheetName val="설계조건"/>
      <sheetName val="표지 (2)"/>
      <sheetName val="우수받이재료집계표"/>
      <sheetName val="안양1공구_건축"/>
      <sheetName val="수량집계"/>
      <sheetName val="잡비계산"/>
      <sheetName val="SORCE1"/>
      <sheetName val="사다리"/>
      <sheetName val="토 적 표"/>
      <sheetName val="조도계산서 (도서)"/>
      <sheetName val="마감"/>
      <sheetName val="신공항A-9(원가수정)"/>
      <sheetName val="YM-IL1"/>
      <sheetName val="DAN"/>
      <sheetName val="백호우계수"/>
      <sheetName val="단위중량"/>
      <sheetName val="환산"/>
      <sheetName val="집수정(600-700)"/>
      <sheetName val="소업1교"/>
      <sheetName val="건물"/>
      <sheetName val="공사비_NDE"/>
      <sheetName val="L_RPTB~1"/>
      <sheetName val="콘_재료분리(1)"/>
      <sheetName val="본선집계표"/>
      <sheetName val="흄관수睽꛲"/>
      <sheetName val="도근좌표"/>
      <sheetName val="고정보수량집계"/>
      <sheetName val="Macro3"/>
      <sheetName val="Macro2"/>
      <sheetName val="단면별연장"/>
      <sheetName val="EACT10"/>
      <sheetName val="설계서식"/>
      <sheetName val="비탈면보호공수량산출"/>
      <sheetName val="인부노임"/>
      <sheetName val="Sheet17"/>
      <sheetName val="물가자료"/>
      <sheetName val="투찰금액"/>
      <sheetName val="단가 및 재료비"/>
      <sheetName val="중기사용료산출근거"/>
      <sheetName val="토공총"/>
      <sheetName val="5지진시"/>
      <sheetName val="공구"/>
      <sheetName val="1.일반수량산출단면"/>
      <sheetName val="마스터원본"/>
      <sheetName val="대로근거"/>
      <sheetName val="설계기준"/>
      <sheetName val="예가내역서"/>
      <sheetName val="설계조건 및 단면가정"/>
      <sheetName val="부재치수입력"/>
      <sheetName val="97_사업추정(WEKI)"/>
      <sheetName val="대포2교접속"/>
      <sheetName val="천방교접속"/>
      <sheetName val="천안IP공장자100노100물량110할증"/>
      <sheetName val="손익차9월2"/>
      <sheetName val="DATA"/>
      <sheetName val="PSCbeam설계"/>
      <sheetName val="중로근거"/>
      <sheetName val="98지급계획"/>
      <sheetName val="기초자료입력"/>
      <sheetName val="고분전시관"/>
      <sheetName val="설비"/>
      <sheetName val="취수탑"/>
      <sheetName val="기초자료"/>
      <sheetName val=" 냉각수펌프"/>
      <sheetName val="공조기휀"/>
      <sheetName val="집수정단위수량 "/>
      <sheetName val="4차월말"/>
      <sheetName val="8설7발"/>
      <sheetName val="000000"/>
      <sheetName val="표  지"/>
      <sheetName val="도로구조공사비"/>
      <sheetName val="도로토공공사비"/>
      <sheetName val="여수토공사비"/>
      <sheetName val="날개벽수량표"/>
      <sheetName val="흥양2교토공집계표"/>
      <sheetName val="조명율표"/>
      <sheetName val="일용노임단가"/>
      <sheetName val="1TL종점(1)"/>
      <sheetName val="Mc1"/>
      <sheetName val="원가"/>
      <sheetName val="단가표 (2)"/>
      <sheetName val="평교-내역"/>
      <sheetName val="99년신청"/>
      <sheetName val="도급"/>
      <sheetName val="도급자재"/>
      <sheetName val="산출내역(하도)"/>
      <sheetName val="내역1"/>
      <sheetName val="기간등록"/>
      <sheetName val="경비2내역"/>
      <sheetName val="Total 단위경유량집계"/>
      <sheetName val="수로암거"/>
      <sheetName val="▣횡배수수량산출참고"/>
      <sheetName val="동해title"/>
      <sheetName val="상-교대(A1-A2)"/>
      <sheetName val="토공집계"/>
      <sheetName val="설계"/>
      <sheetName val="기술조건"/>
      <sheetName val="단위단가"/>
      <sheetName val="자료"/>
      <sheetName val="스톱로그내역"/>
      <sheetName val="98NS-N"/>
      <sheetName val="접도구역경계표주헾】"/>
      <sheetName val="접도구역경계표주贸_x0013_"/>
      <sheetName val="화설내"/>
      <sheetName val="접도구역경계표주畠_x0013_"/>
      <sheetName val="접도구역경계표주傠_x0013_"/>
      <sheetName val="접도구역경계표주_x0005__x0000_"/>
      <sheetName val="접도구역경계표주竈_x0013_"/>
      <sheetName val="접도구역경계표주挔_x0012_"/>
      <sheetName val="접도구역경계표주窨_x0013_"/>
      <sheetName val="접도구역경계표주齘_x0013_"/>
      <sheetName val="토공사"/>
      <sheetName val="접도구역경계표주僀_x0013_"/>
      <sheetName val="청천내"/>
      <sheetName val="웅진교-S2"/>
      <sheetName val="시점부수량산출서"/>
      <sheetName val="현장식당(1)"/>
      <sheetName val="공조기(삭제)"/>
      <sheetName val="일반0_x0000_"/>
      <sheetName val="일반䢬ፓ"/>
      <sheetName val="일반䣈ፓ"/>
      <sheetName val="일반ﻈᇕ"/>
      <sheetName val="일반ﺬᇕ"/>
      <sheetName val="일반︀ᇕ"/>
      <sheetName val="8.석축단위(H=1.5M)"/>
      <sheetName val="일반ቀ"/>
      <sheetName val="횡배수관설치현황"/>
      <sheetName val="3.하중산정4.지지력"/>
      <sheetName val="조명시설"/>
      <sheetName val="총괄"/>
      <sheetName val="변수"/>
      <sheetName val="단중표"/>
      <sheetName val="코드표"/>
      <sheetName val="수목데이타 "/>
      <sheetName val="내역서(기계)"/>
      <sheetName val="전력구구조물산근"/>
      <sheetName val="앨범표지"/>
      <sheetName val="SLAB&quot;1&quot;"/>
      <sheetName val="시설일위"/>
      <sheetName val="조명일위"/>
      <sheetName val="주공 갑지"/>
      <sheetName val="기계설비표선정수장"/>
      <sheetName val="통합"/>
      <sheetName val="설계내역서"/>
      <sheetName val="구조물"/>
      <sheetName val="날개벽(TYPE1)"/>
      <sheetName val="횡 연장"/>
      <sheetName val="구체2_0X2_0(0-3堀"/>
      <sheetName val="발주설계서(당초)"/>
      <sheetName val="패널"/>
      <sheetName val="이름정의"/>
      <sheetName val="증감내역서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XL4Poppy"/>
      <sheetName val="토사(PE)"/>
      <sheetName val="중분대수량산출"/>
      <sheetName val="원가계산서 "/>
      <sheetName val="SALE"/>
      <sheetName val="DATA 입력부"/>
      <sheetName val="원가계산서 (변경계약) (3)"/>
      <sheetName val="날개수량1.5"/>
      <sheetName val="호표"/>
      <sheetName val="시설물기초"/>
      <sheetName val="리스(CIF)산출"/>
      <sheetName val="상수도토공집계표"/>
      <sheetName val="제1차변경도급"/>
      <sheetName val="재료비 (2)"/>
      <sheetName val="C1ㅇ"/>
      <sheetName val="파형강관및곡선부보강및날개벽"/>
      <sheetName val="도로정위치부표"/>
      <sheetName val="도로조사부표"/>
      <sheetName val="출력은 금물"/>
      <sheetName val="철근량"/>
      <sheetName val="바닥판"/>
      <sheetName val="입력DATA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수목표준대가"/>
      <sheetName val="JUCKEYK"/>
      <sheetName val="토량1-1"/>
      <sheetName val="도급금액"/>
      <sheetName val="재노경"/>
      <sheetName val="전선 및 전선관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우각부보강"/>
      <sheetName val="우수"/>
      <sheetName val="02자재"/>
      <sheetName val="06 일위대가목록"/>
      <sheetName val="건축수량산출"/>
      <sheetName val="3BL공동구 수량"/>
      <sheetName val="교대(A1-A2)"/>
      <sheetName val="내역서(전체)"/>
      <sheetName val="Back"/>
      <sheetName val="수량3"/>
      <sheetName val="201동 산출근거"/>
      <sheetName val="구조물공1"/>
      <sheetName val="배수및구조물공1"/>
      <sheetName val="깨기"/>
      <sheetName val="길어깨(현황)"/>
      <sheetName val="산출"/>
      <sheetName val="24분기"/>
      <sheetName val="안산기계장치"/>
      <sheetName val="과"/>
      <sheetName val="2.재료비"/>
      <sheetName val="자재목록"/>
      <sheetName val="감리원배치기준"/>
      <sheetName val="강전사 (2)"/>
      <sheetName val="공비현2"/>
      <sheetName val="순성토"/>
      <sheetName val="단가비교표"/>
      <sheetName val="예산서"/>
      <sheetName val="평형공사비"/>
      <sheetName val="식재가격"/>
      <sheetName val="식재총괄"/>
      <sheetName val="대치판정"/>
      <sheetName val="약전닥트"/>
      <sheetName val="건축부하"/>
      <sheetName val="FA설치명세"/>
      <sheetName val="FD"/>
      <sheetName val="파일의이용"/>
      <sheetName val="3련 BOX"/>
      <sheetName val="일위대가(계측기설치)"/>
      <sheetName val="월말"/>
      <sheetName val="현대물량"/>
      <sheetName val="대비"/>
      <sheetName val="공통가설공사"/>
      <sheetName val="주beam"/>
      <sheetName val="중기손료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일위怀፵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구체집계4_5x4丵〒_x0005__x0000__x0000__x0000_"/>
      <sheetName val="접도구역경계표주丵〒"/>
      <sheetName val="구체집계3_0x2尜_x0013_層_x0013_闰〒_x0005_"/>
      <sheetName val="단면설계"/>
      <sheetName val="구체집계4_5x4_5丵〒_x0005__x0000_"/>
      <sheetName val="현장경비"/>
      <sheetName val="ESC(K치)"/>
      <sheetName val="구체집계3_0x2壸5丵⿋_x0005__x0000_"/>
      <sheetName val="변경내역"/>
      <sheetName val="구체집계3_0x2喐6嗜6丵⿄_x0005_"/>
      <sheetName val="구체집계4_5x4_5헾】_x0005__x0000_"/>
      <sheetName val="구체3_0x2_0(Ⰰ⡛琀⡛"/>
      <sheetName val="6공구(당초)"/>
      <sheetName val="지급자재缀ᨪ԰_x0000_缀"/>
      <sheetName val="지급자재ᰀ፜搀፜"/>
      <sheetName val="원가계산서(1공구)-헾⿆"/>
      <sheetName val="인입관수량총괄"/>
      <sheetName val="돈암사업"/>
      <sheetName val="시점교︀"/>
      <sheetName val="구체3_5x3_5-8-1 "/>
      <sheetName val="구체3_0x2_0( ⱗ氀ⱗ"/>
      <sheetName val="나.다.라.마.바.피복재 산정"/>
      <sheetName val="구체3_0x2_0(䈀ᅪ԰_x0000_"/>
      <sheetName val="초"/>
      <sheetName val="woo(mac)"/>
      <sheetName val="상부집계표"/>
      <sheetName val="단砀⫵"/>
      <sheetName val="Source"/>
      <sheetName val="Preface"/>
      <sheetName val="부대tu"/>
      <sheetName val="2호맨홀공제수량"/>
      <sheetName val="위치조렀"/>
      <sheetName val="위치조怀"/>
      <sheetName val="맨홀(2~4)"/>
      <sheetName val="위치조ࠀ"/>
      <sheetName val="토공A"/>
      <sheetName val="unit 4"/>
      <sheetName val="건축기성"/>
      <sheetName val="두앙"/>
      <sheetName val="토공정보"/>
      <sheetName val="50201련박스"/>
      <sheetName val="내역5"/>
      <sheetName val="토공산근"/>
      <sheetName val="가설건물"/>
      <sheetName val="공내역"/>
      <sheetName val="출입구총집계"/>
      <sheetName val="1. 설계조건 2.단면가정 3. 하중계산"/>
      <sheetName val="DATA 입력란"/>
      <sheetName val="마감산출(다1)"/>
      <sheetName val="신천3호용수로"/>
      <sheetName val="지장물C"/>
      <sheetName val="ilch"/>
      <sheetName val="특판제외"/>
      <sheetName val="NO.3.PTA PLANT SD COST"/>
      <sheetName val="전기"/>
      <sheetName val="3.2산출근거(감독)"/>
      <sheetName val="SULKEA"/>
      <sheetName val="별첨-기계경비 산출목록"/>
      <sheetName val="경영혁신본부"/>
      <sheetName val="내역서 제출"/>
      <sheetName val="단   산"/>
      <sheetName val="실    단"/>
      <sheetName val="단䈀ᅪ"/>
      <sheetName val="Proposal"/>
      <sheetName val="I一般比"/>
      <sheetName val="토목내역서"/>
      <sheetName val="TYPE1"/>
      <sheetName val="도급정산"/>
      <sheetName val="원가계산서(공사)"/>
      <sheetName val="COA-17"/>
      <sheetName val="C-18"/>
      <sheetName val="갑지(추정)"/>
      <sheetName val="배열수식"/>
      <sheetName val="토공총괄헾⿷_x0005_"/>
      <sheetName val="공량산출서"/>
      <sheetName val="MOTOR"/>
      <sheetName val="4.주beam"/>
      <sheetName val="Sensitivity"/>
      <sheetName val="임시전기공사설계서"/>
      <sheetName val="인건비 "/>
      <sheetName val="산근터빈"/>
      <sheetName val="아파트건축"/>
      <sheetName val="공사예산하조서(O.K)"/>
      <sheetName val="2. 공원조도"/>
      <sheetName val="공조기"/>
      <sheetName val="견적"/>
      <sheetName val="개소별수량산출"/>
      <sheetName val="CONCRETE"/>
      <sheetName val="BQ"/>
      <sheetName val="원가계산서(1공구)-蒈+"/>
      <sheetName val=" 상부공통집계(총괄)"/>
      <sheetName val="단가(1)"/>
      <sheetName val="표지-내역서壒〚_x0005__x0000_"/>
      <sheetName val="포장직선구간"/>
      <sheetName val="단﹃ᇕ"/>
      <sheetName val="0506생활권구적"/>
      <sheetName val="도급내역서"/>
      <sheetName val="맨홀조서"/>
      <sheetName val="사업부배부A"/>
      <sheetName val="9811"/>
      <sheetName val="부표총괄"/>
      <sheetName val="9509"/>
      <sheetName val="PipWT"/>
      <sheetName val="산근"/>
      <sheetName val="단가대비표"/>
      <sheetName val="토적표"/>
      <sheetName val="골조시행"/>
      <sheetName val="수입"/>
      <sheetName val="단가일람"/>
      <sheetName val="조경일람"/>
      <sheetName val="CON'C"/>
      <sheetName val="토공수량산출"/>
      <sheetName val="토적계산서"/>
      <sheetName val="내역률노무비"/>
      <sheetName val="정산서 "/>
      <sheetName val="Sheet6"/>
      <sheetName val="대비표"/>
      <sheetName val="로우프"/>
      <sheetName val="전등설비"/>
      <sheetName val="대호방조제 접속공"/>
      <sheetName val="GSTOTAL"/>
      <sheetName val="Total"/>
      <sheetName val="변압기 및 발전기 용량"/>
      <sheetName val="6.교좌면보강"/>
      <sheetName val="지급자재"/>
      <sheetName val="4.2.1 마루높이 검토"/>
      <sheetName val="wall"/>
      <sheetName val="96노임기준"/>
      <sheetName val="매출"/>
      <sheetName val="별표 "/>
      <sheetName val="분양금할인"/>
      <sheetName val="투吐"/>
      <sheetName val="자재단가 (2)"/>
      <sheetName val="투헾"/>
      <sheetName val="CANOPY"/>
      <sheetName val="하수급견적대비"/>
      <sheetName val="투澘"/>
      <sheetName val="일위대가 집계표"/>
      <sheetName val="투_x0010_"/>
      <sheetName val="투䴨"/>
      <sheetName val="투䡲"/>
      <sheetName val="맨홀수량"/>
      <sheetName val="전차선로 물량표"/>
      <sheetName val="한강운반비"/>
      <sheetName val="공통(20-91)"/>
      <sheetName val="unitpric"/>
      <sheetName val="지점별강우량"/>
      <sheetName val="구분자"/>
      <sheetName val="건축원가"/>
      <sheetName val="기둥설계(no)"/>
      <sheetName val="기초판설계(교축직각)"/>
      <sheetName val="(4)소요정착장검토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삭제금지단가"/>
      <sheetName val="Ⅱ실행비목"/>
      <sheetName val="구체집계2@︀ᇕ԰_x0000_缀_x0000__x0000_"/>
      <sheetName val="구체3_5x3_5-8-1ׂ"/>
      <sheetName val="요_x0005_"/>
      <sheetName val="경산"/>
      <sheetName val="대,유,램"/>
      <sheetName val="암거단위-1련"/>
      <sheetName val="Sheet1_(2)"/>
      <sheetName val="국도접속_차도부수량"/>
      <sheetName val="노임단가 (2)"/>
      <sheetName val="단면 (2)"/>
      <sheetName val="ELECTRIC"/>
      <sheetName val="구조물견적서"/>
      <sheetName val="마감산출"/>
      <sheetName val="업체별기성내역"/>
      <sheetName val="난간,앙카"/>
      <sheetName val="용소리교"/>
      <sheetName val="5흙막이"/>
      <sheetName val="SLAB"/>
      <sheetName val="찍기"/>
      <sheetName val="G.R300경비"/>
      <sheetName val="국내조달(통합-1)"/>
      <sheetName val="토량산출서"/>
      <sheetName val="평균높이산출근거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투䱨"/>
      <sheetName val="현ᰀ"/>
      <sheetName val="FRP산출근橂"/>
      <sheetName val="일위대橂⿭_x0005_"/>
      <sheetName val="공사비집계"/>
      <sheetName val="적용단위길이"/>
      <sheetName val="피벗테이블데이터분석"/>
      <sheetName val="NYS"/>
      <sheetName val="구체집계2@栀ᚃ가ᚃ︀崙ԯ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상선"/>
      <sheetName val="계정"/>
      <sheetName val="투㟨"/>
      <sheetName val="자재수량"/>
      <sheetName val="기본단가"/>
      <sheetName val="인건비단가"/>
      <sheetName val="구체2_0x︀ᇕ԰_x0000_缀_x0000__x0000__x0000_"/>
      <sheetName val="계산조건"/>
      <sheetName val="인수공규격"/>
      <sheetName val="총수량집계표"/>
      <sheetName val="소야공정계획표"/>
      <sheetName val="1,2공구원가계산서"/>
      <sheetName val="1공구산출내역서"/>
      <sheetName val="교통처리우회도로"/>
      <sheetName val="총괄수량집계표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문화재 시굴조사비(표지)"/>
      <sheetName val="원심력수로관"/>
      <sheetName val="기㔀቎԰"/>
      <sheetName val="관접합및부설"/>
      <sheetName val="재료집계"/>
      <sheetName val="Bid_Detail"/>
      <sheetName val="구체집계2_0x2䈀㉪ԯ_x0000_缀_x0000__x0000_"/>
      <sheetName val="3.7교축하중"/>
      <sheetName val="조명율_x0005_"/>
      <sheetName val="실행내역서을지"/>
      <sheetName val="A_7"/>
      <sheetName val="내역서(삼礊め"/>
      <sheetName val="주차구획선수량"/>
      <sheetName val="배수문수량산출(3)"/>
      <sheetName val="★도급내역"/>
      <sheetName val="기계설비"/>
      <sheetName val="세계수요종합OK"/>
      <sheetName val="위치조"/>
      <sheetName val="특별교실"/>
      <sheetName val="고양시"/>
      <sheetName val="3.바닥판설계"/>
      <sheetName val="예산총괄표"/>
      <sheetName val="업체별기성"/>
      <sheetName val="약품공급2"/>
      <sheetName val="(4-2)열관류값-2"/>
      <sheetName val="工관리비율"/>
      <sheetName val="工완성공사율"/>
      <sheetName val="배수내역"/>
      <sheetName val="MixBed"/>
      <sheetName val="CondPol"/>
      <sheetName val="코드1(매출계정)"/>
      <sheetName val="코드2(원가계정)"/>
      <sheetName val="코드5(투자비계정)"/>
      <sheetName val="경영계획1월"/>
      <sheetName val="일반수량총괄집계"/>
      <sheetName val="교대일반수량"/>
      <sheetName val="가로등위치"/>
      <sheetName val="장비집계"/>
      <sheetName val="ITEM"/>
      <sheetName val="토목내역서 (도급단가)"/>
      <sheetName val="매탄-오"/>
      <sheetName val="매탄-합"/>
      <sheetName val="매산"/>
      <sheetName val="송죽c"/>
      <sheetName val="송죽"/>
      <sheetName val="구체3_5x3_5-8-1退"/>
      <sheetName val="접도구역경계표주橂】"/>
      <sheetName val="자료입력"/>
      <sheetName val="7_PILE__ԯ_x0000_缀_x0000_"/>
      <sheetName val="7_PILE__頀⮿︀䛕"/>
      <sheetName val="가도뻸"/>
      <sheetName val="전睮"/>
      <sheetName val="포장공자재집계표"/>
      <sheetName val="설계서을"/>
      <sheetName val="6჈_x0000_"/>
      <sheetName val="6狈譈"/>
      <sheetName val="6磈᎙"/>
      <sheetName val="6È_x0000_"/>
      <sheetName val="위치조_x0001_"/>
      <sheetName val="교통대책내역"/>
      <sheetName val="교육종류"/>
      <sheetName val="우수공"/>
      <sheetName val="tggwan(mac)"/>
      <sheetName val="값"/>
      <sheetName val="투_x0000_"/>
      <sheetName val="투暷"/>
      <sheetName val="원가계산서(1栆ⅎ_x0000_⷇쐋ꍣ"/>
      <sheetName val="특수선일위대가"/>
      <sheetName val="공문(신)"/>
      <sheetName val="삼성동50"/>
      <sheetName val="예가표"/>
      <sheetName val="토목공사"/>
      <sheetName val="7⠀ᩗ"/>
      <sheetName val="구체집계2_0x2_0(7-1렀቟"/>
      <sheetName val="설계서(본관)"/>
      <sheetName val="화산경계"/>
      <sheetName val="사업수지"/>
      <sheetName val="부표(010427)"/>
      <sheetName val="FRP산출근ᛅ"/>
      <sheetName val="일위총괄표"/>
      <sheetName val="FRP산출근헾"/>
      <sheetName val="C_배수ԯ_x0000_"/>
      <sheetName val="C_배수︀ᇕ"/>
      <sheetName val="2축기둥해석"/>
      <sheetName val="단락전류-A"/>
      <sheetName val="지우기"/>
      <sheetName val="BOX날개벽"/>
      <sheetName val="원가계_x0000__x0000_"/>
      <sheetName val="다곡2교"/>
      <sheetName val="원가계吀_x001f_"/>
      <sheetName val="원가계呠)"/>
      <sheetName val="원가계䘭畲"/>
      <sheetName val="원가계葘C"/>
      <sheetName val="원가계䘭瘆"/>
      <sheetName val="원가계䘭眙"/>
      <sheetName val="원가계尜_x0013_"/>
      <sheetName val="원가계䘭皙"/>
      <sheetName val="일반부표"/>
      <sheetName val="C_배䤊⾛_x0005_"/>
      <sheetName val="C_배哐.唜"/>
      <sheetName val="원가계☦ŀ"/>
      <sheetName val="원가계☦:"/>
      <sheetName val="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[배수관공(IC).xls]원가계☦:"/>
      <sheetName val="EQT-ESTN"/>
      <sheetName val="2.냉난방설비공사"/>
      <sheetName val="배수관"/>
      <sheetName val="접도구역경계표주헾⽄"/>
      <sheetName val="변경현황"/>
      <sheetName val="접도구역경계표주鱨_x0013_"/>
      <sheetName val="접도구역경계표주風_x001a_"/>
      <sheetName val="접도구역경계표주헾⾦"/>
      <sheetName val="설계개요"/>
      <sheetName val="접도구역경계표주鹘%"/>
      <sheetName val="구체3_0x2_0(퀀቙ᰀቚ"/>
      <sheetName val="구체2_0x2_0(3-5_x0010_"/>
      <sheetName val="구체2_0x2_0(3-5_x0005_"/>
      <sheetName val="구체2_0x2_0(3-5헾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터널조도"/>
      <sheetName val="내역서 "/>
      <sheetName val="1~69"/>
      <sheetName val="직재"/>
      <sheetName val="여과지동"/>
      <sheetName val="6ᣈᎍ"/>
      <sheetName val="6.자재단가"/>
      <sheetName val="CODE1"/>
      <sheetName val="문학간접"/>
      <sheetName val="간접"/>
      <sheetName val="도장수량(하1)"/>
      <sheetName val="2000전체분"/>
      <sheetName val="수색정거장"/>
      <sheetName val="몰탈재료산출"/>
      <sheetName val="박스암거2.5x2.0"/>
      <sheetName val="포장재료집계표"/>
      <sheetName val="포장면적산출"/>
      <sheetName val="포장수량집계"/>
      <sheetName val="보차도경계석수량"/>
      <sheetName val="판정1교토공"/>
      <sheetName val="BOX"/>
      <sheetName val="출력X"/>
      <sheetName val="위치조쀀"/>
      <sheetName val="2_12기존㔀ԯ_x0000_缀"/>
      <sheetName val="가CP"/>
      <sheetName val="기자재비"/>
      <sheetName val="원가 (2)"/>
      <sheetName val="유역면적"/>
      <sheetName val="설계예시"/>
      <sheetName val="AHU집계"/>
      <sheetName val="98비정기소모"/>
      <sheetName val="목재동바리"/>
      <sheetName val="교대일반수량총괄집계표"/>
      <sheetName val="대전-교대(A1-A2)"/>
      <sheetName val="사당"/>
      <sheetName val="2공구餀ኘ԰_x0000_"/>
      <sheetName val="공통가설"/>
      <sheetName val="이름표지정"/>
      <sheetName val="LOPCALC"/>
      <sheetName val="현장관리비"/>
      <sheetName val="도색집계"/>
      <sheetName val="1.설계기준"/>
      <sheetName val="일반_x0005__x0000_"/>
      <sheetName val="일반圠_x0018_"/>
      <sheetName val="콘크리트채움모래"/>
      <sheetName val="기타방호시설"/>
      <sheetName val="고유코드_설계"/>
      <sheetName val="EJ"/>
      <sheetName val="해평견적"/>
      <sheetName val="제잡비계산"/>
      <sheetName val="슬래브"/>
      <sheetName val="산수배수"/>
      <sheetName val="집수정단위수량"/>
      <sheetName val="공사비"/>
      <sheetName val="98수문일위"/>
      <sheetName val="7_PILE__䈀ᅪ԰_x0000_"/>
      <sheetName val="7_PILE__︀ᇕ԰_x0000_"/>
      <sheetName val="1000 DB구축 부표"/>
      <sheetName val="S1,3"/>
      <sheetName val="C-C(output)"/>
      <sheetName val="5.세운W-A"/>
      <sheetName val="건축설비"/>
      <sheetName val="검토"/>
      <sheetName val="WORK"/>
      <sheetName val="종배수관"/>
      <sheetName val="편입용지조서"/>
      <sheetName val="OPG䈀塪ԯ"/>
      <sheetName val="OPG䈀屪ԯ"/>
      <sheetName val="기성고"/>
      <sheetName val="도로경계블럭연장조서"/>
      <sheetName val="연결관단위"/>
      <sheetName val="주요자재단가"/>
      <sheetName val="노견단위수량"/>
      <sheetName val="폐기물"/>
      <sheetName val="Y-WORK"/>
      <sheetName val="토목주소"/>
      <sheetName val="연결관연장"/>
      <sheetName val="집수정단위수량600 "/>
      <sheetName val="토공분배표"/>
      <sheetName val="포장수량집계표"/>
      <sheetName val="교대토공시점"/>
      <sheetName val="총 괄 표"/>
      <sheetName val="4)유԰_x0000_"/>
      <sheetName val="고정보爇譈0_x0000_"/>
      <sheetName val="고정보䠉ፓ　冂"/>
      <sheetName val="일위대가(_x0005__x0000_"/>
      <sheetName val="수량집계표저ᡛ簀"/>
      <sheetName val="수량집계표渀빷ԯ"/>
      <sheetName val="99사업계획"/>
      <sheetName val="P&amp;L(Ahn)"/>
      <sheetName val="보고서원고"/>
      <sheetName val="옹벽"/>
      <sheetName val="명세서"/>
      <sheetName val="제-노임"/>
      <sheetName val="제직재"/>
      <sheetName val="A-4"/>
      <sheetName val="토공사ԯ_x0000_缀_x0000__x0000_"/>
      <sheetName val="Shee__"/>
      <sheetName val="측구공수량집계"/>
      <sheetName val="평형ԯ_x0000_缀"/>
      <sheetName val="물가시세표"/>
      <sheetName val="부속동"/>
      <sheetName val="APT"/>
      <sheetName val="기초0_x0000__x0000__x0010_"/>
      <sheetName val="기초0_x0000_蠀q"/>
      <sheetName val="기초Á_x0000_怀ô"/>
      <sheetName val="(C)원내역"/>
      <sheetName val="오동"/>
      <sheetName val="대조"/>
      <sheetName val="나한"/>
      <sheetName val="전기설계변경"/>
      <sheetName val="포장자재집계표"/>
      <sheetName val="토공검토G"/>
      <sheetName val="CTEMCOST"/>
      <sheetName val="1.공사원가계산서"/>
      <sheetName val="설명서 "/>
      <sheetName val="제잡비집계"/>
      <sheetName val="담장산출"/>
      <sheetName val="수목데이타"/>
      <sheetName val="근무계획표 (전체)"/>
      <sheetName val="음성방향"/>
      <sheetName val="위치조쐀"/>
      <sheetName val="위치조䈀"/>
      <sheetName val="도阀"/>
      <sheetName val="도급기성"/>
      <sheetName val="2_14집䈀ᅪ"/>
      <sheetName val="2_14집԰_x0000_"/>
      <sheetName val="역T형"/>
      <sheetName val="3지구단위"/>
      <sheetName val="인건비"/>
      <sheetName val="용수량(생활용수)"/>
      <sheetName val="2.단면가정"/>
      <sheetName val="6PILE__(돌출)"/>
      <sheetName val="남양시작동자105노65기1_3화1_2"/>
      <sheetName val="조작대(1연)"/>
      <sheetName val="2013년상반기"/>
      <sheetName val="03전반노무비"/>
      <sheetName val="기ԯ_x0000_缀"/>
      <sheetName val="암거단위"/>
      <sheetName val="상 부"/>
      <sheetName val="견적대비"/>
      <sheetName val="투㚈"/>
      <sheetName val="일람표(공정)"/>
      <sheetName val="견적대비표"/>
      <sheetName val="일반맨홀수량집계(A-7 LINE)"/>
      <sheetName val="공통단가"/>
      <sheetName val="운반비"/>
      <sheetName val="가설공사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단가艐Ⱦ"/>
      <sheetName val="단가籀%"/>
      <sheetName val="단가菘_x0019_"/>
      <sheetName val="수정계획3"/>
      <sheetName val="용역비산출"/>
      <sheetName val="Stem Footing"/>
      <sheetName val="결재(카메라)"/>
      <sheetName val="L_RPTA05_목록"/>
      <sheetName val="6ᣈᦘ"/>
      <sheetName val="6⣈⦘"/>
      <sheetName val="일반ㅿ"/>
      <sheetName val="프로젝트"/>
      <sheetName val="석축설면"/>
      <sheetName val="용산1_해보_"/>
      <sheetName val="맨1"/>
      <sheetName val="단가산출2"/>
      <sheetName val="집계(2)"/>
      <sheetName val="부하LOAD"/>
      <sheetName val="원가서"/>
      <sheetName val="단가표+일위"/>
      <sheetName val="참조"/>
      <sheetName val="수맨"/>
      <sheetName val="배1"/>
      <sheetName val="1호԰_x0000_缀_x0000_"/>
      <sheetName val="1호堀᎟鰀᎟"/>
      <sheetName val="외주비"/>
      <sheetName val="원가계뇣ė"/>
      <sheetName val="원가계瘱Ē"/>
      <sheetName val="원가계챔B"/>
      <sheetName val="원가계䘭癙"/>
      <sheetName val="열린교실"/>
      <sheetName val="형틀공사"/>
      <sheetName val="부대공-수량증감 내역서"/>
      <sheetName val="설계명세"/>
      <sheetName val="외국인산업연수생"/>
      <sheetName val="3.하중계산"/>
      <sheetName val="교통처리우회도㄁"/>
      <sheetName val="포장총괄집계표"/>
      <sheetName val="시설물일위"/>
      <sheetName val="A4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PLP"/>
      <sheetName val="일반㉚"/>
      <sheetName val="일반_x0000__x0000_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조명율丵"/>
      <sheetName val="조명율汐"/>
      <sheetName val="조명율橂"/>
      <sheetName val="조명율劀"/>
      <sheetName val="L40 B19.9"/>
      <sheetName val="규준틀"/>
      <sheetName val="위치조瀀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품셈"/>
      <sheetName val="예산"/>
      <sheetName val="상행-교대(A1-A2)"/>
      <sheetName val="투尜"/>
      <sheetName val="연도MASTER"/>
      <sheetName val="내역서적용수량 (지방도893)"/>
      <sheetName val="안전시설내역서"/>
      <sheetName val="출금실적"/>
      <sheetName val="3.하중산정4.양수압5.지지︀"/>
      <sheetName val="AC포장수량"/>
      <sheetName val="단֬큭࠯"/>
      <sheetName val="원가계婌."/>
      <sheetName val="TTL"/>
      <sheetName val="원가계산 (2)"/>
      <sheetName val="식재출0_x0000_"/>
      <sheetName val="식재출砀鄌"/>
      <sheetName val="상세"/>
      <sheetName val="예산M11A"/>
      <sheetName val="6က_x0000_"/>
      <sheetName val="BJJIN"/>
      <sheetName val="1__설계조건_2_단면가정_3__하중계산"/>
      <sheetName val="DATA_입력란"/>
      <sheetName val="변화치수"/>
      <sheetName val="중기사용료"/>
      <sheetName val="기성내역서"/>
      <sheetName val="마감집계"/>
      <sheetName val="1차 내역서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2_13날개벽ֳ_x0000_缀"/>
      <sheetName val="평가데이터"/>
      <sheetName val="배수관및곡선부보강및날개벽"/>
      <sheetName val="이토변실(A3-LI礊⿨_x0005_"/>
      <sheetName val="세동별비상"/>
      <sheetName val="덧씌우기구간수량산출1"/>
      <sheetName val="IMPEADENCE MAP 취수장"/>
      <sheetName val="배수장토목공사비"/>
      <sheetName val="TYPE-3"/>
      <sheetName val="데이터관리"/>
      <sheetName val="재직(경력)증명서"/>
      <sheetName val="1-21_토적"/>
      <sheetName val="pier-1"/>
      <sheetName val="회사정보"/>
      <sheetName val="적용노임"/>
      <sheetName val="일반자재"/>
      <sheetName val="FOB발"/>
      <sheetName val="단가_x0005__x0000_"/>
      <sheetName val="부안일위"/>
      <sheetName val="사통"/>
      <sheetName val="건축명"/>
      <sheetName val="기계명"/>
      <sheetName val="전기명"/>
      <sheetName val="토목명"/>
      <sheetName val="︀ᇕ"/>
      <sheetName val="미비용95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DB"/>
      <sheetName val="공토공단위당"/>
      <sheetName val="2-1. 경관조명 내역총괄표"/>
      <sheetName val="본선차로수량집계표"/>
      <sheetName val="교대"/>
      <sheetName val="맨홀(0+460)"/>
      <sheetName val="견적서을지"/>
      <sheetName val="접속슬라브"/>
      <sheetName val="펌프장토공수량산출"/>
      <sheetName val="제2호단위수량"/>
      <sheetName val="신_기중"/>
      <sheetName val="구체집계2_0x2_︀뗕ԯ_x0000_缀_x0000_"/>
      <sheetName val="4차원가계산서"/>
      <sheetName val="2공구자재집"/>
      <sheetName val="위치조Ԁ"/>
      <sheetName val="단가산출1"/>
      <sheetName val="수량집계_x0000__x0000_Ԁ_x0000_"/>
      <sheetName val="OPG_x000d__x0000__x0000_"/>
      <sheetName val="제출견적서 - 원본 "/>
      <sheetName val="남평내역"/>
      <sheetName val="※참고자료※"/>
      <sheetName val="실행예산 명세표"/>
      <sheetName val="일반︀賕"/>
      <sheetName val="설계내역2"/>
      <sheetName val="횡배위치"/>
      <sheetName val="간지 (0)"/>
      <sheetName val="단면제원"/>
      <sheetName val="투㞘"/>
      <sheetName val="투㒨"/>
      <sheetName val="투槓"/>
      <sheetName val="TYPE-A,B,C,D"/>
      <sheetName val="계림(함평)"/>
      <sheetName val="계림(장성)"/>
      <sheetName val="1호철근량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승용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배수공 주요자재 집계표"/>
      <sheetName val="주요량(⍠」_x0005_"/>
      <sheetName val="주요량(헾】_x0005_"/>
      <sheetName val="교량"/>
      <sheetName val="정보매체A동"/>
      <sheetName val="기䈀嵪ԯ"/>
      <sheetName val="6㔀቎"/>
      <sheetName val="포장BOQ"/>
      <sheetName val="장비경비"/>
      <sheetName val="공사요율"/>
      <sheetName val="공기주입기 설치공사"/>
      <sheetName val="기본1"/>
      <sheetName val="수정일위대가"/>
      <sheetName val="안동예산서"/>
      <sheetName val="1.설계기준 "/>
      <sheetName val="구체3_5x3_5-8-1朏"/>
      <sheetName val="설계서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사  업  비  수  지  예  산  서"/>
      <sheetName val="말뚝기초(안정검토)-외측"/>
      <sheetName val="기본(98)"/>
      <sheetName val="세금자료"/>
      <sheetName val="횡배수관위치조서"/>
      <sheetName val="설계명세서"/>
      <sheetName val="21301동"/>
      <sheetName val="Macro(전기)"/>
      <sheetName val="사급자재총괄"/>
      <sheetName val="역T형교대(말뚝기초)"/>
      <sheetName val="단위중기"/>
      <sheetName val="나"/>
      <sheetName val="가압장구체수량산출서"/>
      <sheetName val="조서"/>
      <sheetName val="배수계"/>
      <sheetName val="토지-2731"/>
      <sheetName val="토지-181(2)"/>
      <sheetName val="명부"/>
      <sheetName val="농서동"/>
      <sheetName val="영천리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운반_골재_5km"/>
      <sheetName val="수량 Ὑ"/>
      <sheetName val="일缀뼪ԯ"/>
      <sheetName val="일ԯ_x0000_缀"/>
      <sheetName val="일　⹹缀"/>
      <sheetName val="보고서"/>
      <sheetName val="실행내역변경전.후"/>
      <sheetName val="실행내역서(2018)"/>
      <sheetName val="st김윤식"/>
      <sheetName val="st김윤식(추가분)"/>
      <sheetName val="조경(성원)"/>
      <sheetName val="교'평"/>
      <sheetName val="현장경상비"/>
      <sheetName val="수량"/>
      <sheetName val="수량집계표(12)"/>
      <sheetName val="수량집계표(34)"/>
      <sheetName val="마사"/>
      <sheetName val="손익차蚘_x001b_泌"/>
      <sheetName val="손익차_x0000__x0000_굘"/>
      <sheetName val="산출근거(조건값)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지장물평가기준"/>
      <sheetName val="슬래브 -연속(3경간)"/>
      <sheetName val="토지평가조서"/>
      <sheetName val="연부97-1"/>
      <sheetName val="갑지1"/>
      <sheetName val="2_1ᝓ㰀"/>
      <sheetName val="2_1催≘鰀"/>
      <sheetName val="카니발(자105노60)"/>
      <sheetName val="COVER"/>
      <sheetName val="쌍송_x0000_"/>
      <sheetName val="정물량"/>
      <sheetName val="POOM_MOTO"/>
      <sheetName val="POOM_MOTO2"/>
      <sheetName val="1안"/>
      <sheetName val="연습"/>
      <sheetName val="위치조⣇"/>
      <sheetName val="입력"/>
      <sheetName val="별표"/>
      <sheetName val="신규부표총괄"/>
      <sheetName val="자재조서(2007년 3월)"/>
      <sheetName val="신규품셈총괄"/>
      <sheetName val="노임9월"/>
      <sheetName val="9.Attach"/>
      <sheetName val="A2"/>
      <sheetName val="BLOCK(1)"/>
      <sheetName val="일반䈀ᅪ"/>
      <sheetName val="첨부1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정산ISSUE(T)"/>
      <sheetName val="현장식당(1ԅ"/>
      <sheetName val="현장식당(1ԃ"/>
      <sheetName val="현장식당(1က"/>
      <sheetName val="C_배수관㖰"/>
      <sheetName val="일위렀庫"/>
      <sheetName val="면수"/>
      <sheetName val="단"/>
      <sheetName val="공종단가"/>
      <sheetName val="자재조사표"/>
      <sheetName val="일반부표집계표"/>
      <sheetName val="기성우리"/>
      <sheetName val="지수산_x0000_"/>
      <sheetName val="배관단가조사서"/>
      <sheetName val="A(Rev.3)"/>
      <sheetName val="6퇈ꚲ"/>
      <sheetName val="장비가동"/>
      <sheetName val="위치조耀"/>
      <sheetName val="위치조"/>
      <sheetName val="투丵"/>
      <sheetName val="투_x0005_"/>
      <sheetName val="단 box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예산내역"/>
      <sheetName val="아스콘포장(중로)"/>
      <sheetName val="대창(함평)"/>
      <sheetName val="대창(장성)"/>
      <sheetName val="주요량/_x0000_저Í"/>
      <sheetName val="구체집계2_0x2_x0000__x0000_Ԁ_x0000__x0000_Ŋ_x0005__x0000_"/>
      <sheetName val="분뇨"/>
      <sheetName val="공사비산출서"/>
      <sheetName val="익산"/>
      <sheetName val="물가"/>
      <sheetName val="DATA_BAC_"/>
      <sheetName val="2_1︀ᇕ԰"/>
      <sheetName val="도색수량산출근거(중로1류)"/>
      <sheetName val="front"/>
      <sheetName val="저류지수량집계"/>
      <sheetName val="BSD (2)"/>
      <sheetName val="일위대가(건축)"/>
      <sheetName val="실행예산SHEET도장재검토"/>
      <sheetName val="카렌스센터계량기설치공사"/>
      <sheetName val="옥외등신설"/>
      <sheetName val="저케CV22신설"/>
      <sheetName val="저케CV38신설"/>
      <sheetName val="저케CV8신설"/>
      <sheetName val="접지3종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3연box"/>
      <sheetName val="전문하도급"/>
      <sheetName val="교량전기"/>
      <sheetName val="건   축"/>
      <sheetName val="JUCK"/>
      <sheetName val="간접경상비"/>
      <sheetName val="현장관리비데이타"/>
      <sheetName val="Tota_x0005_"/>
      <sheetName val="관급자재대"/>
      <sheetName val="현황CODE"/>
      <sheetName val="손익현황"/>
      <sheetName val="기계변경"/>
      <sheetName val="단관데이터"/>
      <sheetName val="이형관데이터"/>
      <sheetName val="대구-교대(A1)"/>
      <sheetName val="계수시트"/>
      <sheetName val="효성CB 1P기초"/>
      <sheetName val="FRP산출근_x0000_"/>
      <sheetName val="원가_x0001__x0000_䀀"/>
      <sheetName val="원가ⴀ癆顶"/>
      <sheetName val="원가顶๔꤂"/>
      <sheetName val="일반栀䒘"/>
      <sheetName val="일반뀀⋔"/>
      <sheetName val="횡배수_x0006__x0005__x0006__x0006__x0007__x000a__x0006__x000b__x000d_"/>
      <sheetName val="ࠀЀऀ܀ЀȀࠀȀ؀؀؀؀Ȁ"/>
      <sheetName val="소포내역 (2)"/>
      <sheetName val="내역서2안"/>
      <sheetName val="건축"/>
      <sheetName val="일반쌒"/>
      <sheetName val="상부_x0000_"/>
      <sheetName val="일반䠀᝶"/>
      <sheetName val="일반_xd800_ឈ"/>
      <sheetName val="일반栓椈"/>
      <sheetName val="일반厌"/>
      <sheetName val="횡배수관수량"/>
      <sheetName val="공사비증(-)䈀४԰_x0000_"/>
      <sheetName val="강교(Sub)"/>
      <sheetName val="일반토공견적"/>
      <sheetName val="일반_x0000_樀"/>
      <sheetName val="양지䬨"/>
      <sheetName val="BOX-1510"/>
      <sheetName val="설계표지"/>
      <sheetName val="간접공사비 적용요율"/>
      <sheetName val="집계표(육상)"/>
      <sheetName val="DATE2001"/>
      <sheetName val="공사비내역서"/>
      <sheetName val="자재비"/>
      <sheetName val="일위단위"/>
      <sheetName val="부대시︀"/>
      <sheetName val="노면표/_x0000_w"/>
      <sheetName val="하부철근수저"/>
      <sheetName val="하부철근수砀"/>
      <sheetName val="일਀鵹ԯ"/>
      <sheetName val="하부철근수_x0000_"/>
      <sheetName val="김포IO"/>
      <sheetName val="구체"/>
      <sheetName val="좌측날개벽"/>
      <sheetName val="우측날개벽"/>
      <sheetName val="대가목록"/>
      <sheetName val="⑘"/>
      <sheetName val="기타ကṕ"/>
      <sheetName val="기타╗"/>
      <sheetName val="기타䀀ὕ"/>
      <sheetName val="적용(기계)"/>
      <sheetName val="세목전체"/>
      <sheetName val="수공기"/>
      <sheetName val="1@3.0X2.0(저류지1)(1)"/>
      <sheetName val="난간벽-3련"/>
      <sheetName val="구체집계2_0x2_x0000__x0000_Ԁ_x0000_耀_xda3b__x0002_"/>
      <sheetName val="구체집계2_0x2_x0000__x0000_Ԁ_x0000_쀀_x0002_"/>
      <sheetName val="수량집계표 "/>
      <sheetName val="일반ࠀ⏁"/>
      <sheetName val="코드"/>
      <sheetName val="구체2@2_5x栀Ẅ가"/>
      <sheetName val="실행갑지"/>
      <sheetName val="법면단"/>
      <sheetName val="역T형(H=6.0) (2)"/>
      <sheetName val="복주식단위수량"/>
      <sheetName val="중기가격"/>
      <sheetName val="단가조사서"/>
      <sheetName val="품셈표"/>
      <sheetName val="데리네이타_x000c_콐"/>
      <sheetName val="LINE-8-1@1.5x1.5(TYPE-1)"/>
      <sheetName val="공사비증(-)/_x0000_頀_x0014_"/>
      <sheetName val="[배수관공(IC).xls]공사비증(-)/_x0000_頀_x0014_"/>
      <sheetName val="토滰%"/>
      <sheetName val="제출내역 (2)"/>
      <sheetName val="배수공집계표"/>
      <sheetName val="현장조사"/>
      <sheetName val="NAI"/>
      <sheetName val="광통신 견적내역서1"/>
      <sheetName val="공조기(삭제뀀"/>
      <sheetName val="하부철근수က"/>
      <sheetName val="식재일위대가"/>
      <sheetName val="철골"/>
      <sheetName val="공사비총괄표"/>
      <sheetName val="국민연금"/>
      <sheetName val="5사남"/>
      <sheetName val="일0_x0000_䠀"/>
      <sheetName val="일0_x0000_ "/>
      <sheetName val="6_x0005__x000a_"/>
      <sheetName val="SANBAISU"/>
      <sheetName val="예산명세서"/>
      <sheetName val="에너지요금"/>
      <sheetName val="변경원가서갑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1-1구간"/>
      <sheetName val="단위량당중기"/>
      <sheetName val="3.하중산정4ࠀ᭷䰀᭷︀곕ԯ_x0000_缀"/>
      <sheetName val="횡배수관집현황堀፾鰀፾︀"/>
      <sheetName val="DATA(BAC)"/>
      <sheetName val="구체집계2_0x2_׃⾯_x0000__x0000_ၰ_x0000_"/>
      <sheetName val="구체집계2_0x2_׃⾯_x0000__x0000_ቨ_x0000_"/>
      <sheetName val="기계data"/>
      <sheetName val="Ⅴ-2.공종별내역"/>
      <sheetName val="산출-설비"/>
      <sheetName val="TOT"/>
      <sheetName val="1단계총괄내역서"/>
      <sheetName val="A-LINE"/>
      <sheetName val="직접인건비"/>
      <sheetName val="직접경비"/>
      <sheetName val="재"/>
      <sheetName val="2000년 공정표"/>
      <sheetName val="연장및면적(좌측)"/>
      <sheetName val="하부철근수²"/>
      <sheetName val="구체3_5x3_5-8-1ᰀ"/>
      <sheetName val="위치조︀"/>
      <sheetName val="노임단"/>
      <sheetName val="운반공"/>
      <sheetName val="자재단"/>
      <sheetName val="장비단"/>
      <sheetName val="노무단가"/>
      <sheetName val="개인DATA"/>
      <sheetName val="메인거더-크로스빔200연결부"/>
      <sheetName val="4월"/>
      <sheetName val="사다워"/>
      <sheetName val="최적단면"/>
      <sheetName val="IT-BAT"/>
      <sheetName val="방수몰탈"/>
      <sheetName val="SS"/>
      <sheetName val="토적단위"/>
      <sheetName val="재료비단가"/>
      <sheetName val="자재계산서"/>
      <sheetName val="주소록"/>
      <sheetName val="식생블럭단위수량"/>
      <sheetName val="왕십리방향"/>
      <sheetName val="총괄-1"/>
      <sheetName val="기계경비"/>
      <sheetName val="신당동집계표"/>
      <sheetName val="type-F1"/>
      <sheetName val="CONTENTS"/>
      <sheetName val="1호인버트수량"/>
      <sheetName val="토목내역"/>
      <sheetName val="소화실적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도급FORM"/>
      <sheetName val="1_3.견적(통합)"/>
      <sheetName val="자재집계"/>
      <sheetName val="X17-TOTAL"/>
      <sheetName val="단가표 _x0003__x0004_ÿ"/>
      <sheetName val="9900"/>
      <sheetName val="990_x0000_"/>
      <sheetName val="990_x0010_"/>
      <sheetName val="990Ð"/>
      <sheetName val="01"/>
      <sheetName val="몰탈콘크리트"/>
      <sheetName val="철근집계"/>
      <sheetName val="캠프용산(토지조서,원본)"/>
      <sheetName val="아파트기초자료"/>
      <sheetName val="대지권지분"/>
      <sheetName val="상가기초자료"/>
      <sheetName val="종전자산"/>
      <sheetName val="WING3"/>
      <sheetName val="단위수량(출력X)"/>
      <sheetName val="소일위대가코드표"/>
      <sheetName val="BSD _2_"/>
      <sheetName val="기계경비1"/>
      <sheetName val="총괄집계표"/>
      <sheetName val="원내역"/>
      <sheetName val="전_x0000_"/>
      <sheetName val="7_PILE__崀ሹ԰_x0000_"/>
      <sheetName val="환율"/>
      <sheetName val="정산노무"/>
      <sheetName val="정산재료"/>
      <sheetName val="단가품"/>
      <sheetName val="교대시점"/>
      <sheetName val="부총"/>
      <sheetName val="GAEYO"/>
      <sheetName val="남대문빌딩"/>
      <sheetName val="표지_토공"/>
      <sheetName val="토적표(睬_x0015_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2차공사"/>
      <sheetName val="규격"/>
      <sheetName val="수종"/>
      <sheetName val="48평형"/>
      <sheetName val="62평형"/>
      <sheetName val="빗물받이(910-510-410)"/>
      <sheetName val="토공사뀀⭛렀徫ԯ"/>
      <sheetName val="BOX복구단위수량"/>
      <sheetName val="sub"/>
      <sheetName val="하부철근수頁"/>
      <sheetName val="전체제잡비"/>
      <sheetName val="990à"/>
      <sheetName val="990Å"/>
      <sheetName val="소총괄표1"/>
      <sheetName val="안정검토(온1)"/>
      <sheetName val="수량집계︀⫕ԯ_x0000_"/>
      <sheetName val="수량집계ԯ_x0000_缀_x0000_"/>
      <sheetName val="기본"/>
      <sheetName val="data2"/>
      <sheetName val="관로공사"/>
      <sheetName val="전력구현황"/>
      <sheetName val="고압계통도(장한DL)"/>
      <sheetName val="공사설계서"/>
      <sheetName val="가락화장을지"/>
      <sheetName val="구체2_0x2_0(5︀ᇕ԰"/>
      <sheetName val="내역ꃑᑖ렀"/>
      <sheetName val="총사업비명세"/>
      <sheetName val="총투자비산정"/>
      <sheetName val="노무,재료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횡배수관수량집계"/>
      <sheetName val="자"/>
      <sheetName val="횡배수관집현喠.嗬.颙⽲"/>
      <sheetName val="입력변수"/>
      <sheetName val="부산만덕"/>
      <sheetName val="수원율전"/>
      <sheetName val="안양주공"/>
      <sheetName val="표준일위대가"/>
      <sheetName val="파주"/>
      <sheetName val="무안방향교대일반수량집계표"/>
      <sheetName val="maccp04"/>
      <sheetName val="II손익관리"/>
      <sheetName val="분전함신설"/>
      <sheetName val="접지1종"/>
      <sheetName val="기본자료입력"/>
      <sheetName val="2.하중산정"/>
      <sheetName val="가옥집계"/>
      <sheetName val="명세"/>
      <sheetName val="단산"/>
      <sheetName val="일대"/>
      <sheetName val="단가입력"/>
      <sheetName val="하부철근수怀"/>
      <sheetName val="하부철근수頀"/>
      <sheetName val="강병규"/>
      <sheetName val="안정계산"/>
      <sheetName val="본지사합"/>
      <sheetName val="노무비갑지"/>
      <sheetName val="일蠋⪖堀"/>
      <sheetName val="일렀₃︀"/>
      <sheetName val="일꜀䞵ԯ"/>
      <sheetName val="일︀ổԯ"/>
      <sheetName val="가시설(TYPE-A)"/>
      <sheetName val="1-1평균터파기고(1)"/>
      <sheetName val="2_1Ɡԯ"/>
      <sheetName val="소업洅⽢"/>
      <sheetName val="2000양배"/>
      <sheetName val="합"/>
      <sheetName val="1.용수간선총재료집계표"/>
      <sheetName val="CHECK LIST관리대장"/>
      <sheetName val="도로및블럭명"/>
      <sheetName val="우수받이재료집阀葢"/>
      <sheetName val="창원- 전기공사"/>
      <sheetName val="B.O.Q(배수공)"/>
      <sheetName val="단가산출내역(노임부분수정)"/>
      <sheetName val="Summary"/>
      <sheetName val="손익차䢀5ꮸ"/>
      <sheetName val="손익차_x0005__x0000_"/>
      <sheetName val="포장수량산_x0005_"/>
      <sheetName val="교각 P3"/>
      <sheetName val="손익차䮀6ꮸ"/>
      <sheetName val="OPGꀀ⑯"/>
      <sheetName val="OPGԯ_x0000_缀"/>
      <sheetName val="OPGᲕԯ"/>
      <sheetName val="수량집계저㪃ఀ㪄"/>
      <sheetName val="단재적표"/>
      <sheetName val="집"/>
      <sheetName val="EQ-R1"/>
      <sheetName val="뜃맟뭁돽띿맟?-BLDG"/>
      <sheetName val="차수별내역서"/>
      <sheetName val="하부철근수/"/>
      <sheetName val="골조"/>
      <sheetName val="암거"/>
      <sheetName val="인건-측정"/>
      <sheetName val="DAT_x0000_"/>
      <sheetName val="현장식당(1瀀"/>
      <sheetName val="현장식당(1_x0000_"/>
      <sheetName val="우수공집계"/>
      <sheetName val="교각계산"/>
      <sheetName val="현장관리비내역 "/>
      <sheetName val="지급자재缀ᨪ԰"/>
      <sheetName val="원가계산서(1԰"/>
      <sheetName val="구체집계4_5x4_5_x0005_"/>
      <sheetName val="구체3_0x2_0(԰"/>
      <sheetName val="토 _x0005_"/>
      <sheetName val="구체집계3_0x2_"/>
      <sheetName val="토 "/>
      <sheetName val="구체집계2@︀ᇕ԰"/>
      <sheetName val="구체집계4_5x4_5徸〒_x0005_"/>
      <sheetName val="구체집계4_5x4丵〒_x0005_"/>
      <sheetName val="구체집계4_5x4_5丵〒_x0005_"/>
      <sheetName val="구체집계3_0x2壸5丵⿋_x0005_"/>
      <sheetName val="구체집계4_5x4_5헾】_x0005_"/>
      <sheetName val="020114"/>
      <sheetName val="0111월"/>
      <sheetName val="1호԰"/>
      <sheetName val="일위대가(_x0005_"/>
      <sheetName val="공문"/>
      <sheetName val="Internal Floor"/>
      <sheetName val="지출결의서"/>
      <sheetName val="Character"/>
      <sheetName val="견적서1"/>
      <sheetName val="노임목록"/>
      <sheetName val="설계룅቟"/>
      <sheetName val="상_x0000__x0000_"/>
      <sheetName val="4차월_x0000_"/>
      <sheetName val="외주"/>
      <sheetName val="잡설비내역"/>
      <sheetName val="연돌일위집계"/>
      <sheetName val="구체2_0x︀ᇕ԰"/>
      <sheetName val="구체집계2_0x2䈀㉪ԯ"/>
      <sheetName val="7_PILE__ԯ"/>
      <sheetName val="원가계산서(1栆ⅎ"/>
      <sheetName val="구체집계3_0x2_徸〒_x0005_"/>
      <sheetName val="2_13날개벽ֳ"/>
      <sheetName val="구체2_0x2׎"/>
      <sheetName val="구체2_0x2ﻎᇕ԰"/>
      <sheetName val="2_12기존㔀ԯ"/>
      <sheetName val="평형ԯ"/>
      <sheetName val="기초0"/>
      <sheetName val="기초Á"/>
      <sheetName val="기ԯ"/>
      <sheetName val="주요량/"/>
      <sheetName val="구체집계2_0x2"/>
      <sheetName val="손익차"/>
      <sheetName val="구역화물"/>
      <sheetName val="단위목록"/>
      <sheetName val="기계경비목록"/>
      <sheetName val="공제구간조서"/>
      <sheetName val="구체3_0x2_0餀페ԯ_x0000_缀"/>
      <sheetName val="구체3_0x2_0頀ᕖ餀輦ԯ"/>
      <sheetName val="구체3_0x2_0餀㚘ԯ_x0000_缀"/>
      <sheetName val="도봉2지구"/>
      <sheetName val="104동"/>
      <sheetName val="전기내역1"/>
      <sheetName val="1공구내역"/>
      <sheetName val="입주일"/>
      <sheetName val="수지예산"/>
      <sheetName val="가시설수량"/>
      <sheetName val="15100"/>
      <sheetName val="방조제"/>
      <sheetName val="토적표98"/>
      <sheetName val="수지,측설"/>
      <sheetName val="당년매출집계"/>
      <sheetName val="배관BM(일반)"/>
      <sheetName val="건축내역서"/>
      <sheetName val="설비내역서"/>
      <sheetName val="전기내역서"/>
      <sheetName val="내역서(삼颙〒"/>
      <sheetName val="연구소"/>
      <sheetName val="수리용"/>
      <sheetName val="3.하중산정4Ṹ㰀ṹ︀쳕ԯ_x0000_缀"/>
      <sheetName val="반중력식옹벽"/>
      <sheetName val="FAB별"/>
      <sheetName val="7단가"/>
      <sheetName val="SLIDES"/>
      <sheetName val="8.2TON"/>
      <sheetName val="청주(철골발주의뢰서)"/>
      <sheetName val="거래처자료등록"/>
      <sheetName val="신고분기설정참고"/>
      <sheetName val="구체2_0x2_0(50_x0000_耀"/>
      <sheetName val="실행(표지,갑,을)"/>
      <sheetName val="단堉⺆᠀"/>
      <sheetName val="단_x0000__x0000_"/>
      <sheetName val="원가Ȁ녾ԯ"/>
      <sheetName val="단0_x0000_退"/>
      <sheetName val="원가昂⭝_x0001_"/>
      <sheetName val="원가ⴀ譆⡵"/>
      <sheetName val="원가·_x0000_ "/>
      <sheetName val="원가甂㘼_x0001_"/>
      <sheetName val="원가_x0001__x0000_퀀"/>
      <sheetName val="원가_x0001__x0000_"/>
      <sheetName val="원가_x0000__x0000_က"/>
      <sheetName val="원가丂⳴_x0001_"/>
      <sheetName val="단Å_x0000_Ԁ"/>
      <sheetName val="단¬_x0000_Ԁ"/>
      <sheetName val="중기목록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고가수조"/>
      <sheetName val="기초부하"/>
      <sheetName val="1.취수장"/>
      <sheetName val="트렌치집계"/>
      <sheetName val="5.3 단면가정"/>
      <sheetName val="일᠀㕗꜀"/>
      <sheetName val="일怀⅒가"/>
      <sheetName val="일耀㩗찀"/>
      <sheetName val="1장"/>
      <sheetName val="실행분석표"/>
      <sheetName val="전채분"/>
      <sheetName val="[배수관공(IC).xls][배수관공(IC).xls]__2"/>
      <sheetName val="옹벽철근"/>
      <sheetName val="실적(2안)"/>
      <sheetName val="목록"/>
      <sheetName val="CALCULATION"/>
      <sheetName val="CLARIFIER"/>
      <sheetName val="일0"/>
      <sheetName val="공사비증(-)/"/>
      <sheetName val="구체집계3_0x2_丵〒_x0005_"/>
      <sheetName val="구체집계3_0x2__x0005_"/>
      <sheetName val="구체3_0x2_0餀페ԯ"/>
      <sheetName val="구체3_0x2_0餀㚘ԯ"/>
      <sheetName val="구체집계2_0x2_︀뗕ԯ"/>
      <sheetName val="구체집계3_0x2_0(0_x0010_"/>
      <sheetName val="구체집계3_0x2_0(0"/>
      <sheetName val="3.하중산정4ࠀ᭷䰀᭷︀곕ԯ"/>
      <sheetName val="원가_x0001_"/>
      <sheetName val="기본정보"/>
      <sheetName val="방범설비"/>
      <sheetName val="교각(P1)수량"/>
      <sheetName val="통장출금액"/>
      <sheetName val="ETC"/>
      <sheetName val="정문내역"/>
      <sheetName val="총괄자재집계표"/>
      <sheetName val="일위대가모듈"/>
      <sheetName val="배수량"/>
      <sheetName val="화재 탐지 설비"/>
      <sheetName val="회로내역(승인)"/>
      <sheetName val="공종별예산조서(계약기준)"/>
      <sheetName val="자재단가(x)"/>
      <sheetName val="동력설비"/>
      <sheetName val="전열설비"/>
      <sheetName val="FB25JN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측량노임단가"/>
      <sheetName val="일위대가-1"/>
      <sheetName val="접지수량"/>
      <sheetName val="b_balju"/>
      <sheetName val="일위목莘"/>
      <sheetName val="수주추정"/>
      <sheetName val="2_12기존ԯ_x0000_缀_x0000__x0000_"/>
      <sheetName val="수토공단위당"/>
      <sheetName val="3.공통공사대비"/>
      <sheetName val="구체집계3_0x2_0(0_x0010__x0000_爰"/>
      <sheetName val="토적기초자료"/>
      <sheetName val="단_x0000__x0000_Ԁ"/>
      <sheetName val="손익분석"/>
      <sheetName val="프랜트면허"/>
      <sheetName val="내역서(삼堰6"/>
      <sheetName val="분전반"/>
      <sheetName val="제목(ԯ_x0000_缀"/>
      <sheetName val="접속도로1"/>
      <sheetName val="조경내역"/>
      <sheetName val="국공유지및사유지"/>
      <sheetName val="확산동"/>
      <sheetName val="잡철물"/>
      <sheetName val="지장물조서"/>
      <sheetName val="철거공-조경"/>
      <sheetName val="품"/>
      <sheetName val="시간당누수량표"/>
      <sheetName val="시중노임단가"/>
      <sheetName val="구체2_0X2_0羾ᨪ԰_x0000_缀"/>
      <sheetName val="구체2_0X2_0ꂾ⨷_x000c_懪洂"/>
      <sheetName val="장비단가_x0000_"/>
      <sheetName val="자재대"/>
      <sheetName val="흄관기초"/>
      <sheetName val="직접공사비"/>
      <sheetName val="노임단가2003상"/>
      <sheetName val="일위ׇ_x0000_"/>
      <sheetName val="명일작업계획 (3)"/>
      <sheetName val="설계변경 내역서"/>
      <sheetName val="감가상각"/>
      <sheetName val="공사자료입력"/>
      <sheetName val="단가및재료비"/>
      <sheetName val="ELEC"/>
      <sheetName val="은대내역서"/>
      <sheetName val="3집"/>
      <sheetName val="AV시스템"/>
      <sheetName val="금융비용"/>
      <sheetName val="계량화"/>
      <sheetName val="단ⶬ஁԰"/>
      <sheetName val="단悬ᑕ가"/>
      <sheetName val="현장별계약현황('98.10.31)"/>
      <sheetName val="측량수수료"/>
      <sheetName val="건설기계_목록"/>
      <sheetName val="총괄직영"/>
      <sheetName val="일퐀ﵖ_xdc00_"/>
      <sheetName val="일위갑"/>
      <sheetName val="저판(버림100)"/>
      <sheetName val="기둥"/>
      <sheetName val="유림䑲⾡"/>
      <sheetName val="유림_x0010__x0000_"/>
      <sheetName val="22신설수량"/>
      <sheetName val="22신설단가"/>
      <sheetName val="기타"/>
      <sheetName val="기타_xde00_"/>
      <sheetName val="기타࠸ᨷ"/>
      <sheetName val="기타တʸ"/>
      <sheetName val="기타세Ȍ"/>
      <sheetName val="흥양2교토공집丵⾇"/>
      <sheetName val="흥양2교토공집_x0005__x0000_"/>
      <sheetName val="하조서"/>
      <sheetName val="개별직종노임단가(2002.5)"/>
      <sheetName val="MEXICO-C"/>
      <sheetName val="gr(ma)"/>
      <sheetName val="국영"/>
      <sheetName val="마감산출(연구생산동)"/>
      <sheetName val="마감산출(습식,석공사)"/>
      <sheetName val="인공산출"/>
      <sheetName val="교량토공 집계표"/>
      <sheetName val="XML(소방전기)"/>
      <sheetName val="RD제품개발투자비(매가)"/>
      <sheetName val="파일항타"/>
      <sheetName val="공사대장"/>
      <sheetName val="포장수량_x0000__x0000_"/>
      <sheetName val="1.물가시세표"/>
      <sheetName val="4.중기단가산출"/>
      <sheetName val="원가계肈+"/>
      <sheetName val="원가계瑸_x001c_"/>
      <sheetName val="근로자자료입력"/>
      <sheetName val="[배수관공(IC).xls][배수관공(IC).xls]I_2"/>
      <sheetName val="____LH_0____10________IC______2"/>
      <sheetName val="3차공사비요약"/>
      <sheetName val="일위대가data"/>
      <sheetName val="Base"/>
      <sheetName val="구체집계2_0x2_0(7-1蕈&lt;"/>
      <sheetName val="95년12월말"/>
      <sheetName val="월별정산현황(2016)"/>
      <sheetName val="[배수관공(IC).xls]공사비증(-)/"/>
      <sheetName val="일ԯ"/>
      <sheetName val="손익차_x0005_"/>
      <sheetName val="남양시작동010313100%"/>
      <sheetName val="일위_FILE"/>
      <sheetName val="토공수량"/>
      <sheetName val="원내역서3"/>
      <sheetName val="TV"/>
      <sheetName val="교량하부공"/>
      <sheetName val="1,2,3,ԯ_x0000_缀_x0000__x0000__x0000_㸀"/>
      <sheetName val="부뢮暫ԯ"/>
      <sheetName val="재료비"/>
      <sheetName val="실적공사비"/>
      <sheetName val="6ト焫"/>
      <sheetName val="6뇈쫀"/>
      <sheetName val="XXX"/>
      <sheetName val="토적계산"/>
      <sheetName val="기계내역"/>
      <sheetName val="기타띘̘"/>
      <sheetName val="부대공수량산출"/>
      <sheetName val="이토변실"/>
      <sheetName val="전체 대가표"/>
      <sheetName val="도로폭"/>
      <sheetName val="물푸기"/>
      <sheetName val="Area"/>
      <sheetName val="업무처리전"/>
      <sheetName val="BOJUNGGM"/>
      <sheetName val="BM"/>
      <sheetName val="협진중기"/>
      <sheetName val="당사"/>
      <sheetName val="기성2"/>
      <sheetName val="노단"/>
      <sheetName val="자단"/>
      <sheetName val="본선수량집계표"/>
      <sheetName val="본선구간수량집계표 (2)"/>
      <sheetName val="본선형황"/>
      <sheetName val="본선노면표시현황"/>
      <sheetName val="본선횡단보도및방지턱현황"/>
      <sheetName val="교차로별수량집계표)"/>
      <sheetName val="덕미삼거리수량집계표"/>
      <sheetName val="덕미삼거리"/>
      <sheetName val="덕미노면표시현황"/>
      <sheetName val="덕지리수량집계표"/>
      <sheetName val="덕지리삼거리"/>
      <sheetName val="덕지리노면표시현황"/>
      <sheetName val="단위수량1"/>
      <sheetName val="단위수량2"/>
      <sheetName val="단위수량3"/>
      <sheetName val="가정"/>
      <sheetName val="로선구조"/>
      <sheetName val="정리"/>
      <sheetName val="줄떼식재"/>
      <sheetName val="일반전기C"/>
      <sheetName val="소업咈_x001e_"/>
      <sheetName val="토공사頀▅︀ە԰"/>
      <sheetName val="부분별수량산출(조합기초)"/>
      <sheetName val="일반硴䌧"/>
      <sheetName val="망운면"/>
      <sheetName val="몽탄면"/>
      <sheetName val="무안군전체"/>
      <sheetName val="3.3과거인구추이"/>
      <sheetName val="무안읍"/>
      <sheetName val="삼향면"/>
      <sheetName val="운남면"/>
      <sheetName val="일로읍"/>
      <sheetName val="청계면"/>
      <sheetName val="해제면"/>
      <sheetName val="현경면"/>
      <sheetName val="최종인구"/>
      <sheetName val="인적사항"/>
      <sheetName val="일위대가단가표"/>
      <sheetName val="자재단가비교표"/>
      <sheetName val="관구보호몰탈"/>
      <sheetName val="시설대가"/>
      <sheetName val="원하대비"/>
      <sheetName val="원도급"/>
      <sheetName val="하도급"/>
      <sheetName val="2호송수관로 포장조서"/>
      <sheetName val="수량집계/_x0000_저]"/>
      <sheetName val="실행내역 "/>
      <sheetName val="옹벽공"/>
      <sheetName val="b_balju_cho"/>
      <sheetName val="3.하중산정4.양수압5.怀踣԰"/>
      <sheetName val="3.하중산정4.양수압5.䈀ሬ԰"/>
      <sheetName val="3.하중산정4.양수압5.턀ᄛ԰"/>
      <sheetName val="일저ኅఀ"/>
      <sheetName val="수량산출근거(본선)"/>
      <sheetName val="덧씌우기구간수량산출(본선1)"/>
      <sheetName val="단면"/>
      <sheetName val="급탕순환펌프"/>
      <sheetName val="법곡리"/>
      <sheetName val="은행"/>
      <sheetName val="스케즐"/>
      <sheetName val="97노임단가"/>
      <sheetName val="입력란"/>
      <sheetName val="수리보고서비"/>
      <sheetName val="2.12기존배수관세척_x0000__x0000__x0018_[배수관공(IC).xls]2.1"/>
      <sheetName val="자2.재료비단가"/>
      <sheetName val="기계경비일람"/>
      <sheetName val="일堮Ꮕ︀"/>
      <sheetName val="자재표"/>
      <sheetName val="COL"/>
      <sheetName val="구체집계2_0x2_x0000__x0000_쀀_x0000__x0000__x0000__x0000_"/>
      <sheetName val="구체집계2_0x2_x0000__x0000_ꠀ_x0000__x0000__x0000__x0000_"/>
      <sheetName val="식재품셈"/>
      <sheetName val="토공2"/>
      <sheetName val="_x0008__x0000_"/>
      <sheetName val="총계"/>
      <sheetName val="갱문및옹벽집_x0000_"/>
      <sheetName val="단면도"/>
      <sheetName val="하부철근수턀"/>
      <sheetName val="교대(영천시점)"/>
      <sheetName val="교대(영천IC시점)"/>
      <sheetName val="중기명"/>
      <sheetName val="주민번호"/>
      <sheetName val="A조"/>
      <sheetName val="노무"/>
      <sheetName val="3.하중산정4.양_x0000__x0000__x0005__x0000_Ƹ_x0000_"/>
      <sheetName val="표지-내역서_(2)1"/>
      <sheetName val="지급자재_단가비교1"/>
      <sheetName val="기초입력_DATA1"/>
      <sheetName val="1_설계조건1"/>
      <sheetName val="3_하중산정4_양수압5_지지력1"/>
      <sheetName val="_냉각수펌프1"/>
      <sheetName val="자재_집계표1"/>
      <sheetName val="토_적_표1"/>
      <sheetName val="노면표지_수량1"/>
      <sheetName val="(집계)_노면표시1"/>
      <sheetName val="설계조건_및_단면가정1"/>
      <sheetName val="DATA_입력부1"/>
      <sheetName val="1_일반수량산출단면1"/>
      <sheetName val="06_일위대가목록1"/>
      <sheetName val="배수공시멘트_및_골재량산출1"/>
      <sheetName val="일위대蓘ď蔜"/>
      <sheetName val="지주토목내역서"/>
      <sheetName val="대_x0000__x0000_頀"/>
      <sheetName val="대쌛鐅/"/>
      <sheetName val="유동표"/>
      <sheetName val="성곽내역서"/>
      <sheetName val="기본일위"/>
      <sheetName val="조건표"/>
      <sheetName val="배수공 철근 집계표"/>
      <sheetName val="배수관집계"/>
      <sheetName val="일위(설)"/>
      <sheetName val="사급자재"/>
      <sheetName val="자재운반단가일람표"/>
      <sheetName val="교각"/>
    </sheetNames>
    <definedNames>
      <definedName name="매크로1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/>
      <sheetData sheetId="1070" refreshError="1"/>
      <sheetData sheetId="1071" refreshError="1"/>
      <sheetData sheetId="1072" refreshError="1"/>
      <sheetData sheetId="1073" refreshError="1"/>
      <sheetData sheetId="1074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/>
      <sheetData sheetId="1582" refreshError="1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/>
      <sheetData sheetId="1818" refreshError="1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/>
      <sheetData sheetId="2066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/>
      <sheetData sheetId="2193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/>
      <sheetData sheetId="2354"/>
      <sheetData sheetId="2355"/>
      <sheetData sheetId="2356" refreshError="1"/>
      <sheetData sheetId="2357"/>
      <sheetData sheetId="2358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  <sheetData sheetId="2622"/>
      <sheetData sheetId="2623"/>
      <sheetData sheetId="2624"/>
      <sheetData sheetId="2625"/>
      <sheetData sheetId="2626"/>
      <sheetData sheetId="2627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배수공~2"/>
      <sheetName val="암거날개벽재료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단가대비"/>
      <sheetName val="Macro1"/>
      <sheetName val="단가(기자재)"/>
      <sheetName val="일집"/>
    </sheetNames>
    <sheetDataSet>
      <sheetData sheetId="0" refreshError="1">
        <row r="16">
          <cell r="A16">
            <v>2</v>
          </cell>
        </row>
        <row r="21">
          <cell r="C21">
            <v>20</v>
          </cell>
        </row>
      </sheetData>
      <sheetData sheetId="1" refreshError="1"/>
      <sheetData sheetId="2" refreshError="1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 refreshError="1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배수집계"/>
      <sheetName val="횡배수량집계"/>
      <sheetName val="횡배위치"/>
      <sheetName val="토공"/>
      <sheetName val="날개벽"/>
      <sheetName val="TYPE-1"/>
      <sheetName val="TYPE-2"/>
      <sheetName val="TYPE-3"/>
      <sheetName val="집수정 "/>
      <sheetName val="집수정TYPE1"/>
      <sheetName val="집수정TYPE2"/>
      <sheetName val="종배수관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배수관총"/>
      <sheetName val="위치조서"/>
      <sheetName val="횡배수집계"/>
      <sheetName val="면벽집계"/>
      <sheetName val="흄관 날개벽"/>
      <sheetName val="배수관단위"/>
      <sheetName val="면벽 단수)"/>
      <sheetName val="Module1"/>
      <sheetName val="______C_My_Documents_____2003_2"/>
      <sheetName val="배수관공"/>
    </sheetNames>
    <sheetDataSet>
      <sheetData sheetId="0"/>
      <sheetData sheetId="1"/>
      <sheetData sheetId="2"/>
      <sheetData sheetId="3"/>
      <sheetData sheetId="4" refreshError="1">
        <row r="12">
          <cell r="A12">
            <v>1</v>
          </cell>
          <cell r="B12" t="str">
            <v>0+9</v>
          </cell>
          <cell r="D12">
            <v>0</v>
          </cell>
          <cell r="F12">
            <v>0</v>
          </cell>
          <cell r="H12">
            <v>0</v>
          </cell>
          <cell r="I12">
            <v>0</v>
          </cell>
        </row>
        <row r="13">
          <cell r="A13">
            <v>2</v>
          </cell>
          <cell r="B13" t="str">
            <v>43+5</v>
          </cell>
          <cell r="C13">
            <v>600</v>
          </cell>
          <cell r="D13">
            <v>12</v>
          </cell>
          <cell r="E13" t="str">
            <v>45</v>
          </cell>
          <cell r="F13">
            <v>1.25</v>
          </cell>
          <cell r="G13">
            <v>1</v>
          </cell>
          <cell r="H13">
            <v>0</v>
          </cell>
          <cell r="I13">
            <v>2</v>
          </cell>
        </row>
        <row r="14">
          <cell r="A14">
            <v>3</v>
          </cell>
          <cell r="B14" t="str">
            <v>45+14</v>
          </cell>
          <cell r="C14">
            <v>800</v>
          </cell>
          <cell r="D14">
            <v>8</v>
          </cell>
          <cell r="E14" t="str">
            <v>0</v>
          </cell>
          <cell r="F14">
            <v>1.02</v>
          </cell>
          <cell r="G14">
            <v>1</v>
          </cell>
          <cell r="H14">
            <v>2</v>
          </cell>
        </row>
        <row r="15">
          <cell r="A15">
            <v>4</v>
          </cell>
          <cell r="B15" t="str">
            <v>48+9</v>
          </cell>
          <cell r="C15">
            <v>600</v>
          </cell>
          <cell r="D15">
            <v>7.5</v>
          </cell>
          <cell r="E15" t="str">
            <v>15</v>
          </cell>
          <cell r="F15">
            <v>1</v>
          </cell>
          <cell r="G15">
            <v>1</v>
          </cell>
          <cell r="H15">
            <v>2</v>
          </cell>
        </row>
        <row r="16">
          <cell r="A16">
            <v>5</v>
          </cell>
          <cell r="B16" t="str">
            <v>81+17</v>
          </cell>
          <cell r="C16">
            <v>600</v>
          </cell>
          <cell r="D16">
            <v>8</v>
          </cell>
          <cell r="E16" t="str">
            <v>0</v>
          </cell>
          <cell r="F16">
            <v>1.22</v>
          </cell>
          <cell r="G16">
            <v>1</v>
          </cell>
          <cell r="H16">
            <v>2</v>
          </cell>
        </row>
        <row r="17">
          <cell r="A17">
            <v>6</v>
          </cell>
          <cell r="B17" t="str">
            <v>85+10</v>
          </cell>
          <cell r="C17">
            <v>800</v>
          </cell>
          <cell r="D17">
            <v>9.6999999999999993</v>
          </cell>
          <cell r="E17" t="str">
            <v>15</v>
          </cell>
          <cell r="F17">
            <v>1.34</v>
          </cell>
          <cell r="G17">
            <v>1</v>
          </cell>
          <cell r="H17">
            <v>2</v>
          </cell>
        </row>
        <row r="18">
          <cell r="A18" t="str">
            <v/>
          </cell>
          <cell r="D18">
            <v>0</v>
          </cell>
          <cell r="F18">
            <v>0</v>
          </cell>
        </row>
        <row r="19">
          <cell r="A19" t="str">
            <v/>
          </cell>
          <cell r="D19">
            <v>0</v>
          </cell>
          <cell r="F19">
            <v>0</v>
          </cell>
        </row>
        <row r="20">
          <cell r="A20" t="str">
            <v/>
          </cell>
          <cell r="D20">
            <v>0</v>
          </cell>
          <cell r="F20">
            <v>0</v>
          </cell>
        </row>
        <row r="21">
          <cell r="A21" t="str">
            <v/>
          </cell>
          <cell r="D21">
            <v>0</v>
          </cell>
          <cell r="F21">
            <v>0</v>
          </cell>
        </row>
        <row r="22">
          <cell r="A22" t="str">
            <v/>
          </cell>
          <cell r="D22">
            <v>0</v>
          </cell>
          <cell r="F22">
            <v>0</v>
          </cell>
        </row>
        <row r="23">
          <cell r="A23" t="str">
            <v/>
          </cell>
          <cell r="D23">
            <v>0</v>
          </cell>
          <cell r="F23">
            <v>0</v>
          </cell>
        </row>
        <row r="24">
          <cell r="A24" t="str">
            <v/>
          </cell>
          <cell r="D24">
            <v>0</v>
          </cell>
          <cell r="F24">
            <v>0</v>
          </cell>
        </row>
        <row r="25">
          <cell r="A25" t="str">
            <v/>
          </cell>
          <cell r="D25">
            <v>0</v>
          </cell>
          <cell r="F25">
            <v>0</v>
          </cell>
        </row>
        <row r="26">
          <cell r="A26" t="str">
            <v/>
          </cell>
          <cell r="D26">
            <v>0</v>
          </cell>
          <cell r="F26">
            <v>0</v>
          </cell>
        </row>
        <row r="27">
          <cell r="A27" t="str">
            <v/>
          </cell>
          <cell r="D27">
            <v>0</v>
          </cell>
          <cell r="F27">
            <v>0</v>
          </cell>
        </row>
        <row r="28">
          <cell r="A28" t="str">
            <v/>
          </cell>
          <cell r="D28">
            <v>0</v>
          </cell>
          <cell r="F28">
            <v>0</v>
          </cell>
        </row>
        <row r="29">
          <cell r="A29" t="str">
            <v/>
          </cell>
          <cell r="D29">
            <v>0</v>
          </cell>
          <cell r="F29">
            <v>0</v>
          </cell>
        </row>
        <row r="30">
          <cell r="A30" t="str">
            <v/>
          </cell>
          <cell r="D30">
            <v>0</v>
          </cell>
          <cell r="F30">
            <v>0</v>
          </cell>
        </row>
        <row r="31">
          <cell r="A31" t="str">
            <v/>
          </cell>
          <cell r="D31">
            <v>0</v>
          </cell>
          <cell r="F31">
            <v>0</v>
          </cell>
        </row>
        <row r="32">
          <cell r="A32" t="str">
            <v/>
          </cell>
          <cell r="D32">
            <v>0</v>
          </cell>
          <cell r="F32">
            <v>0</v>
          </cell>
        </row>
        <row r="33">
          <cell r="A33" t="str">
            <v/>
          </cell>
          <cell r="D33">
            <v>0</v>
          </cell>
          <cell r="F33">
            <v>0</v>
          </cell>
        </row>
        <row r="34">
          <cell r="A34" t="str">
            <v/>
          </cell>
          <cell r="D34">
            <v>0</v>
          </cell>
          <cell r="F34">
            <v>0</v>
          </cell>
        </row>
        <row r="35">
          <cell r="A35" t="str">
            <v/>
          </cell>
          <cell r="D35">
            <v>0</v>
          </cell>
          <cell r="F35">
            <v>0</v>
          </cell>
        </row>
        <row r="36">
          <cell r="A36" t="str">
            <v/>
          </cell>
          <cell r="D36">
            <v>0</v>
          </cell>
          <cell r="F36">
            <v>0</v>
          </cell>
        </row>
        <row r="37">
          <cell r="A37" t="str">
            <v/>
          </cell>
          <cell r="D37">
            <v>0</v>
          </cell>
          <cell r="F37">
            <v>0</v>
          </cell>
        </row>
        <row r="38">
          <cell r="A38" t="str">
            <v/>
          </cell>
          <cell r="D38">
            <v>0</v>
          </cell>
          <cell r="F38">
            <v>0</v>
          </cell>
        </row>
        <row r="39">
          <cell r="A39" t="str">
            <v/>
          </cell>
          <cell r="D39">
            <v>0</v>
          </cell>
          <cell r="F39">
            <v>0</v>
          </cell>
        </row>
        <row r="40">
          <cell r="A40" t="str">
            <v/>
          </cell>
          <cell r="D40">
            <v>0</v>
          </cell>
          <cell r="F40">
            <v>0</v>
          </cell>
        </row>
        <row r="41">
          <cell r="A41" t="str">
            <v/>
          </cell>
          <cell r="D41">
            <v>0</v>
          </cell>
          <cell r="F41">
            <v>0</v>
          </cell>
        </row>
      </sheetData>
      <sheetData sheetId="5" refreshError="1"/>
      <sheetData sheetId="6" refreshError="1">
        <row r="2">
          <cell r="B2">
            <v>6</v>
          </cell>
          <cell r="D2" t="str">
            <v>횡배수관 평균높이 산출근거</v>
          </cell>
        </row>
        <row r="4">
          <cell r="A4">
            <v>1</v>
          </cell>
          <cell r="B4">
            <v>1</v>
          </cell>
          <cell r="C4" t="str">
            <v>측점</v>
          </cell>
          <cell r="D4" t="str">
            <v>0+9</v>
          </cell>
          <cell r="F4" t="str">
            <v>규격</v>
          </cell>
          <cell r="G4">
            <v>0</v>
          </cell>
          <cell r="I4" t="str">
            <v>사각</v>
          </cell>
          <cell r="J4">
            <v>0</v>
          </cell>
          <cell r="K4" t="str">
            <v>연장</v>
          </cell>
          <cell r="L4">
            <v>0</v>
          </cell>
        </row>
        <row r="5">
          <cell r="C5" t="str">
            <v>번호</v>
          </cell>
          <cell r="D5" t="str">
            <v>거리</v>
          </cell>
          <cell r="E5" t="str">
            <v>높이1</v>
          </cell>
          <cell r="F5" t="str">
            <v>높이2</v>
          </cell>
          <cell r="G5" t="str">
            <v>면적</v>
          </cell>
        </row>
        <row r="6">
          <cell r="C6">
            <v>1</v>
          </cell>
          <cell r="D6">
            <v>0</v>
          </cell>
          <cell r="E6">
            <v>0</v>
          </cell>
          <cell r="G6" t="str">
            <v>0.00</v>
          </cell>
        </row>
        <row r="7">
          <cell r="C7">
            <v>2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3</v>
          </cell>
          <cell r="D8">
            <v>0</v>
          </cell>
          <cell r="E8">
            <v>0</v>
          </cell>
          <cell r="G8">
            <v>0</v>
          </cell>
        </row>
        <row r="9">
          <cell r="C9">
            <v>4</v>
          </cell>
          <cell r="D9">
            <v>0</v>
          </cell>
          <cell r="E9">
            <v>0</v>
          </cell>
          <cell r="G9">
            <v>0</v>
          </cell>
        </row>
        <row r="10">
          <cell r="C10">
            <v>5</v>
          </cell>
          <cell r="D10">
            <v>0</v>
          </cell>
          <cell r="E10">
            <v>0</v>
          </cell>
          <cell r="G10">
            <v>0</v>
          </cell>
        </row>
        <row r="11">
          <cell r="C11" t="str">
            <v/>
          </cell>
          <cell r="G11" t="str">
            <v/>
          </cell>
        </row>
        <row r="12">
          <cell r="C12" t="str">
            <v/>
          </cell>
          <cell r="G12" t="str">
            <v/>
          </cell>
        </row>
        <row r="13">
          <cell r="C13" t="str">
            <v/>
          </cell>
          <cell r="G13" t="str">
            <v/>
          </cell>
        </row>
        <row r="14">
          <cell r="C14" t="str">
            <v/>
          </cell>
          <cell r="G14" t="str">
            <v/>
          </cell>
        </row>
        <row r="15">
          <cell r="C15" t="str">
            <v/>
          </cell>
          <cell r="G15" t="str">
            <v/>
          </cell>
        </row>
        <row r="16">
          <cell r="C16" t="str">
            <v/>
          </cell>
          <cell r="G16" t="str">
            <v/>
          </cell>
        </row>
        <row r="17">
          <cell r="C17" t="str">
            <v/>
          </cell>
          <cell r="G17" t="str">
            <v/>
          </cell>
        </row>
        <row r="18">
          <cell r="C18" t="str">
            <v>합계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20">
          <cell r="D20" t="str">
            <v>평균높이</v>
          </cell>
          <cell r="H20">
            <v>0</v>
          </cell>
          <cell r="J20" t="str">
            <v>=</v>
          </cell>
          <cell r="K20">
            <v>0</v>
          </cell>
          <cell r="L20" t="str">
            <v>M</v>
          </cell>
        </row>
        <row r="22">
          <cell r="A22">
            <v>2</v>
          </cell>
          <cell r="B22">
            <v>2</v>
          </cell>
          <cell r="C22" t="str">
            <v>측점</v>
          </cell>
          <cell r="D22" t="str">
            <v>43+5</v>
          </cell>
          <cell r="F22" t="str">
            <v>규격</v>
          </cell>
          <cell r="G22">
            <v>600</v>
          </cell>
          <cell r="I22" t="str">
            <v>사각</v>
          </cell>
          <cell r="J22" t="str">
            <v>45</v>
          </cell>
          <cell r="K22" t="str">
            <v>연장</v>
          </cell>
          <cell r="L22">
            <v>12</v>
          </cell>
        </row>
        <row r="23">
          <cell r="C23" t="str">
            <v>번호</v>
          </cell>
          <cell r="D23" t="str">
            <v>거리</v>
          </cell>
          <cell r="E23" t="str">
            <v>높이1</v>
          </cell>
          <cell r="F23" t="str">
            <v>높이2</v>
          </cell>
          <cell r="G23" t="str">
            <v>면적</v>
          </cell>
        </row>
        <row r="24">
          <cell r="C24">
            <v>1</v>
          </cell>
          <cell r="D24">
            <v>0</v>
          </cell>
          <cell r="E24">
            <v>1.4</v>
          </cell>
          <cell r="G24" t="str">
            <v>0.00</v>
          </cell>
        </row>
        <row r="25">
          <cell r="C25">
            <v>2</v>
          </cell>
          <cell r="D25">
            <v>12</v>
          </cell>
          <cell r="E25">
            <v>1.1000000000000001</v>
          </cell>
          <cell r="G25">
            <v>15</v>
          </cell>
        </row>
        <row r="26">
          <cell r="C26">
            <v>3</v>
          </cell>
          <cell r="D26">
            <v>0</v>
          </cell>
          <cell r="E26">
            <v>0</v>
          </cell>
          <cell r="G26">
            <v>0</v>
          </cell>
        </row>
        <row r="27">
          <cell r="C27">
            <v>4</v>
          </cell>
          <cell r="D27">
            <v>0</v>
          </cell>
          <cell r="E27">
            <v>0</v>
          </cell>
          <cell r="G27">
            <v>0</v>
          </cell>
        </row>
        <row r="28">
          <cell r="C28">
            <v>5</v>
          </cell>
          <cell r="D28">
            <v>0</v>
          </cell>
          <cell r="E28">
            <v>0</v>
          </cell>
          <cell r="G28">
            <v>0</v>
          </cell>
        </row>
        <row r="29">
          <cell r="C29" t="str">
            <v/>
          </cell>
          <cell r="G29" t="str">
            <v/>
          </cell>
        </row>
        <row r="30">
          <cell r="C30" t="str">
            <v/>
          </cell>
          <cell r="G30" t="str">
            <v/>
          </cell>
        </row>
        <row r="31">
          <cell r="C31" t="str">
            <v/>
          </cell>
          <cell r="G31" t="str">
            <v/>
          </cell>
        </row>
        <row r="32">
          <cell r="C32" t="str">
            <v/>
          </cell>
          <cell r="G32" t="str">
            <v/>
          </cell>
        </row>
        <row r="33">
          <cell r="C33" t="str">
            <v/>
          </cell>
          <cell r="G33" t="str">
            <v/>
          </cell>
        </row>
        <row r="34">
          <cell r="C34" t="str">
            <v/>
          </cell>
          <cell r="G34" t="str">
            <v/>
          </cell>
        </row>
        <row r="35">
          <cell r="C35" t="str">
            <v/>
          </cell>
          <cell r="G35" t="str">
            <v/>
          </cell>
        </row>
        <row r="36">
          <cell r="C36" t="str">
            <v>합계</v>
          </cell>
          <cell r="D36">
            <v>12</v>
          </cell>
          <cell r="E36">
            <v>2.5</v>
          </cell>
          <cell r="F36">
            <v>0</v>
          </cell>
          <cell r="G36">
            <v>15</v>
          </cell>
        </row>
        <row r="38">
          <cell r="D38" t="str">
            <v>평균높이</v>
          </cell>
          <cell r="H38" t="str">
            <v>15 / 12</v>
          </cell>
          <cell r="J38" t="str">
            <v>=</v>
          </cell>
          <cell r="K38">
            <v>1.25</v>
          </cell>
          <cell r="L38" t="str">
            <v>M</v>
          </cell>
        </row>
        <row r="40">
          <cell r="B40">
            <v>0</v>
          </cell>
          <cell r="D40" t="str">
            <v>횡배수관 평균높이 산출근거</v>
          </cell>
        </row>
        <row r="42">
          <cell r="A42">
            <v>3</v>
          </cell>
          <cell r="B42">
            <v>3</v>
          </cell>
          <cell r="C42" t="str">
            <v>측점</v>
          </cell>
          <cell r="D42" t="str">
            <v>45+14</v>
          </cell>
          <cell r="F42" t="str">
            <v>규격</v>
          </cell>
          <cell r="G42">
            <v>800</v>
          </cell>
          <cell r="I42" t="str">
            <v>사각</v>
          </cell>
          <cell r="J42" t="str">
            <v>0</v>
          </cell>
          <cell r="K42" t="str">
            <v>연장</v>
          </cell>
          <cell r="L42">
            <v>8</v>
          </cell>
        </row>
        <row r="43">
          <cell r="C43" t="str">
            <v>번호</v>
          </cell>
          <cell r="D43" t="str">
            <v>거리</v>
          </cell>
          <cell r="E43" t="str">
            <v>높이1</v>
          </cell>
          <cell r="F43" t="str">
            <v>높이2</v>
          </cell>
          <cell r="G43" t="str">
            <v>면적</v>
          </cell>
        </row>
        <row r="44">
          <cell r="C44">
            <v>1</v>
          </cell>
          <cell r="D44">
            <v>0</v>
          </cell>
          <cell r="E44">
            <v>0.3</v>
          </cell>
          <cell r="G44" t="str">
            <v>0.00</v>
          </cell>
        </row>
        <row r="45">
          <cell r="C45">
            <v>2</v>
          </cell>
          <cell r="D45">
            <v>1</v>
          </cell>
          <cell r="E45">
            <v>1.2</v>
          </cell>
          <cell r="F45">
            <v>0</v>
          </cell>
          <cell r="G45">
            <v>0.75</v>
          </cell>
        </row>
        <row r="46">
          <cell r="C46">
            <v>3</v>
          </cell>
          <cell r="D46">
            <v>4.7</v>
          </cell>
          <cell r="E46">
            <v>1.4</v>
          </cell>
          <cell r="F46">
            <v>0</v>
          </cell>
          <cell r="G46">
            <v>6.1099999999999994</v>
          </cell>
        </row>
        <row r="47">
          <cell r="C47">
            <v>4</v>
          </cell>
          <cell r="D47">
            <v>1.2</v>
          </cell>
          <cell r="E47">
            <v>0.3</v>
          </cell>
          <cell r="G47">
            <v>1.02</v>
          </cell>
        </row>
        <row r="48">
          <cell r="C48">
            <v>5</v>
          </cell>
          <cell r="D48">
            <v>1.1000000000000001</v>
          </cell>
          <cell r="E48">
            <v>0.2</v>
          </cell>
          <cell r="G48">
            <v>0.27500000000000002</v>
          </cell>
        </row>
        <row r="49">
          <cell r="C49" t="str">
            <v/>
          </cell>
          <cell r="E49">
            <v>0</v>
          </cell>
          <cell r="G49" t="str">
            <v/>
          </cell>
        </row>
        <row r="50">
          <cell r="C50" t="str">
            <v/>
          </cell>
          <cell r="G50" t="str">
            <v/>
          </cell>
        </row>
        <row r="51">
          <cell r="C51" t="str">
            <v/>
          </cell>
          <cell r="G51" t="str">
            <v/>
          </cell>
        </row>
        <row r="52">
          <cell r="C52" t="str">
            <v/>
          </cell>
          <cell r="G52" t="str">
            <v/>
          </cell>
        </row>
        <row r="53">
          <cell r="C53" t="str">
            <v/>
          </cell>
          <cell r="G53" t="str">
            <v/>
          </cell>
        </row>
        <row r="54">
          <cell r="C54" t="str">
            <v/>
          </cell>
          <cell r="G54" t="str">
            <v/>
          </cell>
        </row>
        <row r="55">
          <cell r="C55" t="str">
            <v/>
          </cell>
          <cell r="G55" t="str">
            <v/>
          </cell>
        </row>
        <row r="56">
          <cell r="C56" t="str">
            <v>합계</v>
          </cell>
          <cell r="D56">
            <v>8</v>
          </cell>
          <cell r="E56">
            <v>3.4</v>
          </cell>
          <cell r="F56">
            <v>0</v>
          </cell>
          <cell r="G56">
            <v>8.1549999999999994</v>
          </cell>
        </row>
        <row r="58">
          <cell r="D58" t="str">
            <v>평균높이</v>
          </cell>
          <cell r="H58" t="str">
            <v>8.155 / 8</v>
          </cell>
          <cell r="J58" t="str">
            <v>=</v>
          </cell>
          <cell r="K58">
            <v>1.02</v>
          </cell>
          <cell r="L58" t="str">
            <v>M</v>
          </cell>
        </row>
        <row r="60">
          <cell r="A60">
            <v>4</v>
          </cell>
          <cell r="B60">
            <v>4</v>
          </cell>
          <cell r="C60" t="str">
            <v>측점</v>
          </cell>
          <cell r="D60" t="str">
            <v>48+9</v>
          </cell>
          <cell r="F60" t="str">
            <v>규격</v>
          </cell>
          <cell r="G60">
            <v>600</v>
          </cell>
          <cell r="I60" t="str">
            <v>사각</v>
          </cell>
          <cell r="J60" t="str">
            <v>15</v>
          </cell>
          <cell r="K60" t="str">
            <v>연장</v>
          </cell>
          <cell r="L60">
            <v>7.5</v>
          </cell>
        </row>
        <row r="61">
          <cell r="C61" t="str">
            <v>번호</v>
          </cell>
          <cell r="D61" t="str">
            <v>거리</v>
          </cell>
          <cell r="E61" t="str">
            <v>높이1</v>
          </cell>
          <cell r="F61" t="str">
            <v>높이2</v>
          </cell>
          <cell r="G61" t="str">
            <v>면적</v>
          </cell>
        </row>
        <row r="62">
          <cell r="C62">
            <v>1</v>
          </cell>
          <cell r="D62">
            <v>0</v>
          </cell>
          <cell r="E62">
            <v>0.3</v>
          </cell>
          <cell r="G62" t="str">
            <v>0.00</v>
          </cell>
        </row>
        <row r="63">
          <cell r="C63">
            <v>2</v>
          </cell>
          <cell r="D63">
            <v>0.7</v>
          </cell>
          <cell r="E63">
            <v>0.3</v>
          </cell>
          <cell r="F63">
            <v>0</v>
          </cell>
          <cell r="G63">
            <v>0.21</v>
          </cell>
        </row>
        <row r="64">
          <cell r="C64">
            <v>3</v>
          </cell>
          <cell r="D64">
            <v>1.2</v>
          </cell>
          <cell r="E64">
            <v>1.2</v>
          </cell>
          <cell r="G64">
            <v>0.89999999999999991</v>
          </cell>
        </row>
        <row r="65">
          <cell r="C65">
            <v>4</v>
          </cell>
          <cell r="D65">
            <v>4.2</v>
          </cell>
          <cell r="E65">
            <v>1.3</v>
          </cell>
          <cell r="G65">
            <v>5.25</v>
          </cell>
        </row>
        <row r="66">
          <cell r="C66">
            <v>5</v>
          </cell>
          <cell r="D66">
            <v>1.4</v>
          </cell>
          <cell r="E66">
            <v>0.3</v>
          </cell>
          <cell r="G66">
            <v>1.1199999999999999</v>
          </cell>
        </row>
        <row r="67">
          <cell r="C67" t="str">
            <v/>
          </cell>
          <cell r="G67" t="str">
            <v/>
          </cell>
        </row>
        <row r="68">
          <cell r="C68" t="str">
            <v/>
          </cell>
          <cell r="G68" t="str">
            <v/>
          </cell>
        </row>
        <row r="69">
          <cell r="C69" t="str">
            <v/>
          </cell>
          <cell r="G69" t="str">
            <v/>
          </cell>
        </row>
        <row r="70">
          <cell r="C70" t="str">
            <v/>
          </cell>
          <cell r="G70" t="str">
            <v/>
          </cell>
        </row>
        <row r="71">
          <cell r="C71" t="str">
            <v/>
          </cell>
          <cell r="G71" t="str">
            <v/>
          </cell>
        </row>
        <row r="72">
          <cell r="C72" t="str">
            <v/>
          </cell>
          <cell r="G72" t="str">
            <v/>
          </cell>
        </row>
        <row r="73">
          <cell r="C73" t="str">
            <v/>
          </cell>
          <cell r="G73" t="str">
            <v/>
          </cell>
        </row>
        <row r="74">
          <cell r="C74" t="str">
            <v>합계</v>
          </cell>
          <cell r="D74">
            <v>7.5</v>
          </cell>
          <cell r="E74">
            <v>3.3999999999999995</v>
          </cell>
          <cell r="F74">
            <v>0</v>
          </cell>
          <cell r="G74">
            <v>7.4799999999999995</v>
          </cell>
        </row>
        <row r="76">
          <cell r="D76" t="str">
            <v>평균높이</v>
          </cell>
          <cell r="H76" t="str">
            <v>7.48 / 7.5</v>
          </cell>
          <cell r="J76" t="str">
            <v>=</v>
          </cell>
          <cell r="K76">
            <v>1</v>
          </cell>
          <cell r="L76" t="str">
            <v>M</v>
          </cell>
        </row>
        <row r="78">
          <cell r="B78">
            <v>0</v>
          </cell>
          <cell r="D78" t="str">
            <v>횡배수관 평균높이 산출근거</v>
          </cell>
        </row>
        <row r="80">
          <cell r="A80">
            <v>5</v>
          </cell>
          <cell r="B80">
            <v>5</v>
          </cell>
          <cell r="C80" t="str">
            <v>측점</v>
          </cell>
          <cell r="D80" t="str">
            <v>81+17</v>
          </cell>
          <cell r="F80" t="str">
            <v>규격</v>
          </cell>
          <cell r="G80">
            <v>600</v>
          </cell>
          <cell r="I80" t="str">
            <v>사각</v>
          </cell>
          <cell r="J80" t="str">
            <v>0</v>
          </cell>
          <cell r="K80" t="str">
            <v>연장</v>
          </cell>
          <cell r="L80">
            <v>8</v>
          </cell>
        </row>
        <row r="81">
          <cell r="C81" t="str">
            <v>번호</v>
          </cell>
          <cell r="D81" t="str">
            <v>거리</v>
          </cell>
          <cell r="E81" t="str">
            <v>높이1</v>
          </cell>
          <cell r="F81" t="str">
            <v>높이2</v>
          </cell>
          <cell r="G81" t="str">
            <v>면적</v>
          </cell>
        </row>
        <row r="82">
          <cell r="C82">
            <v>1</v>
          </cell>
          <cell r="D82">
            <v>0</v>
          </cell>
          <cell r="E82">
            <v>0.3</v>
          </cell>
          <cell r="G82" t="str">
            <v>0.00</v>
          </cell>
        </row>
        <row r="83">
          <cell r="C83">
            <v>2</v>
          </cell>
          <cell r="D83">
            <v>0.6</v>
          </cell>
          <cell r="E83">
            <v>0.3</v>
          </cell>
          <cell r="G83">
            <v>0.18</v>
          </cell>
        </row>
        <row r="84">
          <cell r="C84">
            <v>3</v>
          </cell>
          <cell r="D84">
            <v>0.8</v>
          </cell>
          <cell r="E84">
            <v>1.3</v>
          </cell>
          <cell r="G84">
            <v>0.64000000000000012</v>
          </cell>
        </row>
        <row r="85">
          <cell r="C85">
            <v>4</v>
          </cell>
          <cell r="D85">
            <v>5.4</v>
          </cell>
          <cell r="E85">
            <v>1.6</v>
          </cell>
          <cell r="G85">
            <v>7.8300000000000018</v>
          </cell>
        </row>
        <row r="86">
          <cell r="C86">
            <v>5</v>
          </cell>
          <cell r="D86">
            <v>1.2</v>
          </cell>
          <cell r="E86">
            <v>0.3</v>
          </cell>
          <cell r="G86">
            <v>1.1400000000000001</v>
          </cell>
        </row>
        <row r="87">
          <cell r="C87" t="str">
            <v/>
          </cell>
          <cell r="G87" t="str">
            <v/>
          </cell>
        </row>
        <row r="88">
          <cell r="C88" t="str">
            <v/>
          </cell>
          <cell r="G88" t="str">
            <v/>
          </cell>
        </row>
        <row r="89">
          <cell r="C89" t="str">
            <v/>
          </cell>
          <cell r="G89" t="str">
            <v/>
          </cell>
        </row>
        <row r="90">
          <cell r="C90" t="str">
            <v/>
          </cell>
          <cell r="G90" t="str">
            <v/>
          </cell>
        </row>
        <row r="91">
          <cell r="C91" t="str">
            <v/>
          </cell>
          <cell r="G91" t="str">
            <v/>
          </cell>
        </row>
        <row r="92">
          <cell r="C92" t="str">
            <v/>
          </cell>
          <cell r="G92" t="str">
            <v/>
          </cell>
        </row>
        <row r="93">
          <cell r="C93" t="str">
            <v/>
          </cell>
          <cell r="G93" t="str">
            <v/>
          </cell>
        </row>
        <row r="94">
          <cell r="C94" t="str">
            <v>합계</v>
          </cell>
          <cell r="D94">
            <v>8</v>
          </cell>
          <cell r="E94">
            <v>3.8</v>
          </cell>
          <cell r="F94">
            <v>0</v>
          </cell>
          <cell r="G94">
            <v>9.7900000000000027</v>
          </cell>
        </row>
        <row r="96">
          <cell r="D96" t="str">
            <v>평균높이</v>
          </cell>
          <cell r="H96" t="str">
            <v>9.79 / 8</v>
          </cell>
          <cell r="J96" t="str">
            <v>=</v>
          </cell>
          <cell r="K96">
            <v>1.22</v>
          </cell>
          <cell r="L96" t="str">
            <v>M</v>
          </cell>
        </row>
        <row r="98">
          <cell r="A98">
            <v>6</v>
          </cell>
          <cell r="B98">
            <v>6</v>
          </cell>
          <cell r="C98" t="str">
            <v>측점</v>
          </cell>
          <cell r="D98" t="str">
            <v>85+10</v>
          </cell>
          <cell r="F98" t="str">
            <v>규격</v>
          </cell>
          <cell r="G98">
            <v>800</v>
          </cell>
          <cell r="I98" t="str">
            <v>사각</v>
          </cell>
          <cell r="J98" t="str">
            <v>15</v>
          </cell>
          <cell r="K98" t="str">
            <v>연장</v>
          </cell>
          <cell r="L98">
            <v>9.6999999999999993</v>
          </cell>
        </row>
        <row r="99">
          <cell r="C99" t="str">
            <v>번호</v>
          </cell>
          <cell r="D99" t="str">
            <v>거리</v>
          </cell>
          <cell r="E99" t="str">
            <v>높이1</v>
          </cell>
          <cell r="F99" t="str">
            <v>높이2</v>
          </cell>
          <cell r="G99" t="str">
            <v>면적</v>
          </cell>
        </row>
        <row r="100">
          <cell r="C100">
            <v>1</v>
          </cell>
          <cell r="D100">
            <v>0</v>
          </cell>
          <cell r="E100">
            <v>0.3</v>
          </cell>
          <cell r="G100" t="str">
            <v>0.00</v>
          </cell>
        </row>
        <row r="101">
          <cell r="C101">
            <v>2</v>
          </cell>
          <cell r="D101">
            <v>1.6</v>
          </cell>
          <cell r="E101">
            <v>1.6</v>
          </cell>
          <cell r="G101">
            <v>1.5200000000000002</v>
          </cell>
        </row>
        <row r="102">
          <cell r="C102">
            <v>3</v>
          </cell>
          <cell r="D102">
            <v>5.4</v>
          </cell>
          <cell r="E102">
            <v>1.8</v>
          </cell>
          <cell r="G102">
            <v>9.1800000000000015</v>
          </cell>
        </row>
        <row r="103">
          <cell r="C103">
            <v>4</v>
          </cell>
          <cell r="D103">
            <v>2</v>
          </cell>
          <cell r="E103">
            <v>0.3</v>
          </cell>
          <cell r="G103">
            <v>2.1</v>
          </cell>
        </row>
        <row r="104">
          <cell r="C104">
            <v>5</v>
          </cell>
          <cell r="D104">
            <v>0.7</v>
          </cell>
          <cell r="E104">
            <v>0.3</v>
          </cell>
          <cell r="G104">
            <v>0.21</v>
          </cell>
        </row>
        <row r="105">
          <cell r="C105" t="str">
            <v/>
          </cell>
          <cell r="G105" t="str">
            <v/>
          </cell>
        </row>
        <row r="106">
          <cell r="C106" t="str">
            <v/>
          </cell>
          <cell r="G106" t="str">
            <v/>
          </cell>
        </row>
        <row r="107">
          <cell r="C107" t="str">
            <v/>
          </cell>
          <cell r="G107" t="str">
            <v/>
          </cell>
        </row>
        <row r="108">
          <cell r="C108" t="str">
            <v/>
          </cell>
          <cell r="G108" t="str">
            <v/>
          </cell>
        </row>
        <row r="109">
          <cell r="C109" t="str">
            <v/>
          </cell>
          <cell r="G109" t="str">
            <v/>
          </cell>
        </row>
        <row r="110">
          <cell r="C110" t="str">
            <v/>
          </cell>
          <cell r="G110" t="str">
            <v/>
          </cell>
        </row>
        <row r="111">
          <cell r="C111" t="str">
            <v/>
          </cell>
          <cell r="G111" t="str">
            <v/>
          </cell>
        </row>
        <row r="112">
          <cell r="C112" t="str">
            <v>합계</v>
          </cell>
          <cell r="D112">
            <v>9.6999999999999993</v>
          </cell>
          <cell r="E112">
            <v>4.3</v>
          </cell>
          <cell r="F112">
            <v>0</v>
          </cell>
          <cell r="G112">
            <v>13.010000000000002</v>
          </cell>
        </row>
        <row r="114">
          <cell r="D114" t="str">
            <v>평균높이</v>
          </cell>
          <cell r="H114" t="str">
            <v>13.01 / 9.7</v>
          </cell>
          <cell r="J114" t="str">
            <v>=</v>
          </cell>
          <cell r="K114">
            <v>1.34</v>
          </cell>
          <cell r="L114" t="str">
            <v>M</v>
          </cell>
        </row>
        <row r="116">
          <cell r="B116">
            <v>0</v>
          </cell>
          <cell r="D116" t="str">
            <v>횡배수관 평균높이 산출근거</v>
          </cell>
        </row>
        <row r="118">
          <cell r="A118">
            <v>7</v>
          </cell>
          <cell r="B118" t="str">
            <v/>
          </cell>
          <cell r="C118" t="str">
            <v>측점</v>
          </cell>
          <cell r="D118" t="str">
            <v/>
          </cell>
          <cell r="F118" t="str">
            <v>규격</v>
          </cell>
          <cell r="G118" t="str">
            <v/>
          </cell>
          <cell r="I118" t="str">
            <v>사각</v>
          </cell>
          <cell r="J118" t="str">
            <v/>
          </cell>
          <cell r="K118" t="str">
            <v>연장</v>
          </cell>
          <cell r="L118">
            <v>0</v>
          </cell>
        </row>
        <row r="119">
          <cell r="C119" t="str">
            <v>번호</v>
          </cell>
          <cell r="D119" t="str">
            <v>거리</v>
          </cell>
          <cell r="E119" t="str">
            <v>높이1</v>
          </cell>
          <cell r="F119" t="str">
            <v>높이2</v>
          </cell>
          <cell r="G119" t="str">
            <v>면적</v>
          </cell>
        </row>
        <row r="120">
          <cell r="C120">
            <v>1</v>
          </cell>
          <cell r="D120">
            <v>0</v>
          </cell>
          <cell r="E120">
            <v>0</v>
          </cell>
          <cell r="G120" t="str">
            <v>0.00</v>
          </cell>
        </row>
        <row r="121">
          <cell r="C121">
            <v>2</v>
          </cell>
          <cell r="D121">
            <v>0</v>
          </cell>
          <cell r="E121">
            <v>0</v>
          </cell>
          <cell r="G121">
            <v>0</v>
          </cell>
        </row>
        <row r="122">
          <cell r="C122">
            <v>3</v>
          </cell>
          <cell r="D122">
            <v>0</v>
          </cell>
          <cell r="E122">
            <v>0</v>
          </cell>
          <cell r="G122">
            <v>0</v>
          </cell>
        </row>
        <row r="123">
          <cell r="C123">
            <v>4</v>
          </cell>
          <cell r="D123">
            <v>0</v>
          </cell>
          <cell r="E123">
            <v>0</v>
          </cell>
          <cell r="G123">
            <v>0</v>
          </cell>
        </row>
        <row r="124">
          <cell r="C124">
            <v>5</v>
          </cell>
          <cell r="D124">
            <v>0</v>
          </cell>
          <cell r="E124">
            <v>0</v>
          </cell>
          <cell r="G124">
            <v>0</v>
          </cell>
        </row>
        <row r="125">
          <cell r="C125">
            <v>6</v>
          </cell>
          <cell r="D125">
            <v>0</v>
          </cell>
          <cell r="E125">
            <v>0</v>
          </cell>
          <cell r="G125">
            <v>0</v>
          </cell>
        </row>
        <row r="126">
          <cell r="C126">
            <v>7</v>
          </cell>
          <cell r="D126">
            <v>0</v>
          </cell>
          <cell r="E126">
            <v>0</v>
          </cell>
          <cell r="G126">
            <v>0</v>
          </cell>
        </row>
        <row r="127">
          <cell r="C127">
            <v>8</v>
          </cell>
          <cell r="D127">
            <v>0</v>
          </cell>
          <cell r="E127">
            <v>0</v>
          </cell>
          <cell r="G127">
            <v>0</v>
          </cell>
        </row>
        <row r="128">
          <cell r="C128">
            <v>9</v>
          </cell>
          <cell r="D128">
            <v>0</v>
          </cell>
          <cell r="G128">
            <v>0</v>
          </cell>
        </row>
        <row r="129">
          <cell r="C129">
            <v>10</v>
          </cell>
          <cell r="D129">
            <v>0</v>
          </cell>
          <cell r="G129">
            <v>0</v>
          </cell>
        </row>
        <row r="130">
          <cell r="C130" t="str">
            <v/>
          </cell>
          <cell r="G130" t="str">
            <v/>
          </cell>
        </row>
        <row r="131">
          <cell r="C131" t="str">
            <v/>
          </cell>
          <cell r="G131" t="str">
            <v/>
          </cell>
        </row>
        <row r="132">
          <cell r="C132" t="str">
            <v>합계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4">
          <cell r="D134" t="str">
            <v>평균높이</v>
          </cell>
          <cell r="H134">
            <v>0</v>
          </cell>
          <cell r="J134" t="str">
            <v>=</v>
          </cell>
          <cell r="K134">
            <v>0</v>
          </cell>
          <cell r="L134" t="str">
            <v>M</v>
          </cell>
        </row>
        <row r="136">
          <cell r="A136">
            <v>8</v>
          </cell>
          <cell r="B136" t="str">
            <v/>
          </cell>
          <cell r="C136" t="str">
            <v>측점</v>
          </cell>
          <cell r="D136" t="str">
            <v/>
          </cell>
          <cell r="F136" t="str">
            <v>규격</v>
          </cell>
          <cell r="G136" t="str">
            <v/>
          </cell>
          <cell r="I136" t="str">
            <v>사각</v>
          </cell>
          <cell r="J136" t="str">
            <v/>
          </cell>
          <cell r="K136" t="str">
            <v>연장</v>
          </cell>
          <cell r="L136">
            <v>0</v>
          </cell>
        </row>
        <row r="137">
          <cell r="C137" t="str">
            <v>번호</v>
          </cell>
          <cell r="D137" t="str">
            <v>거리</v>
          </cell>
          <cell r="E137" t="str">
            <v>높이1</v>
          </cell>
          <cell r="F137" t="str">
            <v>높이2</v>
          </cell>
          <cell r="G137" t="str">
            <v>면적</v>
          </cell>
        </row>
        <row r="138">
          <cell r="C138">
            <v>1</v>
          </cell>
          <cell r="D138">
            <v>0</v>
          </cell>
          <cell r="E138">
            <v>0</v>
          </cell>
          <cell r="G138" t="str">
            <v>0.00</v>
          </cell>
        </row>
        <row r="139">
          <cell r="C139">
            <v>2</v>
          </cell>
          <cell r="D139">
            <v>0</v>
          </cell>
          <cell r="E139">
            <v>0</v>
          </cell>
          <cell r="G139">
            <v>0</v>
          </cell>
        </row>
        <row r="140">
          <cell r="C140">
            <v>3</v>
          </cell>
          <cell r="D140">
            <v>0</v>
          </cell>
          <cell r="E140">
            <v>0</v>
          </cell>
          <cell r="G140">
            <v>0</v>
          </cell>
        </row>
        <row r="141">
          <cell r="C141">
            <v>4</v>
          </cell>
          <cell r="D141">
            <v>0</v>
          </cell>
          <cell r="E141">
            <v>0</v>
          </cell>
          <cell r="G141">
            <v>0</v>
          </cell>
        </row>
        <row r="142">
          <cell r="C142">
            <v>5</v>
          </cell>
          <cell r="D142">
            <v>0</v>
          </cell>
          <cell r="E142">
            <v>0</v>
          </cell>
          <cell r="G142">
            <v>0</v>
          </cell>
        </row>
        <row r="143">
          <cell r="C143">
            <v>6</v>
          </cell>
          <cell r="D143">
            <v>0</v>
          </cell>
          <cell r="E143">
            <v>0</v>
          </cell>
          <cell r="G143">
            <v>0</v>
          </cell>
        </row>
        <row r="144">
          <cell r="C144">
            <v>7</v>
          </cell>
          <cell r="D144">
            <v>0</v>
          </cell>
          <cell r="E144">
            <v>0</v>
          </cell>
          <cell r="G144">
            <v>0</v>
          </cell>
        </row>
        <row r="145">
          <cell r="C145" t="str">
            <v/>
          </cell>
          <cell r="G145" t="str">
            <v/>
          </cell>
        </row>
        <row r="146">
          <cell r="C146" t="str">
            <v/>
          </cell>
          <cell r="G146" t="str">
            <v/>
          </cell>
        </row>
        <row r="147">
          <cell r="C147" t="str">
            <v/>
          </cell>
          <cell r="G147" t="str">
            <v/>
          </cell>
        </row>
        <row r="148">
          <cell r="C148" t="str">
            <v/>
          </cell>
          <cell r="G148" t="str">
            <v/>
          </cell>
        </row>
        <row r="149">
          <cell r="C149" t="str">
            <v/>
          </cell>
          <cell r="G149" t="str">
            <v/>
          </cell>
        </row>
        <row r="150">
          <cell r="C150" t="str">
            <v>합계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2">
          <cell r="D152" t="str">
            <v>평균높이</v>
          </cell>
          <cell r="H152">
            <v>0</v>
          </cell>
          <cell r="J152" t="str">
            <v>=</v>
          </cell>
          <cell r="K152">
            <v>0</v>
          </cell>
          <cell r="L152" t="str">
            <v>M</v>
          </cell>
        </row>
        <row r="154">
          <cell r="B154">
            <v>0</v>
          </cell>
          <cell r="D154" t="str">
            <v>횡배수관 평균높이 산출근거</v>
          </cell>
        </row>
        <row r="156">
          <cell r="A156">
            <v>9</v>
          </cell>
          <cell r="B156" t="str">
            <v/>
          </cell>
          <cell r="C156" t="str">
            <v>측점</v>
          </cell>
          <cell r="D156" t="str">
            <v/>
          </cell>
          <cell r="F156" t="str">
            <v>규격</v>
          </cell>
          <cell r="G156" t="str">
            <v/>
          </cell>
          <cell r="I156" t="str">
            <v>사각</v>
          </cell>
          <cell r="J156" t="str">
            <v/>
          </cell>
          <cell r="K156" t="str">
            <v>연장</v>
          </cell>
          <cell r="L156">
            <v>0</v>
          </cell>
        </row>
        <row r="157">
          <cell r="C157" t="str">
            <v>번호</v>
          </cell>
          <cell r="D157" t="str">
            <v>거리</v>
          </cell>
          <cell r="E157" t="str">
            <v>높이1</v>
          </cell>
          <cell r="F157" t="str">
            <v>높이2</v>
          </cell>
          <cell r="G157" t="str">
            <v>면적</v>
          </cell>
        </row>
        <row r="158">
          <cell r="C158">
            <v>1</v>
          </cell>
          <cell r="D158">
            <v>0</v>
          </cell>
          <cell r="E158">
            <v>0</v>
          </cell>
          <cell r="G158" t="str">
            <v>0.00</v>
          </cell>
        </row>
        <row r="159">
          <cell r="C159">
            <v>2</v>
          </cell>
          <cell r="D159">
            <v>0</v>
          </cell>
          <cell r="E159">
            <v>0</v>
          </cell>
          <cell r="G159">
            <v>0</v>
          </cell>
        </row>
        <row r="160">
          <cell r="C160">
            <v>3</v>
          </cell>
          <cell r="D160">
            <v>0</v>
          </cell>
          <cell r="E160">
            <v>0</v>
          </cell>
          <cell r="G160">
            <v>0</v>
          </cell>
        </row>
        <row r="161">
          <cell r="C161">
            <v>4</v>
          </cell>
          <cell r="D161">
            <v>0</v>
          </cell>
          <cell r="E161">
            <v>0</v>
          </cell>
          <cell r="G161">
            <v>0</v>
          </cell>
        </row>
        <row r="162">
          <cell r="C162" t="str">
            <v/>
          </cell>
          <cell r="G162" t="str">
            <v/>
          </cell>
        </row>
        <row r="163">
          <cell r="C163" t="str">
            <v/>
          </cell>
          <cell r="G163" t="str">
            <v/>
          </cell>
        </row>
        <row r="164">
          <cell r="C164" t="str">
            <v/>
          </cell>
          <cell r="G164" t="str">
            <v/>
          </cell>
        </row>
        <row r="165">
          <cell r="C165" t="str">
            <v/>
          </cell>
          <cell r="G165" t="str">
            <v/>
          </cell>
        </row>
        <row r="166">
          <cell r="C166" t="str">
            <v/>
          </cell>
          <cell r="G166" t="str">
            <v/>
          </cell>
        </row>
        <row r="167">
          <cell r="C167" t="str">
            <v/>
          </cell>
          <cell r="G167" t="str">
            <v/>
          </cell>
        </row>
        <row r="168">
          <cell r="C168" t="str">
            <v/>
          </cell>
          <cell r="G168" t="str">
            <v/>
          </cell>
        </row>
        <row r="169">
          <cell r="C169" t="str">
            <v/>
          </cell>
          <cell r="G169" t="str">
            <v/>
          </cell>
        </row>
        <row r="170">
          <cell r="C170" t="str">
            <v>합계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2">
          <cell r="D172" t="str">
            <v>평균높이</v>
          </cell>
          <cell r="H172">
            <v>0</v>
          </cell>
          <cell r="J172" t="str">
            <v>=</v>
          </cell>
          <cell r="K172">
            <v>0</v>
          </cell>
          <cell r="L172" t="str">
            <v>M</v>
          </cell>
        </row>
        <row r="174">
          <cell r="A174">
            <v>10</v>
          </cell>
          <cell r="B174" t="str">
            <v/>
          </cell>
          <cell r="C174" t="str">
            <v>측점</v>
          </cell>
          <cell r="D174" t="str">
            <v/>
          </cell>
          <cell r="F174" t="str">
            <v>규격</v>
          </cell>
          <cell r="G174" t="str">
            <v/>
          </cell>
          <cell r="I174" t="str">
            <v>사각</v>
          </cell>
          <cell r="J174" t="str">
            <v/>
          </cell>
          <cell r="K174" t="str">
            <v>연장</v>
          </cell>
          <cell r="L174">
            <v>0</v>
          </cell>
        </row>
        <row r="175">
          <cell r="C175" t="str">
            <v>번호</v>
          </cell>
          <cell r="D175" t="str">
            <v>거리</v>
          </cell>
          <cell r="E175" t="str">
            <v>높이1</v>
          </cell>
          <cell r="F175" t="str">
            <v>높이2</v>
          </cell>
          <cell r="G175" t="str">
            <v>면적</v>
          </cell>
        </row>
        <row r="176">
          <cell r="C176">
            <v>1</v>
          </cell>
          <cell r="D176" t="str">
            <v>0</v>
          </cell>
          <cell r="G176" t="str">
            <v>0.00</v>
          </cell>
        </row>
        <row r="177">
          <cell r="C177" t="str">
            <v/>
          </cell>
          <cell r="G177" t="str">
            <v/>
          </cell>
        </row>
        <row r="178">
          <cell r="C178" t="str">
            <v/>
          </cell>
          <cell r="G178" t="str">
            <v/>
          </cell>
        </row>
        <row r="179">
          <cell r="C179" t="str">
            <v/>
          </cell>
          <cell r="G179" t="str">
            <v/>
          </cell>
        </row>
        <row r="180">
          <cell r="C180" t="str">
            <v/>
          </cell>
          <cell r="G180" t="str">
            <v/>
          </cell>
        </row>
        <row r="181">
          <cell r="C181" t="str">
            <v/>
          </cell>
          <cell r="G181" t="str">
            <v/>
          </cell>
        </row>
        <row r="182">
          <cell r="C182" t="str">
            <v/>
          </cell>
          <cell r="G182" t="str">
            <v/>
          </cell>
        </row>
        <row r="183">
          <cell r="C183" t="str">
            <v/>
          </cell>
          <cell r="G183" t="str">
            <v/>
          </cell>
        </row>
        <row r="184">
          <cell r="C184" t="str">
            <v/>
          </cell>
          <cell r="G184" t="str">
            <v/>
          </cell>
        </row>
        <row r="185">
          <cell r="C185" t="str">
            <v/>
          </cell>
          <cell r="G185" t="str">
            <v/>
          </cell>
        </row>
        <row r="186">
          <cell r="C186" t="str">
            <v/>
          </cell>
          <cell r="G186" t="str">
            <v/>
          </cell>
        </row>
        <row r="187">
          <cell r="C187" t="str">
            <v/>
          </cell>
          <cell r="G187" t="str">
            <v/>
          </cell>
        </row>
        <row r="188">
          <cell r="C188" t="str">
            <v>합계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</row>
        <row r="190">
          <cell r="D190" t="str">
            <v>평균높이</v>
          </cell>
          <cell r="H190">
            <v>0</v>
          </cell>
          <cell r="J190" t="str">
            <v>=</v>
          </cell>
          <cell r="K190">
            <v>0</v>
          </cell>
          <cell r="L190" t="str">
            <v>M</v>
          </cell>
        </row>
        <row r="192">
          <cell r="B192">
            <v>0</v>
          </cell>
          <cell r="D192" t="str">
            <v>횡배수관 평균높이 산출근거</v>
          </cell>
        </row>
        <row r="194">
          <cell r="A194">
            <v>11</v>
          </cell>
          <cell r="B194" t="str">
            <v/>
          </cell>
          <cell r="C194" t="str">
            <v>측점</v>
          </cell>
          <cell r="D194" t="str">
            <v/>
          </cell>
          <cell r="F194" t="str">
            <v>규격</v>
          </cell>
          <cell r="G194" t="str">
            <v/>
          </cell>
          <cell r="I194" t="str">
            <v>사각</v>
          </cell>
          <cell r="J194" t="str">
            <v/>
          </cell>
          <cell r="K194" t="str">
            <v>연장</v>
          </cell>
          <cell r="L194">
            <v>0</v>
          </cell>
        </row>
        <row r="195">
          <cell r="C195" t="str">
            <v>번호</v>
          </cell>
          <cell r="D195" t="str">
            <v>거리</v>
          </cell>
          <cell r="E195" t="str">
            <v>높이1</v>
          </cell>
          <cell r="F195" t="str">
            <v>높이2</v>
          </cell>
          <cell r="G195" t="str">
            <v>면적</v>
          </cell>
        </row>
        <row r="196">
          <cell r="C196">
            <v>1</v>
          </cell>
          <cell r="D196" t="str">
            <v>0</v>
          </cell>
          <cell r="G196" t="str">
            <v>0.00</v>
          </cell>
        </row>
        <row r="197">
          <cell r="C197" t="str">
            <v/>
          </cell>
          <cell r="G197" t="str">
            <v/>
          </cell>
        </row>
        <row r="198">
          <cell r="C198" t="str">
            <v/>
          </cell>
          <cell r="G198" t="str">
            <v/>
          </cell>
        </row>
        <row r="199">
          <cell r="C199" t="str">
            <v/>
          </cell>
          <cell r="G199" t="str">
            <v/>
          </cell>
        </row>
        <row r="200">
          <cell r="C200" t="str">
            <v/>
          </cell>
          <cell r="G200" t="str">
            <v/>
          </cell>
        </row>
        <row r="201">
          <cell r="C201" t="str">
            <v/>
          </cell>
          <cell r="G201" t="str">
            <v/>
          </cell>
        </row>
        <row r="202">
          <cell r="C202" t="str">
            <v/>
          </cell>
          <cell r="G202" t="str">
            <v/>
          </cell>
        </row>
        <row r="203">
          <cell r="C203" t="str">
            <v/>
          </cell>
          <cell r="G203" t="str">
            <v/>
          </cell>
        </row>
        <row r="204">
          <cell r="C204" t="str">
            <v/>
          </cell>
          <cell r="G204" t="str">
            <v/>
          </cell>
        </row>
        <row r="205">
          <cell r="C205" t="str">
            <v/>
          </cell>
          <cell r="G205" t="str">
            <v/>
          </cell>
        </row>
        <row r="206">
          <cell r="C206" t="str">
            <v/>
          </cell>
          <cell r="G206" t="str">
            <v/>
          </cell>
        </row>
        <row r="207">
          <cell r="C207" t="str">
            <v/>
          </cell>
          <cell r="G207" t="str">
            <v/>
          </cell>
        </row>
        <row r="208">
          <cell r="C208" t="str">
            <v>합계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10">
          <cell r="D210" t="str">
            <v>평균높이</v>
          </cell>
          <cell r="H210">
            <v>0</v>
          </cell>
          <cell r="J210" t="str">
            <v>=</v>
          </cell>
          <cell r="K210">
            <v>0</v>
          </cell>
          <cell r="L210" t="str">
            <v>M</v>
          </cell>
        </row>
        <row r="212">
          <cell r="A212">
            <v>12</v>
          </cell>
          <cell r="B212" t="str">
            <v/>
          </cell>
          <cell r="C212" t="str">
            <v>측점</v>
          </cell>
          <cell r="D212" t="str">
            <v/>
          </cell>
          <cell r="F212" t="str">
            <v>규격</v>
          </cell>
          <cell r="G212" t="str">
            <v/>
          </cell>
          <cell r="I212" t="str">
            <v>사각</v>
          </cell>
          <cell r="J212" t="str">
            <v/>
          </cell>
          <cell r="K212" t="str">
            <v>연장</v>
          </cell>
          <cell r="L212">
            <v>0</v>
          </cell>
        </row>
        <row r="213">
          <cell r="C213" t="str">
            <v>번호</v>
          </cell>
          <cell r="D213" t="str">
            <v>거리</v>
          </cell>
          <cell r="E213" t="str">
            <v>높이1</v>
          </cell>
          <cell r="F213" t="str">
            <v>높이2</v>
          </cell>
          <cell r="G213" t="str">
            <v>면적</v>
          </cell>
        </row>
        <row r="214">
          <cell r="C214">
            <v>1</v>
          </cell>
          <cell r="D214" t="str">
            <v>0</v>
          </cell>
          <cell r="G214" t="str">
            <v>0.00</v>
          </cell>
        </row>
        <row r="215">
          <cell r="C215" t="str">
            <v/>
          </cell>
          <cell r="G215" t="str">
            <v/>
          </cell>
        </row>
        <row r="216">
          <cell r="C216" t="str">
            <v/>
          </cell>
          <cell r="G216" t="str">
            <v/>
          </cell>
        </row>
        <row r="217">
          <cell r="C217" t="str">
            <v/>
          </cell>
          <cell r="G217" t="str">
            <v/>
          </cell>
        </row>
        <row r="218">
          <cell r="C218" t="str">
            <v/>
          </cell>
          <cell r="G218" t="str">
            <v/>
          </cell>
        </row>
        <row r="219">
          <cell r="C219" t="str">
            <v/>
          </cell>
          <cell r="G219" t="str">
            <v/>
          </cell>
        </row>
        <row r="220">
          <cell r="C220" t="str">
            <v/>
          </cell>
          <cell r="G220" t="str">
            <v/>
          </cell>
        </row>
        <row r="221">
          <cell r="C221" t="str">
            <v/>
          </cell>
          <cell r="G221" t="str">
            <v/>
          </cell>
        </row>
        <row r="222">
          <cell r="C222" t="str">
            <v/>
          </cell>
          <cell r="G222" t="str">
            <v/>
          </cell>
        </row>
        <row r="223">
          <cell r="C223" t="str">
            <v/>
          </cell>
          <cell r="G223" t="str">
            <v/>
          </cell>
        </row>
        <row r="224">
          <cell r="C224" t="str">
            <v/>
          </cell>
          <cell r="G224" t="str">
            <v/>
          </cell>
        </row>
        <row r="225">
          <cell r="C225" t="str">
            <v/>
          </cell>
          <cell r="G225" t="str">
            <v/>
          </cell>
        </row>
        <row r="226">
          <cell r="C226" t="str">
            <v>합계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8">
          <cell r="D228" t="str">
            <v>평균높이</v>
          </cell>
          <cell r="H228">
            <v>0</v>
          </cell>
          <cell r="J228" t="str">
            <v>=</v>
          </cell>
          <cell r="K228">
            <v>0</v>
          </cell>
          <cell r="L228" t="str">
            <v>M</v>
          </cell>
        </row>
        <row r="230">
          <cell r="B230">
            <v>0</v>
          </cell>
          <cell r="D230" t="str">
            <v>횡배수관 평균높이 산출근거</v>
          </cell>
        </row>
        <row r="232">
          <cell r="A232">
            <v>13</v>
          </cell>
          <cell r="B232" t="str">
            <v/>
          </cell>
          <cell r="C232" t="str">
            <v>측점</v>
          </cell>
          <cell r="D232" t="str">
            <v/>
          </cell>
          <cell r="F232" t="str">
            <v>규격</v>
          </cell>
          <cell r="G232" t="str">
            <v/>
          </cell>
          <cell r="I232" t="str">
            <v>사각</v>
          </cell>
          <cell r="J232" t="str">
            <v/>
          </cell>
          <cell r="K232" t="str">
            <v>연장</v>
          </cell>
          <cell r="L232">
            <v>0</v>
          </cell>
        </row>
        <row r="233">
          <cell r="C233" t="str">
            <v>번호</v>
          </cell>
          <cell r="D233" t="str">
            <v>거리</v>
          </cell>
          <cell r="E233" t="str">
            <v>높이1</v>
          </cell>
          <cell r="F233" t="str">
            <v>높이2</v>
          </cell>
          <cell r="G233" t="str">
            <v>면적</v>
          </cell>
        </row>
        <row r="234">
          <cell r="C234">
            <v>1</v>
          </cell>
          <cell r="D234" t="str">
            <v>0</v>
          </cell>
          <cell r="G234" t="str">
            <v>0.00</v>
          </cell>
        </row>
        <row r="235">
          <cell r="C235" t="str">
            <v/>
          </cell>
          <cell r="G235" t="str">
            <v/>
          </cell>
        </row>
        <row r="236">
          <cell r="C236" t="str">
            <v/>
          </cell>
          <cell r="G236" t="str">
            <v/>
          </cell>
        </row>
        <row r="237">
          <cell r="C237" t="str">
            <v/>
          </cell>
          <cell r="G237" t="str">
            <v/>
          </cell>
        </row>
        <row r="238">
          <cell r="C238" t="str">
            <v/>
          </cell>
          <cell r="G238" t="str">
            <v/>
          </cell>
        </row>
        <row r="239">
          <cell r="C239" t="str">
            <v/>
          </cell>
          <cell r="G239" t="str">
            <v/>
          </cell>
        </row>
        <row r="240">
          <cell r="C240" t="str">
            <v/>
          </cell>
          <cell r="G240" t="str">
            <v/>
          </cell>
        </row>
        <row r="241">
          <cell r="C241" t="str">
            <v/>
          </cell>
          <cell r="G241" t="str">
            <v/>
          </cell>
        </row>
        <row r="242">
          <cell r="C242" t="str">
            <v/>
          </cell>
          <cell r="G242" t="str">
            <v/>
          </cell>
        </row>
        <row r="243">
          <cell r="C243" t="str">
            <v/>
          </cell>
          <cell r="G243" t="str">
            <v/>
          </cell>
        </row>
        <row r="244">
          <cell r="C244" t="str">
            <v/>
          </cell>
          <cell r="G244" t="str">
            <v/>
          </cell>
        </row>
        <row r="245">
          <cell r="C245" t="str">
            <v/>
          </cell>
          <cell r="G245" t="str">
            <v/>
          </cell>
        </row>
        <row r="246">
          <cell r="C246" t="str">
            <v>합계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8">
          <cell r="D248" t="str">
            <v>평균높이</v>
          </cell>
          <cell r="H248">
            <v>0</v>
          </cell>
          <cell r="J248" t="str">
            <v>=</v>
          </cell>
          <cell r="K248">
            <v>0</v>
          </cell>
          <cell r="L248" t="str">
            <v>M</v>
          </cell>
        </row>
        <row r="250">
          <cell r="A250">
            <v>14</v>
          </cell>
          <cell r="B250" t="str">
            <v/>
          </cell>
          <cell r="C250" t="str">
            <v>측점</v>
          </cell>
          <cell r="D250" t="str">
            <v/>
          </cell>
          <cell r="F250" t="str">
            <v>규격</v>
          </cell>
          <cell r="G250" t="str">
            <v/>
          </cell>
          <cell r="I250" t="str">
            <v>사각</v>
          </cell>
          <cell r="J250" t="str">
            <v/>
          </cell>
          <cell r="K250" t="str">
            <v>연장</v>
          </cell>
          <cell r="L250">
            <v>0</v>
          </cell>
        </row>
        <row r="251">
          <cell r="C251" t="str">
            <v>번호</v>
          </cell>
          <cell r="D251" t="str">
            <v>거리</v>
          </cell>
          <cell r="E251" t="str">
            <v>높이1</v>
          </cell>
          <cell r="F251" t="str">
            <v>높이2</v>
          </cell>
          <cell r="G251" t="str">
            <v>면적</v>
          </cell>
        </row>
        <row r="252">
          <cell r="C252">
            <v>1</v>
          </cell>
          <cell r="D252" t="str">
            <v>0</v>
          </cell>
          <cell r="G252" t="str">
            <v>0.00</v>
          </cell>
        </row>
        <row r="253">
          <cell r="C253" t="str">
            <v/>
          </cell>
          <cell r="G253" t="str">
            <v/>
          </cell>
        </row>
        <row r="254">
          <cell r="C254" t="str">
            <v/>
          </cell>
          <cell r="G254" t="str">
            <v/>
          </cell>
        </row>
        <row r="255">
          <cell r="C255" t="str">
            <v/>
          </cell>
          <cell r="G255" t="str">
            <v/>
          </cell>
        </row>
        <row r="256">
          <cell r="C256" t="str">
            <v/>
          </cell>
          <cell r="G256" t="str">
            <v/>
          </cell>
        </row>
        <row r="257">
          <cell r="C257" t="str">
            <v/>
          </cell>
          <cell r="G257" t="str">
            <v/>
          </cell>
        </row>
        <row r="258">
          <cell r="C258" t="str">
            <v/>
          </cell>
          <cell r="G258" t="str">
            <v/>
          </cell>
        </row>
        <row r="259">
          <cell r="C259" t="str">
            <v/>
          </cell>
          <cell r="G259" t="str">
            <v/>
          </cell>
        </row>
        <row r="260">
          <cell r="C260" t="str">
            <v/>
          </cell>
          <cell r="G260" t="str">
            <v/>
          </cell>
        </row>
        <row r="261">
          <cell r="C261" t="str">
            <v/>
          </cell>
          <cell r="G261" t="str">
            <v/>
          </cell>
        </row>
        <row r="262">
          <cell r="C262" t="str">
            <v/>
          </cell>
          <cell r="G262" t="str">
            <v/>
          </cell>
        </row>
        <row r="263">
          <cell r="C263" t="str">
            <v/>
          </cell>
          <cell r="G263" t="str">
            <v/>
          </cell>
        </row>
        <row r="264">
          <cell r="C264" t="str">
            <v>합계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6">
          <cell r="D266" t="str">
            <v>평균높이</v>
          </cell>
          <cell r="H266">
            <v>0</v>
          </cell>
          <cell r="J266" t="str">
            <v>=</v>
          </cell>
          <cell r="K266">
            <v>0</v>
          </cell>
          <cell r="L266" t="str">
            <v>M</v>
          </cell>
        </row>
        <row r="268">
          <cell r="B268">
            <v>0</v>
          </cell>
          <cell r="D268" t="str">
            <v>횡배수관 평균높이 산출근거</v>
          </cell>
        </row>
        <row r="270">
          <cell r="A270">
            <v>15</v>
          </cell>
          <cell r="B270" t="str">
            <v/>
          </cell>
          <cell r="C270" t="str">
            <v>측점</v>
          </cell>
          <cell r="D270" t="str">
            <v/>
          </cell>
          <cell r="F270" t="str">
            <v>규격</v>
          </cell>
          <cell r="G270" t="str">
            <v/>
          </cell>
          <cell r="I270" t="str">
            <v>사각</v>
          </cell>
          <cell r="J270" t="str">
            <v/>
          </cell>
          <cell r="K270" t="str">
            <v>연장</v>
          </cell>
          <cell r="L270">
            <v>0</v>
          </cell>
        </row>
        <row r="271">
          <cell r="C271" t="str">
            <v>번호</v>
          </cell>
          <cell r="D271" t="str">
            <v>거리</v>
          </cell>
          <cell r="E271" t="str">
            <v>높이1</v>
          </cell>
          <cell r="F271" t="str">
            <v>높이2</v>
          </cell>
          <cell r="G271" t="str">
            <v>면적</v>
          </cell>
        </row>
        <row r="272">
          <cell r="C272">
            <v>1</v>
          </cell>
          <cell r="D272" t="str">
            <v>0</v>
          </cell>
          <cell r="G272" t="str">
            <v>0.00</v>
          </cell>
        </row>
        <row r="273">
          <cell r="C273" t="str">
            <v/>
          </cell>
          <cell r="G273" t="str">
            <v/>
          </cell>
        </row>
        <row r="274">
          <cell r="C274" t="str">
            <v/>
          </cell>
          <cell r="G274" t="str">
            <v/>
          </cell>
        </row>
        <row r="275">
          <cell r="C275" t="str">
            <v/>
          </cell>
          <cell r="G275" t="str">
            <v/>
          </cell>
        </row>
        <row r="276">
          <cell r="C276" t="str">
            <v/>
          </cell>
          <cell r="G276" t="str">
            <v/>
          </cell>
        </row>
        <row r="277">
          <cell r="C277" t="str">
            <v/>
          </cell>
          <cell r="G277" t="str">
            <v/>
          </cell>
        </row>
        <row r="278">
          <cell r="C278" t="str">
            <v/>
          </cell>
          <cell r="G278" t="str">
            <v/>
          </cell>
        </row>
        <row r="279">
          <cell r="C279" t="str">
            <v/>
          </cell>
          <cell r="G279" t="str">
            <v/>
          </cell>
        </row>
        <row r="280">
          <cell r="C280" t="str">
            <v/>
          </cell>
          <cell r="G280" t="str">
            <v/>
          </cell>
        </row>
        <row r="281">
          <cell r="C281" t="str">
            <v/>
          </cell>
          <cell r="G281" t="str">
            <v/>
          </cell>
        </row>
        <row r="282">
          <cell r="C282" t="str">
            <v/>
          </cell>
          <cell r="G282" t="str">
            <v/>
          </cell>
        </row>
        <row r="283">
          <cell r="C283" t="str">
            <v/>
          </cell>
          <cell r="G283" t="str">
            <v/>
          </cell>
        </row>
        <row r="284">
          <cell r="C284" t="str">
            <v>합계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6">
          <cell r="D286" t="str">
            <v>평균높이</v>
          </cell>
          <cell r="H286">
            <v>0</v>
          </cell>
          <cell r="J286" t="str">
            <v>=</v>
          </cell>
          <cell r="K286">
            <v>0</v>
          </cell>
          <cell r="L286" t="str">
            <v>M</v>
          </cell>
        </row>
        <row r="288">
          <cell r="A288">
            <v>16</v>
          </cell>
          <cell r="B288" t="str">
            <v/>
          </cell>
          <cell r="C288" t="str">
            <v>측점</v>
          </cell>
          <cell r="D288" t="str">
            <v/>
          </cell>
          <cell r="F288" t="str">
            <v>규격</v>
          </cell>
          <cell r="G288" t="str">
            <v/>
          </cell>
          <cell r="I288" t="str">
            <v>사각</v>
          </cell>
          <cell r="J288" t="str">
            <v/>
          </cell>
          <cell r="K288" t="str">
            <v>연장</v>
          </cell>
          <cell r="L288">
            <v>0</v>
          </cell>
        </row>
        <row r="289">
          <cell r="C289" t="str">
            <v>번호</v>
          </cell>
          <cell r="D289" t="str">
            <v>거리</v>
          </cell>
          <cell r="E289" t="str">
            <v>높이1</v>
          </cell>
          <cell r="F289" t="str">
            <v>높이2</v>
          </cell>
          <cell r="G289" t="str">
            <v>면적</v>
          </cell>
        </row>
        <row r="290">
          <cell r="C290">
            <v>1</v>
          </cell>
          <cell r="D290" t="str">
            <v>0</v>
          </cell>
          <cell r="G290" t="str">
            <v>0.00</v>
          </cell>
        </row>
        <row r="291">
          <cell r="C291" t="str">
            <v/>
          </cell>
          <cell r="G291" t="str">
            <v/>
          </cell>
        </row>
        <row r="292">
          <cell r="C292" t="str">
            <v/>
          </cell>
          <cell r="G292" t="str">
            <v/>
          </cell>
        </row>
        <row r="293">
          <cell r="C293" t="str">
            <v/>
          </cell>
          <cell r="G293" t="str">
            <v/>
          </cell>
        </row>
        <row r="294">
          <cell r="C294" t="str">
            <v/>
          </cell>
          <cell r="G294" t="str">
            <v/>
          </cell>
        </row>
        <row r="295">
          <cell r="C295" t="str">
            <v/>
          </cell>
          <cell r="G295" t="str">
            <v/>
          </cell>
        </row>
        <row r="296">
          <cell r="C296" t="str">
            <v/>
          </cell>
          <cell r="G296" t="str">
            <v/>
          </cell>
        </row>
        <row r="297">
          <cell r="C297" t="str">
            <v/>
          </cell>
          <cell r="G297" t="str">
            <v/>
          </cell>
        </row>
        <row r="298">
          <cell r="C298" t="str">
            <v/>
          </cell>
          <cell r="G298" t="str">
            <v/>
          </cell>
        </row>
        <row r="299">
          <cell r="C299" t="str">
            <v/>
          </cell>
          <cell r="G299" t="str">
            <v/>
          </cell>
        </row>
        <row r="300">
          <cell r="C300" t="str">
            <v/>
          </cell>
          <cell r="G300" t="str">
            <v/>
          </cell>
        </row>
        <row r="301">
          <cell r="C301" t="str">
            <v/>
          </cell>
          <cell r="G301" t="str">
            <v/>
          </cell>
        </row>
        <row r="302">
          <cell r="C302" t="str">
            <v>합계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4">
          <cell r="D304" t="str">
            <v>평균높이</v>
          </cell>
          <cell r="H304">
            <v>0</v>
          </cell>
          <cell r="J304" t="str">
            <v>=</v>
          </cell>
          <cell r="K304">
            <v>0</v>
          </cell>
          <cell r="L304" t="str">
            <v>M</v>
          </cell>
        </row>
        <row r="306">
          <cell r="B306">
            <v>0</v>
          </cell>
          <cell r="D306" t="str">
            <v>횡배수관 평균높이 산출근거</v>
          </cell>
        </row>
        <row r="308">
          <cell r="A308">
            <v>17</v>
          </cell>
          <cell r="B308" t="str">
            <v/>
          </cell>
          <cell r="C308" t="str">
            <v>측점</v>
          </cell>
          <cell r="D308" t="str">
            <v/>
          </cell>
          <cell r="F308" t="str">
            <v>규격</v>
          </cell>
          <cell r="G308" t="str">
            <v/>
          </cell>
          <cell r="I308" t="str">
            <v>사각</v>
          </cell>
          <cell r="J308" t="str">
            <v/>
          </cell>
          <cell r="K308" t="str">
            <v>연장</v>
          </cell>
          <cell r="L308">
            <v>0</v>
          </cell>
        </row>
        <row r="309">
          <cell r="C309" t="str">
            <v>번호</v>
          </cell>
          <cell r="D309" t="str">
            <v>거리</v>
          </cell>
          <cell r="E309" t="str">
            <v>높이1</v>
          </cell>
          <cell r="F309" t="str">
            <v>높이2</v>
          </cell>
          <cell r="G309" t="str">
            <v>면적</v>
          </cell>
        </row>
        <row r="310">
          <cell r="C310">
            <v>1</v>
          </cell>
          <cell r="D310" t="str">
            <v>0</v>
          </cell>
          <cell r="G310" t="str">
            <v>0.00</v>
          </cell>
        </row>
        <row r="311">
          <cell r="C311" t="str">
            <v/>
          </cell>
          <cell r="G311" t="str">
            <v/>
          </cell>
        </row>
        <row r="312">
          <cell r="C312" t="str">
            <v/>
          </cell>
          <cell r="G312" t="str">
            <v/>
          </cell>
        </row>
        <row r="313">
          <cell r="C313" t="str">
            <v/>
          </cell>
          <cell r="G313" t="str">
            <v/>
          </cell>
        </row>
        <row r="314">
          <cell r="C314" t="str">
            <v/>
          </cell>
          <cell r="G314" t="str">
            <v/>
          </cell>
        </row>
        <row r="315">
          <cell r="C315" t="str">
            <v/>
          </cell>
          <cell r="G315" t="str">
            <v/>
          </cell>
        </row>
        <row r="316">
          <cell r="C316" t="str">
            <v/>
          </cell>
          <cell r="G316" t="str">
            <v/>
          </cell>
        </row>
        <row r="317">
          <cell r="C317" t="str">
            <v/>
          </cell>
          <cell r="G317" t="str">
            <v/>
          </cell>
        </row>
        <row r="318">
          <cell r="C318" t="str">
            <v/>
          </cell>
          <cell r="G318" t="str">
            <v/>
          </cell>
        </row>
        <row r="319">
          <cell r="C319" t="str">
            <v/>
          </cell>
          <cell r="G319" t="str">
            <v/>
          </cell>
        </row>
        <row r="320">
          <cell r="C320" t="str">
            <v/>
          </cell>
          <cell r="G320" t="str">
            <v/>
          </cell>
        </row>
        <row r="321">
          <cell r="C321" t="str">
            <v/>
          </cell>
          <cell r="G321" t="str">
            <v/>
          </cell>
        </row>
        <row r="322">
          <cell r="C322" t="str">
            <v>합계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4">
          <cell r="D324" t="str">
            <v>평균높이</v>
          </cell>
          <cell r="H324">
            <v>0</v>
          </cell>
          <cell r="J324" t="str">
            <v>=</v>
          </cell>
          <cell r="K324">
            <v>0</v>
          </cell>
          <cell r="L324" t="str">
            <v>M</v>
          </cell>
        </row>
        <row r="326">
          <cell r="A326">
            <v>18</v>
          </cell>
          <cell r="B326" t="str">
            <v/>
          </cell>
          <cell r="C326" t="str">
            <v>측점</v>
          </cell>
          <cell r="D326" t="str">
            <v/>
          </cell>
          <cell r="F326" t="str">
            <v>규격</v>
          </cell>
          <cell r="G326" t="str">
            <v/>
          </cell>
          <cell r="I326" t="str">
            <v>사각</v>
          </cell>
          <cell r="J326" t="str">
            <v/>
          </cell>
          <cell r="K326" t="str">
            <v>연장</v>
          </cell>
          <cell r="L326">
            <v>0</v>
          </cell>
        </row>
        <row r="327">
          <cell r="C327" t="str">
            <v>번호</v>
          </cell>
          <cell r="D327" t="str">
            <v>거리</v>
          </cell>
          <cell r="E327" t="str">
            <v>높이1</v>
          </cell>
          <cell r="F327" t="str">
            <v>높이2</v>
          </cell>
          <cell r="G327" t="str">
            <v>면적</v>
          </cell>
        </row>
        <row r="328">
          <cell r="C328">
            <v>1</v>
          </cell>
          <cell r="D328" t="str">
            <v>0</v>
          </cell>
          <cell r="G328" t="str">
            <v>0.00</v>
          </cell>
        </row>
        <row r="329">
          <cell r="C329" t="str">
            <v/>
          </cell>
          <cell r="G329" t="str">
            <v/>
          </cell>
        </row>
        <row r="330">
          <cell r="C330" t="str">
            <v/>
          </cell>
          <cell r="G330" t="str">
            <v/>
          </cell>
        </row>
        <row r="331">
          <cell r="C331" t="str">
            <v/>
          </cell>
          <cell r="G331" t="str">
            <v/>
          </cell>
        </row>
        <row r="332">
          <cell r="C332" t="str">
            <v/>
          </cell>
          <cell r="G332" t="str">
            <v/>
          </cell>
        </row>
        <row r="333">
          <cell r="C333" t="str">
            <v/>
          </cell>
          <cell r="G333" t="str">
            <v/>
          </cell>
        </row>
        <row r="334">
          <cell r="C334" t="str">
            <v/>
          </cell>
          <cell r="G334" t="str">
            <v/>
          </cell>
        </row>
        <row r="335">
          <cell r="C335" t="str">
            <v/>
          </cell>
          <cell r="G335" t="str">
            <v/>
          </cell>
        </row>
        <row r="336">
          <cell r="C336" t="str">
            <v/>
          </cell>
          <cell r="G336" t="str">
            <v/>
          </cell>
        </row>
        <row r="337">
          <cell r="C337" t="str">
            <v/>
          </cell>
          <cell r="G337" t="str">
            <v/>
          </cell>
        </row>
        <row r="338">
          <cell r="C338" t="str">
            <v/>
          </cell>
          <cell r="G338" t="str">
            <v/>
          </cell>
        </row>
        <row r="339">
          <cell r="C339" t="str">
            <v/>
          </cell>
          <cell r="G339" t="str">
            <v/>
          </cell>
        </row>
        <row r="340">
          <cell r="C340" t="str">
            <v>합계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2">
          <cell r="D342" t="str">
            <v>평균높이</v>
          </cell>
          <cell r="H342">
            <v>0</v>
          </cell>
          <cell r="J342" t="str">
            <v>=</v>
          </cell>
          <cell r="K342">
            <v>0</v>
          </cell>
          <cell r="L342" t="str">
            <v>M</v>
          </cell>
        </row>
        <row r="344">
          <cell r="B344">
            <v>0</v>
          </cell>
          <cell r="D344" t="str">
            <v>횡배수관 평균높이 산출근거</v>
          </cell>
        </row>
        <row r="346">
          <cell r="A346">
            <v>19</v>
          </cell>
          <cell r="B346" t="str">
            <v/>
          </cell>
          <cell r="C346" t="str">
            <v>측점</v>
          </cell>
          <cell r="D346" t="str">
            <v/>
          </cell>
          <cell r="F346" t="str">
            <v>규격</v>
          </cell>
          <cell r="G346" t="str">
            <v/>
          </cell>
          <cell r="I346" t="str">
            <v>사각</v>
          </cell>
          <cell r="J346" t="str">
            <v/>
          </cell>
          <cell r="K346" t="str">
            <v>연장</v>
          </cell>
          <cell r="L346">
            <v>0</v>
          </cell>
        </row>
        <row r="347">
          <cell r="C347" t="str">
            <v>번호</v>
          </cell>
          <cell r="D347" t="str">
            <v>거리</v>
          </cell>
          <cell r="E347" t="str">
            <v>높이1</v>
          </cell>
          <cell r="F347" t="str">
            <v>높이2</v>
          </cell>
          <cell r="G347" t="str">
            <v>면적</v>
          </cell>
        </row>
        <row r="348">
          <cell r="C348">
            <v>1</v>
          </cell>
          <cell r="D348" t="str">
            <v>0</v>
          </cell>
          <cell r="G348" t="str">
            <v>0.00</v>
          </cell>
        </row>
        <row r="349">
          <cell r="C349" t="str">
            <v/>
          </cell>
          <cell r="G349" t="str">
            <v/>
          </cell>
        </row>
        <row r="350">
          <cell r="C350" t="str">
            <v/>
          </cell>
          <cell r="G350" t="str">
            <v/>
          </cell>
        </row>
        <row r="351">
          <cell r="C351" t="str">
            <v/>
          </cell>
          <cell r="G351" t="str">
            <v/>
          </cell>
        </row>
        <row r="352">
          <cell r="C352" t="str">
            <v/>
          </cell>
          <cell r="G352" t="str">
            <v/>
          </cell>
        </row>
        <row r="353">
          <cell r="C353" t="str">
            <v/>
          </cell>
          <cell r="G353" t="str">
            <v/>
          </cell>
        </row>
        <row r="354">
          <cell r="C354" t="str">
            <v/>
          </cell>
          <cell r="G354" t="str">
            <v/>
          </cell>
        </row>
        <row r="355">
          <cell r="C355" t="str">
            <v/>
          </cell>
          <cell r="G355" t="str">
            <v/>
          </cell>
        </row>
        <row r="356">
          <cell r="C356" t="str">
            <v/>
          </cell>
          <cell r="G356" t="str">
            <v/>
          </cell>
        </row>
        <row r="357">
          <cell r="C357" t="str">
            <v/>
          </cell>
          <cell r="G357" t="str">
            <v/>
          </cell>
        </row>
        <row r="358">
          <cell r="C358" t="str">
            <v/>
          </cell>
          <cell r="G358" t="str">
            <v/>
          </cell>
        </row>
        <row r="359">
          <cell r="C359" t="str">
            <v/>
          </cell>
          <cell r="G359" t="str">
            <v/>
          </cell>
        </row>
        <row r="360">
          <cell r="C360" t="str">
            <v>합계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2">
          <cell r="D362" t="str">
            <v>평균높이</v>
          </cell>
          <cell r="H362">
            <v>0</v>
          </cell>
          <cell r="J362" t="str">
            <v>=</v>
          </cell>
          <cell r="K362">
            <v>0</v>
          </cell>
          <cell r="L362" t="str">
            <v>M</v>
          </cell>
        </row>
        <row r="364">
          <cell r="A364">
            <v>20</v>
          </cell>
          <cell r="B364" t="str">
            <v/>
          </cell>
          <cell r="C364" t="str">
            <v>측점</v>
          </cell>
          <cell r="D364" t="str">
            <v/>
          </cell>
          <cell r="F364" t="str">
            <v>규격</v>
          </cell>
          <cell r="G364" t="str">
            <v/>
          </cell>
          <cell r="I364" t="str">
            <v>사각</v>
          </cell>
          <cell r="J364" t="str">
            <v/>
          </cell>
          <cell r="K364" t="str">
            <v>연장</v>
          </cell>
          <cell r="L364">
            <v>0</v>
          </cell>
        </row>
        <row r="365">
          <cell r="C365" t="str">
            <v>번호</v>
          </cell>
          <cell r="D365" t="str">
            <v>거리</v>
          </cell>
          <cell r="E365" t="str">
            <v>높이1</v>
          </cell>
          <cell r="F365" t="str">
            <v>높이2</v>
          </cell>
          <cell r="G365" t="str">
            <v>면적</v>
          </cell>
        </row>
        <row r="366">
          <cell r="C366">
            <v>1</v>
          </cell>
          <cell r="D366" t="str">
            <v>0</v>
          </cell>
          <cell r="G366" t="str">
            <v>0.00</v>
          </cell>
        </row>
        <row r="367">
          <cell r="C367" t="str">
            <v/>
          </cell>
          <cell r="G367" t="str">
            <v/>
          </cell>
        </row>
        <row r="368">
          <cell r="C368" t="str">
            <v/>
          </cell>
          <cell r="G368" t="str">
            <v/>
          </cell>
        </row>
        <row r="369">
          <cell r="C369" t="str">
            <v/>
          </cell>
          <cell r="G369" t="str">
            <v/>
          </cell>
        </row>
        <row r="370">
          <cell r="C370" t="str">
            <v/>
          </cell>
          <cell r="G370" t="str">
            <v/>
          </cell>
        </row>
        <row r="371">
          <cell r="C371" t="str">
            <v/>
          </cell>
          <cell r="G371" t="str">
            <v/>
          </cell>
        </row>
        <row r="372">
          <cell r="C372" t="str">
            <v/>
          </cell>
          <cell r="G372" t="str">
            <v/>
          </cell>
        </row>
        <row r="373">
          <cell r="C373" t="str">
            <v/>
          </cell>
          <cell r="G373" t="str">
            <v/>
          </cell>
        </row>
        <row r="374">
          <cell r="C374" t="str">
            <v/>
          </cell>
          <cell r="G374" t="str">
            <v/>
          </cell>
        </row>
        <row r="375">
          <cell r="C375" t="str">
            <v/>
          </cell>
          <cell r="G375" t="str">
            <v/>
          </cell>
        </row>
        <row r="376">
          <cell r="C376" t="str">
            <v/>
          </cell>
          <cell r="G376" t="str">
            <v/>
          </cell>
        </row>
        <row r="377">
          <cell r="C377" t="str">
            <v/>
          </cell>
          <cell r="G377" t="str">
            <v/>
          </cell>
        </row>
        <row r="378">
          <cell r="C378" t="str">
            <v>합계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80">
          <cell r="D380" t="str">
            <v>평균높이</v>
          </cell>
          <cell r="H380">
            <v>0</v>
          </cell>
          <cell r="J380" t="str">
            <v>=</v>
          </cell>
          <cell r="K380">
            <v>0</v>
          </cell>
          <cell r="L380" t="str">
            <v>M</v>
          </cell>
        </row>
        <row r="382">
          <cell r="B382">
            <v>0</v>
          </cell>
          <cell r="D382" t="str">
            <v>횡배수관 평균높이 산출근거</v>
          </cell>
        </row>
        <row r="384">
          <cell r="A384">
            <v>21</v>
          </cell>
          <cell r="B384" t="str">
            <v/>
          </cell>
          <cell r="C384" t="str">
            <v>측점</v>
          </cell>
          <cell r="D384" t="str">
            <v/>
          </cell>
          <cell r="F384" t="str">
            <v>규격</v>
          </cell>
          <cell r="G384" t="str">
            <v/>
          </cell>
          <cell r="I384" t="str">
            <v>사각</v>
          </cell>
          <cell r="J384" t="str">
            <v/>
          </cell>
          <cell r="K384" t="str">
            <v>연장</v>
          </cell>
          <cell r="L384">
            <v>0</v>
          </cell>
        </row>
        <row r="385">
          <cell r="C385" t="str">
            <v>번호</v>
          </cell>
          <cell r="D385" t="str">
            <v>거리</v>
          </cell>
          <cell r="E385" t="str">
            <v>높이1</v>
          </cell>
          <cell r="F385" t="str">
            <v>높이2</v>
          </cell>
          <cell r="G385" t="str">
            <v>면적</v>
          </cell>
        </row>
        <row r="386">
          <cell r="C386">
            <v>1</v>
          </cell>
          <cell r="D386" t="str">
            <v>0</v>
          </cell>
          <cell r="G386" t="str">
            <v>0.00</v>
          </cell>
        </row>
        <row r="387">
          <cell r="C387" t="str">
            <v/>
          </cell>
          <cell r="G387" t="str">
            <v/>
          </cell>
        </row>
        <row r="388">
          <cell r="C388" t="str">
            <v/>
          </cell>
          <cell r="G388" t="str">
            <v/>
          </cell>
        </row>
        <row r="389">
          <cell r="C389" t="str">
            <v/>
          </cell>
          <cell r="G389" t="str">
            <v/>
          </cell>
        </row>
        <row r="390">
          <cell r="C390" t="str">
            <v/>
          </cell>
          <cell r="G390" t="str">
            <v/>
          </cell>
        </row>
        <row r="391">
          <cell r="C391" t="str">
            <v/>
          </cell>
          <cell r="G391" t="str">
            <v/>
          </cell>
        </row>
        <row r="392">
          <cell r="C392" t="str">
            <v/>
          </cell>
          <cell r="G392" t="str">
            <v/>
          </cell>
        </row>
        <row r="393">
          <cell r="C393" t="str">
            <v/>
          </cell>
          <cell r="G393" t="str">
            <v/>
          </cell>
        </row>
        <row r="394">
          <cell r="C394" t="str">
            <v/>
          </cell>
          <cell r="G394" t="str">
            <v/>
          </cell>
        </row>
        <row r="395">
          <cell r="C395" t="str">
            <v/>
          </cell>
          <cell r="G395" t="str">
            <v/>
          </cell>
        </row>
        <row r="396">
          <cell r="C396" t="str">
            <v/>
          </cell>
          <cell r="G396" t="str">
            <v/>
          </cell>
        </row>
        <row r="397">
          <cell r="C397" t="str">
            <v/>
          </cell>
          <cell r="G397" t="str">
            <v/>
          </cell>
        </row>
        <row r="398">
          <cell r="C398" t="str">
            <v>합계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400">
          <cell r="D400" t="str">
            <v>평균높이</v>
          </cell>
          <cell r="H400">
            <v>0</v>
          </cell>
          <cell r="J400" t="str">
            <v>=</v>
          </cell>
          <cell r="K400">
            <v>0</v>
          </cell>
          <cell r="L400" t="str">
            <v>M</v>
          </cell>
        </row>
        <row r="402">
          <cell r="A402">
            <v>22</v>
          </cell>
          <cell r="B402" t="str">
            <v/>
          </cell>
          <cell r="C402" t="str">
            <v>측점</v>
          </cell>
          <cell r="D402" t="str">
            <v/>
          </cell>
          <cell r="F402" t="str">
            <v>규격</v>
          </cell>
          <cell r="G402" t="str">
            <v/>
          </cell>
          <cell r="I402" t="str">
            <v>사각</v>
          </cell>
          <cell r="J402" t="str">
            <v/>
          </cell>
          <cell r="K402" t="str">
            <v>연장</v>
          </cell>
          <cell r="L402">
            <v>0</v>
          </cell>
        </row>
        <row r="403">
          <cell r="C403" t="str">
            <v>번호</v>
          </cell>
          <cell r="D403" t="str">
            <v>거리</v>
          </cell>
          <cell r="E403" t="str">
            <v>높이1</v>
          </cell>
          <cell r="F403" t="str">
            <v>높이2</v>
          </cell>
          <cell r="G403" t="str">
            <v>면적</v>
          </cell>
        </row>
        <row r="404">
          <cell r="C404">
            <v>1</v>
          </cell>
          <cell r="D404" t="str">
            <v>0</v>
          </cell>
          <cell r="G404" t="str">
            <v>0.00</v>
          </cell>
        </row>
        <row r="405">
          <cell r="C405" t="str">
            <v/>
          </cell>
          <cell r="G405" t="str">
            <v/>
          </cell>
        </row>
        <row r="406">
          <cell r="C406" t="str">
            <v/>
          </cell>
          <cell r="G406" t="str">
            <v/>
          </cell>
        </row>
        <row r="407">
          <cell r="C407" t="str">
            <v/>
          </cell>
          <cell r="G407" t="str">
            <v/>
          </cell>
        </row>
        <row r="408">
          <cell r="C408" t="str">
            <v/>
          </cell>
          <cell r="G408" t="str">
            <v/>
          </cell>
        </row>
        <row r="409">
          <cell r="C409" t="str">
            <v/>
          </cell>
          <cell r="G409" t="str">
            <v/>
          </cell>
        </row>
        <row r="410">
          <cell r="C410" t="str">
            <v/>
          </cell>
          <cell r="G410" t="str">
            <v/>
          </cell>
        </row>
        <row r="411">
          <cell r="C411" t="str">
            <v/>
          </cell>
          <cell r="G411" t="str">
            <v/>
          </cell>
        </row>
        <row r="412">
          <cell r="C412" t="str">
            <v/>
          </cell>
          <cell r="G412" t="str">
            <v/>
          </cell>
        </row>
        <row r="413">
          <cell r="C413" t="str">
            <v/>
          </cell>
          <cell r="G413" t="str">
            <v/>
          </cell>
        </row>
        <row r="414">
          <cell r="C414" t="str">
            <v/>
          </cell>
          <cell r="G414" t="str">
            <v/>
          </cell>
        </row>
        <row r="415">
          <cell r="C415" t="str">
            <v/>
          </cell>
          <cell r="G415" t="str">
            <v/>
          </cell>
        </row>
        <row r="416">
          <cell r="C416" t="str">
            <v>합계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8">
          <cell r="D418" t="str">
            <v>평균높이</v>
          </cell>
          <cell r="H418">
            <v>0</v>
          </cell>
          <cell r="J418" t="str">
            <v>=</v>
          </cell>
          <cell r="K418">
            <v>0</v>
          </cell>
          <cell r="L418" t="str">
            <v>M</v>
          </cell>
        </row>
        <row r="420">
          <cell r="B420">
            <v>0</v>
          </cell>
          <cell r="D420" t="str">
            <v>횡배수관 평균높이 산출근거</v>
          </cell>
        </row>
        <row r="422">
          <cell r="A422">
            <v>23</v>
          </cell>
          <cell r="B422" t="str">
            <v/>
          </cell>
          <cell r="C422" t="str">
            <v>측점</v>
          </cell>
          <cell r="D422" t="str">
            <v/>
          </cell>
          <cell r="F422" t="str">
            <v>규격</v>
          </cell>
          <cell r="G422" t="str">
            <v/>
          </cell>
          <cell r="I422" t="str">
            <v>사각</v>
          </cell>
          <cell r="J422" t="str">
            <v/>
          </cell>
          <cell r="K422" t="str">
            <v>연장</v>
          </cell>
          <cell r="L422">
            <v>0</v>
          </cell>
        </row>
        <row r="423">
          <cell r="C423" t="str">
            <v>번호</v>
          </cell>
          <cell r="D423" t="str">
            <v>거리</v>
          </cell>
          <cell r="E423" t="str">
            <v>높이1</v>
          </cell>
          <cell r="F423" t="str">
            <v>높이2</v>
          </cell>
          <cell r="G423" t="str">
            <v>면적</v>
          </cell>
        </row>
        <row r="424">
          <cell r="C424">
            <v>1</v>
          </cell>
          <cell r="D424" t="str">
            <v>0</v>
          </cell>
          <cell r="G424" t="str">
            <v>0.00</v>
          </cell>
        </row>
        <row r="425">
          <cell r="C425" t="str">
            <v/>
          </cell>
          <cell r="G425" t="str">
            <v/>
          </cell>
        </row>
        <row r="426">
          <cell r="C426" t="str">
            <v/>
          </cell>
          <cell r="G426" t="str">
            <v/>
          </cell>
        </row>
        <row r="427">
          <cell r="C427" t="str">
            <v/>
          </cell>
          <cell r="G427" t="str">
            <v/>
          </cell>
        </row>
        <row r="428">
          <cell r="C428" t="str">
            <v/>
          </cell>
          <cell r="G428" t="str">
            <v/>
          </cell>
        </row>
        <row r="429">
          <cell r="C429" t="str">
            <v/>
          </cell>
          <cell r="G429" t="str">
            <v/>
          </cell>
        </row>
        <row r="430">
          <cell r="C430" t="str">
            <v/>
          </cell>
          <cell r="G430" t="str">
            <v/>
          </cell>
        </row>
        <row r="431">
          <cell r="C431" t="str">
            <v/>
          </cell>
          <cell r="G431" t="str">
            <v/>
          </cell>
        </row>
        <row r="432">
          <cell r="C432" t="str">
            <v/>
          </cell>
          <cell r="G432" t="str">
            <v/>
          </cell>
        </row>
        <row r="433">
          <cell r="C433" t="str">
            <v/>
          </cell>
          <cell r="G433" t="str">
            <v/>
          </cell>
        </row>
        <row r="434">
          <cell r="C434" t="str">
            <v/>
          </cell>
          <cell r="G434" t="str">
            <v/>
          </cell>
        </row>
        <row r="435">
          <cell r="C435" t="str">
            <v/>
          </cell>
          <cell r="G435" t="str">
            <v/>
          </cell>
        </row>
        <row r="436">
          <cell r="C436" t="str">
            <v>합계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8">
          <cell r="D438" t="str">
            <v>평균높이</v>
          </cell>
          <cell r="H438">
            <v>0</v>
          </cell>
          <cell r="J438" t="str">
            <v>=</v>
          </cell>
          <cell r="K438">
            <v>0</v>
          </cell>
          <cell r="L438" t="str">
            <v>M</v>
          </cell>
        </row>
        <row r="440">
          <cell r="A440">
            <v>24</v>
          </cell>
          <cell r="B440" t="str">
            <v/>
          </cell>
          <cell r="C440" t="str">
            <v>측점</v>
          </cell>
          <cell r="D440" t="str">
            <v/>
          </cell>
          <cell r="F440" t="str">
            <v>규격</v>
          </cell>
          <cell r="G440" t="str">
            <v/>
          </cell>
          <cell r="I440" t="str">
            <v>사각</v>
          </cell>
          <cell r="J440" t="str">
            <v/>
          </cell>
          <cell r="K440" t="str">
            <v>연장</v>
          </cell>
          <cell r="L440">
            <v>0</v>
          </cell>
        </row>
        <row r="441">
          <cell r="C441" t="str">
            <v>번호</v>
          </cell>
          <cell r="D441" t="str">
            <v>거리</v>
          </cell>
          <cell r="E441" t="str">
            <v>높이1</v>
          </cell>
          <cell r="F441" t="str">
            <v>높이2</v>
          </cell>
          <cell r="G441" t="str">
            <v>면적</v>
          </cell>
        </row>
        <row r="442">
          <cell r="C442">
            <v>1</v>
          </cell>
          <cell r="D442" t="str">
            <v>0</v>
          </cell>
          <cell r="G442" t="str">
            <v>0.00</v>
          </cell>
        </row>
        <row r="443">
          <cell r="C443" t="str">
            <v/>
          </cell>
          <cell r="G443" t="str">
            <v/>
          </cell>
        </row>
        <row r="444">
          <cell r="C444" t="str">
            <v/>
          </cell>
          <cell r="G444" t="str">
            <v/>
          </cell>
        </row>
        <row r="445">
          <cell r="C445" t="str">
            <v/>
          </cell>
          <cell r="G445" t="str">
            <v/>
          </cell>
        </row>
        <row r="446">
          <cell r="C446" t="str">
            <v/>
          </cell>
          <cell r="G446" t="str">
            <v/>
          </cell>
        </row>
        <row r="447">
          <cell r="C447" t="str">
            <v/>
          </cell>
          <cell r="G447" t="str">
            <v/>
          </cell>
        </row>
        <row r="448">
          <cell r="C448" t="str">
            <v/>
          </cell>
          <cell r="G448" t="str">
            <v/>
          </cell>
        </row>
        <row r="449">
          <cell r="C449" t="str">
            <v/>
          </cell>
          <cell r="G449" t="str">
            <v/>
          </cell>
        </row>
        <row r="450">
          <cell r="C450" t="str">
            <v/>
          </cell>
          <cell r="G450" t="str">
            <v/>
          </cell>
        </row>
        <row r="451">
          <cell r="C451" t="str">
            <v/>
          </cell>
          <cell r="G451" t="str">
            <v/>
          </cell>
        </row>
        <row r="452">
          <cell r="C452" t="str">
            <v/>
          </cell>
          <cell r="G452" t="str">
            <v/>
          </cell>
        </row>
        <row r="453">
          <cell r="C453" t="str">
            <v/>
          </cell>
          <cell r="G453" t="str">
            <v/>
          </cell>
        </row>
        <row r="454">
          <cell r="C454" t="str">
            <v>합계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6">
          <cell r="D456" t="str">
            <v>평균높이</v>
          </cell>
          <cell r="H456">
            <v>0</v>
          </cell>
          <cell r="J456" t="str">
            <v>=</v>
          </cell>
          <cell r="K456">
            <v>0</v>
          </cell>
          <cell r="L456" t="str">
            <v>M</v>
          </cell>
        </row>
        <row r="458">
          <cell r="B458">
            <v>0</v>
          </cell>
          <cell r="D458" t="str">
            <v>횡배수관 평균높이 산출근거</v>
          </cell>
        </row>
        <row r="460">
          <cell r="A460">
            <v>25</v>
          </cell>
          <cell r="B460" t="str">
            <v/>
          </cell>
          <cell r="C460" t="str">
            <v>측점</v>
          </cell>
          <cell r="D460" t="str">
            <v/>
          </cell>
          <cell r="F460" t="str">
            <v>규격</v>
          </cell>
          <cell r="G460" t="str">
            <v/>
          </cell>
          <cell r="I460" t="str">
            <v>사각</v>
          </cell>
          <cell r="J460" t="str">
            <v/>
          </cell>
          <cell r="K460" t="str">
            <v>연장</v>
          </cell>
          <cell r="L460">
            <v>0</v>
          </cell>
        </row>
        <row r="461">
          <cell r="C461" t="str">
            <v>번호</v>
          </cell>
          <cell r="D461" t="str">
            <v>거리</v>
          </cell>
          <cell r="E461" t="str">
            <v>높이1</v>
          </cell>
          <cell r="F461" t="str">
            <v>높이2</v>
          </cell>
          <cell r="G461" t="str">
            <v>면적</v>
          </cell>
        </row>
        <row r="462">
          <cell r="C462">
            <v>1</v>
          </cell>
          <cell r="D462" t="str">
            <v>0</v>
          </cell>
          <cell r="G462" t="str">
            <v>0.00</v>
          </cell>
        </row>
        <row r="463">
          <cell r="C463" t="str">
            <v/>
          </cell>
          <cell r="G463" t="str">
            <v/>
          </cell>
        </row>
        <row r="464">
          <cell r="C464" t="str">
            <v/>
          </cell>
          <cell r="G464" t="str">
            <v/>
          </cell>
        </row>
        <row r="465">
          <cell r="C465" t="str">
            <v/>
          </cell>
          <cell r="G465" t="str">
            <v/>
          </cell>
        </row>
        <row r="466">
          <cell r="C466" t="str">
            <v/>
          </cell>
          <cell r="G466" t="str">
            <v/>
          </cell>
        </row>
        <row r="467">
          <cell r="C467" t="str">
            <v/>
          </cell>
          <cell r="G467" t="str">
            <v/>
          </cell>
        </row>
        <row r="468">
          <cell r="C468" t="str">
            <v/>
          </cell>
          <cell r="G468" t="str">
            <v/>
          </cell>
        </row>
        <row r="469">
          <cell r="C469" t="str">
            <v/>
          </cell>
          <cell r="G469" t="str">
            <v/>
          </cell>
        </row>
        <row r="470">
          <cell r="C470" t="str">
            <v/>
          </cell>
          <cell r="G470" t="str">
            <v/>
          </cell>
        </row>
        <row r="471">
          <cell r="C471" t="str">
            <v/>
          </cell>
          <cell r="G471" t="str">
            <v/>
          </cell>
        </row>
        <row r="472">
          <cell r="C472" t="str">
            <v/>
          </cell>
          <cell r="G472" t="str">
            <v/>
          </cell>
        </row>
        <row r="473">
          <cell r="C473" t="str">
            <v/>
          </cell>
          <cell r="G473" t="str">
            <v/>
          </cell>
        </row>
        <row r="474">
          <cell r="C474" t="str">
            <v>합계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6">
          <cell r="D476" t="str">
            <v>평균높이</v>
          </cell>
          <cell r="H476">
            <v>0</v>
          </cell>
          <cell r="J476" t="str">
            <v>=</v>
          </cell>
          <cell r="K476">
            <v>0</v>
          </cell>
          <cell r="L476" t="str">
            <v>M</v>
          </cell>
        </row>
        <row r="478">
          <cell r="A478">
            <v>26</v>
          </cell>
          <cell r="B478" t="str">
            <v/>
          </cell>
          <cell r="C478" t="str">
            <v>측점</v>
          </cell>
          <cell r="D478" t="str">
            <v/>
          </cell>
          <cell r="F478" t="str">
            <v>규격</v>
          </cell>
          <cell r="G478" t="str">
            <v/>
          </cell>
          <cell r="I478" t="str">
            <v>사각</v>
          </cell>
          <cell r="J478" t="str">
            <v/>
          </cell>
          <cell r="K478" t="str">
            <v>연장</v>
          </cell>
          <cell r="L478">
            <v>0</v>
          </cell>
        </row>
        <row r="479">
          <cell r="C479" t="str">
            <v>번호</v>
          </cell>
          <cell r="D479" t="str">
            <v>거리</v>
          </cell>
          <cell r="E479" t="str">
            <v>높이1</v>
          </cell>
          <cell r="F479" t="str">
            <v>높이2</v>
          </cell>
          <cell r="G479" t="str">
            <v>면적</v>
          </cell>
        </row>
        <row r="480">
          <cell r="C480">
            <v>1</v>
          </cell>
          <cell r="D480" t="str">
            <v>0</v>
          </cell>
          <cell r="G480" t="str">
            <v>0.00</v>
          </cell>
        </row>
        <row r="481">
          <cell r="C481" t="str">
            <v/>
          </cell>
          <cell r="G481" t="str">
            <v/>
          </cell>
        </row>
        <row r="482">
          <cell r="C482" t="str">
            <v/>
          </cell>
          <cell r="G482" t="str">
            <v/>
          </cell>
        </row>
        <row r="483">
          <cell r="C483" t="str">
            <v/>
          </cell>
          <cell r="G483" t="str">
            <v/>
          </cell>
        </row>
        <row r="484">
          <cell r="C484" t="str">
            <v/>
          </cell>
          <cell r="G484" t="str">
            <v/>
          </cell>
        </row>
        <row r="485">
          <cell r="C485" t="str">
            <v/>
          </cell>
          <cell r="G485" t="str">
            <v/>
          </cell>
        </row>
        <row r="486">
          <cell r="C486" t="str">
            <v/>
          </cell>
          <cell r="G486" t="str">
            <v/>
          </cell>
        </row>
        <row r="487">
          <cell r="C487" t="str">
            <v/>
          </cell>
          <cell r="G487" t="str">
            <v/>
          </cell>
        </row>
        <row r="488">
          <cell r="C488" t="str">
            <v/>
          </cell>
          <cell r="G488" t="str">
            <v/>
          </cell>
        </row>
        <row r="489">
          <cell r="C489" t="str">
            <v/>
          </cell>
          <cell r="G489" t="str">
            <v/>
          </cell>
        </row>
        <row r="490">
          <cell r="C490" t="str">
            <v/>
          </cell>
          <cell r="G490" t="str">
            <v/>
          </cell>
        </row>
        <row r="491">
          <cell r="C491" t="str">
            <v/>
          </cell>
          <cell r="G491" t="str">
            <v/>
          </cell>
        </row>
        <row r="492">
          <cell r="C492" t="str">
            <v>합계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4">
          <cell r="D494" t="str">
            <v>평균높이</v>
          </cell>
          <cell r="H494">
            <v>0</v>
          </cell>
          <cell r="J494" t="str">
            <v>=</v>
          </cell>
          <cell r="K494">
            <v>0</v>
          </cell>
          <cell r="L494" t="str">
            <v>M</v>
          </cell>
        </row>
        <row r="496">
          <cell r="B496">
            <v>0</v>
          </cell>
          <cell r="D496" t="str">
            <v>횡배수관 평균높이 산출근거</v>
          </cell>
        </row>
        <row r="498">
          <cell r="A498">
            <v>27</v>
          </cell>
          <cell r="B498" t="str">
            <v/>
          </cell>
          <cell r="C498" t="str">
            <v>측점</v>
          </cell>
          <cell r="D498" t="str">
            <v/>
          </cell>
          <cell r="F498" t="str">
            <v>규격</v>
          </cell>
          <cell r="G498" t="str">
            <v/>
          </cell>
          <cell r="I498" t="str">
            <v>사각</v>
          </cell>
          <cell r="J498" t="str">
            <v/>
          </cell>
          <cell r="K498" t="str">
            <v>연장</v>
          </cell>
          <cell r="L498">
            <v>0</v>
          </cell>
        </row>
        <row r="499">
          <cell r="C499" t="str">
            <v>번호</v>
          </cell>
          <cell r="D499" t="str">
            <v>거리</v>
          </cell>
          <cell r="E499" t="str">
            <v>높이1</v>
          </cell>
          <cell r="F499" t="str">
            <v>높이2</v>
          </cell>
          <cell r="G499" t="str">
            <v>면적</v>
          </cell>
        </row>
        <row r="500">
          <cell r="C500">
            <v>1</v>
          </cell>
          <cell r="D500" t="str">
            <v>0</v>
          </cell>
          <cell r="G500" t="str">
            <v>0.00</v>
          </cell>
        </row>
        <row r="501">
          <cell r="C501" t="str">
            <v/>
          </cell>
          <cell r="G501" t="str">
            <v/>
          </cell>
        </row>
        <row r="502">
          <cell r="C502" t="str">
            <v/>
          </cell>
          <cell r="G502" t="str">
            <v/>
          </cell>
        </row>
        <row r="503">
          <cell r="C503" t="str">
            <v/>
          </cell>
          <cell r="G503" t="str">
            <v/>
          </cell>
        </row>
        <row r="504">
          <cell r="C504" t="str">
            <v/>
          </cell>
          <cell r="G504" t="str">
            <v/>
          </cell>
        </row>
        <row r="505">
          <cell r="C505" t="str">
            <v/>
          </cell>
          <cell r="G505" t="str">
            <v/>
          </cell>
        </row>
        <row r="506">
          <cell r="C506" t="str">
            <v/>
          </cell>
          <cell r="G506" t="str">
            <v/>
          </cell>
        </row>
        <row r="507">
          <cell r="C507" t="str">
            <v/>
          </cell>
          <cell r="G507" t="str">
            <v/>
          </cell>
        </row>
        <row r="508">
          <cell r="C508" t="str">
            <v/>
          </cell>
          <cell r="G508" t="str">
            <v/>
          </cell>
        </row>
        <row r="509">
          <cell r="C509" t="str">
            <v/>
          </cell>
          <cell r="G509" t="str">
            <v/>
          </cell>
        </row>
        <row r="510">
          <cell r="C510" t="str">
            <v/>
          </cell>
          <cell r="G510" t="str">
            <v/>
          </cell>
        </row>
        <row r="511">
          <cell r="C511" t="str">
            <v/>
          </cell>
          <cell r="G511" t="str">
            <v/>
          </cell>
        </row>
        <row r="512">
          <cell r="C512" t="str">
            <v>합계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4">
          <cell r="D514" t="str">
            <v>평균높이</v>
          </cell>
          <cell r="H514">
            <v>0</v>
          </cell>
          <cell r="J514" t="str">
            <v>=</v>
          </cell>
          <cell r="K514">
            <v>0</v>
          </cell>
          <cell r="L514" t="str">
            <v>M</v>
          </cell>
        </row>
        <row r="516">
          <cell r="A516">
            <v>28</v>
          </cell>
          <cell r="B516" t="str">
            <v/>
          </cell>
          <cell r="C516" t="str">
            <v>측점</v>
          </cell>
          <cell r="D516" t="str">
            <v/>
          </cell>
          <cell r="F516" t="str">
            <v>규격</v>
          </cell>
          <cell r="G516" t="str">
            <v/>
          </cell>
          <cell r="I516" t="str">
            <v>사각</v>
          </cell>
          <cell r="J516" t="str">
            <v/>
          </cell>
          <cell r="K516" t="str">
            <v>연장</v>
          </cell>
          <cell r="L516">
            <v>0</v>
          </cell>
        </row>
        <row r="517">
          <cell r="C517" t="str">
            <v>번호</v>
          </cell>
          <cell r="D517" t="str">
            <v>거리</v>
          </cell>
          <cell r="E517" t="str">
            <v>높이1</v>
          </cell>
          <cell r="F517" t="str">
            <v>높이2</v>
          </cell>
          <cell r="G517" t="str">
            <v>면적</v>
          </cell>
        </row>
        <row r="518">
          <cell r="C518">
            <v>1</v>
          </cell>
          <cell r="D518" t="str">
            <v>0</v>
          </cell>
          <cell r="G518" t="str">
            <v>0.00</v>
          </cell>
        </row>
        <row r="519">
          <cell r="C519" t="str">
            <v/>
          </cell>
          <cell r="G519" t="str">
            <v/>
          </cell>
        </row>
        <row r="520">
          <cell r="C520" t="str">
            <v/>
          </cell>
          <cell r="G520" t="str">
            <v/>
          </cell>
        </row>
        <row r="521">
          <cell r="C521" t="str">
            <v/>
          </cell>
          <cell r="G521" t="str">
            <v/>
          </cell>
        </row>
        <row r="522">
          <cell r="C522" t="str">
            <v/>
          </cell>
          <cell r="G522" t="str">
            <v/>
          </cell>
        </row>
        <row r="523">
          <cell r="C523" t="str">
            <v/>
          </cell>
          <cell r="G523" t="str">
            <v/>
          </cell>
        </row>
        <row r="524">
          <cell r="C524" t="str">
            <v/>
          </cell>
          <cell r="G524" t="str">
            <v/>
          </cell>
        </row>
        <row r="525">
          <cell r="C525" t="str">
            <v/>
          </cell>
          <cell r="G525" t="str">
            <v/>
          </cell>
        </row>
        <row r="526">
          <cell r="C526" t="str">
            <v/>
          </cell>
          <cell r="G526" t="str">
            <v/>
          </cell>
        </row>
        <row r="527">
          <cell r="C527" t="str">
            <v/>
          </cell>
          <cell r="G527" t="str">
            <v/>
          </cell>
        </row>
        <row r="528">
          <cell r="C528" t="str">
            <v/>
          </cell>
          <cell r="G528" t="str">
            <v/>
          </cell>
        </row>
        <row r="529">
          <cell r="C529" t="str">
            <v/>
          </cell>
          <cell r="G529" t="str">
            <v/>
          </cell>
        </row>
        <row r="530">
          <cell r="C530" t="str">
            <v>합계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2">
          <cell r="D532" t="str">
            <v>평균높이</v>
          </cell>
          <cell r="H532">
            <v>0</v>
          </cell>
          <cell r="J532" t="str">
            <v>=</v>
          </cell>
          <cell r="K532">
            <v>0</v>
          </cell>
          <cell r="L532" t="str">
            <v>M</v>
          </cell>
        </row>
        <row r="534">
          <cell r="B534">
            <v>0</v>
          </cell>
          <cell r="D534" t="str">
            <v>횡배수관 평균높이 산출근거</v>
          </cell>
        </row>
        <row r="536">
          <cell r="A536">
            <v>29</v>
          </cell>
          <cell r="B536" t="str">
            <v/>
          </cell>
          <cell r="C536" t="str">
            <v>측점</v>
          </cell>
          <cell r="D536" t="str">
            <v/>
          </cell>
          <cell r="F536" t="str">
            <v>규격</v>
          </cell>
          <cell r="G536" t="str">
            <v/>
          </cell>
          <cell r="I536" t="str">
            <v>사각</v>
          </cell>
          <cell r="J536" t="str">
            <v/>
          </cell>
          <cell r="K536" t="str">
            <v>연장</v>
          </cell>
          <cell r="L536">
            <v>0</v>
          </cell>
        </row>
        <row r="537">
          <cell r="C537" t="str">
            <v>번호</v>
          </cell>
          <cell r="D537" t="str">
            <v>거리</v>
          </cell>
          <cell r="E537" t="str">
            <v>높이1</v>
          </cell>
          <cell r="F537" t="str">
            <v>높이2</v>
          </cell>
          <cell r="G537" t="str">
            <v>면적</v>
          </cell>
        </row>
        <row r="538">
          <cell r="C538">
            <v>1</v>
          </cell>
          <cell r="D538" t="str">
            <v>0</v>
          </cell>
          <cell r="G538" t="str">
            <v>0.00</v>
          </cell>
        </row>
        <row r="539">
          <cell r="C539" t="str">
            <v/>
          </cell>
          <cell r="G539" t="str">
            <v/>
          </cell>
        </row>
        <row r="540">
          <cell r="C540" t="str">
            <v/>
          </cell>
          <cell r="G540" t="str">
            <v/>
          </cell>
        </row>
        <row r="541">
          <cell r="C541" t="str">
            <v/>
          </cell>
          <cell r="G541" t="str">
            <v/>
          </cell>
        </row>
        <row r="542">
          <cell r="C542" t="str">
            <v/>
          </cell>
          <cell r="G542" t="str">
            <v/>
          </cell>
        </row>
        <row r="543">
          <cell r="C543" t="str">
            <v/>
          </cell>
          <cell r="G543" t="str">
            <v/>
          </cell>
        </row>
        <row r="544">
          <cell r="C544" t="str">
            <v/>
          </cell>
          <cell r="G544" t="str">
            <v/>
          </cell>
        </row>
        <row r="545">
          <cell r="C545" t="str">
            <v/>
          </cell>
          <cell r="G545" t="str">
            <v/>
          </cell>
        </row>
        <row r="546">
          <cell r="C546" t="str">
            <v/>
          </cell>
          <cell r="G546" t="str">
            <v/>
          </cell>
        </row>
        <row r="547">
          <cell r="C547" t="str">
            <v/>
          </cell>
          <cell r="G547" t="str">
            <v/>
          </cell>
        </row>
        <row r="548">
          <cell r="C548" t="str">
            <v/>
          </cell>
          <cell r="G548" t="str">
            <v/>
          </cell>
        </row>
        <row r="549">
          <cell r="C549" t="str">
            <v/>
          </cell>
          <cell r="G549" t="str">
            <v/>
          </cell>
        </row>
        <row r="550">
          <cell r="C550" t="str">
            <v>합계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2">
          <cell r="D552" t="str">
            <v>평균높이</v>
          </cell>
          <cell r="H552">
            <v>0</v>
          </cell>
          <cell r="J552" t="str">
            <v>=</v>
          </cell>
          <cell r="K552">
            <v>0</v>
          </cell>
          <cell r="L552" t="str">
            <v>M</v>
          </cell>
        </row>
        <row r="554">
          <cell r="A554">
            <v>30</v>
          </cell>
          <cell r="B554" t="str">
            <v/>
          </cell>
          <cell r="C554" t="str">
            <v>측점</v>
          </cell>
          <cell r="D554" t="str">
            <v/>
          </cell>
          <cell r="F554" t="str">
            <v>규격</v>
          </cell>
          <cell r="G554" t="str">
            <v/>
          </cell>
          <cell r="I554" t="str">
            <v>사각</v>
          </cell>
          <cell r="J554" t="str">
            <v/>
          </cell>
          <cell r="K554" t="str">
            <v>연장</v>
          </cell>
          <cell r="L554">
            <v>0</v>
          </cell>
        </row>
        <row r="555">
          <cell r="C555" t="str">
            <v>번호</v>
          </cell>
          <cell r="D555" t="str">
            <v>거리</v>
          </cell>
          <cell r="E555" t="str">
            <v>높이1</v>
          </cell>
          <cell r="F555" t="str">
            <v>높이2</v>
          </cell>
          <cell r="G555" t="str">
            <v>면적</v>
          </cell>
        </row>
        <row r="556">
          <cell r="C556">
            <v>1</v>
          </cell>
          <cell r="D556" t="str">
            <v>0</v>
          </cell>
          <cell r="G556" t="str">
            <v>0.00</v>
          </cell>
        </row>
        <row r="557">
          <cell r="C557" t="str">
            <v/>
          </cell>
          <cell r="G557" t="str">
            <v/>
          </cell>
        </row>
        <row r="558">
          <cell r="C558" t="str">
            <v/>
          </cell>
          <cell r="G558" t="str">
            <v/>
          </cell>
        </row>
        <row r="559">
          <cell r="C559" t="str">
            <v/>
          </cell>
          <cell r="G559" t="str">
            <v/>
          </cell>
        </row>
        <row r="560">
          <cell r="C560" t="str">
            <v/>
          </cell>
          <cell r="G560" t="str">
            <v/>
          </cell>
        </row>
        <row r="561">
          <cell r="C561" t="str">
            <v/>
          </cell>
          <cell r="G561" t="str">
            <v/>
          </cell>
        </row>
        <row r="562">
          <cell r="C562" t="str">
            <v/>
          </cell>
          <cell r="G562" t="str">
            <v/>
          </cell>
        </row>
        <row r="563">
          <cell r="C563" t="str">
            <v/>
          </cell>
          <cell r="G563" t="str">
            <v/>
          </cell>
        </row>
        <row r="564">
          <cell r="C564" t="str">
            <v/>
          </cell>
          <cell r="G564" t="str">
            <v/>
          </cell>
        </row>
        <row r="565">
          <cell r="C565" t="str">
            <v/>
          </cell>
          <cell r="G565" t="str">
            <v/>
          </cell>
        </row>
        <row r="566">
          <cell r="C566" t="str">
            <v/>
          </cell>
          <cell r="G566" t="str">
            <v/>
          </cell>
        </row>
        <row r="567">
          <cell r="C567" t="str">
            <v/>
          </cell>
          <cell r="G567" t="str">
            <v/>
          </cell>
        </row>
        <row r="568">
          <cell r="C568" t="str">
            <v>합계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70">
          <cell r="D570" t="str">
            <v>평균높이</v>
          </cell>
          <cell r="H570">
            <v>0</v>
          </cell>
          <cell r="J570" t="str">
            <v>=</v>
          </cell>
          <cell r="K570">
            <v>0</v>
          </cell>
          <cell r="L570" t="str">
            <v>M</v>
          </cell>
        </row>
      </sheetData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프로그램"/>
      <sheetName val="메인메뉴"/>
      <sheetName val="Sheet1"/>
      <sheetName val="중간물량1"/>
      <sheetName val="Sheet2"/>
      <sheetName val="중간물량2"/>
      <sheetName val="Sheet3"/>
      <sheetName val="중간물량3"/>
      <sheetName val="Sheet4"/>
      <sheetName val="중간물량4"/>
      <sheetName val="Sheet5"/>
      <sheetName val="중간물량5"/>
      <sheetName val="Sheet6"/>
      <sheetName val="중간물량6"/>
      <sheetName val="Sheet7"/>
      <sheetName val="중간물량7"/>
      <sheetName val="Sheet8"/>
      <sheetName val="중간물량8"/>
      <sheetName val="Sheet9"/>
      <sheetName val="중간물량9"/>
      <sheetName val="Sheet10"/>
      <sheetName val="중간물량10"/>
      <sheetName val="Sheet11"/>
      <sheetName val="중간물량11"/>
      <sheetName val="Sheet12"/>
      <sheetName val="중간물량12"/>
      <sheetName val="Sheet13"/>
      <sheetName val="중간물량13"/>
      <sheetName val="Sheet14"/>
      <sheetName val="중간물량14"/>
      <sheetName val="Sheet15"/>
      <sheetName val="중간물량15"/>
      <sheetName val="Sheet16"/>
      <sheetName val="중간물량16"/>
      <sheetName val="임시"/>
      <sheetName val="pipe-mid"/>
      <sheetName val="가로등내역서"/>
      <sheetName val="내역서"/>
      <sheetName val="피벗테이블데이터분석"/>
      <sheetName val="평균높이산출근거"/>
      <sheetName val="횡배수관위치조서"/>
      <sheetName val="Macro1"/>
      <sheetName val="Macro3"/>
      <sheetName val="Macro2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기기리스트"/>
      <sheetName val="교대(A1)"/>
      <sheetName val="ABUT수량-A1"/>
      <sheetName val="노임단가"/>
      <sheetName val="재료비"/>
      <sheetName val="FJ단가"/>
      <sheetName val="7.지층별제원"/>
      <sheetName val="실행대비"/>
      <sheetName val="내역서"/>
      <sheetName val="적현로"/>
      <sheetName val="단위단가"/>
      <sheetName val="단위수량"/>
      <sheetName val="고양관재"/>
      <sheetName val="매매"/>
      <sheetName val="노무비"/>
      <sheetName val="차도부연장현황"/>
      <sheetName val="내역"/>
      <sheetName val="마장"/>
      <sheetName val="#REF"/>
      <sheetName val="투찰가"/>
      <sheetName val="1000 DB구축 부표"/>
      <sheetName val="일위대가"/>
      <sheetName val="6호기"/>
      <sheetName val="단가(1)"/>
      <sheetName val="시설물기초"/>
      <sheetName val="TYPE1"/>
      <sheetName val="Sheet1 (2)"/>
      <sheetName val="공통가설"/>
      <sheetName val="준검 내역서"/>
      <sheetName val="Baby일위대가"/>
      <sheetName val="1SPAN"/>
      <sheetName val="값"/>
      <sheetName val="철거산출근거"/>
      <sheetName val="내역서(삼호)"/>
      <sheetName val="계림(함평)"/>
      <sheetName val="계림(장성)"/>
      <sheetName val="품셈TABLE"/>
      <sheetName val="수량산출"/>
      <sheetName val="은평작업지시대장"/>
      <sheetName val="설명"/>
      <sheetName val="토사(PE)"/>
      <sheetName val="설계서"/>
      <sheetName val="본체"/>
      <sheetName val="70%"/>
      <sheetName val="단가"/>
      <sheetName val="직노"/>
      <sheetName val="재료"/>
      <sheetName val="설치자재"/>
      <sheetName val="변경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집계표"/>
      <sheetName val="1.기설"/>
      <sheetName val="2.기철"/>
      <sheetName val="3.배관"/>
      <sheetName val="4.기기"/>
      <sheetName val="철거물량"/>
      <sheetName val="기기단가"/>
      <sheetName val="배관단가"/>
      <sheetName val="배관수량"/>
      <sheetName val="일위집계"/>
      <sheetName val="일위대가"/>
      <sheetName val="노임단가"/>
      <sheetName val="기기목록"/>
      <sheetName val="지지수량"/>
      <sheetName val="1.침사지 및 유입펌프장 설비"/>
      <sheetName val="2.생물반응조설비"/>
      <sheetName val="3.응집미세여과조 및 소독조 설비"/>
      <sheetName val="4.용수공급설비"/>
      <sheetName val="5.농축탈수설비"/>
      <sheetName val="6.약품설비"/>
      <sheetName val="7.탈취설비"/>
      <sheetName val="여수기계공사비내역서(0812)REV-8"/>
      <sheetName val="노무비단가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5">
          <cell r="A5">
            <v>1</v>
          </cell>
          <cell r="B5" t="str">
            <v>PIPE(STS 304)</v>
          </cell>
          <cell r="C5" t="str">
            <v>15A</v>
          </cell>
          <cell r="D5" t="str">
            <v>M</v>
          </cell>
          <cell r="G5">
            <v>4410</v>
          </cell>
          <cell r="H5">
            <v>565</v>
          </cell>
          <cell r="I5">
            <v>4529</v>
          </cell>
          <cell r="J5">
            <v>528</v>
          </cell>
          <cell r="M5">
            <v>4410</v>
          </cell>
          <cell r="N5" t="str">
            <v>2.0t</v>
          </cell>
        </row>
        <row r="6">
          <cell r="A6">
            <v>2</v>
          </cell>
          <cell r="B6" t="str">
            <v>PIPE(STS 304)</v>
          </cell>
          <cell r="C6" t="str">
            <v>25A</v>
          </cell>
          <cell r="D6" t="str">
            <v>M</v>
          </cell>
          <cell r="G6">
            <v>8280</v>
          </cell>
          <cell r="H6">
            <v>565</v>
          </cell>
          <cell r="I6">
            <v>8498</v>
          </cell>
          <cell r="J6">
            <v>528</v>
          </cell>
          <cell r="M6">
            <v>8280</v>
          </cell>
          <cell r="N6" t="str">
            <v>2.8t</v>
          </cell>
        </row>
        <row r="7">
          <cell r="A7">
            <v>3</v>
          </cell>
          <cell r="B7" t="str">
            <v>PIPE(STS 304)</v>
          </cell>
          <cell r="C7" t="str">
            <v>32A</v>
          </cell>
          <cell r="D7" t="str">
            <v>M</v>
          </cell>
          <cell r="G7">
            <v>10570</v>
          </cell>
          <cell r="H7">
            <v>565</v>
          </cell>
          <cell r="I7">
            <v>10867</v>
          </cell>
          <cell r="J7">
            <v>528</v>
          </cell>
          <cell r="M7">
            <v>10570</v>
          </cell>
          <cell r="N7" t="str">
            <v>2.8t</v>
          </cell>
        </row>
        <row r="8">
          <cell r="A8">
            <v>4</v>
          </cell>
          <cell r="B8" t="str">
            <v>PIPE(STS 304)</v>
          </cell>
          <cell r="C8" t="str">
            <v>40A</v>
          </cell>
          <cell r="D8" t="str">
            <v>M</v>
          </cell>
          <cell r="G8">
            <v>12130</v>
          </cell>
          <cell r="H8">
            <v>565</v>
          </cell>
          <cell r="I8">
            <v>12474</v>
          </cell>
          <cell r="J8">
            <v>528</v>
          </cell>
          <cell r="M8">
            <v>12130</v>
          </cell>
          <cell r="N8" t="str">
            <v>2.8t</v>
          </cell>
        </row>
        <row r="9">
          <cell r="A9">
            <v>5</v>
          </cell>
          <cell r="B9" t="str">
            <v>PIPE(STS 304)</v>
          </cell>
          <cell r="C9" t="str">
            <v>50A</v>
          </cell>
          <cell r="D9" t="str">
            <v>M</v>
          </cell>
          <cell r="G9">
            <v>15280</v>
          </cell>
          <cell r="H9">
            <v>565</v>
          </cell>
          <cell r="I9">
            <v>15716</v>
          </cell>
          <cell r="J9">
            <v>528</v>
          </cell>
          <cell r="M9">
            <v>15280</v>
          </cell>
          <cell r="N9" t="str">
            <v>2.8t</v>
          </cell>
        </row>
        <row r="10">
          <cell r="A10">
            <v>6</v>
          </cell>
          <cell r="B10" t="str">
            <v>PIPE(STS 304)</v>
          </cell>
          <cell r="C10" t="str">
            <v>65A</v>
          </cell>
          <cell r="D10" t="str">
            <v>M</v>
          </cell>
          <cell r="G10">
            <v>19500</v>
          </cell>
          <cell r="H10">
            <v>565</v>
          </cell>
          <cell r="I10">
            <v>20019</v>
          </cell>
          <cell r="J10">
            <v>528</v>
          </cell>
          <cell r="M10">
            <v>19500</v>
          </cell>
          <cell r="N10" t="str">
            <v>2.8t</v>
          </cell>
        </row>
        <row r="11">
          <cell r="A11">
            <v>7</v>
          </cell>
          <cell r="B11" t="str">
            <v>PIPE(STS 304)</v>
          </cell>
          <cell r="C11" t="str">
            <v>80A</v>
          </cell>
          <cell r="D11" t="str">
            <v>M</v>
          </cell>
          <cell r="G11">
            <v>22230</v>
          </cell>
          <cell r="H11">
            <v>565</v>
          </cell>
          <cell r="I11">
            <v>22842</v>
          </cell>
          <cell r="J11">
            <v>528</v>
          </cell>
          <cell r="M11">
            <v>22230</v>
          </cell>
          <cell r="N11" t="str">
            <v>3.0t</v>
          </cell>
        </row>
        <row r="12">
          <cell r="A12">
            <v>8</v>
          </cell>
          <cell r="B12" t="str">
            <v>PIPE(STS 304)</v>
          </cell>
          <cell r="C12" t="str">
            <v>100A</v>
          </cell>
          <cell r="D12" t="str">
            <v>M</v>
          </cell>
          <cell r="G12">
            <v>28750</v>
          </cell>
          <cell r="H12">
            <v>565</v>
          </cell>
          <cell r="I12">
            <v>29527</v>
          </cell>
          <cell r="J12">
            <v>528</v>
          </cell>
          <cell r="M12">
            <v>28750</v>
          </cell>
          <cell r="N12" t="str">
            <v>3.0t</v>
          </cell>
        </row>
        <row r="13">
          <cell r="A13">
            <v>9</v>
          </cell>
          <cell r="B13" t="str">
            <v>PIPE(STS 304)</v>
          </cell>
          <cell r="C13" t="str">
            <v>125A</v>
          </cell>
          <cell r="D13" t="str">
            <v>M</v>
          </cell>
          <cell r="G13">
            <v>40140</v>
          </cell>
          <cell r="H13">
            <v>565</v>
          </cell>
          <cell r="I13">
            <v>42186</v>
          </cell>
          <cell r="J13">
            <v>528</v>
          </cell>
          <cell r="M13">
            <v>40140</v>
          </cell>
          <cell r="N13" t="str">
            <v>3.4t</v>
          </cell>
        </row>
        <row r="14">
          <cell r="A14">
            <v>10</v>
          </cell>
          <cell r="B14" t="str">
            <v>PIPE(STS 304)</v>
          </cell>
          <cell r="C14" t="str">
            <v>150A</v>
          </cell>
          <cell r="D14" t="str">
            <v>M</v>
          </cell>
          <cell r="G14">
            <v>47400</v>
          </cell>
          <cell r="H14">
            <v>565</v>
          </cell>
          <cell r="I14">
            <v>50047</v>
          </cell>
          <cell r="J14">
            <v>528</v>
          </cell>
          <cell r="M14">
            <v>47400</v>
          </cell>
          <cell r="N14" t="str">
            <v>3.4t</v>
          </cell>
        </row>
        <row r="15">
          <cell r="A15">
            <v>11</v>
          </cell>
          <cell r="B15" t="str">
            <v>PIPE(STS 304)</v>
          </cell>
          <cell r="C15" t="str">
            <v>200A</v>
          </cell>
          <cell r="D15" t="str">
            <v>M</v>
          </cell>
          <cell r="G15">
            <v>76740</v>
          </cell>
          <cell r="H15">
            <v>565</v>
          </cell>
          <cell r="I15">
            <v>78850</v>
          </cell>
          <cell r="J15">
            <v>528</v>
          </cell>
          <cell r="M15">
            <v>76740</v>
          </cell>
          <cell r="N15" t="str">
            <v>4.0t</v>
          </cell>
        </row>
        <row r="16">
          <cell r="A16">
            <v>12</v>
          </cell>
          <cell r="B16" t="str">
            <v>PIPE(STS 304)</v>
          </cell>
          <cell r="C16" t="str">
            <v>250A</v>
          </cell>
          <cell r="D16" t="str">
            <v>M</v>
          </cell>
          <cell r="G16">
            <v>95260</v>
          </cell>
          <cell r="H16">
            <v>565</v>
          </cell>
          <cell r="I16">
            <v>97829</v>
          </cell>
          <cell r="J16">
            <v>529</v>
          </cell>
          <cell r="M16">
            <v>95260</v>
          </cell>
          <cell r="N16" t="str">
            <v>4.0t</v>
          </cell>
        </row>
        <row r="17">
          <cell r="A17">
            <v>13</v>
          </cell>
          <cell r="B17" t="str">
            <v>PIPE(STS 304)</v>
          </cell>
          <cell r="C17" t="str">
            <v>300A</v>
          </cell>
          <cell r="D17" t="str">
            <v>M</v>
          </cell>
          <cell r="G17">
            <v>113720</v>
          </cell>
          <cell r="H17">
            <v>565</v>
          </cell>
          <cell r="I17">
            <v>139947</v>
          </cell>
          <cell r="J17">
            <v>529</v>
          </cell>
          <cell r="M17">
            <v>113720</v>
          </cell>
          <cell r="N17" t="str">
            <v>4.5t</v>
          </cell>
        </row>
        <row r="18">
          <cell r="A18">
            <v>14</v>
          </cell>
          <cell r="B18" t="str">
            <v>PIPE(STS 304)</v>
          </cell>
          <cell r="C18" t="str">
            <v>350A</v>
          </cell>
          <cell r="D18" t="str">
            <v>M</v>
          </cell>
          <cell r="G18">
            <v>133170</v>
          </cell>
          <cell r="H18">
            <v>565</v>
          </cell>
          <cell r="I18">
            <v>136806</v>
          </cell>
          <cell r="J18">
            <v>529</v>
          </cell>
          <cell r="M18">
            <v>133170</v>
          </cell>
          <cell r="N18" t="str">
            <v>4.0t</v>
          </cell>
        </row>
        <row r="19">
          <cell r="A19" t="str">
            <v/>
          </cell>
        </row>
        <row r="20">
          <cell r="A20" t="str">
            <v xml:space="preserve">   2. 배관용 탄소강관 (SPP)</v>
          </cell>
        </row>
        <row r="21">
          <cell r="A21">
            <v>15</v>
          </cell>
          <cell r="B21" t="str">
            <v>PIPE (SPP)(백관)(완제품)</v>
          </cell>
          <cell r="C21" t="str">
            <v>15A</v>
          </cell>
          <cell r="D21" t="str">
            <v>M</v>
          </cell>
          <cell r="G21">
            <v>1514</v>
          </cell>
          <cell r="H21">
            <v>539</v>
          </cell>
          <cell r="I21">
            <v>1446</v>
          </cell>
          <cell r="J21">
            <v>506</v>
          </cell>
          <cell r="M21">
            <v>1446</v>
          </cell>
          <cell r="N21" t="str">
            <v>2.65t</v>
          </cell>
        </row>
        <row r="22">
          <cell r="A22">
            <v>16</v>
          </cell>
          <cell r="B22" t="str">
            <v>PIPE (SPP)(백관)(완제품)</v>
          </cell>
          <cell r="C22" t="str">
            <v>20A</v>
          </cell>
          <cell r="D22" t="str">
            <v>M</v>
          </cell>
          <cell r="G22">
            <v>1950</v>
          </cell>
          <cell r="H22">
            <v>539</v>
          </cell>
          <cell r="I22">
            <v>1863</v>
          </cell>
          <cell r="J22">
            <v>506</v>
          </cell>
          <cell r="M22">
            <v>1863</v>
          </cell>
          <cell r="N22" t="str">
            <v>2.56t</v>
          </cell>
        </row>
        <row r="23">
          <cell r="A23">
            <v>17</v>
          </cell>
          <cell r="B23" t="str">
            <v>PIPE (SPP)(백관)(완제품)</v>
          </cell>
          <cell r="C23" t="str">
            <v>25A</v>
          </cell>
          <cell r="D23" t="str">
            <v>M</v>
          </cell>
          <cell r="G23">
            <v>2813</v>
          </cell>
          <cell r="H23">
            <v>539</v>
          </cell>
          <cell r="I23">
            <v>2717</v>
          </cell>
          <cell r="J23">
            <v>506</v>
          </cell>
          <cell r="M23">
            <v>2717</v>
          </cell>
          <cell r="N23" t="str">
            <v>3.25t</v>
          </cell>
        </row>
        <row r="24">
          <cell r="A24">
            <v>18</v>
          </cell>
          <cell r="B24" t="str">
            <v>PIPE (SPP)(백관)(완제품)</v>
          </cell>
          <cell r="C24" t="str">
            <v>32A</v>
          </cell>
          <cell r="D24" t="str">
            <v>M</v>
          </cell>
          <cell r="G24">
            <v>3609</v>
          </cell>
          <cell r="H24">
            <v>539</v>
          </cell>
          <cell r="I24">
            <v>3486</v>
          </cell>
          <cell r="J24">
            <v>506</v>
          </cell>
          <cell r="M24">
            <v>3486</v>
          </cell>
          <cell r="N24" t="str">
            <v>3.25t</v>
          </cell>
        </row>
        <row r="25">
          <cell r="A25">
            <v>19</v>
          </cell>
          <cell r="B25" t="str">
            <v>PIPE (SPP)(백관)(완제품)</v>
          </cell>
          <cell r="C25" t="str">
            <v>50A</v>
          </cell>
          <cell r="D25" t="str">
            <v>M</v>
          </cell>
          <cell r="G25">
            <v>5535</v>
          </cell>
          <cell r="H25">
            <v>539</v>
          </cell>
          <cell r="I25">
            <v>5642</v>
          </cell>
          <cell r="J25">
            <v>506</v>
          </cell>
          <cell r="M25">
            <v>5535</v>
          </cell>
          <cell r="N25" t="str">
            <v>3.65t</v>
          </cell>
        </row>
        <row r="26">
          <cell r="A26">
            <v>20</v>
          </cell>
          <cell r="B26" t="str">
            <v>PIPE (SPP)(백관)(완제품)</v>
          </cell>
          <cell r="C26" t="str">
            <v>80A</v>
          </cell>
          <cell r="D26" t="str">
            <v>M</v>
          </cell>
          <cell r="G26">
            <v>9188</v>
          </cell>
          <cell r="H26">
            <v>539</v>
          </cell>
          <cell r="I26">
            <v>9365</v>
          </cell>
          <cell r="J26">
            <v>506</v>
          </cell>
          <cell r="M26">
            <v>9188</v>
          </cell>
          <cell r="N26" t="str">
            <v>4.05t</v>
          </cell>
        </row>
        <row r="27">
          <cell r="A27">
            <v>21</v>
          </cell>
          <cell r="B27" t="str">
            <v>PIPE (SPP)(백관)(완제품)</v>
          </cell>
          <cell r="C27" t="str">
            <v>100A</v>
          </cell>
          <cell r="D27" t="str">
            <v>M</v>
          </cell>
          <cell r="G27">
            <v>13181</v>
          </cell>
          <cell r="H27">
            <v>539</v>
          </cell>
          <cell r="I27">
            <v>13433</v>
          </cell>
          <cell r="J27">
            <v>506</v>
          </cell>
          <cell r="M27">
            <v>13181</v>
          </cell>
          <cell r="N27" t="str">
            <v>4.05t</v>
          </cell>
        </row>
        <row r="28">
          <cell r="A28">
            <v>22</v>
          </cell>
          <cell r="B28" t="str">
            <v>PIPE (SPP)(백관)(완제품)</v>
          </cell>
          <cell r="C28" t="str">
            <v>125A</v>
          </cell>
          <cell r="D28" t="str">
            <v>M</v>
          </cell>
          <cell r="G28">
            <v>17458</v>
          </cell>
          <cell r="H28">
            <v>539</v>
          </cell>
          <cell r="I28">
            <v>17793</v>
          </cell>
          <cell r="J28">
            <v>506</v>
          </cell>
          <cell r="M28">
            <v>17458</v>
          </cell>
          <cell r="N28" t="str">
            <v>4.05t</v>
          </cell>
        </row>
        <row r="29">
          <cell r="A29">
            <v>23</v>
          </cell>
          <cell r="B29" t="str">
            <v>PIPE (SPP)(백관)(완제품)</v>
          </cell>
          <cell r="C29" t="str">
            <v>150A</v>
          </cell>
          <cell r="D29" t="str">
            <v>M</v>
          </cell>
          <cell r="G29">
            <v>20745</v>
          </cell>
          <cell r="H29">
            <v>539</v>
          </cell>
          <cell r="I29">
            <v>21143</v>
          </cell>
          <cell r="J29">
            <v>506</v>
          </cell>
          <cell r="M29">
            <v>20745</v>
          </cell>
          <cell r="N29" t="str">
            <v>4.05t</v>
          </cell>
        </row>
        <row r="30">
          <cell r="A30">
            <v>24</v>
          </cell>
          <cell r="B30" t="str">
            <v>PIPE (SPP)(백관)(완제품)</v>
          </cell>
          <cell r="C30" t="str">
            <v>200A</v>
          </cell>
          <cell r="D30" t="str">
            <v>M</v>
          </cell>
          <cell r="G30">
            <v>32841</v>
          </cell>
          <cell r="H30">
            <v>539</v>
          </cell>
          <cell r="I30">
            <v>33469</v>
          </cell>
          <cell r="J30">
            <v>506</v>
          </cell>
          <cell r="M30">
            <v>32841</v>
          </cell>
          <cell r="N30" t="str">
            <v>4.85t</v>
          </cell>
        </row>
        <row r="31">
          <cell r="A31">
            <v>25</v>
          </cell>
          <cell r="B31" t="str">
            <v>PIPE (SPP)(백관)(완제품)</v>
          </cell>
          <cell r="C31" t="str">
            <v>250A</v>
          </cell>
          <cell r="D31" t="str">
            <v>M</v>
          </cell>
          <cell r="G31">
            <v>51272</v>
          </cell>
          <cell r="H31">
            <v>539</v>
          </cell>
          <cell r="I31">
            <v>48474</v>
          </cell>
          <cell r="J31">
            <v>506</v>
          </cell>
          <cell r="M31">
            <v>48474</v>
          </cell>
          <cell r="N31" t="str">
            <v>6.4t</v>
          </cell>
        </row>
        <row r="32">
          <cell r="A32">
            <v>26</v>
          </cell>
          <cell r="B32" t="str">
            <v>PIPE (SPP)(백관)(완제품)</v>
          </cell>
          <cell r="C32" t="str">
            <v>300A</v>
          </cell>
          <cell r="D32" t="str">
            <v>M</v>
          </cell>
          <cell r="G32">
            <v>66931</v>
          </cell>
          <cell r="H32">
            <v>539</v>
          </cell>
          <cell r="I32">
            <v>63669</v>
          </cell>
          <cell r="J32">
            <v>506</v>
          </cell>
          <cell r="M32">
            <v>63669</v>
          </cell>
          <cell r="N32" t="str">
            <v>6.4t</v>
          </cell>
        </row>
        <row r="33">
          <cell r="A33">
            <v>27</v>
          </cell>
          <cell r="B33" t="str">
            <v>PIPE (SPP)(백관)(완제품)</v>
          </cell>
          <cell r="C33" t="str">
            <v>400A</v>
          </cell>
          <cell r="D33" t="str">
            <v>M</v>
          </cell>
          <cell r="G33">
            <v>66931</v>
          </cell>
          <cell r="H33">
            <v>539</v>
          </cell>
          <cell r="J33">
            <v>506</v>
          </cell>
          <cell r="M33">
            <v>66931</v>
          </cell>
          <cell r="N33" t="str">
            <v>6.4t</v>
          </cell>
        </row>
        <row r="34">
          <cell r="A34">
            <v>28</v>
          </cell>
          <cell r="B34" t="str">
            <v>PIPE (SPP)(백관)(반제품)</v>
          </cell>
          <cell r="C34" t="str">
            <v>450A</v>
          </cell>
          <cell r="D34" t="str">
            <v>M</v>
          </cell>
          <cell r="G34">
            <v>103761</v>
          </cell>
          <cell r="H34">
            <v>538</v>
          </cell>
          <cell r="I34">
            <v>113551</v>
          </cell>
          <cell r="J34">
            <v>506</v>
          </cell>
          <cell r="M34">
            <v>103761</v>
          </cell>
          <cell r="N34" t="str">
            <v>7.9t</v>
          </cell>
        </row>
        <row r="35">
          <cell r="A35">
            <v>29</v>
          </cell>
          <cell r="B35" t="str">
            <v>PIPE (SPP)(백관)(반제품)</v>
          </cell>
          <cell r="C35" t="str">
            <v>500A</v>
          </cell>
          <cell r="D35" t="str">
            <v>M</v>
          </cell>
          <cell r="G35">
            <v>115493</v>
          </cell>
          <cell r="H35">
            <v>538</v>
          </cell>
          <cell r="I35">
            <v>113551</v>
          </cell>
          <cell r="J35">
            <v>506</v>
          </cell>
          <cell r="M35">
            <v>113551</v>
          </cell>
          <cell r="N35" t="str">
            <v>7.9t</v>
          </cell>
        </row>
        <row r="36">
          <cell r="A36">
            <v>30</v>
          </cell>
          <cell r="B36" t="str">
            <v>PIPE (SPP)(백관)(반제품)</v>
          </cell>
          <cell r="C36" t="str">
            <v>600A</v>
          </cell>
          <cell r="D36" t="str">
            <v>M</v>
          </cell>
          <cell r="I36">
            <v>137394</v>
          </cell>
          <cell r="J36">
            <v>505</v>
          </cell>
          <cell r="M36">
            <v>137394</v>
          </cell>
          <cell r="N36" t="str">
            <v>7.9t</v>
          </cell>
        </row>
        <row r="37">
          <cell r="A37">
            <v>31</v>
          </cell>
          <cell r="B37" t="str">
            <v>PIPE (KSD3627CL)</v>
          </cell>
          <cell r="C37" t="str">
            <v>700A</v>
          </cell>
          <cell r="D37" t="str">
            <v>M</v>
          </cell>
          <cell r="G37">
            <v>151105</v>
          </cell>
          <cell r="H37">
            <v>549</v>
          </cell>
          <cell r="I37">
            <v>167460</v>
          </cell>
          <cell r="J37">
            <v>519</v>
          </cell>
          <cell r="M37">
            <v>151105</v>
          </cell>
          <cell r="N37" t="str">
            <v>7.9t</v>
          </cell>
        </row>
        <row r="38">
          <cell r="A38">
            <v>32</v>
          </cell>
          <cell r="B38" t="str">
            <v>PIPE (DCIP)</v>
          </cell>
          <cell r="C38" t="str">
            <v>350A</v>
          </cell>
          <cell r="D38" t="str">
            <v>M</v>
          </cell>
          <cell r="G38">
            <v>60193</v>
          </cell>
          <cell r="H38">
            <v>558</v>
          </cell>
          <cell r="M38">
            <v>60193</v>
          </cell>
        </row>
        <row r="40">
          <cell r="A40" t="str">
            <v xml:space="preserve">   3. 폴리에틸렌 배관</v>
          </cell>
        </row>
        <row r="41">
          <cell r="A41">
            <v>33</v>
          </cell>
          <cell r="B41" t="str">
            <v>PIPE (PE)</v>
          </cell>
          <cell r="C41" t="str">
            <v>25A</v>
          </cell>
          <cell r="D41" t="str">
            <v>M</v>
          </cell>
          <cell r="G41">
            <v>1000</v>
          </cell>
          <cell r="H41">
            <v>595</v>
          </cell>
          <cell r="I41">
            <v>1000</v>
          </cell>
          <cell r="J41">
            <v>543</v>
          </cell>
          <cell r="M41">
            <v>1000</v>
          </cell>
        </row>
        <row r="42">
          <cell r="A42">
            <v>34</v>
          </cell>
          <cell r="B42" t="str">
            <v>PIPE (PE)</v>
          </cell>
          <cell r="C42" t="str">
            <v>50A</v>
          </cell>
          <cell r="D42" t="str">
            <v>M</v>
          </cell>
          <cell r="G42">
            <v>2660</v>
          </cell>
          <cell r="H42">
            <v>595</v>
          </cell>
          <cell r="I42">
            <v>2660</v>
          </cell>
          <cell r="J42">
            <v>543</v>
          </cell>
          <cell r="M42">
            <v>2660</v>
          </cell>
        </row>
        <row r="44">
          <cell r="A44" t="str">
            <v xml:space="preserve">   4. PIPE (PVC)</v>
          </cell>
        </row>
        <row r="45">
          <cell r="A45">
            <v>35</v>
          </cell>
          <cell r="B45" t="str">
            <v>PIPE (PVC)</v>
          </cell>
          <cell r="C45" t="str">
            <v>125A</v>
          </cell>
          <cell r="D45" t="str">
            <v>M</v>
          </cell>
          <cell r="G45">
            <v>8902</v>
          </cell>
          <cell r="H45">
            <v>570</v>
          </cell>
          <cell r="I45">
            <v>9537</v>
          </cell>
          <cell r="J45">
            <v>535</v>
          </cell>
          <cell r="M45">
            <v>8902</v>
          </cell>
          <cell r="N45" t="str">
            <v>1본 (4M)</v>
          </cell>
        </row>
        <row r="46">
          <cell r="A46">
            <v>36</v>
          </cell>
          <cell r="B46" t="str">
            <v>PIPE (PVC)</v>
          </cell>
          <cell r="C46" t="str">
            <v>40A</v>
          </cell>
          <cell r="D46" t="str">
            <v>M</v>
          </cell>
          <cell r="G46">
            <v>1430</v>
          </cell>
          <cell r="H46">
            <v>570</v>
          </cell>
          <cell r="I46">
            <v>1567</v>
          </cell>
          <cell r="J46">
            <v>535</v>
          </cell>
          <cell r="M46">
            <v>1430</v>
          </cell>
          <cell r="N46" t="str">
            <v>1본 (4M)</v>
          </cell>
        </row>
        <row r="47">
          <cell r="A47">
            <v>37</v>
          </cell>
          <cell r="B47" t="str">
            <v>PIPE (PVC)</v>
          </cell>
          <cell r="C47" t="str">
            <v>25A</v>
          </cell>
          <cell r="D47" t="str">
            <v>M</v>
          </cell>
          <cell r="G47">
            <v>805</v>
          </cell>
          <cell r="H47">
            <v>570</v>
          </cell>
          <cell r="I47">
            <v>930</v>
          </cell>
          <cell r="J47">
            <v>535</v>
          </cell>
          <cell r="M47">
            <v>805</v>
          </cell>
          <cell r="N47" t="str">
            <v>1본 (4M)</v>
          </cell>
        </row>
        <row r="49">
          <cell r="A49" t="str">
            <v>B. FITTING</v>
          </cell>
        </row>
        <row r="50">
          <cell r="A50" t="str">
            <v xml:space="preserve"> 1.  90˚ ELBOW</v>
          </cell>
        </row>
        <row r="51">
          <cell r="A51">
            <v>38</v>
          </cell>
          <cell r="B51" t="str">
            <v xml:space="preserve"> 90˚ ELBOW (STS)</v>
          </cell>
          <cell r="C51" t="str">
            <v>15A</v>
          </cell>
          <cell r="D51" t="str">
            <v>EA</v>
          </cell>
          <cell r="G51">
            <v>980</v>
          </cell>
          <cell r="H51">
            <v>563</v>
          </cell>
          <cell r="I51">
            <v>1000</v>
          </cell>
          <cell r="J51">
            <v>530</v>
          </cell>
          <cell r="M51">
            <v>980</v>
          </cell>
        </row>
        <row r="52">
          <cell r="A52">
            <v>39</v>
          </cell>
          <cell r="B52" t="str">
            <v xml:space="preserve"> 90˚ ELBOW (STS)</v>
          </cell>
          <cell r="C52" t="str">
            <v>25A</v>
          </cell>
          <cell r="D52" t="str">
            <v>EA</v>
          </cell>
          <cell r="G52">
            <v>1960</v>
          </cell>
          <cell r="H52">
            <v>563</v>
          </cell>
          <cell r="I52">
            <v>1450</v>
          </cell>
          <cell r="J52">
            <v>530</v>
          </cell>
          <cell r="M52">
            <v>1450</v>
          </cell>
        </row>
        <row r="53">
          <cell r="A53">
            <v>40</v>
          </cell>
          <cell r="B53" t="str">
            <v xml:space="preserve"> 90˚ ELBOW (STS)</v>
          </cell>
          <cell r="C53" t="str">
            <v>40A</v>
          </cell>
          <cell r="D53" t="str">
            <v>EA</v>
          </cell>
          <cell r="G53">
            <v>3320</v>
          </cell>
          <cell r="H53">
            <v>563</v>
          </cell>
          <cell r="I53">
            <v>2000</v>
          </cell>
          <cell r="J53">
            <v>530</v>
          </cell>
          <cell r="M53">
            <v>2000</v>
          </cell>
        </row>
        <row r="54">
          <cell r="A54">
            <v>41</v>
          </cell>
          <cell r="B54" t="str">
            <v xml:space="preserve"> 90˚ ELBOW (STS)</v>
          </cell>
          <cell r="C54" t="str">
            <v>50A</v>
          </cell>
          <cell r="D54" t="str">
            <v>EA</v>
          </cell>
          <cell r="G54">
            <v>4830</v>
          </cell>
          <cell r="H54">
            <v>563</v>
          </cell>
          <cell r="I54">
            <v>2670</v>
          </cell>
          <cell r="J54">
            <v>530</v>
          </cell>
          <cell r="M54">
            <v>2670</v>
          </cell>
        </row>
        <row r="55">
          <cell r="A55">
            <v>42</v>
          </cell>
          <cell r="B55" t="str">
            <v xml:space="preserve"> 90˚ ELBOW (STS)</v>
          </cell>
          <cell r="C55" t="str">
            <v>80A</v>
          </cell>
          <cell r="D55" t="str">
            <v>EA</v>
          </cell>
          <cell r="G55">
            <v>10670</v>
          </cell>
          <cell r="H55">
            <v>563</v>
          </cell>
          <cell r="I55">
            <v>3400</v>
          </cell>
          <cell r="J55">
            <v>530</v>
          </cell>
          <cell r="M55">
            <v>3400</v>
          </cell>
        </row>
        <row r="56">
          <cell r="A56">
            <v>43</v>
          </cell>
          <cell r="B56" t="str">
            <v xml:space="preserve"> 90˚ ELBOW (STS)</v>
          </cell>
          <cell r="C56" t="str">
            <v>100A</v>
          </cell>
          <cell r="D56" t="str">
            <v>EA</v>
          </cell>
          <cell r="G56">
            <v>17210</v>
          </cell>
          <cell r="H56">
            <v>563</v>
          </cell>
          <cell r="I56">
            <v>4930</v>
          </cell>
          <cell r="J56">
            <v>530</v>
          </cell>
          <cell r="M56">
            <v>4930</v>
          </cell>
        </row>
        <row r="57">
          <cell r="A57">
            <v>44</v>
          </cell>
          <cell r="B57" t="str">
            <v xml:space="preserve"> 90˚ ELBOW (STS)</v>
          </cell>
          <cell r="C57" t="str">
            <v>125A</v>
          </cell>
          <cell r="D57" t="str">
            <v>EA</v>
          </cell>
          <cell r="G57">
            <v>31420</v>
          </cell>
          <cell r="H57">
            <v>563</v>
          </cell>
          <cell r="I57">
            <v>7820</v>
          </cell>
          <cell r="J57">
            <v>530</v>
          </cell>
          <cell r="M57">
            <v>7820</v>
          </cell>
        </row>
        <row r="58">
          <cell r="A58">
            <v>45</v>
          </cell>
          <cell r="B58" t="str">
            <v xml:space="preserve"> 90˚ ELBOW (STS)</v>
          </cell>
          <cell r="C58" t="str">
            <v>150A</v>
          </cell>
          <cell r="D58" t="str">
            <v>EA</v>
          </cell>
          <cell r="G58">
            <v>47850</v>
          </cell>
          <cell r="H58">
            <v>563</v>
          </cell>
          <cell r="I58">
            <v>10880</v>
          </cell>
          <cell r="J58">
            <v>530</v>
          </cell>
          <cell r="M58">
            <v>10880</v>
          </cell>
        </row>
        <row r="59">
          <cell r="A59">
            <v>46</v>
          </cell>
          <cell r="B59" t="str">
            <v xml:space="preserve"> 90˚ ELBOW (STS)</v>
          </cell>
          <cell r="C59" t="str">
            <v>200A</v>
          </cell>
          <cell r="D59" t="str">
            <v>EA</v>
          </cell>
          <cell r="G59">
            <v>92970</v>
          </cell>
          <cell r="H59">
            <v>563</v>
          </cell>
          <cell r="I59">
            <v>17590</v>
          </cell>
          <cell r="J59">
            <v>530</v>
          </cell>
          <cell r="M59">
            <v>17590</v>
          </cell>
        </row>
        <row r="60">
          <cell r="A60">
            <v>47</v>
          </cell>
          <cell r="B60" t="str">
            <v xml:space="preserve"> 90˚ ELBOW (STS)</v>
          </cell>
          <cell r="C60" t="str">
            <v>250A</v>
          </cell>
          <cell r="D60" t="str">
            <v>EA</v>
          </cell>
          <cell r="G60">
            <v>156140</v>
          </cell>
          <cell r="H60">
            <v>563</v>
          </cell>
          <cell r="I60">
            <v>32380</v>
          </cell>
          <cell r="J60">
            <v>530</v>
          </cell>
          <cell r="M60">
            <v>32380</v>
          </cell>
        </row>
        <row r="61">
          <cell r="A61">
            <v>48</v>
          </cell>
          <cell r="B61" t="str">
            <v xml:space="preserve"> 90˚ ELBOW (STS)</v>
          </cell>
          <cell r="C61" t="str">
            <v>300A</v>
          </cell>
          <cell r="D61" t="str">
            <v>EA</v>
          </cell>
          <cell r="G61">
            <v>247180</v>
          </cell>
          <cell r="H61">
            <v>563</v>
          </cell>
          <cell r="I61">
            <v>209950</v>
          </cell>
          <cell r="J61">
            <v>530</v>
          </cell>
          <cell r="M61">
            <v>209950</v>
          </cell>
        </row>
        <row r="62">
          <cell r="A62">
            <v>49</v>
          </cell>
          <cell r="B62" t="str">
            <v xml:space="preserve"> 90˚ ELBOW (SPP)</v>
          </cell>
          <cell r="C62" t="str">
            <v>15A</v>
          </cell>
          <cell r="D62" t="str">
            <v>EA</v>
          </cell>
          <cell r="G62">
            <v>540</v>
          </cell>
          <cell r="H62">
            <v>545</v>
          </cell>
          <cell r="I62">
            <v>680</v>
          </cell>
          <cell r="J62">
            <v>509</v>
          </cell>
          <cell r="M62">
            <v>540</v>
          </cell>
        </row>
        <row r="63">
          <cell r="A63">
            <v>50</v>
          </cell>
          <cell r="B63" t="str">
            <v xml:space="preserve"> 90˚ ELBOW (SPP)</v>
          </cell>
          <cell r="C63" t="str">
            <v>20A</v>
          </cell>
          <cell r="D63" t="str">
            <v>EA</v>
          </cell>
          <cell r="G63">
            <v>610</v>
          </cell>
          <cell r="H63">
            <v>545</v>
          </cell>
          <cell r="I63">
            <v>770</v>
          </cell>
          <cell r="J63">
            <v>509</v>
          </cell>
          <cell r="M63">
            <v>610</v>
          </cell>
        </row>
        <row r="64">
          <cell r="A64">
            <v>51</v>
          </cell>
          <cell r="B64" t="str">
            <v xml:space="preserve"> 90˚ ELBOW (SPP)</v>
          </cell>
          <cell r="C64" t="str">
            <v>25A</v>
          </cell>
          <cell r="D64" t="str">
            <v>EA</v>
          </cell>
          <cell r="G64">
            <v>690</v>
          </cell>
          <cell r="H64">
            <v>545</v>
          </cell>
          <cell r="I64">
            <v>880</v>
          </cell>
          <cell r="J64">
            <v>509</v>
          </cell>
          <cell r="M64">
            <v>690</v>
          </cell>
        </row>
        <row r="65">
          <cell r="A65">
            <v>52</v>
          </cell>
          <cell r="B65" t="str">
            <v xml:space="preserve"> 90˚ ELBOW (SPP)</v>
          </cell>
          <cell r="C65" t="str">
            <v>32A</v>
          </cell>
          <cell r="D65" t="str">
            <v>EA</v>
          </cell>
          <cell r="G65">
            <v>960</v>
          </cell>
          <cell r="H65">
            <v>545</v>
          </cell>
          <cell r="I65">
            <v>1210</v>
          </cell>
          <cell r="J65">
            <v>509</v>
          </cell>
          <cell r="M65">
            <v>960</v>
          </cell>
        </row>
        <row r="66">
          <cell r="A66">
            <v>53</v>
          </cell>
          <cell r="B66" t="str">
            <v xml:space="preserve"> 90˚ ELBOW (SPP)</v>
          </cell>
          <cell r="C66" t="str">
            <v>50A</v>
          </cell>
          <cell r="D66" t="str">
            <v>EA</v>
          </cell>
          <cell r="G66">
            <v>1820</v>
          </cell>
          <cell r="H66">
            <v>545</v>
          </cell>
          <cell r="I66">
            <v>2310</v>
          </cell>
          <cell r="J66">
            <v>509</v>
          </cell>
          <cell r="M66">
            <v>1820</v>
          </cell>
        </row>
        <row r="67">
          <cell r="A67">
            <v>54</v>
          </cell>
          <cell r="B67" t="str">
            <v xml:space="preserve"> 90˚ ELBOW (SPP)</v>
          </cell>
          <cell r="C67" t="str">
            <v>80A</v>
          </cell>
          <cell r="D67" t="str">
            <v>EA</v>
          </cell>
          <cell r="G67">
            <v>3710</v>
          </cell>
          <cell r="H67">
            <v>545</v>
          </cell>
          <cell r="I67">
            <v>4710</v>
          </cell>
          <cell r="J67">
            <v>509</v>
          </cell>
          <cell r="M67">
            <v>3710</v>
          </cell>
        </row>
        <row r="68">
          <cell r="A68">
            <v>55</v>
          </cell>
          <cell r="B68" t="str">
            <v xml:space="preserve"> 90˚ ELBOW (SPP)</v>
          </cell>
          <cell r="C68" t="str">
            <v>125A</v>
          </cell>
          <cell r="D68" t="str">
            <v>EA</v>
          </cell>
          <cell r="G68">
            <v>10810</v>
          </cell>
          <cell r="H68">
            <v>545</v>
          </cell>
          <cell r="M68">
            <v>10810</v>
          </cell>
        </row>
        <row r="69">
          <cell r="A69">
            <v>56</v>
          </cell>
          <cell r="B69" t="str">
            <v xml:space="preserve"> 90˚ ELBOW (SPP)</v>
          </cell>
          <cell r="C69" t="str">
            <v>250A</v>
          </cell>
          <cell r="D69" t="str">
            <v>EA</v>
          </cell>
          <cell r="G69">
            <v>56900</v>
          </cell>
          <cell r="H69">
            <v>545</v>
          </cell>
          <cell r="I69">
            <v>72420</v>
          </cell>
          <cell r="J69">
            <v>509</v>
          </cell>
          <cell r="M69">
            <v>56900</v>
          </cell>
        </row>
        <row r="70">
          <cell r="A70">
            <v>57</v>
          </cell>
          <cell r="B70" t="str">
            <v xml:space="preserve"> 90˚ ELBOW (SPP)</v>
          </cell>
          <cell r="C70" t="str">
            <v>300A</v>
          </cell>
          <cell r="D70" t="str">
            <v>EA</v>
          </cell>
          <cell r="G70">
            <v>86080</v>
          </cell>
          <cell r="H70">
            <v>545</v>
          </cell>
          <cell r="I70">
            <v>109500</v>
          </cell>
          <cell r="J70">
            <v>509</v>
          </cell>
          <cell r="M70">
            <v>86080</v>
          </cell>
        </row>
        <row r="71">
          <cell r="A71">
            <v>58</v>
          </cell>
          <cell r="B71" t="str">
            <v xml:space="preserve"> 90˚ ELBOW (SPP)</v>
          </cell>
          <cell r="C71" t="str">
            <v>450A</v>
          </cell>
          <cell r="D71" t="str">
            <v>EA</v>
          </cell>
          <cell r="G71">
            <v>324250</v>
          </cell>
          <cell r="H71">
            <v>550</v>
          </cell>
          <cell r="I71">
            <v>386380</v>
          </cell>
          <cell r="J71">
            <v>520</v>
          </cell>
          <cell r="M71">
            <v>324250</v>
          </cell>
        </row>
        <row r="72">
          <cell r="A72">
            <v>59</v>
          </cell>
          <cell r="B72" t="str">
            <v xml:space="preserve"> 90˚ ELBOW (SPP)</v>
          </cell>
          <cell r="C72" t="str">
            <v>700A</v>
          </cell>
          <cell r="D72" t="str">
            <v>EA</v>
          </cell>
          <cell r="G72">
            <v>592400</v>
          </cell>
          <cell r="H72">
            <v>551</v>
          </cell>
          <cell r="M72">
            <v>592400</v>
          </cell>
        </row>
        <row r="73">
          <cell r="A73">
            <v>60</v>
          </cell>
          <cell r="B73" t="str">
            <v xml:space="preserve"> 90˚ ELBOW (PE)</v>
          </cell>
          <cell r="C73" t="str">
            <v>25A</v>
          </cell>
          <cell r="D73" t="str">
            <v>EA</v>
          </cell>
          <cell r="G73">
            <v>3500</v>
          </cell>
          <cell r="H73">
            <v>596</v>
          </cell>
          <cell r="I73">
            <v>3500</v>
          </cell>
          <cell r="J73">
            <v>546</v>
          </cell>
          <cell r="M73">
            <v>3500</v>
          </cell>
        </row>
        <row r="74">
          <cell r="A74">
            <v>61</v>
          </cell>
          <cell r="B74" t="str">
            <v xml:space="preserve"> 90˚ ELBOW (PE)</v>
          </cell>
          <cell r="C74" t="str">
            <v>50A</v>
          </cell>
          <cell r="D74" t="str">
            <v>EA</v>
          </cell>
          <cell r="G74">
            <v>5600</v>
          </cell>
          <cell r="H74">
            <v>596</v>
          </cell>
          <cell r="I74">
            <v>5600</v>
          </cell>
          <cell r="J74">
            <v>546</v>
          </cell>
          <cell r="M74">
            <v>5600</v>
          </cell>
        </row>
        <row r="75">
          <cell r="A75">
            <v>62</v>
          </cell>
          <cell r="B75" t="str">
            <v xml:space="preserve"> 45˚ ELBOW (STS304, 10S)</v>
          </cell>
          <cell r="C75" t="str">
            <v>40A</v>
          </cell>
          <cell r="D75" t="str">
            <v>EA</v>
          </cell>
          <cell r="G75">
            <v>3320</v>
          </cell>
          <cell r="H75">
            <v>563</v>
          </cell>
          <cell r="I75">
            <v>3400</v>
          </cell>
          <cell r="J75">
            <v>530</v>
          </cell>
          <cell r="M75">
            <v>3320</v>
          </cell>
        </row>
        <row r="76">
          <cell r="A76">
            <v>63</v>
          </cell>
          <cell r="B76" t="str">
            <v xml:space="preserve"> 45˚ ELBOW (STS304, 10S)</v>
          </cell>
          <cell r="C76" t="str">
            <v>125A</v>
          </cell>
          <cell r="D76" t="str">
            <v>EA</v>
          </cell>
          <cell r="G76">
            <v>31420</v>
          </cell>
          <cell r="H76">
            <v>563</v>
          </cell>
          <cell r="I76">
            <v>32380</v>
          </cell>
          <cell r="J76">
            <v>530</v>
          </cell>
          <cell r="M76">
            <v>31420</v>
          </cell>
        </row>
        <row r="77">
          <cell r="A77">
            <v>64</v>
          </cell>
          <cell r="B77" t="str">
            <v xml:space="preserve"> 45˚ ELBOW (STS304, 10S)</v>
          </cell>
          <cell r="C77" t="str">
            <v>300A</v>
          </cell>
          <cell r="D77" t="str">
            <v>EA</v>
          </cell>
          <cell r="G77">
            <v>247180</v>
          </cell>
          <cell r="H77">
            <v>563</v>
          </cell>
          <cell r="I77">
            <v>209950</v>
          </cell>
          <cell r="J77">
            <v>530</v>
          </cell>
          <cell r="M77">
            <v>209950</v>
          </cell>
        </row>
        <row r="78">
          <cell r="A78">
            <v>65</v>
          </cell>
          <cell r="B78" t="str">
            <v xml:space="preserve"> 45˚ ELBOW (STS304, 10S)</v>
          </cell>
          <cell r="C78" t="str">
            <v>400A</v>
          </cell>
          <cell r="D78" t="str">
            <v>EA</v>
          </cell>
          <cell r="G78">
            <v>461380</v>
          </cell>
          <cell r="H78">
            <v>563</v>
          </cell>
          <cell r="I78">
            <v>420750</v>
          </cell>
          <cell r="J78">
            <v>530</v>
          </cell>
          <cell r="M78">
            <v>420750</v>
          </cell>
        </row>
        <row r="79">
          <cell r="A79">
            <v>66</v>
          </cell>
          <cell r="B79" t="str">
            <v xml:space="preserve"> 45˚ ELBOW (PE)</v>
          </cell>
          <cell r="C79" t="str">
            <v>25A</v>
          </cell>
          <cell r="D79" t="str">
            <v>EA</v>
          </cell>
          <cell r="G79">
            <v>3500</v>
          </cell>
          <cell r="H79">
            <v>596</v>
          </cell>
          <cell r="I79">
            <v>3500</v>
          </cell>
          <cell r="J79">
            <v>546</v>
          </cell>
          <cell r="M79">
            <v>3500</v>
          </cell>
        </row>
        <row r="81">
          <cell r="A81" t="str">
            <v xml:space="preserve"> 2.  TEE</v>
          </cell>
        </row>
        <row r="82">
          <cell r="A82">
            <v>67</v>
          </cell>
          <cell r="B82" t="str">
            <v>TEE (STS 304, 10S)</v>
          </cell>
          <cell r="C82" t="str">
            <v>25A</v>
          </cell>
          <cell r="D82" t="str">
            <v>EA</v>
          </cell>
          <cell r="G82">
            <v>3660</v>
          </cell>
          <cell r="H82">
            <v>563</v>
          </cell>
          <cell r="I82">
            <v>3790</v>
          </cell>
          <cell r="J82">
            <v>530</v>
          </cell>
          <cell r="M82">
            <v>3660</v>
          </cell>
        </row>
        <row r="83">
          <cell r="A83">
            <v>68</v>
          </cell>
          <cell r="B83" t="str">
            <v>TEE (STS 304, 10S)</v>
          </cell>
          <cell r="C83" t="str">
            <v>40A</v>
          </cell>
          <cell r="D83" t="str">
            <v>EA</v>
          </cell>
          <cell r="G83">
            <v>6640</v>
          </cell>
          <cell r="H83">
            <v>563</v>
          </cell>
          <cell r="I83">
            <v>6880</v>
          </cell>
          <cell r="J83">
            <v>530</v>
          </cell>
          <cell r="M83">
            <v>6640</v>
          </cell>
        </row>
        <row r="84">
          <cell r="A84">
            <v>69</v>
          </cell>
          <cell r="B84" t="str">
            <v>TEE (STS 304, 10S)</v>
          </cell>
          <cell r="C84" t="str">
            <v>50A</v>
          </cell>
          <cell r="D84" t="str">
            <v>EA</v>
          </cell>
          <cell r="G84">
            <v>8760</v>
          </cell>
          <cell r="H84">
            <v>563</v>
          </cell>
          <cell r="I84">
            <v>9090</v>
          </cell>
          <cell r="J84">
            <v>530</v>
          </cell>
          <cell r="M84">
            <v>8760</v>
          </cell>
        </row>
        <row r="85">
          <cell r="A85">
            <v>70</v>
          </cell>
          <cell r="B85" t="str">
            <v>TEE (STS 304, 10S)</v>
          </cell>
          <cell r="C85" t="str">
            <v>80A</v>
          </cell>
          <cell r="D85" t="str">
            <v>EA</v>
          </cell>
          <cell r="G85">
            <v>16720</v>
          </cell>
          <cell r="H85">
            <v>563</v>
          </cell>
          <cell r="I85">
            <v>17250</v>
          </cell>
          <cell r="J85">
            <v>530</v>
          </cell>
          <cell r="M85">
            <v>16720</v>
          </cell>
        </row>
        <row r="86">
          <cell r="A86">
            <v>71</v>
          </cell>
          <cell r="B86" t="str">
            <v>TEE (STS 304, 10S)</v>
          </cell>
          <cell r="C86" t="str">
            <v>80Ax50A</v>
          </cell>
          <cell r="D86" t="str">
            <v>EA</v>
          </cell>
          <cell r="G86">
            <v>16720</v>
          </cell>
          <cell r="H86">
            <v>563</v>
          </cell>
          <cell r="I86">
            <v>17250</v>
          </cell>
          <cell r="J86">
            <v>530</v>
          </cell>
          <cell r="M86">
            <v>16720</v>
          </cell>
        </row>
        <row r="87">
          <cell r="A87">
            <v>72</v>
          </cell>
          <cell r="B87" t="str">
            <v>TEE (STS 304, 10S)</v>
          </cell>
          <cell r="C87" t="str">
            <v>100Ax80A</v>
          </cell>
          <cell r="D87" t="str">
            <v>EA</v>
          </cell>
          <cell r="G87">
            <v>28600</v>
          </cell>
          <cell r="H87">
            <v>563</v>
          </cell>
          <cell r="I87">
            <v>25750</v>
          </cell>
          <cell r="J87">
            <v>530</v>
          </cell>
          <cell r="M87">
            <v>25750</v>
          </cell>
        </row>
        <row r="88">
          <cell r="A88">
            <v>73</v>
          </cell>
          <cell r="B88" t="str">
            <v>TEE (STS 304, 10S)</v>
          </cell>
          <cell r="C88" t="str">
            <v>125A</v>
          </cell>
          <cell r="D88" t="str">
            <v>EA</v>
          </cell>
          <cell r="G88">
            <v>38880</v>
          </cell>
          <cell r="H88">
            <v>563</v>
          </cell>
          <cell r="I88">
            <v>42160</v>
          </cell>
          <cell r="J88">
            <v>530</v>
          </cell>
          <cell r="M88">
            <v>38880</v>
          </cell>
        </row>
        <row r="89">
          <cell r="A89">
            <v>74</v>
          </cell>
          <cell r="B89" t="str">
            <v>TEE (STS 304, 10S)</v>
          </cell>
          <cell r="C89" t="str">
            <v>125Ax100A</v>
          </cell>
          <cell r="D89" t="str">
            <v>EA</v>
          </cell>
          <cell r="G89">
            <v>38880</v>
          </cell>
          <cell r="H89">
            <v>563</v>
          </cell>
          <cell r="I89">
            <v>42160</v>
          </cell>
          <cell r="J89">
            <v>530</v>
          </cell>
          <cell r="M89">
            <v>38880</v>
          </cell>
        </row>
        <row r="90">
          <cell r="A90">
            <v>75</v>
          </cell>
          <cell r="B90" t="str">
            <v>TEE (STS 304, 10S)</v>
          </cell>
          <cell r="C90" t="str">
            <v>150A</v>
          </cell>
          <cell r="D90" t="str">
            <v>EA</v>
          </cell>
          <cell r="G90">
            <v>53480</v>
          </cell>
          <cell r="H90">
            <v>563</v>
          </cell>
          <cell r="I90">
            <v>58310</v>
          </cell>
          <cell r="J90">
            <v>530</v>
          </cell>
          <cell r="M90">
            <v>53480</v>
          </cell>
        </row>
        <row r="91">
          <cell r="A91">
            <v>76</v>
          </cell>
          <cell r="B91" t="str">
            <v>TEE (STS 304, 10S)</v>
          </cell>
          <cell r="C91" t="str">
            <v>200Ax150A</v>
          </cell>
          <cell r="D91" t="str">
            <v>EA</v>
          </cell>
          <cell r="G91">
            <v>103750</v>
          </cell>
          <cell r="H91">
            <v>563</v>
          </cell>
          <cell r="I91">
            <v>113900</v>
          </cell>
          <cell r="J91">
            <v>530</v>
          </cell>
          <cell r="M91">
            <v>103750</v>
          </cell>
        </row>
        <row r="92">
          <cell r="A92">
            <v>77</v>
          </cell>
          <cell r="B92" t="str">
            <v>TEE (STS 304, 10S)</v>
          </cell>
          <cell r="C92" t="str">
            <v>250A</v>
          </cell>
          <cell r="D92" t="str">
            <v>EA</v>
          </cell>
          <cell r="G92">
            <v>188380</v>
          </cell>
          <cell r="H92">
            <v>563</v>
          </cell>
          <cell r="I92">
            <v>213350</v>
          </cell>
          <cell r="J92">
            <v>530</v>
          </cell>
          <cell r="M92">
            <v>188380</v>
          </cell>
        </row>
        <row r="93">
          <cell r="A93">
            <v>78</v>
          </cell>
          <cell r="B93" t="str">
            <v>TEE (STS 304, 10S)</v>
          </cell>
          <cell r="C93" t="str">
            <v>300A</v>
          </cell>
          <cell r="D93" t="str">
            <v>EA</v>
          </cell>
          <cell r="G93">
            <v>284080</v>
          </cell>
          <cell r="H93">
            <v>563</v>
          </cell>
          <cell r="I93">
            <v>321300</v>
          </cell>
          <cell r="J93">
            <v>530</v>
          </cell>
          <cell r="M93">
            <v>284080</v>
          </cell>
        </row>
        <row r="94">
          <cell r="A94">
            <v>79</v>
          </cell>
          <cell r="B94" t="str">
            <v>TEE (SPP)</v>
          </cell>
          <cell r="C94" t="str">
            <v>20A</v>
          </cell>
          <cell r="D94" t="str">
            <v>EA</v>
          </cell>
          <cell r="G94">
            <v>1110</v>
          </cell>
          <cell r="H94">
            <v>545</v>
          </cell>
          <cell r="I94">
            <v>1410</v>
          </cell>
          <cell r="J94">
            <v>509</v>
          </cell>
          <cell r="M94">
            <v>1110</v>
          </cell>
        </row>
        <row r="95">
          <cell r="A95">
            <v>80</v>
          </cell>
          <cell r="B95" t="str">
            <v>TEE (SPP)</v>
          </cell>
          <cell r="C95" t="str">
            <v>80A</v>
          </cell>
          <cell r="D95" t="str">
            <v>EA</v>
          </cell>
          <cell r="G95">
            <v>5610</v>
          </cell>
          <cell r="H95">
            <v>545</v>
          </cell>
          <cell r="I95">
            <v>7140</v>
          </cell>
          <cell r="J95">
            <v>509</v>
          </cell>
          <cell r="M95">
            <v>5610</v>
          </cell>
        </row>
        <row r="96">
          <cell r="A96">
            <v>81</v>
          </cell>
          <cell r="B96" t="str">
            <v>TEE (SPP)</v>
          </cell>
          <cell r="C96" t="str">
            <v>100A</v>
          </cell>
          <cell r="D96" t="str">
            <v>EA</v>
          </cell>
          <cell r="G96">
            <v>9530</v>
          </cell>
          <cell r="H96">
            <v>545</v>
          </cell>
          <cell r="M96">
            <v>9530</v>
          </cell>
        </row>
        <row r="97">
          <cell r="A97">
            <v>82</v>
          </cell>
          <cell r="B97" t="str">
            <v>TEE (SPP)</v>
          </cell>
          <cell r="C97" t="str">
            <v>125A</v>
          </cell>
          <cell r="D97" t="str">
            <v>EA</v>
          </cell>
          <cell r="G97">
            <v>14920</v>
          </cell>
          <cell r="H97">
            <v>545</v>
          </cell>
          <cell r="M97">
            <v>14920</v>
          </cell>
        </row>
        <row r="98">
          <cell r="A98">
            <v>83</v>
          </cell>
          <cell r="B98" t="str">
            <v>TEE (SPP)</v>
          </cell>
          <cell r="C98" t="str">
            <v>250A</v>
          </cell>
          <cell r="D98" t="str">
            <v>EA</v>
          </cell>
          <cell r="G98">
            <v>66120</v>
          </cell>
          <cell r="H98">
            <v>545</v>
          </cell>
          <cell r="I98">
            <v>84150</v>
          </cell>
          <cell r="J98">
            <v>509</v>
          </cell>
          <cell r="M98">
            <v>66120</v>
          </cell>
        </row>
        <row r="99">
          <cell r="A99">
            <v>84</v>
          </cell>
          <cell r="B99" t="str">
            <v>TEE (SPP)</v>
          </cell>
          <cell r="C99" t="str">
            <v>450A</v>
          </cell>
          <cell r="D99" t="str">
            <v>EA</v>
          </cell>
          <cell r="G99">
            <v>141950</v>
          </cell>
          <cell r="H99">
            <v>551</v>
          </cell>
          <cell r="I99">
            <v>169150</v>
          </cell>
          <cell r="J99">
            <v>520</v>
          </cell>
          <cell r="M99">
            <v>141950</v>
          </cell>
        </row>
        <row r="100">
          <cell r="A100">
            <v>85</v>
          </cell>
          <cell r="B100" t="str">
            <v>TEE (SPP)</v>
          </cell>
          <cell r="C100" t="str">
            <v>700A</v>
          </cell>
          <cell r="D100" t="str">
            <v>EA</v>
          </cell>
          <cell r="G100">
            <v>331330</v>
          </cell>
          <cell r="H100">
            <v>551</v>
          </cell>
          <cell r="I100">
            <v>394830</v>
          </cell>
          <cell r="J100">
            <v>520</v>
          </cell>
          <cell r="M100">
            <v>331330</v>
          </cell>
        </row>
        <row r="101">
          <cell r="A101">
            <v>86</v>
          </cell>
          <cell r="B101" t="str">
            <v>TEE (PE)</v>
          </cell>
          <cell r="C101" t="str">
            <v>25A</v>
          </cell>
          <cell r="D101" t="str">
            <v>EA</v>
          </cell>
          <cell r="G101">
            <v>4600</v>
          </cell>
          <cell r="H101">
            <v>596</v>
          </cell>
          <cell r="I101">
            <v>4600</v>
          </cell>
          <cell r="J101">
            <v>546</v>
          </cell>
          <cell r="M101">
            <v>4600</v>
          </cell>
        </row>
        <row r="102">
          <cell r="A102">
            <v>87</v>
          </cell>
          <cell r="B102" t="str">
            <v>TEE (PE)</v>
          </cell>
          <cell r="C102" t="str">
            <v>50A</v>
          </cell>
          <cell r="D102" t="str">
            <v>EA</v>
          </cell>
          <cell r="G102">
            <v>7100</v>
          </cell>
          <cell r="H102">
            <v>596</v>
          </cell>
          <cell r="J102">
            <v>546</v>
          </cell>
          <cell r="M102">
            <v>7100</v>
          </cell>
        </row>
        <row r="104">
          <cell r="A104" t="str">
            <v xml:space="preserve"> 3.  REDUCER</v>
          </cell>
        </row>
        <row r="105">
          <cell r="A105">
            <v>88</v>
          </cell>
          <cell r="B105" t="str">
            <v>RED-CON(SPP)</v>
          </cell>
          <cell r="C105" t="str">
            <v>20A</v>
          </cell>
          <cell r="D105" t="str">
            <v>EA</v>
          </cell>
          <cell r="G105">
            <v>470</v>
          </cell>
          <cell r="H105">
            <v>546</v>
          </cell>
          <cell r="I105">
            <v>600</v>
          </cell>
          <cell r="J105">
            <v>509</v>
          </cell>
          <cell r="M105">
            <v>470</v>
          </cell>
        </row>
        <row r="106">
          <cell r="A106">
            <v>89</v>
          </cell>
          <cell r="B106" t="str">
            <v>RED-CON(SPP)</v>
          </cell>
          <cell r="C106" t="str">
            <v>450A</v>
          </cell>
          <cell r="D106" t="str">
            <v>EA</v>
          </cell>
          <cell r="G106">
            <v>186540</v>
          </cell>
          <cell r="H106">
            <v>550</v>
          </cell>
          <cell r="I106">
            <v>222270</v>
          </cell>
          <cell r="J106">
            <v>520</v>
          </cell>
          <cell r="M106">
            <v>186540</v>
          </cell>
        </row>
        <row r="107">
          <cell r="A107">
            <v>90</v>
          </cell>
          <cell r="B107" t="str">
            <v>RED-CON(SPP)</v>
          </cell>
          <cell r="C107" t="str">
            <v>700A</v>
          </cell>
          <cell r="D107" t="str">
            <v>EA</v>
          </cell>
          <cell r="G107">
            <v>394360</v>
          </cell>
          <cell r="H107">
            <v>550</v>
          </cell>
          <cell r="I107">
            <v>469920</v>
          </cell>
          <cell r="J107">
            <v>520</v>
          </cell>
          <cell r="M107">
            <v>394360</v>
          </cell>
        </row>
        <row r="108">
          <cell r="A108">
            <v>91</v>
          </cell>
          <cell r="B108" t="str">
            <v>RED-ECC(STS)</v>
          </cell>
          <cell r="C108" t="str">
            <v>125Ax50A</v>
          </cell>
          <cell r="D108" t="str">
            <v>EA</v>
          </cell>
          <cell r="G108">
            <v>33900</v>
          </cell>
          <cell r="H108">
            <v>564</v>
          </cell>
          <cell r="I108">
            <v>36120</v>
          </cell>
          <cell r="J108">
            <v>531</v>
          </cell>
          <cell r="M108">
            <v>33900</v>
          </cell>
        </row>
        <row r="109">
          <cell r="A109">
            <v>92</v>
          </cell>
          <cell r="B109" t="str">
            <v>RED-ECC(STS)</v>
          </cell>
          <cell r="C109" t="str">
            <v>125Ax100A</v>
          </cell>
          <cell r="D109" t="str">
            <v>EA</v>
          </cell>
          <cell r="G109">
            <v>12700</v>
          </cell>
          <cell r="H109">
            <v>564</v>
          </cell>
          <cell r="I109">
            <v>14530</v>
          </cell>
          <cell r="J109">
            <v>531</v>
          </cell>
          <cell r="M109">
            <v>12700</v>
          </cell>
        </row>
        <row r="110">
          <cell r="A110">
            <v>93</v>
          </cell>
          <cell r="B110" t="str">
            <v>RED-ECC(STS)</v>
          </cell>
          <cell r="C110" t="str">
            <v>200Ax150A</v>
          </cell>
          <cell r="D110" t="str">
            <v>EA</v>
          </cell>
          <cell r="G110">
            <v>29780</v>
          </cell>
          <cell r="H110">
            <v>564</v>
          </cell>
          <cell r="I110">
            <v>33830</v>
          </cell>
          <cell r="J110">
            <v>531</v>
          </cell>
          <cell r="M110">
            <v>29780</v>
          </cell>
        </row>
        <row r="111">
          <cell r="A111">
            <v>94</v>
          </cell>
          <cell r="B111" t="str">
            <v>RED-ECC(STS)</v>
          </cell>
          <cell r="C111" t="str">
            <v>250Ax200A</v>
          </cell>
          <cell r="D111" t="str">
            <v>EA</v>
          </cell>
          <cell r="G111">
            <v>42040</v>
          </cell>
          <cell r="H111">
            <v>564</v>
          </cell>
          <cell r="I111">
            <v>47940</v>
          </cell>
          <cell r="J111">
            <v>531</v>
          </cell>
          <cell r="M111">
            <v>42040</v>
          </cell>
        </row>
        <row r="112">
          <cell r="A112">
            <v>95</v>
          </cell>
          <cell r="B112" t="str">
            <v>RED-CON(SPP)</v>
          </cell>
          <cell r="C112" t="str">
            <v>300Ax250A</v>
          </cell>
          <cell r="D112" t="str">
            <v>EA</v>
          </cell>
          <cell r="G112">
            <v>83760</v>
          </cell>
          <cell r="H112">
            <v>551</v>
          </cell>
          <cell r="I112">
            <v>99810</v>
          </cell>
          <cell r="J112">
            <v>520</v>
          </cell>
          <cell r="M112">
            <v>83760</v>
          </cell>
        </row>
        <row r="113">
          <cell r="A113">
            <v>96</v>
          </cell>
          <cell r="B113" t="str">
            <v>RED-CON(SPP)</v>
          </cell>
          <cell r="C113" t="str">
            <v>450Ax300A</v>
          </cell>
          <cell r="D113" t="str">
            <v>EA</v>
          </cell>
          <cell r="G113">
            <v>186540</v>
          </cell>
          <cell r="H113">
            <v>551</v>
          </cell>
          <cell r="M113">
            <v>186540</v>
          </cell>
        </row>
        <row r="114">
          <cell r="A114">
            <v>97</v>
          </cell>
          <cell r="B114" t="str">
            <v>RED-CON(SPP)</v>
          </cell>
          <cell r="C114" t="str">
            <v>600Ax450A</v>
          </cell>
          <cell r="G114">
            <v>284220</v>
          </cell>
          <cell r="H114">
            <v>551</v>
          </cell>
          <cell r="I114">
            <v>338680</v>
          </cell>
          <cell r="J114">
            <v>520</v>
          </cell>
          <cell r="M114">
            <v>284220</v>
          </cell>
        </row>
        <row r="115">
          <cell r="A115">
            <v>98</v>
          </cell>
          <cell r="B115" t="str">
            <v>RED-CON(SPP)</v>
          </cell>
          <cell r="C115" t="str">
            <v>700Ax600A</v>
          </cell>
          <cell r="G115">
            <v>331330</v>
          </cell>
          <cell r="H115">
            <v>551</v>
          </cell>
          <cell r="I115">
            <v>394830</v>
          </cell>
          <cell r="J115">
            <v>520</v>
          </cell>
          <cell r="M115">
            <v>331330</v>
          </cell>
        </row>
        <row r="116">
          <cell r="A116">
            <v>99</v>
          </cell>
          <cell r="B116" t="str">
            <v>RED-CON(SPP)</v>
          </cell>
          <cell r="C116" t="str">
            <v>700A</v>
          </cell>
          <cell r="D116" t="str">
            <v>EA</v>
          </cell>
          <cell r="G116">
            <v>394360</v>
          </cell>
          <cell r="H116">
            <v>551</v>
          </cell>
          <cell r="I116">
            <v>469920</v>
          </cell>
          <cell r="J116">
            <v>520</v>
          </cell>
          <cell r="M116">
            <v>394360</v>
          </cell>
        </row>
        <row r="117">
          <cell r="A117">
            <v>100</v>
          </cell>
          <cell r="B117" t="str">
            <v>RED-ECC(STS)</v>
          </cell>
          <cell r="C117" t="str">
            <v>80Ax50A</v>
          </cell>
          <cell r="D117" t="str">
            <v>EA</v>
          </cell>
          <cell r="G117">
            <v>7270</v>
          </cell>
          <cell r="H117">
            <v>564</v>
          </cell>
          <cell r="I117">
            <v>10280</v>
          </cell>
          <cell r="J117">
            <v>531</v>
          </cell>
          <cell r="M117">
            <v>7270</v>
          </cell>
        </row>
        <row r="118">
          <cell r="A118">
            <v>101</v>
          </cell>
          <cell r="B118" t="str">
            <v>RED-ECC(STS)</v>
          </cell>
          <cell r="C118" t="str">
            <v>125Ax50A</v>
          </cell>
          <cell r="D118" t="str">
            <v>EA</v>
          </cell>
          <cell r="G118">
            <v>33900</v>
          </cell>
          <cell r="H118">
            <v>564</v>
          </cell>
          <cell r="I118">
            <v>36120</v>
          </cell>
          <cell r="J118">
            <v>531</v>
          </cell>
          <cell r="M118">
            <v>33900</v>
          </cell>
        </row>
        <row r="119">
          <cell r="A119">
            <v>102</v>
          </cell>
          <cell r="B119" t="str">
            <v>RED-ECC(STS)</v>
          </cell>
          <cell r="C119" t="str">
            <v>125Ax80A</v>
          </cell>
          <cell r="D119" t="str">
            <v>EA</v>
          </cell>
          <cell r="G119">
            <v>17340</v>
          </cell>
          <cell r="H119">
            <v>564</v>
          </cell>
          <cell r="I119">
            <v>19210</v>
          </cell>
          <cell r="J119">
            <v>531</v>
          </cell>
          <cell r="M119">
            <v>17340</v>
          </cell>
        </row>
        <row r="120">
          <cell r="A120">
            <v>103</v>
          </cell>
          <cell r="B120" t="str">
            <v>RED-ECC(STS)</v>
          </cell>
          <cell r="C120" t="str">
            <v>125Ax100A</v>
          </cell>
          <cell r="D120" t="str">
            <v>EA</v>
          </cell>
          <cell r="G120">
            <v>12700</v>
          </cell>
          <cell r="H120">
            <v>551</v>
          </cell>
          <cell r="I120">
            <v>14530</v>
          </cell>
          <cell r="J120">
            <v>531</v>
          </cell>
          <cell r="M120">
            <v>12700</v>
          </cell>
        </row>
        <row r="121">
          <cell r="A121">
            <v>104</v>
          </cell>
          <cell r="B121" t="str">
            <v>RED-ECC(STS)</v>
          </cell>
          <cell r="C121" t="str">
            <v>200Ax150A</v>
          </cell>
          <cell r="D121" t="str">
            <v>EA</v>
          </cell>
          <cell r="G121">
            <v>29780</v>
          </cell>
          <cell r="H121">
            <v>551</v>
          </cell>
          <cell r="I121">
            <v>33830</v>
          </cell>
          <cell r="J121">
            <v>531</v>
          </cell>
          <cell r="M121">
            <v>29780</v>
          </cell>
        </row>
        <row r="122">
          <cell r="A122">
            <v>105</v>
          </cell>
          <cell r="B122" t="str">
            <v>RED-ECC(STS)</v>
          </cell>
          <cell r="C122" t="str">
            <v>250Ax200A</v>
          </cell>
          <cell r="D122" t="str">
            <v>EA</v>
          </cell>
          <cell r="G122">
            <v>42040</v>
          </cell>
          <cell r="H122">
            <v>551</v>
          </cell>
          <cell r="I122">
            <v>47940</v>
          </cell>
          <cell r="J122">
            <v>531</v>
          </cell>
          <cell r="M122">
            <v>42040</v>
          </cell>
        </row>
        <row r="123">
          <cell r="A123">
            <v>106</v>
          </cell>
          <cell r="B123" t="str">
            <v>RED-ECC(STS)</v>
          </cell>
          <cell r="C123" t="str">
            <v>450A</v>
          </cell>
          <cell r="D123" t="str">
            <v>EA</v>
          </cell>
          <cell r="G123">
            <v>186540</v>
          </cell>
          <cell r="H123">
            <v>551</v>
          </cell>
          <cell r="I123">
            <v>222270</v>
          </cell>
          <cell r="J123">
            <v>520</v>
          </cell>
          <cell r="M123">
            <v>186540</v>
          </cell>
        </row>
        <row r="124">
          <cell r="A124">
            <v>107</v>
          </cell>
          <cell r="B124" t="str">
            <v>RED-ECC(STS)</v>
          </cell>
          <cell r="C124" t="str">
            <v>500A</v>
          </cell>
          <cell r="D124" t="str">
            <v>EA</v>
          </cell>
          <cell r="G124">
            <v>218800</v>
          </cell>
          <cell r="H124">
            <v>551</v>
          </cell>
          <cell r="I124">
            <v>260740</v>
          </cell>
          <cell r="J124">
            <v>531</v>
          </cell>
          <cell r="M124">
            <v>218800</v>
          </cell>
        </row>
        <row r="125">
          <cell r="A125">
            <v>108</v>
          </cell>
          <cell r="B125" t="str">
            <v>RED-ECC(STS)</v>
          </cell>
          <cell r="C125" t="str">
            <v>600A</v>
          </cell>
          <cell r="D125" t="str">
            <v>EA</v>
          </cell>
          <cell r="G125">
            <v>260400</v>
          </cell>
          <cell r="H125">
            <v>551</v>
          </cell>
          <cell r="I125">
            <v>310290</v>
          </cell>
          <cell r="J125">
            <v>531</v>
          </cell>
          <cell r="M125">
            <v>260400</v>
          </cell>
        </row>
        <row r="126">
          <cell r="A126">
            <v>109</v>
          </cell>
          <cell r="B126" t="str">
            <v>RED-ECC(STS)</v>
          </cell>
          <cell r="C126" t="str">
            <v>700A</v>
          </cell>
          <cell r="D126" t="str">
            <v>EA</v>
          </cell>
          <cell r="G126">
            <v>394360</v>
          </cell>
          <cell r="H126">
            <v>551</v>
          </cell>
          <cell r="I126">
            <v>469920</v>
          </cell>
          <cell r="J126">
            <v>531</v>
          </cell>
          <cell r="M126">
            <v>394360</v>
          </cell>
        </row>
        <row r="127">
          <cell r="A127">
            <v>110</v>
          </cell>
          <cell r="B127" t="str">
            <v>RED-ECC(STS)</v>
          </cell>
          <cell r="C127" t="str">
            <v>80AX50A</v>
          </cell>
          <cell r="D127" t="str">
            <v>EA</v>
          </cell>
          <cell r="I127">
            <v>8160</v>
          </cell>
          <cell r="J127">
            <v>531</v>
          </cell>
          <cell r="M127">
            <v>8160</v>
          </cell>
        </row>
        <row r="128">
          <cell r="A128">
            <v>111</v>
          </cell>
          <cell r="B128" t="str">
            <v>RED-ECC(STS)</v>
          </cell>
          <cell r="C128" t="str">
            <v>20AX15A</v>
          </cell>
          <cell r="D128" t="str">
            <v>EA</v>
          </cell>
          <cell r="I128">
            <v>1240</v>
          </cell>
          <cell r="J128">
            <v>531</v>
          </cell>
          <cell r="M128">
            <v>1240</v>
          </cell>
        </row>
        <row r="130">
          <cell r="A130" t="str">
            <v xml:space="preserve"> 4.  SOCKET</v>
          </cell>
        </row>
        <row r="131">
          <cell r="A131">
            <v>112</v>
          </cell>
          <cell r="B131" t="str">
            <v>SOCKET(STS)</v>
          </cell>
          <cell r="C131" t="str">
            <v>15A</v>
          </cell>
          <cell r="D131" t="str">
            <v>EA</v>
          </cell>
          <cell r="G131">
            <v>1380</v>
          </cell>
          <cell r="H131">
            <v>568</v>
          </cell>
          <cell r="I131">
            <v>1380</v>
          </cell>
          <cell r="J131">
            <v>532</v>
          </cell>
          <cell r="M131">
            <v>1380</v>
          </cell>
        </row>
        <row r="132">
          <cell r="A132">
            <v>113</v>
          </cell>
          <cell r="B132" t="str">
            <v>SOCKET(SPPW)</v>
          </cell>
          <cell r="C132" t="str">
            <v>15A</v>
          </cell>
          <cell r="D132" t="str">
            <v>EA</v>
          </cell>
          <cell r="G132">
            <v>265</v>
          </cell>
          <cell r="H132">
            <v>545</v>
          </cell>
          <cell r="I132">
            <v>348</v>
          </cell>
          <cell r="J132">
            <v>508</v>
          </cell>
          <cell r="M132">
            <v>265</v>
          </cell>
        </row>
        <row r="133">
          <cell r="A133">
            <v>114</v>
          </cell>
          <cell r="B133" t="str">
            <v>SOCKET(SPPW)</v>
          </cell>
          <cell r="C133" t="str">
            <v>32A</v>
          </cell>
          <cell r="D133" t="str">
            <v>EA</v>
          </cell>
          <cell r="G133">
            <v>683</v>
          </cell>
          <cell r="H133">
            <v>545</v>
          </cell>
          <cell r="I133">
            <v>896</v>
          </cell>
          <cell r="J133">
            <v>508</v>
          </cell>
          <cell r="M133">
            <v>683</v>
          </cell>
        </row>
        <row r="134">
          <cell r="A134">
            <v>115</v>
          </cell>
          <cell r="B134" t="str">
            <v>SOCKET(STS)</v>
          </cell>
          <cell r="C134" t="str">
            <v>32A</v>
          </cell>
          <cell r="D134" t="str">
            <v>EA</v>
          </cell>
          <cell r="G134">
            <v>3511</v>
          </cell>
          <cell r="H134">
            <v>568</v>
          </cell>
          <cell r="I134">
            <v>3511</v>
          </cell>
          <cell r="J134">
            <v>532</v>
          </cell>
          <cell r="M134">
            <v>3511</v>
          </cell>
        </row>
        <row r="135">
          <cell r="A135">
            <v>116</v>
          </cell>
          <cell r="B135" t="str">
            <v>SOCKET(STS)</v>
          </cell>
          <cell r="C135" t="str">
            <v>20A</v>
          </cell>
          <cell r="D135" t="str">
            <v>EA</v>
          </cell>
          <cell r="G135">
            <v>1624</v>
          </cell>
          <cell r="H135">
            <v>568</v>
          </cell>
          <cell r="M135">
            <v>1624</v>
          </cell>
        </row>
        <row r="136">
          <cell r="A136">
            <v>117</v>
          </cell>
          <cell r="B136" t="str">
            <v>SOCKET(SPPW)</v>
          </cell>
          <cell r="C136" t="str">
            <v>20A</v>
          </cell>
          <cell r="D136" t="str">
            <v>EA</v>
          </cell>
          <cell r="G136">
            <v>326</v>
          </cell>
          <cell r="H136">
            <v>545</v>
          </cell>
          <cell r="M136">
            <v>326</v>
          </cell>
        </row>
        <row r="137">
          <cell r="A137">
            <v>118</v>
          </cell>
          <cell r="B137" t="str">
            <v>SOCKET(STS)</v>
          </cell>
          <cell r="C137" t="str">
            <v>50A</v>
          </cell>
          <cell r="D137" t="str">
            <v>EA</v>
          </cell>
          <cell r="G137">
            <v>5157</v>
          </cell>
          <cell r="H137">
            <v>568</v>
          </cell>
          <cell r="M137">
            <v>5157</v>
          </cell>
        </row>
        <row r="138">
          <cell r="A138">
            <v>119</v>
          </cell>
          <cell r="B138" t="str">
            <v>SOCKET(SPPW)</v>
          </cell>
          <cell r="C138" t="str">
            <v>50A</v>
          </cell>
          <cell r="D138" t="str">
            <v>EA</v>
          </cell>
          <cell r="G138">
            <v>2042</v>
          </cell>
          <cell r="H138">
            <v>545</v>
          </cell>
          <cell r="M138">
            <v>2042</v>
          </cell>
        </row>
        <row r="139">
          <cell r="A139">
            <v>120</v>
          </cell>
          <cell r="B139" t="str">
            <v>SOCKET (STS)</v>
          </cell>
          <cell r="C139" t="str">
            <v>15A</v>
          </cell>
          <cell r="D139" t="str">
            <v>EA</v>
          </cell>
          <cell r="G139">
            <v>3820</v>
          </cell>
          <cell r="H139">
            <v>563</v>
          </cell>
          <cell r="M139">
            <v>3820</v>
          </cell>
        </row>
        <row r="140">
          <cell r="A140">
            <v>121</v>
          </cell>
          <cell r="B140" t="str">
            <v>SOCKET (STS)</v>
          </cell>
          <cell r="C140" t="str">
            <v>20A</v>
          </cell>
          <cell r="D140" t="str">
            <v>EA</v>
          </cell>
          <cell r="G140">
            <v>4650</v>
          </cell>
          <cell r="H140">
            <v>563</v>
          </cell>
          <cell r="M140">
            <v>4650</v>
          </cell>
        </row>
        <row r="141">
          <cell r="A141">
            <v>122</v>
          </cell>
          <cell r="B141" t="str">
            <v>SOCKET (STS)</v>
          </cell>
          <cell r="C141" t="str">
            <v>25A</v>
          </cell>
          <cell r="D141" t="str">
            <v>EA</v>
          </cell>
          <cell r="G141">
            <v>5640</v>
          </cell>
          <cell r="H141">
            <v>563</v>
          </cell>
          <cell r="M141">
            <v>5640</v>
          </cell>
        </row>
        <row r="142">
          <cell r="A142">
            <v>123</v>
          </cell>
          <cell r="B142" t="str">
            <v>SOCKET (STS)</v>
          </cell>
          <cell r="C142" t="str">
            <v>32A</v>
          </cell>
          <cell r="D142" t="str">
            <v>EA</v>
          </cell>
          <cell r="G142">
            <v>6860</v>
          </cell>
          <cell r="H142">
            <v>563</v>
          </cell>
          <cell r="M142">
            <v>6860</v>
          </cell>
        </row>
        <row r="144">
          <cell r="A144" t="str">
            <v xml:space="preserve"> 5.  NIPPLE</v>
          </cell>
        </row>
        <row r="145">
          <cell r="A145">
            <v>124</v>
          </cell>
          <cell r="B145" t="str">
            <v>NIPPLE(STS)</v>
          </cell>
          <cell r="C145" t="str">
            <v>15A</v>
          </cell>
          <cell r="D145" t="str">
            <v>EA</v>
          </cell>
          <cell r="G145">
            <v>1252</v>
          </cell>
          <cell r="H145">
            <v>568</v>
          </cell>
          <cell r="I145">
            <v>1252</v>
          </cell>
          <cell r="J145">
            <v>532</v>
          </cell>
          <cell r="M145">
            <v>1252</v>
          </cell>
        </row>
        <row r="146">
          <cell r="A146">
            <v>125</v>
          </cell>
          <cell r="B146" t="str">
            <v>NIPPLE(STS)</v>
          </cell>
          <cell r="C146" t="str">
            <v>20A</v>
          </cell>
          <cell r="D146" t="str">
            <v>EA</v>
          </cell>
          <cell r="G146">
            <v>1596</v>
          </cell>
          <cell r="H146">
            <v>568</v>
          </cell>
          <cell r="I146">
            <v>1596</v>
          </cell>
          <cell r="J146">
            <v>532</v>
          </cell>
          <cell r="M146">
            <v>1596</v>
          </cell>
        </row>
        <row r="147">
          <cell r="A147">
            <v>126</v>
          </cell>
          <cell r="B147" t="str">
            <v>NIPPLE(STS)</v>
          </cell>
          <cell r="C147" t="str">
            <v>25A</v>
          </cell>
          <cell r="D147" t="str">
            <v>EA</v>
          </cell>
          <cell r="G147">
            <v>2422</v>
          </cell>
          <cell r="H147">
            <v>568</v>
          </cell>
          <cell r="I147">
            <v>2422</v>
          </cell>
          <cell r="J147">
            <v>532</v>
          </cell>
          <cell r="M147">
            <v>2422</v>
          </cell>
        </row>
        <row r="148">
          <cell r="A148">
            <v>127</v>
          </cell>
          <cell r="B148" t="str">
            <v>NIPPLE(STS)</v>
          </cell>
          <cell r="C148" t="str">
            <v>32A</v>
          </cell>
          <cell r="D148" t="str">
            <v>EA</v>
          </cell>
          <cell r="G148">
            <v>3496</v>
          </cell>
          <cell r="H148">
            <v>568</v>
          </cell>
          <cell r="I148">
            <v>3496</v>
          </cell>
          <cell r="J148">
            <v>532</v>
          </cell>
          <cell r="M148">
            <v>3496</v>
          </cell>
        </row>
        <row r="149">
          <cell r="A149">
            <v>128</v>
          </cell>
          <cell r="B149" t="str">
            <v>NIPPLE(STS)</v>
          </cell>
          <cell r="C149" t="str">
            <v>40A</v>
          </cell>
          <cell r="D149" t="str">
            <v>EA</v>
          </cell>
          <cell r="G149">
            <v>5054</v>
          </cell>
          <cell r="H149">
            <v>568</v>
          </cell>
          <cell r="I149">
            <v>5054</v>
          </cell>
          <cell r="J149">
            <v>532</v>
          </cell>
          <cell r="M149">
            <v>5054</v>
          </cell>
        </row>
        <row r="151">
          <cell r="A151" t="str">
            <v xml:space="preserve"> 6.  UNION</v>
          </cell>
        </row>
        <row r="152">
          <cell r="A152">
            <v>129</v>
          </cell>
          <cell r="B152" t="str">
            <v>UNION(STS)</v>
          </cell>
          <cell r="C152" t="str">
            <v>15A</v>
          </cell>
          <cell r="D152" t="str">
            <v>EA</v>
          </cell>
          <cell r="G152">
            <v>3616</v>
          </cell>
          <cell r="H152">
            <v>568</v>
          </cell>
          <cell r="I152">
            <v>3616</v>
          </cell>
          <cell r="J152">
            <v>532</v>
          </cell>
          <cell r="M152">
            <v>3616</v>
          </cell>
        </row>
        <row r="153">
          <cell r="A153">
            <v>130</v>
          </cell>
          <cell r="B153" t="str">
            <v>UNION(STS)</v>
          </cell>
          <cell r="C153" t="str">
            <v>20A</v>
          </cell>
          <cell r="D153" t="str">
            <v>EA</v>
          </cell>
          <cell r="G153">
            <v>4554</v>
          </cell>
          <cell r="H153">
            <v>568</v>
          </cell>
          <cell r="I153">
            <v>4554</v>
          </cell>
          <cell r="J153">
            <v>532</v>
          </cell>
          <cell r="M153">
            <v>4554</v>
          </cell>
        </row>
        <row r="154">
          <cell r="A154">
            <v>131</v>
          </cell>
          <cell r="B154" t="str">
            <v>UNION(STS)</v>
          </cell>
          <cell r="C154" t="str">
            <v>25A</v>
          </cell>
          <cell r="D154" t="str">
            <v>EA</v>
          </cell>
          <cell r="G154">
            <v>6027</v>
          </cell>
          <cell r="H154">
            <v>568</v>
          </cell>
          <cell r="I154">
            <v>6027</v>
          </cell>
          <cell r="J154">
            <v>532</v>
          </cell>
          <cell r="M154">
            <v>6027</v>
          </cell>
        </row>
        <row r="155">
          <cell r="A155">
            <v>132</v>
          </cell>
          <cell r="B155" t="str">
            <v>UNION(STS)</v>
          </cell>
          <cell r="C155" t="str">
            <v>32A</v>
          </cell>
          <cell r="D155" t="str">
            <v>EA</v>
          </cell>
          <cell r="G155">
            <v>7903</v>
          </cell>
          <cell r="H155">
            <v>568</v>
          </cell>
          <cell r="I155">
            <v>7903</v>
          </cell>
          <cell r="J155">
            <v>532</v>
          </cell>
          <cell r="M155">
            <v>7903</v>
          </cell>
        </row>
        <row r="156">
          <cell r="A156">
            <v>133</v>
          </cell>
          <cell r="B156" t="str">
            <v>UNION(STS)</v>
          </cell>
          <cell r="C156" t="str">
            <v>40A</v>
          </cell>
          <cell r="D156" t="str">
            <v>EA</v>
          </cell>
          <cell r="G156">
            <v>10515</v>
          </cell>
          <cell r="H156">
            <v>568</v>
          </cell>
          <cell r="I156">
            <v>10515</v>
          </cell>
          <cell r="J156">
            <v>532</v>
          </cell>
          <cell r="M156">
            <v>10515</v>
          </cell>
        </row>
        <row r="158">
          <cell r="A158" t="str">
            <v xml:space="preserve"> 7.  CAP</v>
          </cell>
        </row>
        <row r="159">
          <cell r="A159">
            <v>134</v>
          </cell>
          <cell r="B159" t="str">
            <v>CAP(STS 304)</v>
          </cell>
          <cell r="C159" t="str">
            <v>20A</v>
          </cell>
          <cell r="D159" t="str">
            <v>EA</v>
          </cell>
          <cell r="G159">
            <v>1700</v>
          </cell>
          <cell r="H159">
            <v>563</v>
          </cell>
          <cell r="I159">
            <v>1740</v>
          </cell>
          <cell r="J159">
            <v>530</v>
          </cell>
          <cell r="M159">
            <v>1700</v>
          </cell>
        </row>
        <row r="160">
          <cell r="A160">
            <v>135</v>
          </cell>
          <cell r="B160" t="str">
            <v>CAP(STS 304)</v>
          </cell>
          <cell r="C160" t="str">
            <v>25A</v>
          </cell>
          <cell r="D160" t="str">
            <v>EA</v>
          </cell>
          <cell r="G160">
            <v>2610</v>
          </cell>
          <cell r="H160">
            <v>563</v>
          </cell>
          <cell r="I160">
            <v>2650</v>
          </cell>
          <cell r="J160">
            <v>530</v>
          </cell>
          <cell r="M160">
            <v>2610</v>
          </cell>
        </row>
        <row r="161">
          <cell r="A161">
            <v>136</v>
          </cell>
          <cell r="B161" t="str">
            <v>CAP(STS 304)</v>
          </cell>
          <cell r="C161" t="str">
            <v>50A</v>
          </cell>
          <cell r="D161" t="str">
            <v>EA</v>
          </cell>
          <cell r="G161">
            <v>3010</v>
          </cell>
          <cell r="H161">
            <v>563</v>
          </cell>
          <cell r="I161">
            <v>3060</v>
          </cell>
          <cell r="J161">
            <v>530</v>
          </cell>
          <cell r="M161">
            <v>3010</v>
          </cell>
        </row>
        <row r="162">
          <cell r="A162">
            <v>137</v>
          </cell>
          <cell r="B162" t="str">
            <v>CAP(STS 304)</v>
          </cell>
          <cell r="C162" t="str">
            <v>80A</v>
          </cell>
          <cell r="D162" t="str">
            <v>EA</v>
          </cell>
          <cell r="G162">
            <v>6030</v>
          </cell>
          <cell r="H162">
            <v>563</v>
          </cell>
          <cell r="I162">
            <v>6120</v>
          </cell>
          <cell r="J162">
            <v>530</v>
          </cell>
          <cell r="M162">
            <v>6030</v>
          </cell>
        </row>
        <row r="163">
          <cell r="A163">
            <v>138</v>
          </cell>
          <cell r="B163" t="str">
            <v>CAP(STS 304)</v>
          </cell>
          <cell r="C163" t="str">
            <v>100A</v>
          </cell>
          <cell r="D163" t="str">
            <v>EA</v>
          </cell>
          <cell r="G163">
            <v>9250</v>
          </cell>
          <cell r="H163">
            <v>563</v>
          </cell>
          <cell r="I163">
            <v>9430</v>
          </cell>
          <cell r="J163">
            <v>530</v>
          </cell>
          <cell r="M163">
            <v>9250</v>
          </cell>
        </row>
        <row r="164">
          <cell r="A164">
            <v>139</v>
          </cell>
          <cell r="B164" t="str">
            <v>CAP(STS 304)</v>
          </cell>
          <cell r="C164" t="str">
            <v>125A</v>
          </cell>
          <cell r="D164" t="str">
            <v>EA</v>
          </cell>
          <cell r="G164">
            <v>14500</v>
          </cell>
          <cell r="H164">
            <v>563</v>
          </cell>
          <cell r="I164">
            <v>14700</v>
          </cell>
          <cell r="J164">
            <v>530</v>
          </cell>
          <cell r="M164">
            <v>14500</v>
          </cell>
        </row>
        <row r="165">
          <cell r="A165">
            <v>140</v>
          </cell>
          <cell r="B165" t="str">
            <v>CAP(STS 304)</v>
          </cell>
          <cell r="C165" t="str">
            <v>150A</v>
          </cell>
          <cell r="D165" t="str">
            <v>EA</v>
          </cell>
          <cell r="G165">
            <v>21550</v>
          </cell>
          <cell r="H165">
            <v>563</v>
          </cell>
          <cell r="I165">
            <v>22010</v>
          </cell>
          <cell r="J165">
            <v>530</v>
          </cell>
          <cell r="M165">
            <v>21550</v>
          </cell>
        </row>
        <row r="167">
          <cell r="A167" t="str">
            <v xml:space="preserve"> 8.  HALF COUPLING (단조용)</v>
          </cell>
        </row>
        <row r="168">
          <cell r="A168">
            <v>141</v>
          </cell>
          <cell r="B168" t="str">
            <v>HALF COUPLING(A105)</v>
          </cell>
          <cell r="C168" t="str">
            <v>15A</v>
          </cell>
          <cell r="D168" t="str">
            <v>EA</v>
          </cell>
          <cell r="G168">
            <v>810</v>
          </cell>
          <cell r="H168">
            <v>547</v>
          </cell>
          <cell r="M168">
            <v>810</v>
          </cell>
        </row>
        <row r="169">
          <cell r="A169">
            <v>142</v>
          </cell>
          <cell r="B169" t="str">
            <v>HALF COUPLING(A105)</v>
          </cell>
          <cell r="C169" t="str">
            <v>20A</v>
          </cell>
          <cell r="D169" t="str">
            <v>EA</v>
          </cell>
          <cell r="G169">
            <v>910</v>
          </cell>
          <cell r="H169">
            <v>547</v>
          </cell>
          <cell r="M169">
            <v>910</v>
          </cell>
        </row>
        <row r="170">
          <cell r="A170">
            <v>143</v>
          </cell>
          <cell r="B170" t="str">
            <v>HALF COUPLING(A105)</v>
          </cell>
          <cell r="C170" t="str">
            <v>25A</v>
          </cell>
          <cell r="D170" t="str">
            <v>EA</v>
          </cell>
          <cell r="G170">
            <v>1190</v>
          </cell>
          <cell r="H170">
            <v>547</v>
          </cell>
          <cell r="M170">
            <v>1190</v>
          </cell>
        </row>
        <row r="171">
          <cell r="A171">
            <v>144</v>
          </cell>
          <cell r="B171" t="str">
            <v>HALF COUPLING(A105)</v>
          </cell>
          <cell r="C171" t="str">
            <v>32A</v>
          </cell>
          <cell r="D171" t="str">
            <v>EA</v>
          </cell>
          <cell r="G171">
            <v>1950</v>
          </cell>
          <cell r="H171">
            <v>547</v>
          </cell>
          <cell r="M171">
            <v>1950</v>
          </cell>
        </row>
        <row r="173">
          <cell r="A173" t="str">
            <v xml:space="preserve"> 8.  FLEXIBLE JOINT</v>
          </cell>
        </row>
        <row r="174">
          <cell r="A174">
            <v>145</v>
          </cell>
          <cell r="B174" t="str">
            <v xml:space="preserve">FLEXIBLE JOINT(STS) </v>
          </cell>
          <cell r="C174" t="str">
            <v>40A</v>
          </cell>
          <cell r="D174" t="str">
            <v>EA</v>
          </cell>
          <cell r="G174">
            <v>49500</v>
          </cell>
          <cell r="H174">
            <v>632</v>
          </cell>
          <cell r="I174">
            <v>32400</v>
          </cell>
          <cell r="J174">
            <v>563</v>
          </cell>
          <cell r="M174">
            <v>32400</v>
          </cell>
        </row>
        <row r="175">
          <cell r="A175">
            <v>146</v>
          </cell>
          <cell r="B175" t="str">
            <v xml:space="preserve">FLEXIBLE JOINT(STS) </v>
          </cell>
          <cell r="C175" t="str">
            <v>80A</v>
          </cell>
          <cell r="D175" t="str">
            <v>EA</v>
          </cell>
          <cell r="G175">
            <v>81000</v>
          </cell>
          <cell r="H175">
            <v>632</v>
          </cell>
          <cell r="I175">
            <v>55800</v>
          </cell>
          <cell r="J175">
            <v>563</v>
          </cell>
          <cell r="M175">
            <v>55800</v>
          </cell>
        </row>
        <row r="176">
          <cell r="A176">
            <v>147</v>
          </cell>
          <cell r="B176" t="str">
            <v xml:space="preserve">FLEXIBLE JOINT(STS) </v>
          </cell>
          <cell r="C176" t="str">
            <v>125A</v>
          </cell>
          <cell r="D176" t="str">
            <v>EA</v>
          </cell>
          <cell r="G176">
            <v>157500</v>
          </cell>
          <cell r="H176">
            <v>632</v>
          </cell>
          <cell r="I176">
            <v>108000</v>
          </cell>
          <cell r="J176">
            <v>563</v>
          </cell>
          <cell r="M176">
            <v>108000</v>
          </cell>
        </row>
        <row r="177">
          <cell r="A177">
            <v>148</v>
          </cell>
          <cell r="B177" t="str">
            <v xml:space="preserve">FLEXIBLE JOINT(STS) </v>
          </cell>
          <cell r="C177" t="str">
            <v>150A</v>
          </cell>
          <cell r="D177" t="str">
            <v>EA</v>
          </cell>
          <cell r="G177">
            <v>187500</v>
          </cell>
          <cell r="H177">
            <v>632</v>
          </cell>
          <cell r="I177">
            <v>139500</v>
          </cell>
          <cell r="J177">
            <v>563</v>
          </cell>
          <cell r="M177">
            <v>139500</v>
          </cell>
        </row>
        <row r="178">
          <cell r="A178">
            <v>149</v>
          </cell>
          <cell r="B178" t="str">
            <v xml:space="preserve">FLEXIBLE JOINT(STS) </v>
          </cell>
          <cell r="C178" t="str">
            <v>200A</v>
          </cell>
          <cell r="D178" t="str">
            <v>EA</v>
          </cell>
          <cell r="G178">
            <v>240000</v>
          </cell>
          <cell r="H178">
            <v>632</v>
          </cell>
          <cell r="M178">
            <v>240000</v>
          </cell>
        </row>
        <row r="179">
          <cell r="A179">
            <v>150</v>
          </cell>
          <cell r="B179" t="str">
            <v xml:space="preserve">FLEXIBLE JOINT(STS) </v>
          </cell>
          <cell r="C179" t="str">
            <v>250A</v>
          </cell>
          <cell r="D179" t="str">
            <v>EA</v>
          </cell>
          <cell r="G179">
            <v>360000</v>
          </cell>
          <cell r="H179">
            <v>632</v>
          </cell>
          <cell r="M179">
            <v>360000</v>
          </cell>
        </row>
        <row r="180">
          <cell r="A180">
            <v>151</v>
          </cell>
          <cell r="B180" t="str">
            <v xml:space="preserve">FLEXIBLE JOINT(STS) </v>
          </cell>
          <cell r="C180" t="str">
            <v>300A</v>
          </cell>
          <cell r="D180" t="str">
            <v>EA</v>
          </cell>
          <cell r="G180">
            <v>435000</v>
          </cell>
          <cell r="H180">
            <v>632</v>
          </cell>
          <cell r="M180">
            <v>435000</v>
          </cell>
        </row>
        <row r="181">
          <cell r="A181">
            <v>152</v>
          </cell>
          <cell r="B181" t="str">
            <v xml:space="preserve">FLEXIBLE JOINT(STS) </v>
          </cell>
          <cell r="C181" t="str">
            <v>350A</v>
          </cell>
          <cell r="D181" t="str">
            <v>EA</v>
          </cell>
          <cell r="I181">
            <v>553300</v>
          </cell>
          <cell r="J181">
            <v>564</v>
          </cell>
          <cell r="M181">
            <v>553300</v>
          </cell>
        </row>
        <row r="182">
          <cell r="A182">
            <v>153</v>
          </cell>
          <cell r="B182" t="str">
            <v xml:space="preserve">FLEXIBLE JOINT(STS) </v>
          </cell>
          <cell r="C182" t="str">
            <v>400A</v>
          </cell>
          <cell r="D182" t="str">
            <v>EA</v>
          </cell>
          <cell r="I182">
            <v>678300</v>
          </cell>
          <cell r="J182">
            <v>564</v>
          </cell>
          <cell r="M182">
            <v>678300</v>
          </cell>
        </row>
        <row r="183">
          <cell r="A183">
            <v>154</v>
          </cell>
          <cell r="B183" t="str">
            <v xml:space="preserve">FLEXIBLE JOINT(STS) </v>
          </cell>
          <cell r="C183" t="str">
            <v>500A</v>
          </cell>
          <cell r="D183" t="str">
            <v>EA</v>
          </cell>
          <cell r="I183">
            <v>830000</v>
          </cell>
          <cell r="J183">
            <v>564</v>
          </cell>
          <cell r="M183">
            <v>830000</v>
          </cell>
        </row>
        <row r="184">
          <cell r="A184">
            <v>155</v>
          </cell>
          <cell r="B184" t="str">
            <v>EXPENSION JOINT</v>
          </cell>
          <cell r="C184" t="str">
            <v>700A</v>
          </cell>
          <cell r="D184" t="str">
            <v>EA</v>
          </cell>
          <cell r="I184">
            <v>1054000</v>
          </cell>
          <cell r="J184">
            <v>564</v>
          </cell>
          <cell r="M184">
            <v>1054000</v>
          </cell>
        </row>
        <row r="186">
          <cell r="A186" t="str">
            <v xml:space="preserve"> 9.  U-BOLT/NUT</v>
          </cell>
        </row>
        <row r="187">
          <cell r="A187">
            <v>156</v>
          </cell>
          <cell r="B187" t="str">
            <v>절연U-BOLT/NUT</v>
          </cell>
          <cell r="C187" t="str">
            <v>300A</v>
          </cell>
          <cell r="D187" t="str">
            <v>EA</v>
          </cell>
          <cell r="I187">
            <v>4256</v>
          </cell>
          <cell r="J187">
            <v>79</v>
          </cell>
          <cell r="M187">
            <v>4256</v>
          </cell>
        </row>
        <row r="188">
          <cell r="A188">
            <v>157</v>
          </cell>
          <cell r="B188" t="str">
            <v>절연U-BOLT/NUT</v>
          </cell>
          <cell r="C188" t="str">
            <v>250A</v>
          </cell>
          <cell r="D188" t="str">
            <v>EA</v>
          </cell>
          <cell r="I188">
            <v>4256</v>
          </cell>
          <cell r="J188">
            <v>79</v>
          </cell>
          <cell r="M188">
            <v>4256</v>
          </cell>
        </row>
        <row r="189">
          <cell r="A189">
            <v>158</v>
          </cell>
          <cell r="B189" t="str">
            <v>절연U-BOLT/NUT</v>
          </cell>
          <cell r="C189" t="str">
            <v>200A</v>
          </cell>
          <cell r="D189" t="str">
            <v>EA</v>
          </cell>
          <cell r="I189">
            <v>3790</v>
          </cell>
          <cell r="J189">
            <v>79</v>
          </cell>
          <cell r="M189">
            <v>3790</v>
          </cell>
        </row>
        <row r="190">
          <cell r="A190">
            <v>159</v>
          </cell>
          <cell r="B190" t="str">
            <v>절연U-BOLT/NUT</v>
          </cell>
          <cell r="C190" t="str">
            <v>150A</v>
          </cell>
          <cell r="D190" t="str">
            <v>EA</v>
          </cell>
          <cell r="I190">
            <v>2926</v>
          </cell>
          <cell r="J190">
            <v>79</v>
          </cell>
          <cell r="M190">
            <v>2926</v>
          </cell>
        </row>
        <row r="191">
          <cell r="A191">
            <v>160</v>
          </cell>
          <cell r="B191" t="str">
            <v>절연U-BOLT/NUT</v>
          </cell>
          <cell r="C191" t="str">
            <v>125A</v>
          </cell>
          <cell r="D191" t="str">
            <v>EA</v>
          </cell>
          <cell r="I191">
            <v>2460</v>
          </cell>
          <cell r="J191">
            <v>79</v>
          </cell>
          <cell r="M191">
            <v>2460</v>
          </cell>
        </row>
        <row r="192">
          <cell r="A192">
            <v>161</v>
          </cell>
          <cell r="B192" t="str">
            <v>절연U-BOLT/NUT</v>
          </cell>
          <cell r="C192" t="str">
            <v>100A</v>
          </cell>
          <cell r="D192" t="str">
            <v>EA</v>
          </cell>
          <cell r="I192">
            <v>1197</v>
          </cell>
          <cell r="J192">
            <v>79</v>
          </cell>
          <cell r="M192">
            <v>1197</v>
          </cell>
        </row>
        <row r="193">
          <cell r="A193">
            <v>162</v>
          </cell>
          <cell r="B193" t="str">
            <v>절연U-BOLT/NUT</v>
          </cell>
          <cell r="C193" t="str">
            <v>80A</v>
          </cell>
          <cell r="D193" t="str">
            <v>EA</v>
          </cell>
          <cell r="I193">
            <v>1024</v>
          </cell>
          <cell r="J193">
            <v>79</v>
          </cell>
          <cell r="M193">
            <v>1024</v>
          </cell>
        </row>
        <row r="194">
          <cell r="A194">
            <v>163</v>
          </cell>
          <cell r="B194" t="str">
            <v>절연U-BOLT/NUT</v>
          </cell>
          <cell r="C194" t="str">
            <v>50A</v>
          </cell>
          <cell r="D194" t="str">
            <v>EA</v>
          </cell>
          <cell r="I194">
            <v>691</v>
          </cell>
          <cell r="J194">
            <v>79</v>
          </cell>
          <cell r="M194">
            <v>691</v>
          </cell>
        </row>
        <row r="195">
          <cell r="A195">
            <v>164</v>
          </cell>
          <cell r="B195" t="str">
            <v>절연U-BOLT/NUT</v>
          </cell>
          <cell r="C195" t="str">
            <v>25A</v>
          </cell>
          <cell r="D195" t="str">
            <v>EA</v>
          </cell>
          <cell r="I195">
            <v>505</v>
          </cell>
          <cell r="J195">
            <v>79</v>
          </cell>
          <cell r="M195">
            <v>505</v>
          </cell>
        </row>
        <row r="196">
          <cell r="A196">
            <v>165</v>
          </cell>
          <cell r="B196" t="str">
            <v>절연U-BOLT/NUT</v>
          </cell>
          <cell r="C196" t="str">
            <v>20A</v>
          </cell>
          <cell r="D196" t="str">
            <v>EA</v>
          </cell>
          <cell r="I196">
            <v>465</v>
          </cell>
          <cell r="J196">
            <v>79</v>
          </cell>
          <cell r="M196">
            <v>465</v>
          </cell>
        </row>
        <row r="197">
          <cell r="A197">
            <v>166</v>
          </cell>
          <cell r="B197" t="str">
            <v>절연U-BOLT/NUT</v>
          </cell>
          <cell r="C197" t="str">
            <v>15A</v>
          </cell>
          <cell r="D197" t="str">
            <v>EA</v>
          </cell>
          <cell r="I197">
            <v>399</v>
          </cell>
          <cell r="J197">
            <v>79</v>
          </cell>
          <cell r="M197">
            <v>399</v>
          </cell>
        </row>
        <row r="199">
          <cell r="A199" t="str">
            <v xml:space="preserve"> 10.  ANCHOR BOLT/NUT</v>
          </cell>
        </row>
        <row r="200">
          <cell r="A200">
            <v>167</v>
          </cell>
          <cell r="B200" t="str">
            <v>CHEMICAL ANCHOR</v>
          </cell>
          <cell r="C200" t="str">
            <v>M16x190L</v>
          </cell>
          <cell r="D200" t="str">
            <v>SET</v>
          </cell>
          <cell r="G200">
            <v>1700</v>
          </cell>
          <cell r="H200">
            <v>89</v>
          </cell>
          <cell r="I200">
            <v>1700</v>
          </cell>
          <cell r="J200">
            <v>77</v>
          </cell>
          <cell r="M200">
            <v>1700</v>
          </cell>
        </row>
        <row r="201">
          <cell r="A201">
            <v>168</v>
          </cell>
          <cell r="B201" t="str">
            <v>BOLT/NUT</v>
          </cell>
          <cell r="C201" t="str">
            <v>80A</v>
          </cell>
          <cell r="D201" t="str">
            <v>SET</v>
          </cell>
          <cell r="G201">
            <v>2070</v>
          </cell>
          <cell r="H201">
            <v>558</v>
          </cell>
          <cell r="M201">
            <v>2070</v>
          </cell>
        </row>
        <row r="202">
          <cell r="A202">
            <v>169</v>
          </cell>
          <cell r="B202" t="str">
            <v>BOLT/NUT</v>
          </cell>
          <cell r="C202" t="str">
            <v>100A</v>
          </cell>
          <cell r="D202" t="str">
            <v>SET</v>
          </cell>
          <cell r="G202">
            <v>2070</v>
          </cell>
          <cell r="H202">
            <v>558</v>
          </cell>
          <cell r="M202">
            <v>2070</v>
          </cell>
        </row>
        <row r="203">
          <cell r="A203">
            <v>170</v>
          </cell>
          <cell r="B203" t="str">
            <v>BOLT/NUT</v>
          </cell>
          <cell r="C203" t="str">
            <v>125A</v>
          </cell>
          <cell r="D203" t="str">
            <v>SET</v>
          </cell>
          <cell r="G203">
            <v>2070</v>
          </cell>
          <cell r="H203">
            <v>558</v>
          </cell>
          <cell r="M203">
            <v>2070</v>
          </cell>
        </row>
        <row r="204">
          <cell r="A204">
            <v>171</v>
          </cell>
          <cell r="B204" t="str">
            <v>BOLT/NUT</v>
          </cell>
          <cell r="C204" t="str">
            <v>150A</v>
          </cell>
          <cell r="D204" t="str">
            <v>SET</v>
          </cell>
          <cell r="G204">
            <v>2760</v>
          </cell>
          <cell r="H204">
            <v>558</v>
          </cell>
          <cell r="M204">
            <v>2760</v>
          </cell>
        </row>
        <row r="205">
          <cell r="A205">
            <v>172</v>
          </cell>
          <cell r="B205" t="str">
            <v>BOLT/NUT</v>
          </cell>
          <cell r="C205" t="str">
            <v>200A</v>
          </cell>
          <cell r="D205" t="str">
            <v>SET</v>
          </cell>
          <cell r="G205">
            <v>3450</v>
          </cell>
          <cell r="H205">
            <v>558</v>
          </cell>
          <cell r="M205">
            <v>3450</v>
          </cell>
        </row>
        <row r="206">
          <cell r="A206">
            <v>173</v>
          </cell>
          <cell r="B206" t="str">
            <v>BOLT/NUT</v>
          </cell>
          <cell r="C206" t="str">
            <v>250A</v>
          </cell>
          <cell r="D206" t="str">
            <v>SET</v>
          </cell>
          <cell r="G206">
            <v>4140</v>
          </cell>
          <cell r="H206">
            <v>558</v>
          </cell>
          <cell r="M206">
            <v>4140</v>
          </cell>
        </row>
        <row r="207">
          <cell r="A207">
            <v>174</v>
          </cell>
          <cell r="B207" t="str">
            <v>BOLT/NUT</v>
          </cell>
          <cell r="C207" t="str">
            <v>300A</v>
          </cell>
          <cell r="D207" t="str">
            <v>SET</v>
          </cell>
          <cell r="G207">
            <v>4140</v>
          </cell>
          <cell r="H207">
            <v>558</v>
          </cell>
          <cell r="M207">
            <v>4140</v>
          </cell>
        </row>
        <row r="208">
          <cell r="A208">
            <v>175</v>
          </cell>
          <cell r="B208" t="str">
            <v>BOLT/NUT</v>
          </cell>
          <cell r="C208" t="str">
            <v>350A</v>
          </cell>
          <cell r="D208" t="str">
            <v>SET</v>
          </cell>
          <cell r="G208">
            <v>6400</v>
          </cell>
          <cell r="H208">
            <v>558</v>
          </cell>
          <cell r="M208">
            <v>6400</v>
          </cell>
        </row>
        <row r="209">
          <cell r="A209">
            <v>176</v>
          </cell>
          <cell r="B209" t="str">
            <v>BOLT/NUT</v>
          </cell>
          <cell r="C209" t="str">
            <v>400A</v>
          </cell>
          <cell r="D209" t="str">
            <v>SET</v>
          </cell>
          <cell r="G209">
            <v>8000</v>
          </cell>
          <cell r="H209">
            <v>558</v>
          </cell>
          <cell r="M209">
            <v>8000</v>
          </cell>
        </row>
        <row r="210">
          <cell r="A210">
            <v>177</v>
          </cell>
          <cell r="B210" t="str">
            <v>BOLT/NUT</v>
          </cell>
          <cell r="C210" t="str">
            <v>450A</v>
          </cell>
          <cell r="D210" t="str">
            <v>SET</v>
          </cell>
          <cell r="G210">
            <v>8000</v>
          </cell>
          <cell r="H210">
            <v>558</v>
          </cell>
          <cell r="M210">
            <v>8000</v>
          </cell>
        </row>
        <row r="211">
          <cell r="A211">
            <v>178</v>
          </cell>
          <cell r="B211" t="str">
            <v>BOLT/NUT</v>
          </cell>
          <cell r="C211" t="str">
            <v>500A</v>
          </cell>
          <cell r="D211" t="str">
            <v>SET</v>
          </cell>
          <cell r="G211">
            <v>9600</v>
          </cell>
          <cell r="H211">
            <v>558</v>
          </cell>
          <cell r="M211">
            <v>9600</v>
          </cell>
        </row>
        <row r="212">
          <cell r="A212">
            <v>179</v>
          </cell>
          <cell r="B212" t="str">
            <v>BOLT/NUT</v>
          </cell>
          <cell r="C212" t="str">
            <v>600A</v>
          </cell>
          <cell r="D212" t="str">
            <v>SET</v>
          </cell>
          <cell r="G212">
            <v>11200</v>
          </cell>
          <cell r="H212">
            <v>558</v>
          </cell>
          <cell r="M212">
            <v>11200</v>
          </cell>
        </row>
        <row r="213">
          <cell r="A213">
            <v>180</v>
          </cell>
          <cell r="B213" t="str">
            <v>BOLT/NUT</v>
          </cell>
          <cell r="C213" t="str">
            <v>700A</v>
          </cell>
          <cell r="D213" t="str">
            <v>SET</v>
          </cell>
          <cell r="G213">
            <v>12800</v>
          </cell>
          <cell r="H213">
            <v>558</v>
          </cell>
          <cell r="M213">
            <v>12800</v>
          </cell>
        </row>
        <row r="215">
          <cell r="A215" t="str">
            <v xml:space="preserve"> C.  FLANGE</v>
          </cell>
        </row>
        <row r="216">
          <cell r="A216" t="str">
            <v xml:space="preserve"> 1.  FLANGE (SPP,10K)</v>
          </cell>
        </row>
        <row r="217">
          <cell r="A217">
            <v>181</v>
          </cell>
          <cell r="B217" t="str">
            <v>FLANGE (STS, 10K)</v>
          </cell>
          <cell r="C217" t="str">
            <v>15A</v>
          </cell>
          <cell r="D217" t="str">
            <v>EA</v>
          </cell>
          <cell r="G217">
            <v>7100</v>
          </cell>
          <cell r="H217">
            <v>564</v>
          </cell>
          <cell r="I217">
            <v>7700</v>
          </cell>
          <cell r="J217">
            <v>534</v>
          </cell>
          <cell r="M217">
            <v>7100</v>
          </cell>
        </row>
        <row r="218">
          <cell r="A218">
            <v>182</v>
          </cell>
          <cell r="B218" t="str">
            <v>FLANGE (STS, 10K)</v>
          </cell>
          <cell r="C218" t="str">
            <v>20A</v>
          </cell>
          <cell r="D218" t="str">
            <v>EA</v>
          </cell>
          <cell r="G218">
            <v>7990</v>
          </cell>
          <cell r="H218">
            <v>564</v>
          </cell>
          <cell r="I218">
            <v>8100</v>
          </cell>
          <cell r="J218">
            <v>534</v>
          </cell>
          <cell r="M218">
            <v>7990</v>
          </cell>
        </row>
        <row r="219">
          <cell r="A219">
            <v>183</v>
          </cell>
          <cell r="B219" t="str">
            <v>FLANGE (STS, 10K)</v>
          </cell>
          <cell r="C219" t="str">
            <v>25A</v>
          </cell>
          <cell r="D219" t="str">
            <v>EA</v>
          </cell>
          <cell r="G219">
            <v>11380</v>
          </cell>
          <cell r="H219">
            <v>564</v>
          </cell>
          <cell r="I219">
            <v>8900</v>
          </cell>
          <cell r="J219">
            <v>534</v>
          </cell>
          <cell r="M219">
            <v>8900</v>
          </cell>
        </row>
        <row r="220">
          <cell r="A220">
            <v>184</v>
          </cell>
          <cell r="B220" t="str">
            <v>FLANGE (STS, 10K)</v>
          </cell>
          <cell r="C220" t="str">
            <v>32A</v>
          </cell>
          <cell r="D220" t="str">
            <v>EA</v>
          </cell>
          <cell r="G220">
            <v>13800</v>
          </cell>
          <cell r="H220">
            <v>564</v>
          </cell>
          <cell r="I220">
            <v>9700</v>
          </cell>
          <cell r="J220">
            <v>534</v>
          </cell>
          <cell r="M220">
            <v>9700</v>
          </cell>
        </row>
        <row r="221">
          <cell r="A221">
            <v>185</v>
          </cell>
          <cell r="B221" t="str">
            <v>FLANGE (STS, 10K)</v>
          </cell>
          <cell r="C221" t="str">
            <v>40A</v>
          </cell>
          <cell r="D221" t="str">
            <v>EA</v>
          </cell>
          <cell r="G221">
            <v>14700</v>
          </cell>
          <cell r="H221">
            <v>564</v>
          </cell>
          <cell r="I221">
            <v>10300</v>
          </cell>
          <cell r="J221">
            <v>534</v>
          </cell>
          <cell r="M221">
            <v>10300</v>
          </cell>
        </row>
        <row r="222">
          <cell r="A222">
            <v>186</v>
          </cell>
          <cell r="B222" t="str">
            <v>FLANGE (STS, 10K)</v>
          </cell>
          <cell r="C222" t="str">
            <v>50A</v>
          </cell>
          <cell r="D222" t="str">
            <v>EA</v>
          </cell>
          <cell r="G222">
            <v>16840</v>
          </cell>
          <cell r="H222">
            <v>564</v>
          </cell>
          <cell r="I222">
            <v>11800</v>
          </cell>
          <cell r="J222">
            <v>534</v>
          </cell>
          <cell r="M222">
            <v>11800</v>
          </cell>
        </row>
        <row r="223">
          <cell r="A223">
            <v>187</v>
          </cell>
          <cell r="B223" t="str">
            <v>FLANGE (STS, 10K)</v>
          </cell>
          <cell r="C223" t="str">
            <v>65A</v>
          </cell>
          <cell r="D223" t="str">
            <v>EA</v>
          </cell>
          <cell r="G223">
            <v>22400</v>
          </cell>
          <cell r="H223">
            <v>564</v>
          </cell>
          <cell r="I223">
            <v>16500</v>
          </cell>
          <cell r="J223">
            <v>534</v>
          </cell>
          <cell r="M223">
            <v>16500</v>
          </cell>
        </row>
        <row r="224">
          <cell r="A224">
            <v>188</v>
          </cell>
          <cell r="B224" t="str">
            <v>FLANGE (STS, 10K)</v>
          </cell>
          <cell r="C224" t="str">
            <v>80A</v>
          </cell>
          <cell r="D224" t="str">
            <v>EA</v>
          </cell>
          <cell r="G224">
            <v>24960</v>
          </cell>
          <cell r="H224">
            <v>564</v>
          </cell>
          <cell r="I224">
            <v>17200</v>
          </cell>
          <cell r="J224">
            <v>534</v>
          </cell>
          <cell r="M224">
            <v>17200</v>
          </cell>
        </row>
        <row r="225">
          <cell r="A225">
            <v>189</v>
          </cell>
          <cell r="B225" t="str">
            <v>FLANGE (STS, 10K)</v>
          </cell>
          <cell r="C225" t="str">
            <v>100A</v>
          </cell>
          <cell r="D225" t="str">
            <v>EA</v>
          </cell>
          <cell r="G225">
            <v>28150</v>
          </cell>
          <cell r="H225">
            <v>564</v>
          </cell>
          <cell r="I225">
            <v>19800</v>
          </cell>
          <cell r="J225">
            <v>534</v>
          </cell>
          <cell r="M225">
            <v>19800</v>
          </cell>
        </row>
        <row r="226">
          <cell r="A226">
            <v>190</v>
          </cell>
          <cell r="B226" t="str">
            <v>FLANGE (STS, 10K)</v>
          </cell>
          <cell r="C226" t="str">
            <v>125A</v>
          </cell>
          <cell r="D226" t="str">
            <v>EA</v>
          </cell>
          <cell r="G226">
            <v>41360</v>
          </cell>
          <cell r="H226">
            <v>564</v>
          </cell>
          <cell r="I226">
            <v>30000</v>
          </cell>
          <cell r="J226">
            <v>534</v>
          </cell>
          <cell r="M226">
            <v>30000</v>
          </cell>
        </row>
        <row r="227">
          <cell r="A227">
            <v>191</v>
          </cell>
          <cell r="B227" t="str">
            <v>FLANGE (STS, 10K)</v>
          </cell>
          <cell r="C227" t="str">
            <v>150A</v>
          </cell>
          <cell r="D227" t="str">
            <v>EA</v>
          </cell>
          <cell r="G227">
            <v>52410</v>
          </cell>
          <cell r="H227">
            <v>564</v>
          </cell>
          <cell r="I227">
            <v>38400</v>
          </cell>
          <cell r="J227">
            <v>534</v>
          </cell>
          <cell r="M227">
            <v>38400</v>
          </cell>
        </row>
        <row r="228">
          <cell r="A228">
            <v>192</v>
          </cell>
          <cell r="B228" t="str">
            <v>FLANGE (STS, 10K)</v>
          </cell>
          <cell r="C228" t="str">
            <v>200A</v>
          </cell>
          <cell r="D228" t="str">
            <v>EA</v>
          </cell>
          <cell r="G228">
            <v>72420</v>
          </cell>
          <cell r="H228">
            <v>564</v>
          </cell>
          <cell r="I228">
            <v>50700</v>
          </cell>
          <cell r="J228">
            <v>534</v>
          </cell>
          <cell r="M228">
            <v>50700</v>
          </cell>
        </row>
        <row r="229">
          <cell r="A229">
            <v>193</v>
          </cell>
          <cell r="B229" t="str">
            <v>FLANGE (STS, 10K)</v>
          </cell>
          <cell r="C229" t="str">
            <v>250A</v>
          </cell>
          <cell r="D229" t="str">
            <v>EA</v>
          </cell>
          <cell r="G229">
            <v>114480</v>
          </cell>
          <cell r="H229">
            <v>564</v>
          </cell>
          <cell r="I229">
            <v>81000</v>
          </cell>
          <cell r="J229">
            <v>534</v>
          </cell>
          <cell r="M229">
            <v>81000</v>
          </cell>
        </row>
        <row r="230">
          <cell r="A230">
            <v>194</v>
          </cell>
          <cell r="B230" t="str">
            <v>FLANGE (STS, 10K)</v>
          </cell>
          <cell r="C230" t="str">
            <v>300A</v>
          </cell>
          <cell r="D230" t="str">
            <v>EA</v>
          </cell>
          <cell r="G230">
            <v>135680</v>
          </cell>
          <cell r="H230">
            <v>564</v>
          </cell>
          <cell r="I230">
            <v>90500</v>
          </cell>
          <cell r="J230">
            <v>534</v>
          </cell>
          <cell r="M230">
            <v>90500</v>
          </cell>
        </row>
        <row r="231">
          <cell r="A231">
            <v>195</v>
          </cell>
          <cell r="B231" t="str">
            <v>FLANGE (STS, 10K)</v>
          </cell>
          <cell r="C231" t="str">
            <v>350A</v>
          </cell>
          <cell r="D231" t="str">
            <v>EA</v>
          </cell>
          <cell r="G231">
            <v>171340</v>
          </cell>
          <cell r="H231">
            <v>564</v>
          </cell>
          <cell r="I231">
            <v>121600</v>
          </cell>
          <cell r="J231">
            <v>534</v>
          </cell>
          <cell r="M231">
            <v>121600</v>
          </cell>
        </row>
        <row r="232">
          <cell r="A232">
            <v>196</v>
          </cell>
          <cell r="B232" t="str">
            <v>FLANGE (STS, 10K)</v>
          </cell>
          <cell r="C232" t="str">
            <v>400A</v>
          </cell>
          <cell r="D232" t="str">
            <v>EA</v>
          </cell>
          <cell r="G232">
            <v>269890</v>
          </cell>
          <cell r="H232">
            <v>564</v>
          </cell>
          <cell r="I232">
            <v>208000</v>
          </cell>
          <cell r="J232">
            <v>534</v>
          </cell>
          <cell r="M232">
            <v>208000</v>
          </cell>
        </row>
        <row r="233">
          <cell r="A233">
            <v>197</v>
          </cell>
          <cell r="B233" t="str">
            <v>FLANGE (STS, 10K)</v>
          </cell>
          <cell r="C233" t="str">
            <v>700A</v>
          </cell>
          <cell r="D233" t="str">
            <v>EA</v>
          </cell>
          <cell r="G233">
            <v>269890</v>
          </cell>
          <cell r="H233">
            <v>564</v>
          </cell>
          <cell r="I233">
            <v>391000</v>
          </cell>
          <cell r="J233">
            <v>534</v>
          </cell>
          <cell r="M233">
            <v>269890</v>
          </cell>
        </row>
        <row r="234">
          <cell r="A234">
            <v>198</v>
          </cell>
          <cell r="B234" t="str">
            <v>판플랜지 (KSB1503,10K)</v>
          </cell>
          <cell r="C234" t="str">
            <v>25A</v>
          </cell>
          <cell r="D234" t="str">
            <v>EA</v>
          </cell>
          <cell r="G234">
            <v>1920</v>
          </cell>
          <cell r="H234">
            <v>547</v>
          </cell>
          <cell r="I234">
            <v>1860</v>
          </cell>
          <cell r="J234">
            <v>513</v>
          </cell>
          <cell r="M234">
            <v>1860</v>
          </cell>
        </row>
        <row r="235">
          <cell r="A235">
            <v>199</v>
          </cell>
          <cell r="B235" t="str">
            <v>판플랜지 (KSB1503,10K)</v>
          </cell>
          <cell r="C235" t="str">
            <v>32A</v>
          </cell>
          <cell r="D235" t="str">
            <v>EA</v>
          </cell>
          <cell r="G235">
            <v>2180</v>
          </cell>
          <cell r="H235">
            <v>547</v>
          </cell>
          <cell r="I235">
            <v>3870</v>
          </cell>
          <cell r="J235">
            <v>513</v>
          </cell>
          <cell r="M235">
            <v>2180</v>
          </cell>
        </row>
        <row r="236">
          <cell r="A236">
            <v>200</v>
          </cell>
          <cell r="B236" t="str">
            <v>판플랜지 (KSB1503,10K)</v>
          </cell>
          <cell r="C236" t="str">
            <v>40A</v>
          </cell>
          <cell r="D236" t="str">
            <v>EA</v>
          </cell>
          <cell r="G236">
            <v>2350</v>
          </cell>
          <cell r="H236">
            <v>547</v>
          </cell>
          <cell r="I236">
            <v>4080</v>
          </cell>
          <cell r="J236">
            <v>513</v>
          </cell>
          <cell r="M236">
            <v>2350</v>
          </cell>
        </row>
        <row r="237">
          <cell r="A237">
            <v>201</v>
          </cell>
          <cell r="B237" t="str">
            <v>판플랜지 (KSB1503,10K)</v>
          </cell>
          <cell r="C237" t="str">
            <v>50A</v>
          </cell>
          <cell r="D237" t="str">
            <v>EA</v>
          </cell>
          <cell r="G237">
            <v>2880</v>
          </cell>
          <cell r="H237">
            <v>547</v>
          </cell>
          <cell r="I237">
            <v>4920</v>
          </cell>
          <cell r="J237">
            <v>513</v>
          </cell>
          <cell r="M237">
            <v>2880</v>
          </cell>
        </row>
        <row r="238">
          <cell r="A238">
            <v>202</v>
          </cell>
          <cell r="B238" t="str">
            <v>판플랜지 (KSB1503,10K)</v>
          </cell>
          <cell r="C238" t="str">
            <v>80A</v>
          </cell>
          <cell r="D238" t="str">
            <v>EA</v>
          </cell>
          <cell r="G238">
            <v>3770</v>
          </cell>
          <cell r="H238">
            <v>547</v>
          </cell>
          <cell r="I238">
            <v>6940</v>
          </cell>
          <cell r="J238">
            <v>513</v>
          </cell>
          <cell r="M238">
            <v>3770</v>
          </cell>
        </row>
        <row r="239">
          <cell r="A239">
            <v>203</v>
          </cell>
          <cell r="B239" t="str">
            <v>판플랜지 (KSB1503,10K)</v>
          </cell>
          <cell r="C239" t="str">
            <v>100A</v>
          </cell>
          <cell r="D239" t="str">
            <v>EA</v>
          </cell>
          <cell r="G239">
            <v>4460</v>
          </cell>
          <cell r="H239">
            <v>547</v>
          </cell>
          <cell r="I239">
            <v>8200</v>
          </cell>
          <cell r="J239">
            <v>513</v>
          </cell>
          <cell r="M239">
            <v>4460</v>
          </cell>
        </row>
        <row r="240">
          <cell r="A240">
            <v>204</v>
          </cell>
          <cell r="B240" t="str">
            <v>판플랜지 (KSB1503,10K)</v>
          </cell>
          <cell r="C240" t="str">
            <v>125A</v>
          </cell>
          <cell r="D240" t="str">
            <v>EA</v>
          </cell>
          <cell r="G240">
            <v>6420</v>
          </cell>
          <cell r="H240">
            <v>547</v>
          </cell>
          <cell r="I240">
            <v>12480</v>
          </cell>
          <cell r="J240">
            <v>513</v>
          </cell>
          <cell r="M240">
            <v>6420</v>
          </cell>
        </row>
        <row r="241">
          <cell r="A241">
            <v>205</v>
          </cell>
          <cell r="B241" t="str">
            <v>판플랜지 (KSB1503,10K)</v>
          </cell>
          <cell r="C241" t="str">
            <v>150A</v>
          </cell>
          <cell r="D241" t="str">
            <v>EA</v>
          </cell>
          <cell r="G241">
            <v>9600</v>
          </cell>
          <cell r="H241">
            <v>547</v>
          </cell>
          <cell r="I241">
            <v>16580</v>
          </cell>
          <cell r="J241">
            <v>513</v>
          </cell>
          <cell r="M241">
            <v>9600</v>
          </cell>
        </row>
        <row r="242">
          <cell r="A242">
            <v>206</v>
          </cell>
          <cell r="B242" t="str">
            <v>판플랜지 (KSB1503,10K)</v>
          </cell>
          <cell r="C242" t="str">
            <v>200A</v>
          </cell>
          <cell r="D242" t="str">
            <v>EA</v>
          </cell>
          <cell r="G242">
            <v>12200</v>
          </cell>
          <cell r="H242">
            <v>547</v>
          </cell>
          <cell r="I242">
            <v>19710</v>
          </cell>
          <cell r="J242">
            <v>513</v>
          </cell>
          <cell r="M242">
            <v>12200</v>
          </cell>
        </row>
        <row r="243">
          <cell r="A243">
            <v>207</v>
          </cell>
          <cell r="B243" t="str">
            <v>판플랜지 (KSB1503,10K)</v>
          </cell>
          <cell r="C243" t="str">
            <v>250A</v>
          </cell>
          <cell r="D243" t="str">
            <v>EA</v>
          </cell>
          <cell r="G243">
            <v>20250</v>
          </cell>
          <cell r="H243">
            <v>547</v>
          </cell>
          <cell r="I243">
            <v>32820</v>
          </cell>
          <cell r="J243">
            <v>513</v>
          </cell>
          <cell r="M243">
            <v>20250</v>
          </cell>
        </row>
        <row r="244">
          <cell r="A244">
            <v>208</v>
          </cell>
          <cell r="B244" t="str">
            <v>판플랜지 (KSB1503,10K)</v>
          </cell>
          <cell r="C244" t="str">
            <v>300A</v>
          </cell>
          <cell r="D244" t="str">
            <v>EA</v>
          </cell>
          <cell r="G244">
            <v>23490</v>
          </cell>
          <cell r="H244">
            <v>547</v>
          </cell>
          <cell r="I244">
            <v>36080</v>
          </cell>
          <cell r="J244">
            <v>513</v>
          </cell>
          <cell r="M244">
            <v>23490</v>
          </cell>
        </row>
        <row r="245">
          <cell r="A245">
            <v>209</v>
          </cell>
          <cell r="B245" t="str">
            <v>판플랜지 (KSB1503,10K)</v>
          </cell>
          <cell r="C245" t="str">
            <v>350A</v>
          </cell>
          <cell r="D245" t="str">
            <v>EA</v>
          </cell>
          <cell r="G245">
            <v>38680</v>
          </cell>
          <cell r="H245">
            <v>547</v>
          </cell>
          <cell r="I245">
            <v>59040</v>
          </cell>
          <cell r="J245">
            <v>513</v>
          </cell>
          <cell r="M245">
            <v>38680</v>
          </cell>
        </row>
        <row r="246">
          <cell r="A246">
            <v>210</v>
          </cell>
          <cell r="B246" t="str">
            <v>판플랜지 (KSB1503,10K)</v>
          </cell>
          <cell r="C246" t="str">
            <v>400A</v>
          </cell>
          <cell r="D246" t="str">
            <v>EA</v>
          </cell>
          <cell r="G246">
            <v>59880</v>
          </cell>
          <cell r="H246">
            <v>547</v>
          </cell>
          <cell r="J246">
            <v>513</v>
          </cell>
          <cell r="M246">
            <v>59880</v>
          </cell>
        </row>
        <row r="247">
          <cell r="A247">
            <v>211</v>
          </cell>
          <cell r="B247" t="str">
            <v>판플랜지 (KSB1503,10K)</v>
          </cell>
          <cell r="C247" t="str">
            <v>450A</v>
          </cell>
          <cell r="D247" t="str">
            <v>EA</v>
          </cell>
          <cell r="G247">
            <v>72360</v>
          </cell>
          <cell r="H247">
            <v>547</v>
          </cell>
          <cell r="I247">
            <v>106200</v>
          </cell>
          <cell r="J247">
            <v>513</v>
          </cell>
          <cell r="M247">
            <v>72360</v>
          </cell>
        </row>
        <row r="248">
          <cell r="A248">
            <v>212</v>
          </cell>
          <cell r="B248" t="str">
            <v>판플랜지 (KSB1503,10K)</v>
          </cell>
          <cell r="C248" t="str">
            <v>700A</v>
          </cell>
          <cell r="D248" t="str">
            <v>EA</v>
          </cell>
          <cell r="G248">
            <v>184700</v>
          </cell>
          <cell r="H248">
            <v>551</v>
          </cell>
          <cell r="M248">
            <v>184700</v>
          </cell>
        </row>
        <row r="251">
          <cell r="A251" t="str">
            <v xml:space="preserve"> 2.  FLANGE (PE)</v>
          </cell>
        </row>
        <row r="252">
          <cell r="A252">
            <v>213</v>
          </cell>
          <cell r="B252" t="str">
            <v>FLANGE (PE)</v>
          </cell>
          <cell r="C252" t="str">
            <v>25A</v>
          </cell>
          <cell r="D252" t="str">
            <v>EA</v>
          </cell>
          <cell r="G252">
            <v>11525</v>
          </cell>
          <cell r="H252">
            <v>597</v>
          </cell>
          <cell r="M252">
            <v>11525</v>
          </cell>
        </row>
        <row r="253">
          <cell r="A253">
            <v>214</v>
          </cell>
          <cell r="B253" t="str">
            <v>FLANGE (PE)</v>
          </cell>
          <cell r="C253" t="str">
            <v>50A</v>
          </cell>
          <cell r="D253" t="str">
            <v>EA</v>
          </cell>
          <cell r="G253">
            <v>15345</v>
          </cell>
          <cell r="H253">
            <v>597</v>
          </cell>
          <cell r="M253">
            <v>15345</v>
          </cell>
        </row>
        <row r="255">
          <cell r="A255" t="str">
            <v xml:space="preserve"> 3.  B/FLANGE (SPP,10K)</v>
          </cell>
        </row>
        <row r="256">
          <cell r="A256">
            <v>215</v>
          </cell>
          <cell r="B256" t="str">
            <v>B/FLANGE (SPP, 10K)</v>
          </cell>
          <cell r="C256" t="str">
            <v>25A</v>
          </cell>
          <cell r="D256" t="str">
            <v>EA</v>
          </cell>
          <cell r="G256">
            <v>2850</v>
          </cell>
          <cell r="H256">
            <v>547</v>
          </cell>
          <cell r="I256">
            <v>3440</v>
          </cell>
          <cell r="J256">
            <v>513</v>
          </cell>
          <cell r="M256">
            <v>2850</v>
          </cell>
        </row>
        <row r="257">
          <cell r="A257">
            <v>216</v>
          </cell>
          <cell r="B257" t="str">
            <v>B/FLANGE (SPP, 10K)</v>
          </cell>
          <cell r="C257" t="str">
            <v>40A</v>
          </cell>
          <cell r="D257" t="str">
            <v>EA</v>
          </cell>
          <cell r="G257">
            <v>3840</v>
          </cell>
          <cell r="H257">
            <v>547</v>
          </cell>
          <cell r="I257">
            <v>4740</v>
          </cell>
          <cell r="J257">
            <v>513</v>
          </cell>
          <cell r="M257">
            <v>3840</v>
          </cell>
        </row>
        <row r="258">
          <cell r="A258">
            <v>217</v>
          </cell>
          <cell r="B258" t="str">
            <v>B/FLANGE (SPP, 10K)</v>
          </cell>
          <cell r="C258" t="str">
            <v>80A</v>
          </cell>
          <cell r="D258" t="str">
            <v>EA</v>
          </cell>
          <cell r="G258">
            <v>6640</v>
          </cell>
          <cell r="H258">
            <v>547</v>
          </cell>
          <cell r="M258">
            <v>6640</v>
          </cell>
        </row>
        <row r="259">
          <cell r="A259">
            <v>218</v>
          </cell>
          <cell r="B259" t="str">
            <v>B/FLANGE (SPP, 10K)</v>
          </cell>
          <cell r="C259" t="str">
            <v>100A</v>
          </cell>
          <cell r="D259" t="str">
            <v>EA</v>
          </cell>
          <cell r="G259">
            <v>8470</v>
          </cell>
          <cell r="H259">
            <v>547</v>
          </cell>
          <cell r="I259">
            <v>11280</v>
          </cell>
          <cell r="J259">
            <v>513</v>
          </cell>
          <cell r="M259">
            <v>8470</v>
          </cell>
        </row>
        <row r="260">
          <cell r="A260">
            <v>219</v>
          </cell>
          <cell r="B260" t="str">
            <v>B/FLANGE (SPP, 10K)</v>
          </cell>
          <cell r="C260" t="str">
            <v>125A</v>
          </cell>
          <cell r="D260" t="str">
            <v>EA</v>
          </cell>
          <cell r="G260">
            <v>11330</v>
          </cell>
          <cell r="H260">
            <v>547</v>
          </cell>
          <cell r="I260">
            <v>17910</v>
          </cell>
          <cell r="J260">
            <v>513</v>
          </cell>
          <cell r="M260">
            <v>11330</v>
          </cell>
        </row>
        <row r="261">
          <cell r="A261">
            <v>220</v>
          </cell>
          <cell r="B261" t="str">
            <v>B/FLANGE (SPP, 10K)</v>
          </cell>
          <cell r="C261" t="str">
            <v>250A</v>
          </cell>
          <cell r="D261" t="str">
            <v>EA</v>
          </cell>
          <cell r="G261">
            <v>31300</v>
          </cell>
          <cell r="H261">
            <v>547</v>
          </cell>
          <cell r="I261">
            <v>52000</v>
          </cell>
          <cell r="J261">
            <v>513</v>
          </cell>
          <cell r="M261">
            <v>31300</v>
          </cell>
        </row>
        <row r="262">
          <cell r="A262">
            <v>221</v>
          </cell>
          <cell r="B262" t="str">
            <v>B/FLANGE (PE)</v>
          </cell>
          <cell r="C262" t="str">
            <v>25A</v>
          </cell>
          <cell r="D262" t="str">
            <v>EA</v>
          </cell>
          <cell r="G262">
            <v>11525</v>
          </cell>
          <cell r="H262">
            <v>597</v>
          </cell>
          <cell r="M262">
            <v>11525</v>
          </cell>
        </row>
        <row r="263">
          <cell r="A263">
            <v>222</v>
          </cell>
          <cell r="B263" t="str">
            <v>B/ FLANGE (PE)</v>
          </cell>
          <cell r="C263" t="str">
            <v>50A</v>
          </cell>
          <cell r="D263" t="str">
            <v>EA</v>
          </cell>
          <cell r="G263">
            <v>15345</v>
          </cell>
          <cell r="H263">
            <v>597</v>
          </cell>
          <cell r="M263">
            <v>15345</v>
          </cell>
        </row>
        <row r="265">
          <cell r="A265" t="str">
            <v xml:space="preserve"> 4.  GASKET</v>
          </cell>
        </row>
        <row r="266">
          <cell r="A266">
            <v>223</v>
          </cell>
          <cell r="B266" t="str">
            <v>GASKET(EPDM)</v>
          </cell>
          <cell r="C266" t="str">
            <v>700A</v>
          </cell>
          <cell r="D266" t="str">
            <v>EA</v>
          </cell>
          <cell r="G266">
            <v>7660</v>
          </cell>
          <cell r="H266">
            <v>559</v>
          </cell>
          <cell r="I266">
            <v>7660</v>
          </cell>
          <cell r="J266">
            <v>523</v>
          </cell>
          <cell r="M266">
            <v>7660</v>
          </cell>
        </row>
        <row r="267">
          <cell r="A267">
            <v>224</v>
          </cell>
          <cell r="B267" t="str">
            <v>GASKET(EPDM)</v>
          </cell>
          <cell r="C267" t="str">
            <v>600A</v>
          </cell>
          <cell r="D267" t="str">
            <v>EA</v>
          </cell>
          <cell r="G267">
            <v>6220</v>
          </cell>
          <cell r="H267">
            <v>559</v>
          </cell>
          <cell r="I267">
            <v>6220</v>
          </cell>
          <cell r="J267">
            <v>523</v>
          </cell>
          <cell r="M267">
            <v>6220</v>
          </cell>
        </row>
        <row r="268">
          <cell r="A268">
            <v>225</v>
          </cell>
          <cell r="B268" t="str">
            <v>GASKET(EPDM)</v>
          </cell>
          <cell r="C268" t="str">
            <v>500A</v>
          </cell>
          <cell r="D268" t="str">
            <v>EA</v>
          </cell>
          <cell r="G268">
            <v>5110</v>
          </cell>
          <cell r="H268">
            <v>559</v>
          </cell>
          <cell r="I268">
            <v>5810</v>
          </cell>
          <cell r="J268">
            <v>523</v>
          </cell>
          <cell r="M268">
            <v>5110</v>
          </cell>
        </row>
        <row r="269">
          <cell r="A269">
            <v>226</v>
          </cell>
          <cell r="B269" t="str">
            <v>GASKET(EPDM)</v>
          </cell>
          <cell r="C269" t="str">
            <v>450A</v>
          </cell>
          <cell r="D269" t="str">
            <v>EA</v>
          </cell>
          <cell r="G269">
            <v>4590</v>
          </cell>
          <cell r="H269">
            <v>559</v>
          </cell>
          <cell r="I269">
            <v>5190</v>
          </cell>
          <cell r="J269">
            <v>523</v>
          </cell>
          <cell r="M269">
            <v>4590</v>
          </cell>
        </row>
        <row r="270">
          <cell r="A270">
            <v>227</v>
          </cell>
          <cell r="B270" t="str">
            <v>GASKET(EPDM)</v>
          </cell>
          <cell r="C270" t="str">
            <v>400A</v>
          </cell>
          <cell r="D270" t="str">
            <v>EA</v>
          </cell>
          <cell r="G270">
            <v>3420</v>
          </cell>
          <cell r="H270">
            <v>559</v>
          </cell>
          <cell r="I270">
            <v>3870</v>
          </cell>
          <cell r="J270">
            <v>523</v>
          </cell>
          <cell r="M270">
            <v>3420</v>
          </cell>
        </row>
        <row r="271">
          <cell r="A271">
            <v>228</v>
          </cell>
          <cell r="B271" t="str">
            <v>GASKET(EPDM)</v>
          </cell>
          <cell r="C271" t="str">
            <v>350A</v>
          </cell>
          <cell r="D271" t="str">
            <v>EA</v>
          </cell>
          <cell r="G271">
            <v>3100</v>
          </cell>
          <cell r="H271">
            <v>559</v>
          </cell>
          <cell r="I271">
            <v>3440</v>
          </cell>
          <cell r="J271">
            <v>523</v>
          </cell>
          <cell r="M271">
            <v>3100</v>
          </cell>
        </row>
        <row r="272">
          <cell r="A272">
            <v>229</v>
          </cell>
          <cell r="B272" t="str">
            <v>GASKET(EPDM)</v>
          </cell>
          <cell r="C272" t="str">
            <v>300A</v>
          </cell>
          <cell r="D272" t="str">
            <v>EA</v>
          </cell>
          <cell r="G272">
            <v>4140</v>
          </cell>
          <cell r="H272">
            <v>559</v>
          </cell>
          <cell r="I272">
            <v>3090</v>
          </cell>
          <cell r="J272">
            <v>523</v>
          </cell>
          <cell r="M272">
            <v>3090</v>
          </cell>
        </row>
        <row r="273">
          <cell r="A273">
            <v>230</v>
          </cell>
          <cell r="B273" t="str">
            <v>GASKET(EPDM)</v>
          </cell>
          <cell r="C273" t="str">
            <v>250A</v>
          </cell>
          <cell r="D273" t="str">
            <v>EA</v>
          </cell>
          <cell r="G273">
            <v>1980</v>
          </cell>
          <cell r="H273">
            <v>559</v>
          </cell>
          <cell r="I273">
            <v>2240</v>
          </cell>
          <cell r="J273">
            <v>523</v>
          </cell>
          <cell r="M273">
            <v>1980</v>
          </cell>
        </row>
        <row r="274">
          <cell r="A274">
            <v>231</v>
          </cell>
          <cell r="B274" t="str">
            <v>GASKET(EPDM)</v>
          </cell>
          <cell r="C274" t="str">
            <v>200A</v>
          </cell>
          <cell r="D274" t="str">
            <v>EA</v>
          </cell>
          <cell r="G274">
            <v>1790</v>
          </cell>
          <cell r="H274">
            <v>559</v>
          </cell>
          <cell r="I274">
            <v>1870</v>
          </cell>
          <cell r="J274">
            <v>523</v>
          </cell>
          <cell r="M274">
            <v>1790</v>
          </cell>
        </row>
        <row r="275">
          <cell r="A275">
            <v>232</v>
          </cell>
          <cell r="B275" t="str">
            <v>GASKET(EPDM)</v>
          </cell>
          <cell r="C275" t="str">
            <v>150A</v>
          </cell>
          <cell r="D275" t="str">
            <v>EA</v>
          </cell>
          <cell r="G275">
            <v>1350</v>
          </cell>
          <cell r="H275">
            <v>559</v>
          </cell>
          <cell r="I275">
            <v>1450</v>
          </cell>
          <cell r="J275">
            <v>523</v>
          </cell>
          <cell r="M275">
            <v>1350</v>
          </cell>
        </row>
        <row r="276">
          <cell r="A276">
            <v>233</v>
          </cell>
          <cell r="B276" t="str">
            <v>GASKET(EPDM)</v>
          </cell>
          <cell r="C276" t="str">
            <v>125A</v>
          </cell>
          <cell r="D276" t="str">
            <v>EA</v>
          </cell>
          <cell r="G276">
            <v>1240</v>
          </cell>
          <cell r="H276">
            <v>559</v>
          </cell>
          <cell r="I276">
            <v>1240</v>
          </cell>
          <cell r="J276">
            <v>523</v>
          </cell>
          <cell r="M276">
            <v>1240</v>
          </cell>
        </row>
        <row r="277">
          <cell r="A277">
            <v>234</v>
          </cell>
          <cell r="B277" t="str">
            <v>GASKET(EPDM)</v>
          </cell>
          <cell r="C277" t="str">
            <v>100A</v>
          </cell>
          <cell r="D277" t="str">
            <v>EA</v>
          </cell>
          <cell r="G277">
            <v>1090</v>
          </cell>
          <cell r="H277">
            <v>559</v>
          </cell>
          <cell r="I277">
            <v>1090</v>
          </cell>
          <cell r="J277">
            <v>523</v>
          </cell>
          <cell r="M277">
            <v>1090</v>
          </cell>
        </row>
        <row r="278">
          <cell r="A278">
            <v>235</v>
          </cell>
          <cell r="B278" t="str">
            <v>GASKET(EPDM)</v>
          </cell>
          <cell r="C278" t="str">
            <v>80A</v>
          </cell>
          <cell r="D278" t="str">
            <v>EA</v>
          </cell>
          <cell r="G278">
            <v>890</v>
          </cell>
          <cell r="H278">
            <v>559</v>
          </cell>
          <cell r="I278">
            <v>890</v>
          </cell>
          <cell r="J278">
            <v>523</v>
          </cell>
          <cell r="M278">
            <v>890</v>
          </cell>
        </row>
        <row r="279">
          <cell r="A279">
            <v>236</v>
          </cell>
          <cell r="B279" t="str">
            <v>GASKET(EPDM)</v>
          </cell>
          <cell r="C279" t="str">
            <v>65A</v>
          </cell>
          <cell r="D279" t="str">
            <v>EA</v>
          </cell>
          <cell r="G279">
            <v>890</v>
          </cell>
          <cell r="H279">
            <v>559</v>
          </cell>
          <cell r="I279">
            <v>890</v>
          </cell>
          <cell r="J279">
            <v>523</v>
          </cell>
          <cell r="M279">
            <v>890</v>
          </cell>
        </row>
        <row r="280">
          <cell r="A280">
            <v>237</v>
          </cell>
          <cell r="B280" t="str">
            <v>GASKET(EPDM)</v>
          </cell>
          <cell r="C280" t="str">
            <v>50A</v>
          </cell>
          <cell r="D280" t="str">
            <v>EA</v>
          </cell>
          <cell r="G280">
            <v>890</v>
          </cell>
          <cell r="H280">
            <v>559</v>
          </cell>
          <cell r="I280">
            <v>890</v>
          </cell>
          <cell r="J280">
            <v>523</v>
          </cell>
          <cell r="M280">
            <v>890</v>
          </cell>
        </row>
        <row r="281">
          <cell r="A281">
            <v>238</v>
          </cell>
          <cell r="B281" t="str">
            <v>GASKET(EPDM)</v>
          </cell>
          <cell r="C281" t="str">
            <v>40A</v>
          </cell>
          <cell r="D281" t="str">
            <v>EA</v>
          </cell>
          <cell r="G281">
            <v>890</v>
          </cell>
          <cell r="H281">
            <v>559</v>
          </cell>
          <cell r="I281">
            <v>890</v>
          </cell>
          <cell r="J281">
            <v>523</v>
          </cell>
          <cell r="M281">
            <v>890</v>
          </cell>
        </row>
        <row r="282">
          <cell r="A282">
            <v>239</v>
          </cell>
          <cell r="B282" t="str">
            <v>GASKET(EPDM)</v>
          </cell>
          <cell r="C282" t="str">
            <v>32A</v>
          </cell>
          <cell r="D282" t="str">
            <v>EA</v>
          </cell>
          <cell r="G282">
            <v>890</v>
          </cell>
          <cell r="H282">
            <v>559</v>
          </cell>
          <cell r="I282">
            <v>890</v>
          </cell>
          <cell r="J282">
            <v>523</v>
          </cell>
          <cell r="M282">
            <v>890</v>
          </cell>
        </row>
        <row r="283">
          <cell r="A283">
            <v>240</v>
          </cell>
          <cell r="B283" t="str">
            <v>GASKET(EPDM)</v>
          </cell>
          <cell r="C283" t="str">
            <v>25A</v>
          </cell>
          <cell r="D283" t="str">
            <v>EA</v>
          </cell>
          <cell r="G283">
            <v>890</v>
          </cell>
          <cell r="H283">
            <v>559</v>
          </cell>
          <cell r="I283">
            <v>890</v>
          </cell>
          <cell r="J283">
            <v>523</v>
          </cell>
          <cell r="M283">
            <v>890</v>
          </cell>
        </row>
        <row r="284">
          <cell r="A284">
            <v>241</v>
          </cell>
          <cell r="B284" t="str">
            <v>GASKET(EPDM)</v>
          </cell>
          <cell r="C284" t="str">
            <v>20A</v>
          </cell>
          <cell r="D284" t="str">
            <v>EA</v>
          </cell>
          <cell r="G284">
            <v>890</v>
          </cell>
          <cell r="H284">
            <v>559</v>
          </cell>
          <cell r="I284">
            <v>890</v>
          </cell>
          <cell r="J284">
            <v>523</v>
          </cell>
          <cell r="M284">
            <v>890</v>
          </cell>
        </row>
        <row r="285">
          <cell r="A285">
            <v>242</v>
          </cell>
          <cell r="B285" t="str">
            <v>GASKET(EPDM)</v>
          </cell>
          <cell r="C285" t="str">
            <v>15A</v>
          </cell>
          <cell r="D285" t="str">
            <v>EA</v>
          </cell>
          <cell r="G285">
            <v>890</v>
          </cell>
          <cell r="H285">
            <v>559</v>
          </cell>
          <cell r="I285">
            <v>890</v>
          </cell>
          <cell r="J285">
            <v>523</v>
          </cell>
          <cell r="M285">
            <v>890</v>
          </cell>
        </row>
        <row r="287">
          <cell r="A287" t="str">
            <v xml:space="preserve"> D.  VALVE류</v>
          </cell>
        </row>
        <row r="288">
          <cell r="A288" t="str">
            <v xml:space="preserve"> 1.  CHECK VALVE</v>
          </cell>
        </row>
        <row r="289">
          <cell r="A289">
            <v>243</v>
          </cell>
          <cell r="B289" t="str">
            <v>CHECK VALVE (GC)</v>
          </cell>
          <cell r="C289" t="str">
            <v>40A</v>
          </cell>
          <cell r="D289" t="str">
            <v>EA</v>
          </cell>
          <cell r="G289">
            <v>12320</v>
          </cell>
          <cell r="H289">
            <v>636</v>
          </cell>
          <cell r="I289">
            <v>13800</v>
          </cell>
          <cell r="J289">
            <v>566</v>
          </cell>
          <cell r="M289">
            <v>12320</v>
          </cell>
        </row>
        <row r="290">
          <cell r="A290">
            <v>244</v>
          </cell>
          <cell r="B290" t="str">
            <v>CHECK VALVE (GC)</v>
          </cell>
          <cell r="C290" t="str">
            <v>50A</v>
          </cell>
          <cell r="D290" t="str">
            <v>EA</v>
          </cell>
          <cell r="G290">
            <v>92250</v>
          </cell>
          <cell r="H290">
            <v>636</v>
          </cell>
          <cell r="I290">
            <v>106270</v>
          </cell>
          <cell r="J290">
            <v>568</v>
          </cell>
          <cell r="M290">
            <v>92250</v>
          </cell>
        </row>
        <row r="291">
          <cell r="A291">
            <v>245</v>
          </cell>
          <cell r="B291" t="str">
            <v>CHECK VALVE (GC)</v>
          </cell>
          <cell r="C291" t="str">
            <v>80A</v>
          </cell>
          <cell r="D291" t="str">
            <v>EA</v>
          </cell>
          <cell r="G291">
            <v>135900</v>
          </cell>
          <cell r="H291">
            <v>636</v>
          </cell>
          <cell r="I291">
            <v>156550</v>
          </cell>
          <cell r="J291">
            <v>568</v>
          </cell>
          <cell r="M291">
            <v>135900</v>
          </cell>
        </row>
        <row r="292">
          <cell r="A292">
            <v>246</v>
          </cell>
          <cell r="B292" t="str">
            <v>CHECK VALVE (GC)</v>
          </cell>
          <cell r="C292" t="str">
            <v>125A</v>
          </cell>
          <cell r="D292" t="str">
            <v>EA</v>
          </cell>
          <cell r="G292">
            <v>266250</v>
          </cell>
          <cell r="H292">
            <v>636</v>
          </cell>
          <cell r="I292">
            <v>306720</v>
          </cell>
          <cell r="J292">
            <v>568</v>
          </cell>
          <cell r="M292">
            <v>266250</v>
          </cell>
        </row>
        <row r="293">
          <cell r="A293">
            <v>247</v>
          </cell>
          <cell r="B293" t="str">
            <v>CHECK VALVE (GC)</v>
          </cell>
          <cell r="C293" t="str">
            <v>150A</v>
          </cell>
          <cell r="D293" t="str">
            <v>EA</v>
          </cell>
          <cell r="G293">
            <v>347720</v>
          </cell>
          <cell r="H293">
            <v>636</v>
          </cell>
          <cell r="I293">
            <v>400560</v>
          </cell>
          <cell r="J293">
            <v>568</v>
          </cell>
          <cell r="M293">
            <v>347720</v>
          </cell>
        </row>
        <row r="294">
          <cell r="A294">
            <v>248</v>
          </cell>
          <cell r="B294" t="str">
            <v>CHECK VALVE (GC)</v>
          </cell>
          <cell r="C294" t="str">
            <v>250A</v>
          </cell>
          <cell r="D294" t="str">
            <v>EA</v>
          </cell>
          <cell r="G294">
            <v>1753000</v>
          </cell>
          <cell r="H294">
            <v>653</v>
          </cell>
          <cell r="I294">
            <v>1826000</v>
          </cell>
          <cell r="J294">
            <v>576</v>
          </cell>
          <cell r="M294">
            <v>1753000</v>
          </cell>
        </row>
        <row r="295">
          <cell r="A295">
            <v>249</v>
          </cell>
          <cell r="B295" t="str">
            <v>CHECK VALVE (GC)</v>
          </cell>
          <cell r="C295" t="str">
            <v>300A</v>
          </cell>
          <cell r="D295" t="str">
            <v>EA</v>
          </cell>
          <cell r="G295">
            <v>2203000</v>
          </cell>
          <cell r="H295">
            <v>653</v>
          </cell>
          <cell r="I295">
            <v>2295000</v>
          </cell>
          <cell r="J295">
            <v>576</v>
          </cell>
          <cell r="M295">
            <v>2203000</v>
          </cell>
        </row>
        <row r="297">
          <cell r="A297" t="str">
            <v xml:space="preserve"> 2.  BALL VALVE</v>
          </cell>
        </row>
        <row r="298">
          <cell r="A298">
            <v>250</v>
          </cell>
          <cell r="B298" t="str">
            <v>BALL VALVE (STS, 나사)</v>
          </cell>
          <cell r="C298" t="str">
            <v>15A</v>
          </cell>
          <cell r="D298" t="str">
            <v>EA</v>
          </cell>
          <cell r="G298">
            <v>9000</v>
          </cell>
          <cell r="H298">
            <v>643</v>
          </cell>
          <cell r="I298">
            <v>14000</v>
          </cell>
          <cell r="J298">
            <v>573</v>
          </cell>
          <cell r="M298">
            <v>9000</v>
          </cell>
        </row>
        <row r="299">
          <cell r="A299">
            <v>251</v>
          </cell>
          <cell r="B299" t="str">
            <v>BALL VALVE (STS, 나사)</v>
          </cell>
          <cell r="C299" t="str">
            <v>20A</v>
          </cell>
          <cell r="D299" t="str">
            <v>EA</v>
          </cell>
          <cell r="G299">
            <v>11000</v>
          </cell>
          <cell r="H299">
            <v>643</v>
          </cell>
          <cell r="I299">
            <v>16000</v>
          </cell>
          <cell r="J299">
            <v>573</v>
          </cell>
          <cell r="M299">
            <v>11000</v>
          </cell>
        </row>
        <row r="300">
          <cell r="A300">
            <v>252</v>
          </cell>
          <cell r="B300" t="str">
            <v>BALL VALVE (STS, 나사)</v>
          </cell>
          <cell r="C300" t="str">
            <v>25A</v>
          </cell>
          <cell r="D300" t="str">
            <v>EA</v>
          </cell>
          <cell r="G300">
            <v>14000</v>
          </cell>
          <cell r="H300">
            <v>643</v>
          </cell>
          <cell r="I300">
            <v>20000</v>
          </cell>
          <cell r="J300">
            <v>573</v>
          </cell>
          <cell r="M300">
            <v>14000</v>
          </cell>
        </row>
        <row r="301">
          <cell r="A301">
            <v>253</v>
          </cell>
          <cell r="B301" t="str">
            <v>BALL VALVE (STS,플랜지)</v>
          </cell>
          <cell r="C301" t="str">
            <v>15A</v>
          </cell>
          <cell r="D301" t="str">
            <v>EA</v>
          </cell>
          <cell r="G301">
            <v>32000</v>
          </cell>
          <cell r="H301">
            <v>643</v>
          </cell>
          <cell r="I301">
            <v>48000</v>
          </cell>
          <cell r="J301">
            <v>573</v>
          </cell>
          <cell r="M301">
            <v>32000</v>
          </cell>
        </row>
        <row r="302">
          <cell r="A302">
            <v>254</v>
          </cell>
          <cell r="B302" t="str">
            <v>BALL VALVE (STS,플랜지)</v>
          </cell>
          <cell r="C302" t="str">
            <v>20A</v>
          </cell>
          <cell r="D302" t="str">
            <v>EA</v>
          </cell>
          <cell r="G302">
            <v>38000</v>
          </cell>
          <cell r="H302">
            <v>643</v>
          </cell>
          <cell r="I302">
            <v>54000</v>
          </cell>
          <cell r="J302">
            <v>573</v>
          </cell>
          <cell r="M302">
            <v>38000</v>
          </cell>
        </row>
        <row r="303">
          <cell r="A303">
            <v>255</v>
          </cell>
          <cell r="B303" t="str">
            <v>BALL VALVE (STS,플랜지)</v>
          </cell>
          <cell r="C303" t="str">
            <v>25A</v>
          </cell>
          <cell r="D303" t="str">
            <v>EA</v>
          </cell>
          <cell r="G303">
            <v>46000</v>
          </cell>
          <cell r="H303">
            <v>643</v>
          </cell>
          <cell r="I303">
            <v>72000</v>
          </cell>
          <cell r="J303">
            <v>573</v>
          </cell>
          <cell r="M303">
            <v>46000</v>
          </cell>
        </row>
        <row r="304">
          <cell r="A304">
            <v>256</v>
          </cell>
          <cell r="B304" t="str">
            <v>BALL VALVE (STS,플랜지)</v>
          </cell>
          <cell r="C304" t="str">
            <v>32A</v>
          </cell>
          <cell r="D304" t="str">
            <v>EA</v>
          </cell>
          <cell r="G304">
            <v>56000</v>
          </cell>
          <cell r="H304">
            <v>643</v>
          </cell>
          <cell r="I304">
            <v>76000</v>
          </cell>
          <cell r="J304">
            <v>573</v>
          </cell>
          <cell r="M304">
            <v>56000</v>
          </cell>
        </row>
        <row r="305">
          <cell r="A305">
            <v>257</v>
          </cell>
          <cell r="B305" t="str">
            <v>BALL VALVE (STS,플랜지)</v>
          </cell>
          <cell r="C305" t="str">
            <v>40A</v>
          </cell>
          <cell r="D305" t="str">
            <v>EA</v>
          </cell>
          <cell r="G305">
            <v>65000</v>
          </cell>
          <cell r="H305">
            <v>643</v>
          </cell>
          <cell r="I305">
            <v>94000</v>
          </cell>
          <cell r="J305">
            <v>573</v>
          </cell>
          <cell r="M305">
            <v>65000</v>
          </cell>
        </row>
        <row r="306">
          <cell r="A306">
            <v>258</v>
          </cell>
          <cell r="B306" t="str">
            <v>BALL VALVE (STS,플랜지)</v>
          </cell>
          <cell r="C306" t="str">
            <v>50A</v>
          </cell>
          <cell r="D306" t="str">
            <v>EA</v>
          </cell>
          <cell r="G306">
            <v>80000</v>
          </cell>
          <cell r="H306">
            <v>643</v>
          </cell>
          <cell r="I306">
            <v>112000</v>
          </cell>
          <cell r="J306">
            <v>573</v>
          </cell>
          <cell r="M306">
            <v>80000</v>
          </cell>
        </row>
        <row r="307">
          <cell r="A307">
            <v>259</v>
          </cell>
          <cell r="B307" t="str">
            <v>BALL VALVE (STS,플랜지)</v>
          </cell>
          <cell r="C307" t="str">
            <v>65A</v>
          </cell>
          <cell r="D307" t="str">
            <v>EA</v>
          </cell>
          <cell r="G307">
            <v>110000</v>
          </cell>
          <cell r="H307">
            <v>643</v>
          </cell>
          <cell r="I307">
            <v>162000</v>
          </cell>
          <cell r="J307">
            <v>573</v>
          </cell>
          <cell r="M307">
            <v>110000</v>
          </cell>
        </row>
        <row r="308">
          <cell r="A308">
            <v>260</v>
          </cell>
          <cell r="B308" t="str">
            <v>BALL VALVE (STS,플랜지)</v>
          </cell>
          <cell r="C308" t="str">
            <v>80A</v>
          </cell>
          <cell r="D308" t="str">
            <v>EA</v>
          </cell>
          <cell r="G308">
            <v>140000</v>
          </cell>
          <cell r="H308">
            <v>643</v>
          </cell>
          <cell r="I308">
            <v>222000</v>
          </cell>
          <cell r="J308">
            <v>573</v>
          </cell>
          <cell r="M308">
            <v>140000</v>
          </cell>
        </row>
        <row r="309">
          <cell r="A309">
            <v>261</v>
          </cell>
          <cell r="B309" t="str">
            <v>BALL VALVE (STS,플랜지)</v>
          </cell>
          <cell r="C309" t="str">
            <v>100A</v>
          </cell>
          <cell r="D309" t="str">
            <v>EA</v>
          </cell>
          <cell r="G309">
            <v>200000</v>
          </cell>
          <cell r="H309">
            <v>643</v>
          </cell>
          <cell r="I309">
            <v>306000</v>
          </cell>
          <cell r="J309">
            <v>573</v>
          </cell>
          <cell r="M309">
            <v>200000</v>
          </cell>
        </row>
        <row r="310">
          <cell r="A310">
            <v>262</v>
          </cell>
          <cell r="B310" t="str">
            <v>BALL VALVE (PVC, 플랜지)</v>
          </cell>
          <cell r="C310" t="str">
            <v>15A</v>
          </cell>
          <cell r="D310" t="str">
            <v>EA</v>
          </cell>
          <cell r="G310">
            <v>15600</v>
          </cell>
          <cell r="H310">
            <v>642</v>
          </cell>
          <cell r="I310">
            <v>19260</v>
          </cell>
          <cell r="J310">
            <v>574</v>
          </cell>
          <cell r="M310">
            <v>15600</v>
          </cell>
        </row>
        <row r="311">
          <cell r="A311">
            <v>263</v>
          </cell>
          <cell r="B311" t="str">
            <v>BALL VALVE (PVC, 플랜지)</v>
          </cell>
          <cell r="C311" t="str">
            <v>20A</v>
          </cell>
          <cell r="D311" t="str">
            <v>EA</v>
          </cell>
          <cell r="G311">
            <v>17400</v>
          </cell>
          <cell r="H311">
            <v>642</v>
          </cell>
          <cell r="I311">
            <v>21430</v>
          </cell>
          <cell r="J311">
            <v>574</v>
          </cell>
          <cell r="M311">
            <v>17400</v>
          </cell>
        </row>
        <row r="312">
          <cell r="A312">
            <v>264</v>
          </cell>
          <cell r="B312" t="str">
            <v>BALL VALVE (PVC, 플랜지)</v>
          </cell>
          <cell r="C312" t="str">
            <v>25A</v>
          </cell>
          <cell r="D312" t="str">
            <v>EA</v>
          </cell>
          <cell r="G312">
            <v>20300</v>
          </cell>
          <cell r="H312">
            <v>642</v>
          </cell>
          <cell r="I312">
            <v>24950</v>
          </cell>
          <cell r="J312">
            <v>574</v>
          </cell>
          <cell r="M312">
            <v>20300</v>
          </cell>
        </row>
        <row r="313">
          <cell r="A313">
            <v>265</v>
          </cell>
          <cell r="B313" t="str">
            <v>BALL VALVE (PVC, 플랜지)</v>
          </cell>
          <cell r="C313" t="str">
            <v>50A</v>
          </cell>
          <cell r="D313" t="str">
            <v>EA</v>
          </cell>
          <cell r="G313">
            <v>51100</v>
          </cell>
          <cell r="H313">
            <v>642</v>
          </cell>
          <cell r="M313">
            <v>51100</v>
          </cell>
        </row>
        <row r="315">
          <cell r="A315" t="str">
            <v xml:space="preserve"> 3.  BUTTERFLY VALVE</v>
          </cell>
        </row>
        <row r="316">
          <cell r="A316">
            <v>266</v>
          </cell>
          <cell r="B316" t="str">
            <v>버터플라이 밸브 (STS/EPDM, L/H)</v>
          </cell>
          <cell r="C316" t="str">
            <v>50A</v>
          </cell>
          <cell r="D316" t="str">
            <v>EA</v>
          </cell>
          <cell r="G316">
            <v>92800</v>
          </cell>
          <cell r="H316">
            <v>650</v>
          </cell>
          <cell r="I316">
            <v>75000</v>
          </cell>
          <cell r="J316">
            <v>580</v>
          </cell>
          <cell r="M316">
            <v>75000</v>
          </cell>
        </row>
        <row r="317">
          <cell r="A317">
            <v>267</v>
          </cell>
          <cell r="B317" t="str">
            <v>버터플라이 밸브 (STS/EPDM, L/H)</v>
          </cell>
          <cell r="C317" t="str">
            <v>65A</v>
          </cell>
          <cell r="D317" t="str">
            <v>EA</v>
          </cell>
          <cell r="G317">
            <v>103100</v>
          </cell>
          <cell r="H317">
            <v>650</v>
          </cell>
          <cell r="I317">
            <v>85000</v>
          </cell>
          <cell r="J317">
            <v>580</v>
          </cell>
          <cell r="M317">
            <v>85000</v>
          </cell>
        </row>
        <row r="318">
          <cell r="A318">
            <v>268</v>
          </cell>
          <cell r="B318" t="str">
            <v>버터플라이 밸브 (STS/EPDM, L/H)</v>
          </cell>
          <cell r="C318" t="str">
            <v>80A</v>
          </cell>
          <cell r="D318" t="str">
            <v>EA</v>
          </cell>
          <cell r="G318">
            <v>111500</v>
          </cell>
          <cell r="H318">
            <v>650</v>
          </cell>
          <cell r="I318">
            <v>110000</v>
          </cell>
          <cell r="J318">
            <v>580</v>
          </cell>
          <cell r="M318">
            <v>110000</v>
          </cell>
        </row>
        <row r="319">
          <cell r="A319">
            <v>269</v>
          </cell>
          <cell r="B319" t="str">
            <v>버터플라이 밸브 (STS/EPDM, L/H)</v>
          </cell>
          <cell r="C319" t="str">
            <v>100A</v>
          </cell>
          <cell r="D319" t="str">
            <v>EA</v>
          </cell>
          <cell r="G319">
            <v>142600</v>
          </cell>
          <cell r="H319">
            <v>650</v>
          </cell>
          <cell r="I319">
            <v>135000</v>
          </cell>
          <cell r="J319">
            <v>580</v>
          </cell>
          <cell r="M319">
            <v>135000</v>
          </cell>
        </row>
        <row r="320">
          <cell r="A320">
            <v>270</v>
          </cell>
          <cell r="B320" t="str">
            <v>버터플라이 밸브 (STS/EPDM, L/H)</v>
          </cell>
          <cell r="C320" t="str">
            <v>125A</v>
          </cell>
          <cell r="D320" t="str">
            <v>EA</v>
          </cell>
          <cell r="G320">
            <v>180900</v>
          </cell>
          <cell r="H320">
            <v>650</v>
          </cell>
          <cell r="I320">
            <v>170000</v>
          </cell>
          <cell r="J320">
            <v>580</v>
          </cell>
          <cell r="M320">
            <v>170000</v>
          </cell>
        </row>
        <row r="321">
          <cell r="A321">
            <v>271</v>
          </cell>
          <cell r="B321" t="str">
            <v>버터플라이 밸브 (STS/EPDM, L/H)</v>
          </cell>
          <cell r="C321" t="str">
            <v>150A</v>
          </cell>
          <cell r="D321" t="str">
            <v>EA</v>
          </cell>
          <cell r="G321">
            <v>206200</v>
          </cell>
          <cell r="H321">
            <v>650</v>
          </cell>
          <cell r="I321">
            <v>212000</v>
          </cell>
          <cell r="J321">
            <v>580</v>
          </cell>
          <cell r="M321">
            <v>206200</v>
          </cell>
        </row>
        <row r="322">
          <cell r="A322">
            <v>272</v>
          </cell>
          <cell r="B322" t="str">
            <v>버터플라이 밸브 (STS/EPDM, G/H)</v>
          </cell>
          <cell r="C322" t="str">
            <v>200A</v>
          </cell>
          <cell r="D322" t="str">
            <v>EA</v>
          </cell>
          <cell r="G322">
            <v>445100</v>
          </cell>
          <cell r="H322">
            <v>650</v>
          </cell>
          <cell r="I322">
            <v>374000</v>
          </cell>
          <cell r="J322">
            <v>580</v>
          </cell>
          <cell r="M322">
            <v>374000</v>
          </cell>
        </row>
        <row r="323">
          <cell r="A323">
            <v>273</v>
          </cell>
          <cell r="B323" t="str">
            <v>버터플라이 밸브 (주철/EPDM, L/H)</v>
          </cell>
          <cell r="C323" t="str">
            <v>50A</v>
          </cell>
          <cell r="D323" t="str">
            <v>EA</v>
          </cell>
          <cell r="G323">
            <v>49000</v>
          </cell>
          <cell r="H323">
            <v>650</v>
          </cell>
          <cell r="I323">
            <v>38900</v>
          </cell>
          <cell r="J323">
            <v>580</v>
          </cell>
          <cell r="M323">
            <v>38900</v>
          </cell>
        </row>
        <row r="324">
          <cell r="A324">
            <v>274</v>
          </cell>
          <cell r="B324" t="str">
            <v>버터플라이 밸브 (주철/EPDM, L/H)</v>
          </cell>
          <cell r="C324" t="str">
            <v>65A</v>
          </cell>
          <cell r="D324" t="str">
            <v>EA</v>
          </cell>
          <cell r="G324">
            <v>58700</v>
          </cell>
          <cell r="H324">
            <v>650</v>
          </cell>
          <cell r="I324">
            <v>43000</v>
          </cell>
          <cell r="J324">
            <v>580</v>
          </cell>
          <cell r="M324">
            <v>43000</v>
          </cell>
        </row>
        <row r="325">
          <cell r="A325">
            <v>275</v>
          </cell>
          <cell r="B325" t="str">
            <v>버터플라이 밸브 (주철/EPDM, L/H)</v>
          </cell>
          <cell r="C325" t="str">
            <v>80A</v>
          </cell>
          <cell r="D325" t="str">
            <v>EA</v>
          </cell>
          <cell r="G325">
            <v>62500</v>
          </cell>
          <cell r="H325">
            <v>650</v>
          </cell>
          <cell r="I325">
            <v>46700</v>
          </cell>
          <cell r="J325">
            <v>580</v>
          </cell>
          <cell r="M325">
            <v>46700</v>
          </cell>
        </row>
        <row r="326">
          <cell r="A326">
            <v>276</v>
          </cell>
          <cell r="B326" t="str">
            <v>버터플라이 밸브 (주철/EPDM, L/H)</v>
          </cell>
          <cell r="C326" t="str">
            <v>100A</v>
          </cell>
          <cell r="D326" t="str">
            <v>EA</v>
          </cell>
          <cell r="G326">
            <v>73100</v>
          </cell>
          <cell r="H326">
            <v>650</v>
          </cell>
          <cell r="I326">
            <v>61000</v>
          </cell>
          <cell r="J326">
            <v>580</v>
          </cell>
          <cell r="M326">
            <v>61000</v>
          </cell>
        </row>
        <row r="327">
          <cell r="A327">
            <v>277</v>
          </cell>
          <cell r="B327" t="str">
            <v>버터플라이 밸브 (주철/EPDM, L/H)</v>
          </cell>
          <cell r="C327" t="str">
            <v>125A</v>
          </cell>
          <cell r="D327" t="str">
            <v>EA</v>
          </cell>
          <cell r="G327">
            <v>103900</v>
          </cell>
          <cell r="H327">
            <v>650</v>
          </cell>
          <cell r="I327">
            <v>76900</v>
          </cell>
          <cell r="J327">
            <v>580</v>
          </cell>
          <cell r="M327">
            <v>76900</v>
          </cell>
        </row>
        <row r="328">
          <cell r="A328">
            <v>278</v>
          </cell>
          <cell r="B328" t="str">
            <v>버터플라이 밸브 (주철/EPDM, L/H)</v>
          </cell>
          <cell r="C328" t="str">
            <v>150A</v>
          </cell>
          <cell r="D328" t="str">
            <v>EA</v>
          </cell>
          <cell r="G328">
            <v>121000</v>
          </cell>
          <cell r="H328">
            <v>650</v>
          </cell>
          <cell r="I328">
            <v>87700</v>
          </cell>
          <cell r="J328">
            <v>580</v>
          </cell>
          <cell r="M328">
            <v>87700</v>
          </cell>
        </row>
        <row r="329">
          <cell r="A329">
            <v>279</v>
          </cell>
          <cell r="B329" t="str">
            <v>버터플라이 밸브 (주철/EPDM, G/H)</v>
          </cell>
          <cell r="C329" t="str">
            <v>200A</v>
          </cell>
          <cell r="D329" t="str">
            <v>EA</v>
          </cell>
          <cell r="G329">
            <v>232200</v>
          </cell>
          <cell r="H329">
            <v>650</v>
          </cell>
          <cell r="I329">
            <v>195800</v>
          </cell>
          <cell r="J329">
            <v>580</v>
          </cell>
          <cell r="M329">
            <v>195800</v>
          </cell>
        </row>
        <row r="330">
          <cell r="A330">
            <v>280</v>
          </cell>
          <cell r="B330" t="str">
            <v>버터플라이 밸브 (주철/EPDM, G/H)</v>
          </cell>
          <cell r="C330" t="str">
            <v>250A</v>
          </cell>
          <cell r="D330" t="str">
            <v>EA</v>
          </cell>
          <cell r="G330">
            <v>290700</v>
          </cell>
          <cell r="H330">
            <v>650</v>
          </cell>
          <cell r="M330">
            <v>290700</v>
          </cell>
        </row>
        <row r="331">
          <cell r="A331">
            <v>281</v>
          </cell>
          <cell r="B331" t="str">
            <v>버터플라이 밸브 (주철/EPDM, G/H)</v>
          </cell>
          <cell r="C331" t="str">
            <v>300A</v>
          </cell>
          <cell r="D331" t="str">
            <v>EA</v>
          </cell>
          <cell r="G331">
            <v>384300</v>
          </cell>
          <cell r="H331">
            <v>650</v>
          </cell>
          <cell r="M331">
            <v>384300</v>
          </cell>
        </row>
        <row r="332">
          <cell r="A332">
            <v>282</v>
          </cell>
          <cell r="B332" t="str">
            <v>버터플라이 밸브 (주철/EPDM, G/H)</v>
          </cell>
          <cell r="C332" t="str">
            <v>350A</v>
          </cell>
          <cell r="D332" t="str">
            <v>EA</v>
          </cell>
          <cell r="G332">
            <v>441900</v>
          </cell>
          <cell r="H332">
            <v>650</v>
          </cell>
          <cell r="M332">
            <v>441900</v>
          </cell>
        </row>
        <row r="333">
          <cell r="A333">
            <v>283</v>
          </cell>
          <cell r="B333" t="str">
            <v>버터플라이 밸브 (주철/EPDM, G/H)</v>
          </cell>
          <cell r="C333" t="str">
            <v>400A</v>
          </cell>
          <cell r="D333" t="str">
            <v>EA</v>
          </cell>
          <cell r="G333">
            <v>833200</v>
          </cell>
          <cell r="H333">
            <v>650</v>
          </cell>
          <cell r="M333">
            <v>833200</v>
          </cell>
        </row>
        <row r="334">
          <cell r="A334">
            <v>284</v>
          </cell>
          <cell r="B334" t="str">
            <v>버터플라이 밸브 (주철/EPDM, G/H)</v>
          </cell>
          <cell r="C334" t="str">
            <v>450A</v>
          </cell>
          <cell r="D334" t="str">
            <v>EA</v>
          </cell>
          <cell r="G334">
            <v>1263100</v>
          </cell>
          <cell r="H334">
            <v>650</v>
          </cell>
          <cell r="M334">
            <v>1263100</v>
          </cell>
        </row>
        <row r="335">
          <cell r="A335">
            <v>285</v>
          </cell>
          <cell r="B335" t="str">
            <v>버터플라이 밸브 (주철/EPDM, G/H)</v>
          </cell>
          <cell r="C335" t="str">
            <v>500A</v>
          </cell>
          <cell r="D335" t="str">
            <v>EA</v>
          </cell>
          <cell r="G335">
            <v>1701000</v>
          </cell>
          <cell r="H335">
            <v>650</v>
          </cell>
          <cell r="M335">
            <v>1701000</v>
          </cell>
        </row>
        <row r="337">
          <cell r="A337" t="str">
            <v xml:space="preserve"> 4.  GATE VALVE</v>
          </cell>
        </row>
        <row r="338">
          <cell r="A338">
            <v>286</v>
          </cell>
          <cell r="B338" t="str">
            <v>GATE VALVE(STS,FLANGE)</v>
          </cell>
          <cell r="C338" t="str">
            <v>15A</v>
          </cell>
          <cell r="D338" t="str">
            <v>EA</v>
          </cell>
          <cell r="G338">
            <v>92000</v>
          </cell>
          <cell r="H338">
            <v>645</v>
          </cell>
          <cell r="I338">
            <v>92000</v>
          </cell>
          <cell r="J338">
            <v>572</v>
          </cell>
          <cell r="M338">
            <v>92000</v>
          </cell>
        </row>
        <row r="339">
          <cell r="A339">
            <v>287</v>
          </cell>
          <cell r="B339" t="str">
            <v>GATE VALVE(STS,FLANGE)</v>
          </cell>
          <cell r="C339" t="str">
            <v>40A</v>
          </cell>
          <cell r="D339" t="str">
            <v>EA</v>
          </cell>
          <cell r="G339">
            <v>128000</v>
          </cell>
          <cell r="H339">
            <v>645</v>
          </cell>
          <cell r="I339">
            <v>128000</v>
          </cell>
          <cell r="J339">
            <v>572</v>
          </cell>
          <cell r="M339">
            <v>128000</v>
          </cell>
        </row>
        <row r="340">
          <cell r="A340">
            <v>288</v>
          </cell>
          <cell r="B340" t="str">
            <v>GATE VALVE(주철)</v>
          </cell>
          <cell r="C340" t="str">
            <v>50A</v>
          </cell>
          <cell r="D340" t="str">
            <v>EA</v>
          </cell>
          <cell r="G340">
            <v>44200</v>
          </cell>
          <cell r="H340">
            <v>645</v>
          </cell>
          <cell r="I340">
            <v>44200</v>
          </cell>
          <cell r="J340">
            <v>567</v>
          </cell>
          <cell r="M340">
            <v>44200</v>
          </cell>
        </row>
        <row r="341">
          <cell r="A341">
            <v>289</v>
          </cell>
          <cell r="B341" t="str">
            <v>GATE VALVE(주철)</v>
          </cell>
          <cell r="C341" t="str">
            <v>80A</v>
          </cell>
          <cell r="D341" t="str">
            <v>EA</v>
          </cell>
          <cell r="G341">
            <v>58500</v>
          </cell>
          <cell r="H341">
            <v>645</v>
          </cell>
          <cell r="I341">
            <v>58500</v>
          </cell>
          <cell r="J341">
            <v>572</v>
          </cell>
          <cell r="M341">
            <v>58500</v>
          </cell>
        </row>
        <row r="342">
          <cell r="A342">
            <v>290</v>
          </cell>
          <cell r="B342" t="str">
            <v>GATE VALVE(주철)</v>
          </cell>
          <cell r="C342" t="str">
            <v>100A</v>
          </cell>
          <cell r="D342" t="str">
            <v>EA</v>
          </cell>
          <cell r="G342">
            <v>81900</v>
          </cell>
          <cell r="H342">
            <v>645</v>
          </cell>
          <cell r="I342">
            <v>81900</v>
          </cell>
          <cell r="J342">
            <v>572</v>
          </cell>
          <cell r="M342">
            <v>81900</v>
          </cell>
        </row>
        <row r="343">
          <cell r="A343">
            <v>291</v>
          </cell>
          <cell r="B343" t="str">
            <v>GATE VALVE(주철)</v>
          </cell>
          <cell r="C343" t="str">
            <v>125A</v>
          </cell>
          <cell r="D343" t="str">
            <v>EA</v>
          </cell>
          <cell r="G343">
            <v>109200</v>
          </cell>
          <cell r="H343">
            <v>645</v>
          </cell>
          <cell r="I343">
            <v>109200</v>
          </cell>
          <cell r="J343">
            <v>572</v>
          </cell>
          <cell r="M343">
            <v>109200</v>
          </cell>
        </row>
        <row r="344">
          <cell r="A344">
            <v>292</v>
          </cell>
          <cell r="B344" t="str">
            <v>GATE VALVE(주철)</v>
          </cell>
          <cell r="C344" t="str">
            <v>150A</v>
          </cell>
          <cell r="D344" t="str">
            <v>EA</v>
          </cell>
          <cell r="G344">
            <v>146400</v>
          </cell>
          <cell r="H344">
            <v>636</v>
          </cell>
          <cell r="I344">
            <v>146400</v>
          </cell>
          <cell r="J344">
            <v>572</v>
          </cell>
          <cell r="M344">
            <v>146400</v>
          </cell>
        </row>
        <row r="345">
          <cell r="A345">
            <v>293</v>
          </cell>
          <cell r="B345" t="str">
            <v>GATE VALVE(주철)</v>
          </cell>
          <cell r="C345" t="str">
            <v>200A</v>
          </cell>
          <cell r="D345" t="str">
            <v>EA</v>
          </cell>
          <cell r="G345">
            <v>257400</v>
          </cell>
          <cell r="H345">
            <v>645</v>
          </cell>
          <cell r="I345">
            <v>257400</v>
          </cell>
          <cell r="J345">
            <v>572</v>
          </cell>
          <cell r="M345">
            <v>257400</v>
          </cell>
        </row>
        <row r="346">
          <cell r="A346">
            <v>294</v>
          </cell>
          <cell r="B346" t="str">
            <v>GATE VALVE(주철)</v>
          </cell>
          <cell r="C346" t="str">
            <v>250A</v>
          </cell>
          <cell r="D346" t="str">
            <v>EA</v>
          </cell>
          <cell r="G346">
            <v>452400</v>
          </cell>
          <cell r="H346">
            <v>645</v>
          </cell>
          <cell r="I346">
            <v>452400</v>
          </cell>
          <cell r="J346">
            <v>572</v>
          </cell>
          <cell r="M346">
            <v>452400</v>
          </cell>
        </row>
        <row r="347">
          <cell r="A347">
            <v>295</v>
          </cell>
          <cell r="B347" t="str">
            <v>GATE VALVE(주철)</v>
          </cell>
          <cell r="C347" t="str">
            <v>50A</v>
          </cell>
          <cell r="D347" t="str">
            <v>EA</v>
          </cell>
          <cell r="G347">
            <v>41480</v>
          </cell>
          <cell r="H347">
            <v>636</v>
          </cell>
          <cell r="I347">
            <v>44200</v>
          </cell>
          <cell r="J347">
            <v>567</v>
          </cell>
          <cell r="M347">
            <v>41480</v>
          </cell>
        </row>
        <row r="348">
          <cell r="A348">
            <v>296</v>
          </cell>
          <cell r="B348" t="str">
            <v>GATE VALVE(주철)</v>
          </cell>
          <cell r="C348" t="str">
            <v>80A</v>
          </cell>
          <cell r="D348" t="str">
            <v>EA</v>
          </cell>
          <cell r="G348">
            <v>54900</v>
          </cell>
          <cell r="H348">
            <v>636</v>
          </cell>
          <cell r="I348">
            <v>58500</v>
          </cell>
          <cell r="J348">
            <v>567</v>
          </cell>
          <cell r="M348">
            <v>54900</v>
          </cell>
        </row>
        <row r="349">
          <cell r="A349">
            <v>297</v>
          </cell>
          <cell r="B349" t="str">
            <v>GATE VALVE(주철)</v>
          </cell>
          <cell r="C349" t="str">
            <v>200A</v>
          </cell>
          <cell r="D349" t="str">
            <v>EA</v>
          </cell>
          <cell r="G349">
            <v>241560</v>
          </cell>
          <cell r="H349">
            <v>636</v>
          </cell>
          <cell r="I349">
            <v>257400</v>
          </cell>
          <cell r="J349">
            <v>567</v>
          </cell>
          <cell r="M349">
            <v>241560</v>
          </cell>
        </row>
        <row r="350">
          <cell r="A350">
            <v>298</v>
          </cell>
          <cell r="B350" t="str">
            <v>GATE VALVE(주철)</v>
          </cell>
          <cell r="C350" t="str">
            <v>250A</v>
          </cell>
          <cell r="D350" t="str">
            <v>EA</v>
          </cell>
          <cell r="G350">
            <v>424560</v>
          </cell>
          <cell r="H350">
            <v>636</v>
          </cell>
          <cell r="I350">
            <v>452400</v>
          </cell>
          <cell r="J350">
            <v>567</v>
          </cell>
          <cell r="M350">
            <v>424560</v>
          </cell>
        </row>
        <row r="351">
          <cell r="A351">
            <v>299</v>
          </cell>
          <cell r="B351" t="str">
            <v>GATE VALVE(주철)</v>
          </cell>
          <cell r="C351" t="str">
            <v>350A</v>
          </cell>
          <cell r="D351" t="str">
            <v>EA</v>
          </cell>
          <cell r="G351">
            <v>706380</v>
          </cell>
          <cell r="H351">
            <v>636</v>
          </cell>
          <cell r="I351">
            <v>752900</v>
          </cell>
          <cell r="J351">
            <v>567</v>
          </cell>
          <cell r="M351">
            <v>706380</v>
          </cell>
          <cell r="N351" t="str">
            <v>비례식</v>
          </cell>
        </row>
        <row r="352">
          <cell r="A352">
            <v>300</v>
          </cell>
          <cell r="B352" t="str">
            <v>GATE VALVE(주철)</v>
          </cell>
          <cell r="C352" t="str">
            <v>65A</v>
          </cell>
          <cell r="D352" t="str">
            <v>EA</v>
          </cell>
          <cell r="G352">
            <v>48100</v>
          </cell>
          <cell r="H352">
            <v>645</v>
          </cell>
          <cell r="I352">
            <v>48100</v>
          </cell>
          <cell r="J352">
            <v>567</v>
          </cell>
          <cell r="M352">
            <v>48100</v>
          </cell>
        </row>
        <row r="353">
          <cell r="A353">
            <v>301</v>
          </cell>
          <cell r="B353" t="str">
            <v>GATE VALVE(주철)</v>
          </cell>
          <cell r="C353" t="str">
            <v>150A</v>
          </cell>
          <cell r="D353" t="str">
            <v>EA</v>
          </cell>
          <cell r="G353">
            <v>156000</v>
          </cell>
          <cell r="H353">
            <v>646</v>
          </cell>
          <cell r="I353">
            <v>156000</v>
          </cell>
          <cell r="J353">
            <v>567</v>
          </cell>
          <cell r="M353">
            <v>156000</v>
          </cell>
        </row>
        <row r="354">
          <cell r="A354">
            <v>302</v>
          </cell>
          <cell r="B354" t="str">
            <v>GATE VALVE(주철)</v>
          </cell>
          <cell r="C354" t="str">
            <v>300A</v>
          </cell>
          <cell r="D354" t="str">
            <v>EA</v>
          </cell>
          <cell r="G354">
            <v>592800</v>
          </cell>
          <cell r="H354">
            <v>647</v>
          </cell>
          <cell r="I354">
            <v>592800</v>
          </cell>
          <cell r="J354">
            <v>567</v>
          </cell>
          <cell r="M354">
            <v>592800</v>
          </cell>
        </row>
        <row r="356">
          <cell r="A356" t="str">
            <v xml:space="preserve"> 5.  GLOBE VALVE</v>
          </cell>
        </row>
        <row r="357">
          <cell r="A357">
            <v>303</v>
          </cell>
          <cell r="B357" t="str">
            <v>GLOBE VALVE(주철)</v>
          </cell>
          <cell r="C357" t="str">
            <v>50A</v>
          </cell>
          <cell r="D357" t="str">
            <v>EA</v>
          </cell>
          <cell r="G357">
            <v>64050</v>
          </cell>
          <cell r="H357">
            <v>636</v>
          </cell>
          <cell r="I357">
            <v>68250</v>
          </cell>
          <cell r="J357">
            <v>567</v>
          </cell>
          <cell r="M357">
            <v>64050</v>
          </cell>
        </row>
        <row r="358">
          <cell r="A358">
            <v>304</v>
          </cell>
          <cell r="B358" t="str">
            <v>GLOBE VALVE(STS)</v>
          </cell>
          <cell r="C358" t="str">
            <v>25A</v>
          </cell>
          <cell r="D358" t="str">
            <v>EA</v>
          </cell>
          <cell r="G358">
            <v>149000</v>
          </cell>
          <cell r="H358">
            <v>645</v>
          </cell>
          <cell r="I358">
            <v>104000</v>
          </cell>
          <cell r="J358">
            <v>572</v>
          </cell>
          <cell r="M358">
            <v>104000</v>
          </cell>
        </row>
        <row r="359">
          <cell r="A359">
            <v>305</v>
          </cell>
          <cell r="B359" t="str">
            <v>GLOBE VALVE(STS)</v>
          </cell>
          <cell r="C359" t="str">
            <v>32A</v>
          </cell>
          <cell r="D359" t="str">
            <v>EA</v>
          </cell>
          <cell r="G359">
            <v>153000</v>
          </cell>
          <cell r="H359">
            <v>645</v>
          </cell>
          <cell r="I359">
            <v>120000</v>
          </cell>
          <cell r="J359">
            <v>572</v>
          </cell>
          <cell r="M359">
            <v>120000</v>
          </cell>
        </row>
        <row r="361">
          <cell r="A361" t="str">
            <v xml:space="preserve"> 6.  SOL. VALVE</v>
          </cell>
        </row>
        <row r="362">
          <cell r="A362">
            <v>306</v>
          </cell>
          <cell r="B362" t="str">
            <v>SOL. VALVE(STS)</v>
          </cell>
          <cell r="C362" t="str">
            <v>80A</v>
          </cell>
          <cell r="D362" t="str">
            <v>EA</v>
          </cell>
          <cell r="G362">
            <v>682000</v>
          </cell>
          <cell r="H362">
            <v>642</v>
          </cell>
          <cell r="I362">
            <v>682000</v>
          </cell>
          <cell r="J362">
            <v>583</v>
          </cell>
          <cell r="M362">
            <v>682000</v>
          </cell>
        </row>
        <row r="363">
          <cell r="A363">
            <v>307</v>
          </cell>
          <cell r="B363" t="str">
            <v>SOL. VALVE(STS)</v>
          </cell>
          <cell r="C363" t="str">
            <v>50A</v>
          </cell>
          <cell r="D363" t="str">
            <v>EA</v>
          </cell>
          <cell r="G363">
            <v>384000</v>
          </cell>
          <cell r="H363">
            <v>642</v>
          </cell>
          <cell r="I363">
            <v>384000</v>
          </cell>
          <cell r="J363">
            <v>583</v>
          </cell>
          <cell r="M363">
            <v>384000</v>
          </cell>
        </row>
        <row r="365">
          <cell r="A365" t="str">
            <v xml:space="preserve"> 7.  DIAPHRAGM VALVE</v>
          </cell>
        </row>
        <row r="366">
          <cell r="A366">
            <v>308</v>
          </cell>
          <cell r="B366" t="str">
            <v>DIAPHRAGM VALVE
(PVC LINED)</v>
          </cell>
          <cell r="C366" t="str">
            <v>25A</v>
          </cell>
          <cell r="D366" t="str">
            <v>EA</v>
          </cell>
          <cell r="G366">
            <v>125280</v>
          </cell>
          <cell r="H366">
            <v>646</v>
          </cell>
          <cell r="I366">
            <v>130800</v>
          </cell>
          <cell r="J366">
            <v>571</v>
          </cell>
          <cell r="M366">
            <v>125280</v>
          </cell>
        </row>
        <row r="367">
          <cell r="A367">
            <v>309</v>
          </cell>
          <cell r="B367" t="str">
            <v>DIAPHRAGM VALVE
(PVC LINED)</v>
          </cell>
          <cell r="C367" t="str">
            <v>40A</v>
          </cell>
          <cell r="D367" t="str">
            <v>EA</v>
          </cell>
          <cell r="G367">
            <v>142535</v>
          </cell>
          <cell r="H367">
            <v>646</v>
          </cell>
          <cell r="I367">
            <v>148800</v>
          </cell>
          <cell r="J367">
            <v>571</v>
          </cell>
          <cell r="M367">
            <v>142535</v>
          </cell>
        </row>
        <row r="368">
          <cell r="A368">
            <v>310</v>
          </cell>
          <cell r="B368" t="str">
            <v>DIAPHRAGM VALVE
(PVC LINED)</v>
          </cell>
          <cell r="C368" t="str">
            <v>50A</v>
          </cell>
          <cell r="D368" t="str">
            <v>EA</v>
          </cell>
          <cell r="G368">
            <v>163125</v>
          </cell>
          <cell r="H368">
            <v>646</v>
          </cell>
          <cell r="I368">
            <v>169200</v>
          </cell>
          <cell r="J368">
            <v>571</v>
          </cell>
          <cell r="M368">
            <v>163125</v>
          </cell>
        </row>
        <row r="369">
          <cell r="A369">
            <v>311</v>
          </cell>
          <cell r="B369" t="str">
            <v>FLAT V/V</v>
          </cell>
          <cell r="C369" t="str">
            <v>300A</v>
          </cell>
          <cell r="D369" t="str">
            <v>EA</v>
          </cell>
          <cell r="K369">
            <v>1500000</v>
          </cell>
          <cell r="L369" t="str">
            <v>견적가</v>
          </cell>
          <cell r="M369">
            <v>1500000</v>
          </cell>
        </row>
        <row r="371">
          <cell r="A371" t="str">
            <v xml:space="preserve"> E.  기타 (형강류 &amp; 기타)</v>
          </cell>
        </row>
        <row r="372">
          <cell r="A372">
            <v>312</v>
          </cell>
          <cell r="B372" t="str">
            <v>ANGLE(SS400)</v>
          </cell>
          <cell r="C372" t="str">
            <v>L40X40X5T</v>
          </cell>
          <cell r="D372" t="str">
            <v>KG</v>
          </cell>
          <cell r="G372">
            <v>660</v>
          </cell>
          <cell r="H372">
            <v>44</v>
          </cell>
          <cell r="I372">
            <v>634</v>
          </cell>
          <cell r="J372">
            <v>45</v>
          </cell>
          <cell r="M372">
            <v>634</v>
          </cell>
        </row>
        <row r="373">
          <cell r="A373">
            <v>313</v>
          </cell>
          <cell r="B373" t="str">
            <v>ANGLE(SS400)</v>
          </cell>
          <cell r="C373" t="str">
            <v>L50X50X6T</v>
          </cell>
          <cell r="D373" t="str">
            <v>KG</v>
          </cell>
          <cell r="G373">
            <v>650</v>
          </cell>
          <cell r="H373">
            <v>44</v>
          </cell>
          <cell r="I373">
            <v>679</v>
          </cell>
          <cell r="J373">
            <v>45</v>
          </cell>
          <cell r="M373">
            <v>650</v>
          </cell>
        </row>
        <row r="374">
          <cell r="A374">
            <v>314</v>
          </cell>
          <cell r="B374" t="str">
            <v>ANGLE(SS400)</v>
          </cell>
          <cell r="C374" t="str">
            <v>L75X75X9T</v>
          </cell>
          <cell r="D374" t="str">
            <v>KG</v>
          </cell>
          <cell r="G374">
            <v>650</v>
          </cell>
          <cell r="H374">
            <v>44</v>
          </cell>
          <cell r="I374">
            <v>679</v>
          </cell>
          <cell r="J374">
            <v>45</v>
          </cell>
          <cell r="M374">
            <v>650</v>
          </cell>
        </row>
        <row r="375">
          <cell r="A375">
            <v>315</v>
          </cell>
          <cell r="B375" t="str">
            <v>ANGLE(SS400)</v>
          </cell>
          <cell r="C375" t="str">
            <v>L90X90X10T</v>
          </cell>
          <cell r="D375" t="str">
            <v>KG</v>
          </cell>
          <cell r="G375">
            <v>650</v>
          </cell>
          <cell r="H375">
            <v>44</v>
          </cell>
          <cell r="I375">
            <v>679</v>
          </cell>
          <cell r="J375">
            <v>45</v>
          </cell>
          <cell r="M375">
            <v>650</v>
          </cell>
        </row>
        <row r="376">
          <cell r="A376">
            <v>316</v>
          </cell>
          <cell r="B376" t="str">
            <v>CHANNEL(SS400)</v>
          </cell>
          <cell r="C376" t="str">
            <v>100X50X5TX7.5T</v>
          </cell>
          <cell r="D376" t="str">
            <v>KG</v>
          </cell>
          <cell r="G376">
            <v>650</v>
          </cell>
          <cell r="H376">
            <v>45</v>
          </cell>
          <cell r="I376">
            <v>632</v>
          </cell>
          <cell r="J376">
            <v>46</v>
          </cell>
          <cell r="M376">
            <v>632</v>
          </cell>
        </row>
        <row r="377">
          <cell r="A377">
            <v>317</v>
          </cell>
          <cell r="B377" t="str">
            <v>CHANNEL(SS400)</v>
          </cell>
          <cell r="C377" t="str">
            <v>150X75X6.5T</v>
          </cell>
          <cell r="D377" t="str">
            <v>KG</v>
          </cell>
          <cell r="G377">
            <v>650</v>
          </cell>
          <cell r="H377">
            <v>45</v>
          </cell>
          <cell r="I377">
            <v>632</v>
          </cell>
          <cell r="J377">
            <v>46</v>
          </cell>
          <cell r="M377">
            <v>632</v>
          </cell>
        </row>
        <row r="378">
          <cell r="A378">
            <v>318</v>
          </cell>
          <cell r="B378" t="str">
            <v>H-BEAM(SS400)</v>
          </cell>
          <cell r="C378" t="str">
            <v>100x100x6tx8t</v>
          </cell>
          <cell r="D378" t="str">
            <v>KG</v>
          </cell>
          <cell r="G378">
            <v>640</v>
          </cell>
          <cell r="H378">
            <v>45</v>
          </cell>
          <cell r="J378">
            <v>46</v>
          </cell>
          <cell r="M378">
            <v>640</v>
          </cell>
        </row>
        <row r="379">
          <cell r="A379">
            <v>319</v>
          </cell>
          <cell r="B379" t="str">
            <v>PIPE(SGP)</v>
          </cell>
          <cell r="C379" t="str">
            <v>50A</v>
          </cell>
          <cell r="D379" t="str">
            <v>M</v>
          </cell>
          <cell r="G379">
            <v>3972</v>
          </cell>
          <cell r="H379">
            <v>538</v>
          </cell>
          <cell r="M379">
            <v>3972</v>
          </cell>
        </row>
        <row r="380">
          <cell r="A380">
            <v>320</v>
          </cell>
          <cell r="B380" t="str">
            <v>CHECK PLATE(SS400)</v>
          </cell>
          <cell r="C380" t="str">
            <v>4'x8'x4.5T</v>
          </cell>
          <cell r="D380" t="str">
            <v>KG</v>
          </cell>
          <cell r="G380">
            <v>690</v>
          </cell>
          <cell r="H380">
            <v>58</v>
          </cell>
          <cell r="I380">
            <v>690</v>
          </cell>
          <cell r="J380">
            <v>53</v>
          </cell>
          <cell r="M380">
            <v>690</v>
          </cell>
        </row>
        <row r="381">
          <cell r="A381">
            <v>321</v>
          </cell>
          <cell r="B381" t="str">
            <v>PLATE(SS400)</v>
          </cell>
          <cell r="C381" t="str">
            <v>2438x6096x6T</v>
          </cell>
          <cell r="D381" t="str">
            <v>KG</v>
          </cell>
          <cell r="G381">
            <v>835</v>
          </cell>
          <cell r="H381">
            <v>53</v>
          </cell>
          <cell r="I381">
            <v>885</v>
          </cell>
          <cell r="J381">
            <v>50</v>
          </cell>
          <cell r="M381">
            <v>835</v>
          </cell>
        </row>
        <row r="382">
          <cell r="A382">
            <v>322</v>
          </cell>
          <cell r="B382" t="str">
            <v>녹막이페인트 공사</v>
          </cell>
          <cell r="C382" t="str">
            <v>KSM6030-2종</v>
          </cell>
          <cell r="D382" t="str">
            <v>ℓ</v>
          </cell>
          <cell r="G382">
            <v>4150</v>
          </cell>
          <cell r="H382">
            <v>457</v>
          </cell>
          <cell r="I382">
            <v>5533</v>
          </cell>
          <cell r="J382">
            <v>357</v>
          </cell>
          <cell r="M382">
            <v>4150</v>
          </cell>
        </row>
        <row r="383">
          <cell r="A383">
            <v>323</v>
          </cell>
          <cell r="B383" t="str">
            <v>조합페인트 공사</v>
          </cell>
          <cell r="C383" t="str">
            <v>KSM6020(1급)</v>
          </cell>
          <cell r="D383" t="str">
            <v>ℓ</v>
          </cell>
          <cell r="G383">
            <v>4000</v>
          </cell>
          <cell r="H383">
            <v>457</v>
          </cell>
          <cell r="I383">
            <v>5138</v>
          </cell>
          <cell r="J383">
            <v>357</v>
          </cell>
          <cell r="M383">
            <v>4000</v>
          </cell>
        </row>
        <row r="385">
          <cell r="A385" t="str">
            <v xml:space="preserve"> F.  탈취배관공사</v>
          </cell>
        </row>
        <row r="386">
          <cell r="A386" t="str">
            <v xml:space="preserve"> 1.  재료비</v>
          </cell>
        </row>
        <row r="387">
          <cell r="A387">
            <v>324</v>
          </cell>
          <cell r="B387" t="str">
            <v>PIPE (FRP)</v>
          </cell>
          <cell r="C387" t="str">
            <v>150A</v>
          </cell>
          <cell r="D387" t="str">
            <v>M</v>
          </cell>
          <cell r="I387">
            <v>48000</v>
          </cell>
          <cell r="J387">
            <v>565</v>
          </cell>
          <cell r="M387">
            <v>48000</v>
          </cell>
        </row>
        <row r="388">
          <cell r="A388">
            <v>325</v>
          </cell>
          <cell r="B388" t="str">
            <v>90°ELBOW  (FRP)</v>
          </cell>
          <cell r="C388" t="str">
            <v>150A</v>
          </cell>
          <cell r="D388" t="str">
            <v>EA</v>
          </cell>
          <cell r="I388">
            <v>85903</v>
          </cell>
          <cell r="J388">
            <v>565</v>
          </cell>
          <cell r="M388">
            <v>85903</v>
          </cell>
        </row>
        <row r="389">
          <cell r="A389">
            <v>326</v>
          </cell>
          <cell r="B389" t="str">
            <v>FLANGE  (FRP)</v>
          </cell>
          <cell r="C389" t="str">
            <v>150A</v>
          </cell>
          <cell r="D389" t="str">
            <v>EA</v>
          </cell>
          <cell r="I389">
            <v>86472</v>
          </cell>
          <cell r="J389">
            <v>565</v>
          </cell>
          <cell r="M389">
            <v>86472</v>
          </cell>
        </row>
        <row r="390">
          <cell r="A390">
            <v>327</v>
          </cell>
          <cell r="B390" t="str">
            <v>DAMPER (FRP)</v>
          </cell>
          <cell r="C390" t="str">
            <v>150A</v>
          </cell>
          <cell r="D390" t="str">
            <v>EA</v>
          </cell>
          <cell r="I390">
            <v>167000</v>
          </cell>
          <cell r="J390">
            <v>565</v>
          </cell>
          <cell r="M390">
            <v>167000</v>
          </cell>
        </row>
        <row r="391">
          <cell r="A391">
            <v>328</v>
          </cell>
          <cell r="B391" t="str">
            <v xml:space="preserve">FLEXIBLE JOINT </v>
          </cell>
          <cell r="C391" t="str">
            <v>150A</v>
          </cell>
          <cell r="D391" t="str">
            <v>EA</v>
          </cell>
          <cell r="I391">
            <v>189000</v>
          </cell>
          <cell r="J391">
            <v>563</v>
          </cell>
          <cell r="M391">
            <v>189000</v>
          </cell>
        </row>
        <row r="392">
          <cell r="A392" t="str">
            <v xml:space="preserve"> 2.  노무비</v>
          </cell>
        </row>
        <row r="393">
          <cell r="A393">
            <v>329</v>
          </cell>
          <cell r="B393" t="str">
            <v>FRP 배관설치</v>
          </cell>
          <cell r="C393" t="str">
            <v>150A</v>
          </cell>
          <cell r="D393" t="str">
            <v>M</v>
          </cell>
          <cell r="K393">
            <v>12700</v>
          </cell>
          <cell r="M393">
            <v>12700</v>
          </cell>
          <cell r="N393" t="str">
            <v>강산FRP</v>
          </cell>
        </row>
        <row r="394">
          <cell r="A394">
            <v>330</v>
          </cell>
          <cell r="B394" t="str">
            <v>DAMPER 설치</v>
          </cell>
          <cell r="C394" t="str">
            <v>150A</v>
          </cell>
          <cell r="D394" t="str">
            <v>EA</v>
          </cell>
          <cell r="K394">
            <v>28000</v>
          </cell>
          <cell r="M394">
            <v>28000</v>
          </cell>
          <cell r="N394" t="str">
            <v>강산FRP</v>
          </cell>
        </row>
        <row r="395">
          <cell r="A395">
            <v>331</v>
          </cell>
          <cell r="B395" t="str">
            <v>PSV</v>
          </cell>
          <cell r="C395" t="str">
            <v>25A</v>
          </cell>
          <cell r="D395" t="str">
            <v>EA</v>
          </cell>
          <cell r="G395">
            <v>595000</v>
          </cell>
          <cell r="H395">
            <v>639</v>
          </cell>
          <cell r="M395">
            <v>595000</v>
          </cell>
        </row>
        <row r="396">
          <cell r="A396">
            <v>332</v>
          </cell>
          <cell r="B396" t="str">
            <v>PIPE (STS304)</v>
          </cell>
          <cell r="C396" t="str">
            <v>20A</v>
          </cell>
          <cell r="D396" t="str">
            <v>M</v>
          </cell>
          <cell r="G396">
            <v>6760</v>
          </cell>
          <cell r="H396">
            <v>565</v>
          </cell>
          <cell r="M396">
            <v>6760</v>
          </cell>
        </row>
        <row r="397">
          <cell r="A397">
            <v>333</v>
          </cell>
          <cell r="B397" t="str">
            <v xml:space="preserve"> 90˚ ELBOW (STS)</v>
          </cell>
          <cell r="C397" t="str">
            <v>20A</v>
          </cell>
          <cell r="D397" t="str">
            <v>EA</v>
          </cell>
          <cell r="G397">
            <v>1420</v>
          </cell>
          <cell r="H397">
            <v>563</v>
          </cell>
          <cell r="M397">
            <v>1420</v>
          </cell>
        </row>
        <row r="398">
          <cell r="A398">
            <v>334</v>
          </cell>
          <cell r="B398" t="str">
            <v>TEE (STS 304, 10S)</v>
          </cell>
          <cell r="C398" t="str">
            <v>25A</v>
          </cell>
          <cell r="D398" t="str">
            <v>EA</v>
          </cell>
          <cell r="G398">
            <v>2490</v>
          </cell>
          <cell r="H398">
            <v>563</v>
          </cell>
          <cell r="M398">
            <v>2490</v>
          </cell>
        </row>
      </sheetData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내역서"/>
      <sheetName val="Control"/>
      <sheetName val="단가산출"/>
      <sheetName val="일위대가목차"/>
      <sheetName val="Y-WORK"/>
      <sheetName val="덕전리"/>
      <sheetName val="Baby일위대가"/>
      <sheetName val="일위대가(가설)"/>
      <sheetName val="노임단가"/>
      <sheetName val="기본단가표"/>
      <sheetName val="일위대가"/>
      <sheetName val="노임"/>
    </sheetNames>
    <sheetDataSet>
      <sheetData sheetId="0"/>
      <sheetData sheetId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내역서"/>
      <sheetName val="Control"/>
      <sheetName val="단가산출"/>
      <sheetName val="일위대가목차"/>
      <sheetName val="Y-WORK"/>
      <sheetName val="덕전리"/>
      <sheetName val="Baby일위대가"/>
      <sheetName val="일위대가(가설)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일위대가"/>
      <sheetName val="일위대가목차"/>
      <sheetName val="20관리비율"/>
      <sheetName val="집계표"/>
      <sheetName val="기술부 VENDOR LIST"/>
      <sheetName val="노무비단가"/>
      <sheetName val="B1(반포1차)"/>
      <sheetName val="GUJI-DG"/>
      <sheetName val="내역서"/>
      <sheetName val="종배수관(신)"/>
      <sheetName val="적용단위길이"/>
      <sheetName val="을지"/>
      <sheetName val="일위대가(계측기설치)"/>
      <sheetName val="노무비"/>
      <sheetName val="일위대가(가설)"/>
      <sheetName val="N賃率-職"/>
      <sheetName val="배관단가"/>
      <sheetName val="노임단가"/>
      <sheetName val="IW-LIST"/>
      <sheetName val="공통가설"/>
      <sheetName val="I一般比"/>
      <sheetName val="금액내역서"/>
      <sheetName val="내역"/>
      <sheetName val="방식총괄"/>
      <sheetName val="원가 (2)"/>
      <sheetName val="노임"/>
      <sheetName val="견적을"/>
      <sheetName val="예가표"/>
      <sheetName val="전기공사일위대가"/>
      <sheetName val="대전-교대(A1-A2)"/>
      <sheetName val="기본DATA"/>
      <sheetName val="양수장(기계)"/>
      <sheetName val="신천3호용수로"/>
      <sheetName val="Sheet1"/>
      <sheetName val="순공사비"/>
      <sheetName val="Macro2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경간"/>
      <sheetName val="1경간-날개벽(B)"/>
      <sheetName val="2경간"/>
      <sheetName val="2경간-날개벽(B)"/>
      <sheetName val="Sheet2"/>
      <sheetName val="Sheet3"/>
      <sheetName val="DATE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코드"/>
      <sheetName val="용역비내역-진짜"/>
      <sheetName val="공내역"/>
      <sheetName val="남사개략공사비산출기준"/>
      <sheetName val="부대내역"/>
      <sheetName val="VST재료산출"/>
      <sheetName val="국내조달(통합-1)"/>
      <sheetName val="단가"/>
      <sheetName val="배관단가"/>
      <sheetName val="일위집계"/>
      <sheetName val="입찰"/>
      <sheetName val="현경"/>
      <sheetName val="도근좌표"/>
      <sheetName val="형틀공사"/>
      <sheetName val="본공사"/>
      <sheetName val="Sheet6"/>
      <sheetName val="기초일위"/>
      <sheetName val="물가대비표"/>
      <sheetName val="1-1"/>
      <sheetName val="내역"/>
      <sheetName val="일위대가표"/>
      <sheetName val="집계표"/>
      <sheetName val="Sheet1 (2)"/>
      <sheetName val="백호우계수"/>
      <sheetName val="계약내역"/>
      <sheetName val="#REF"/>
      <sheetName val="제수"/>
      <sheetName val="공기"/>
      <sheetName val="data"/>
      <sheetName val="원형1호맨홀토공수량"/>
      <sheetName val="4.2유효폭의 계산"/>
      <sheetName val="기자재비"/>
      <sheetName val="적상기초자료"/>
      <sheetName val="기초단가"/>
      <sheetName val="자재단가"/>
      <sheetName val="남양시작동010313100%"/>
      <sheetName val="설계"/>
      <sheetName val="전기공사"/>
      <sheetName val="Sheet1"/>
      <sheetName val="단가산출서"/>
      <sheetName val="내역(중앙)"/>
      <sheetName val="노임단가"/>
      <sheetName val="예정공정표"/>
      <sheetName val="MH_생산"/>
      <sheetName val="상수도토공집계표"/>
      <sheetName val="농로토공집계"/>
      <sheetName val="농로수량집계"/>
      <sheetName val="DATE"/>
      <sheetName val="INDEX"/>
      <sheetName val="자재(원원+원대)"/>
      <sheetName val="밸브설치"/>
      <sheetName val="날개벽(좌,우=45도,75도)"/>
      <sheetName val="노무비단가"/>
      <sheetName val="수량산출"/>
      <sheetName val="I一般比"/>
      <sheetName val="실행대비"/>
      <sheetName val="원가계산서"/>
      <sheetName val="목차"/>
      <sheetName val="역T형교대(직접기초)"/>
      <sheetName val="일위대가(가설)"/>
      <sheetName val="일위대가"/>
      <sheetName val="Baby일위대가"/>
      <sheetName val="저"/>
      <sheetName val="철거산출근거"/>
      <sheetName val="을지"/>
      <sheetName val="변경요약"/>
      <sheetName val="공사개요"/>
      <sheetName val="수원공사비"/>
      <sheetName val="자재대"/>
      <sheetName val="견적사양비교표"/>
      <sheetName val="실행철강하도"/>
      <sheetName val="유첨3.적용기준"/>
      <sheetName val="급여조견표"/>
      <sheetName val="공통비(전체)"/>
      <sheetName val="날개벽수량표"/>
      <sheetName val="설계명세서"/>
      <sheetName val="점검총괄"/>
      <sheetName val="기술부 VENDOR LIST"/>
      <sheetName val="재료비"/>
      <sheetName val="2.재료비"/>
      <sheetName val="(1)본선수량집계"/>
      <sheetName val="총물량"/>
      <sheetName val="종배수관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공"/>
      <sheetName val="포장 단위 수량"/>
      <sheetName val="빗물받이(910-510-410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분전함신설"/>
      <sheetName val="접지1종"/>
      <sheetName val="기계경비(시간당)"/>
      <sheetName val="램머"/>
      <sheetName val="조명율표"/>
      <sheetName val="설비"/>
      <sheetName val="산출금액내역"/>
      <sheetName val="설비단가표"/>
      <sheetName val="을지"/>
      <sheetName val="Baby일위대가"/>
      <sheetName val="Y-WORK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직접경비"/>
      <sheetName val="직접인건비"/>
      <sheetName val="자재대"/>
      <sheetName val="순공사비"/>
      <sheetName val="wall"/>
      <sheetName val="설계명세서"/>
      <sheetName val="참조"/>
      <sheetName val="내역서"/>
      <sheetName val="직재"/>
      <sheetName val="인건비 "/>
      <sheetName val="WORK"/>
      <sheetName val="ITEM"/>
      <sheetName val="점검총괄"/>
      <sheetName val="설계산출기초"/>
      <sheetName val="용수량(생활용수)"/>
      <sheetName val="경산"/>
      <sheetName val="관급자재"/>
      <sheetName val="식재인부"/>
      <sheetName val="Sheet1"/>
      <sheetName val="일위대가"/>
      <sheetName val="단가"/>
      <sheetName val="기안"/>
      <sheetName val="노임"/>
      <sheetName val="DATE"/>
      <sheetName val="계정"/>
      <sheetName val="일위대가목차"/>
      <sheetName val="건축명"/>
      <sheetName val="기계명"/>
      <sheetName val="전기명"/>
      <sheetName val="토목명"/>
      <sheetName val="물가대비표"/>
      <sheetName val="조명시설"/>
      <sheetName val="2003 일위대가"/>
      <sheetName val="평가데이터"/>
      <sheetName val="수량산출"/>
      <sheetName val="빗물받이(910-510-410)"/>
      <sheetName val="구천"/>
      <sheetName val="총괄표"/>
      <sheetName val="인건비"/>
      <sheetName val="의왕실행"/>
      <sheetName val="자재단가"/>
      <sheetName val="노무비"/>
      <sheetName val="굴착현장"/>
      <sheetName val="총투입계"/>
      <sheetName val="공종단가"/>
      <sheetName val="2. 공원조도"/>
      <sheetName val="적점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MT물량"/>
      <sheetName val="결재방"/>
      <sheetName val="납품검사"/>
      <sheetName val="노무비"/>
      <sheetName val="부산4"/>
      <sheetName val="보험료산출"/>
      <sheetName val="J"/>
      <sheetName val="산출내역(4월)"/>
      <sheetName val="산출내역(5월) (2)"/>
      <sheetName val="공통가설"/>
      <sheetName val="COPING"/>
      <sheetName val="1"/>
      <sheetName val="11.자재단가"/>
      <sheetName val="기초"/>
      <sheetName val="산출기준(파견전산실)"/>
      <sheetName val="일위대가"/>
      <sheetName val="자재단가"/>
      <sheetName val="분전함신설"/>
      <sheetName val="접지1종"/>
      <sheetName val="경상직원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FRP산출근거"/>
      <sheetName val="사용자일위"/>
      <sheetName val="공비대비"/>
      <sheetName val="기초일위"/>
      <sheetName val="내역(중앙)"/>
      <sheetName val="내역(창신)"/>
      <sheetName val="data"/>
      <sheetName val="Sheet6"/>
      <sheetName val="4차원가계산서"/>
      <sheetName val="인건비"/>
      <sheetName val="개요"/>
      <sheetName val="노임"/>
      <sheetName val="노임(1차)"/>
      <sheetName val="갑지"/>
      <sheetName val="단위중량"/>
      <sheetName val="ILWI"/>
      <sheetName val="백룡교차로"/>
      <sheetName val="산정교차로"/>
      <sheetName val="신영교차로"/>
      <sheetName val="점검총괄"/>
      <sheetName val="조직"/>
      <sheetName val="빗물받이(910-510-410)"/>
      <sheetName val="노임단가"/>
      <sheetName val="부대대비"/>
      <sheetName val="냉연집계"/>
      <sheetName val="수량산출"/>
      <sheetName val="설계"/>
      <sheetName val="기초자료입력"/>
      <sheetName val="gyun"/>
      <sheetName val="분전함신설"/>
      <sheetName val="접지1종"/>
      <sheetName val="2002하반기노임기준"/>
      <sheetName val="Sheet1 (2)"/>
      <sheetName val="복구경비"/>
      <sheetName val="을지"/>
      <sheetName val="전신환매도율"/>
      <sheetName val="단가"/>
      <sheetName val="N賃率-職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Sheet1"/>
      <sheetName val="설계예산서"/>
    </sheetNames>
    <sheetDataSet>
      <sheetData sheetId="0"/>
      <sheetData sheetId="1">
        <row r="443">
          <cell r="I443">
            <v>0</v>
          </cell>
        </row>
        <row r="444">
          <cell r="I444">
            <v>0</v>
          </cell>
        </row>
        <row r="445">
          <cell r="I445">
            <v>0</v>
          </cell>
        </row>
        <row r="446">
          <cell r="I446">
            <v>0</v>
          </cell>
        </row>
        <row r="447">
          <cell r="I447">
            <v>0</v>
          </cell>
        </row>
        <row r="448">
          <cell r="I448">
            <v>0</v>
          </cell>
        </row>
        <row r="449">
          <cell r="I449">
            <v>0</v>
          </cell>
        </row>
        <row r="450">
          <cell r="I450">
            <v>0</v>
          </cell>
        </row>
        <row r="451">
          <cell r="I451">
            <v>0</v>
          </cell>
        </row>
        <row r="452">
          <cell r="I452">
            <v>0</v>
          </cell>
        </row>
        <row r="453">
          <cell r="I453">
            <v>0</v>
          </cell>
        </row>
        <row r="454">
          <cell r="I454">
            <v>0</v>
          </cell>
        </row>
        <row r="455">
          <cell r="I455">
            <v>0</v>
          </cell>
        </row>
        <row r="456">
          <cell r="I456">
            <v>0</v>
          </cell>
        </row>
        <row r="457">
          <cell r="I457">
            <v>0</v>
          </cell>
        </row>
        <row r="458">
          <cell r="I458">
            <v>0</v>
          </cell>
        </row>
        <row r="459">
          <cell r="I459">
            <v>0</v>
          </cell>
        </row>
        <row r="460">
          <cell r="I460">
            <v>0</v>
          </cell>
        </row>
        <row r="461">
          <cell r="I461">
            <v>0</v>
          </cell>
        </row>
        <row r="462">
          <cell r="I462">
            <v>0</v>
          </cell>
        </row>
        <row r="463">
          <cell r="I463">
            <v>0</v>
          </cell>
        </row>
        <row r="464">
          <cell r="I464">
            <v>0</v>
          </cell>
        </row>
        <row r="465">
          <cell r="I465">
            <v>0</v>
          </cell>
        </row>
        <row r="466">
          <cell r="I466">
            <v>0</v>
          </cell>
        </row>
        <row r="467">
          <cell r="I467">
            <v>0</v>
          </cell>
        </row>
        <row r="468">
          <cell r="I468">
            <v>0</v>
          </cell>
        </row>
        <row r="469">
          <cell r="I469">
            <v>0</v>
          </cell>
        </row>
        <row r="470">
          <cell r="I470">
            <v>0</v>
          </cell>
        </row>
        <row r="471">
          <cell r="I471">
            <v>0</v>
          </cell>
        </row>
        <row r="472">
          <cell r="I472">
            <v>0</v>
          </cell>
        </row>
        <row r="473">
          <cell r="I473">
            <v>0</v>
          </cell>
        </row>
        <row r="474">
          <cell r="I474">
            <v>0</v>
          </cell>
        </row>
        <row r="475">
          <cell r="I475">
            <v>0</v>
          </cell>
        </row>
        <row r="476">
          <cell r="I476">
            <v>0</v>
          </cell>
        </row>
        <row r="477">
          <cell r="I477">
            <v>0</v>
          </cell>
        </row>
        <row r="478">
          <cell r="I478">
            <v>0</v>
          </cell>
        </row>
        <row r="479">
          <cell r="I479">
            <v>0</v>
          </cell>
        </row>
        <row r="480">
          <cell r="I480">
            <v>0</v>
          </cell>
        </row>
        <row r="481">
          <cell r="I481">
            <v>0</v>
          </cell>
        </row>
        <row r="482">
          <cell r="I482">
            <v>0</v>
          </cell>
        </row>
        <row r="483">
          <cell r="I483">
            <v>0</v>
          </cell>
        </row>
        <row r="484">
          <cell r="I484">
            <v>0</v>
          </cell>
        </row>
        <row r="485">
          <cell r="I485">
            <v>0</v>
          </cell>
        </row>
        <row r="486">
          <cell r="I486">
            <v>0</v>
          </cell>
        </row>
        <row r="487">
          <cell r="I487">
            <v>0</v>
          </cell>
        </row>
        <row r="488">
          <cell r="I488">
            <v>0</v>
          </cell>
        </row>
        <row r="489">
          <cell r="I489">
            <v>0</v>
          </cell>
        </row>
        <row r="490">
          <cell r="I490">
            <v>0</v>
          </cell>
        </row>
        <row r="491">
          <cell r="I491">
            <v>0</v>
          </cell>
        </row>
        <row r="492">
          <cell r="I492">
            <v>0</v>
          </cell>
        </row>
        <row r="493">
          <cell r="I493">
            <v>0</v>
          </cell>
        </row>
        <row r="494">
          <cell r="I494">
            <v>0</v>
          </cell>
        </row>
        <row r="495">
          <cell r="I495">
            <v>0</v>
          </cell>
        </row>
        <row r="496">
          <cell r="I496">
            <v>0</v>
          </cell>
        </row>
        <row r="497">
          <cell r="I497">
            <v>0</v>
          </cell>
        </row>
        <row r="498">
          <cell r="I498">
            <v>0</v>
          </cell>
        </row>
        <row r="499">
          <cell r="I499">
            <v>0</v>
          </cell>
        </row>
        <row r="500">
          <cell r="I500">
            <v>0</v>
          </cell>
        </row>
        <row r="501">
          <cell r="I501">
            <v>0</v>
          </cell>
        </row>
        <row r="502">
          <cell r="I502">
            <v>0</v>
          </cell>
        </row>
        <row r="503">
          <cell r="I503">
            <v>0</v>
          </cell>
        </row>
        <row r="504">
          <cell r="I504">
            <v>0</v>
          </cell>
        </row>
        <row r="505">
          <cell r="I505">
            <v>0</v>
          </cell>
        </row>
        <row r="506">
          <cell r="I506">
            <v>0</v>
          </cell>
        </row>
        <row r="507">
          <cell r="I507">
            <v>0</v>
          </cell>
        </row>
        <row r="508">
          <cell r="I508">
            <v>0</v>
          </cell>
        </row>
        <row r="509">
          <cell r="I509">
            <v>0</v>
          </cell>
        </row>
        <row r="510">
          <cell r="I510">
            <v>0</v>
          </cell>
        </row>
        <row r="511">
          <cell r="I511">
            <v>0</v>
          </cell>
        </row>
        <row r="512">
          <cell r="I512">
            <v>0</v>
          </cell>
        </row>
        <row r="513">
          <cell r="I513">
            <v>0</v>
          </cell>
        </row>
        <row r="514">
          <cell r="I514">
            <v>0</v>
          </cell>
        </row>
        <row r="515">
          <cell r="I515">
            <v>0</v>
          </cell>
        </row>
        <row r="516">
          <cell r="I516">
            <v>0</v>
          </cell>
        </row>
        <row r="517">
          <cell r="I517">
            <v>0</v>
          </cell>
        </row>
        <row r="518">
          <cell r="I518">
            <v>0</v>
          </cell>
        </row>
        <row r="519">
          <cell r="I519">
            <v>0</v>
          </cell>
        </row>
        <row r="520">
          <cell r="I520">
            <v>0</v>
          </cell>
        </row>
        <row r="521">
          <cell r="I521">
            <v>0</v>
          </cell>
        </row>
        <row r="522">
          <cell r="I522">
            <v>0</v>
          </cell>
        </row>
        <row r="523">
          <cell r="I523">
            <v>0</v>
          </cell>
        </row>
        <row r="524">
          <cell r="I524">
            <v>0</v>
          </cell>
        </row>
        <row r="525">
          <cell r="I525">
            <v>0</v>
          </cell>
        </row>
        <row r="526">
          <cell r="I526">
            <v>0</v>
          </cell>
        </row>
        <row r="527">
          <cell r="I527">
            <v>0</v>
          </cell>
        </row>
        <row r="528">
          <cell r="I528">
            <v>0</v>
          </cell>
        </row>
        <row r="529">
          <cell r="I529">
            <v>0</v>
          </cell>
        </row>
        <row r="530">
          <cell r="I530">
            <v>0</v>
          </cell>
        </row>
        <row r="531">
          <cell r="I531">
            <v>0</v>
          </cell>
        </row>
        <row r="532">
          <cell r="I532">
            <v>0</v>
          </cell>
        </row>
        <row r="533">
          <cell r="I533">
            <v>0</v>
          </cell>
        </row>
        <row r="534">
          <cell r="I534">
            <v>0</v>
          </cell>
        </row>
        <row r="535">
          <cell r="I535">
            <v>0</v>
          </cell>
        </row>
        <row r="536">
          <cell r="I536">
            <v>0</v>
          </cell>
        </row>
        <row r="537">
          <cell r="I537">
            <v>0</v>
          </cell>
        </row>
        <row r="538">
          <cell r="I538">
            <v>0</v>
          </cell>
        </row>
        <row r="539">
          <cell r="I539">
            <v>0</v>
          </cell>
        </row>
        <row r="540">
          <cell r="I540">
            <v>0</v>
          </cell>
        </row>
        <row r="541">
          <cell r="I541">
            <v>0</v>
          </cell>
        </row>
        <row r="542">
          <cell r="I542">
            <v>0</v>
          </cell>
        </row>
        <row r="543">
          <cell r="I543">
            <v>0</v>
          </cell>
        </row>
        <row r="544">
          <cell r="I544">
            <v>0</v>
          </cell>
        </row>
        <row r="545">
          <cell r="I545">
            <v>0</v>
          </cell>
        </row>
        <row r="546">
          <cell r="I546">
            <v>0</v>
          </cell>
        </row>
        <row r="547">
          <cell r="I547">
            <v>0</v>
          </cell>
        </row>
        <row r="548">
          <cell r="I548">
            <v>0</v>
          </cell>
        </row>
        <row r="549">
          <cell r="I549">
            <v>0</v>
          </cell>
        </row>
        <row r="550">
          <cell r="I550">
            <v>0</v>
          </cell>
        </row>
        <row r="551">
          <cell r="I551">
            <v>0</v>
          </cell>
        </row>
        <row r="552">
          <cell r="I552">
            <v>0</v>
          </cell>
        </row>
        <row r="553">
          <cell r="I553">
            <v>0</v>
          </cell>
        </row>
        <row r="554">
          <cell r="I554">
            <v>0</v>
          </cell>
        </row>
        <row r="555">
          <cell r="I555">
            <v>0</v>
          </cell>
        </row>
        <row r="556">
          <cell r="I556">
            <v>0</v>
          </cell>
        </row>
        <row r="557">
          <cell r="I557">
            <v>0</v>
          </cell>
        </row>
        <row r="558">
          <cell r="I558">
            <v>0</v>
          </cell>
        </row>
        <row r="559">
          <cell r="I559">
            <v>0</v>
          </cell>
        </row>
        <row r="560">
          <cell r="I560">
            <v>0</v>
          </cell>
        </row>
        <row r="561">
          <cell r="I561">
            <v>0</v>
          </cell>
        </row>
        <row r="562">
          <cell r="I562">
            <v>0</v>
          </cell>
        </row>
        <row r="563">
          <cell r="I563">
            <v>0</v>
          </cell>
        </row>
        <row r="564">
          <cell r="I564">
            <v>0</v>
          </cell>
        </row>
        <row r="565">
          <cell r="I565">
            <v>0</v>
          </cell>
        </row>
        <row r="566">
          <cell r="I566">
            <v>0</v>
          </cell>
        </row>
        <row r="567">
          <cell r="I567">
            <v>0</v>
          </cell>
        </row>
        <row r="568">
          <cell r="I568">
            <v>0</v>
          </cell>
        </row>
        <row r="569">
          <cell r="I569">
            <v>0</v>
          </cell>
        </row>
        <row r="570">
          <cell r="I570">
            <v>0</v>
          </cell>
        </row>
        <row r="571">
          <cell r="I571">
            <v>0</v>
          </cell>
        </row>
        <row r="572">
          <cell r="I572">
            <v>0</v>
          </cell>
        </row>
        <row r="573">
          <cell r="I573">
            <v>0</v>
          </cell>
        </row>
        <row r="574">
          <cell r="I574">
            <v>0</v>
          </cell>
        </row>
        <row r="575">
          <cell r="I575">
            <v>0</v>
          </cell>
        </row>
        <row r="576">
          <cell r="I576">
            <v>0</v>
          </cell>
        </row>
        <row r="577">
          <cell r="I577">
            <v>0</v>
          </cell>
        </row>
        <row r="578">
          <cell r="I578">
            <v>0</v>
          </cell>
        </row>
        <row r="579">
          <cell r="I579">
            <v>0</v>
          </cell>
        </row>
        <row r="580">
          <cell r="I580">
            <v>0</v>
          </cell>
        </row>
        <row r="581">
          <cell r="I581">
            <v>0</v>
          </cell>
        </row>
        <row r="582">
          <cell r="I582">
            <v>0</v>
          </cell>
        </row>
        <row r="583">
          <cell r="I583">
            <v>0</v>
          </cell>
        </row>
        <row r="584">
          <cell r="I584">
            <v>0</v>
          </cell>
        </row>
        <row r="585">
          <cell r="I585">
            <v>0</v>
          </cell>
        </row>
        <row r="586">
          <cell r="I586">
            <v>0</v>
          </cell>
        </row>
        <row r="587">
          <cell r="I587">
            <v>0</v>
          </cell>
        </row>
        <row r="588">
          <cell r="I588">
            <v>0</v>
          </cell>
        </row>
        <row r="589">
          <cell r="I589">
            <v>0</v>
          </cell>
        </row>
        <row r="590">
          <cell r="I590">
            <v>0</v>
          </cell>
        </row>
        <row r="591">
          <cell r="I591">
            <v>0</v>
          </cell>
        </row>
        <row r="592">
          <cell r="I592">
            <v>0</v>
          </cell>
        </row>
        <row r="593">
          <cell r="I593">
            <v>0</v>
          </cell>
        </row>
        <row r="594">
          <cell r="I594">
            <v>0</v>
          </cell>
        </row>
        <row r="595">
          <cell r="I595">
            <v>0</v>
          </cell>
        </row>
        <row r="596">
          <cell r="I596">
            <v>0</v>
          </cell>
        </row>
        <row r="597">
          <cell r="I597">
            <v>0</v>
          </cell>
        </row>
        <row r="598">
          <cell r="I598">
            <v>0</v>
          </cell>
        </row>
        <row r="599">
          <cell r="I599">
            <v>0</v>
          </cell>
        </row>
        <row r="600">
          <cell r="I600">
            <v>0</v>
          </cell>
        </row>
        <row r="601">
          <cell r="I601">
            <v>0</v>
          </cell>
        </row>
        <row r="602">
          <cell r="I602">
            <v>0</v>
          </cell>
        </row>
        <row r="603">
          <cell r="I603">
            <v>0</v>
          </cell>
        </row>
        <row r="604">
          <cell r="I604">
            <v>0</v>
          </cell>
        </row>
        <row r="605">
          <cell r="I605">
            <v>0</v>
          </cell>
        </row>
        <row r="606">
          <cell r="I606">
            <v>0</v>
          </cell>
        </row>
        <row r="607">
          <cell r="I607">
            <v>0</v>
          </cell>
        </row>
        <row r="608">
          <cell r="I608">
            <v>0</v>
          </cell>
        </row>
        <row r="609">
          <cell r="I609">
            <v>0</v>
          </cell>
        </row>
        <row r="610">
          <cell r="I610">
            <v>0</v>
          </cell>
        </row>
        <row r="611">
          <cell r="I611">
            <v>0</v>
          </cell>
        </row>
        <row r="612">
          <cell r="I612">
            <v>0</v>
          </cell>
        </row>
        <row r="613">
          <cell r="I613">
            <v>0</v>
          </cell>
        </row>
        <row r="614">
          <cell r="I614">
            <v>0</v>
          </cell>
        </row>
        <row r="615">
          <cell r="I615">
            <v>0</v>
          </cell>
        </row>
        <row r="616">
          <cell r="I616">
            <v>0</v>
          </cell>
        </row>
        <row r="617">
          <cell r="I617">
            <v>0</v>
          </cell>
        </row>
        <row r="618">
          <cell r="I618">
            <v>0</v>
          </cell>
        </row>
        <row r="619">
          <cell r="I619">
            <v>0</v>
          </cell>
        </row>
        <row r="620">
          <cell r="I620">
            <v>0</v>
          </cell>
        </row>
        <row r="621">
          <cell r="I621">
            <v>0</v>
          </cell>
        </row>
        <row r="622">
          <cell r="I622">
            <v>0</v>
          </cell>
        </row>
        <row r="623">
          <cell r="I623">
            <v>0</v>
          </cell>
        </row>
        <row r="624">
          <cell r="I624">
            <v>0</v>
          </cell>
        </row>
        <row r="625">
          <cell r="I625">
            <v>0</v>
          </cell>
        </row>
        <row r="626">
          <cell r="I626">
            <v>0</v>
          </cell>
        </row>
        <row r="627">
          <cell r="I627">
            <v>0</v>
          </cell>
        </row>
        <row r="628">
          <cell r="I628">
            <v>0</v>
          </cell>
        </row>
        <row r="629">
          <cell r="I629">
            <v>0</v>
          </cell>
        </row>
        <row r="630">
          <cell r="I630">
            <v>0</v>
          </cell>
        </row>
        <row r="631">
          <cell r="I631">
            <v>0</v>
          </cell>
        </row>
        <row r="632">
          <cell r="I632">
            <v>0</v>
          </cell>
        </row>
        <row r="633">
          <cell r="I633">
            <v>0</v>
          </cell>
        </row>
        <row r="634">
          <cell r="I634">
            <v>0</v>
          </cell>
        </row>
        <row r="635">
          <cell r="I635">
            <v>0</v>
          </cell>
        </row>
        <row r="636">
          <cell r="I636">
            <v>0</v>
          </cell>
        </row>
        <row r="637">
          <cell r="I637">
            <v>0</v>
          </cell>
        </row>
        <row r="638">
          <cell r="I638">
            <v>0</v>
          </cell>
        </row>
        <row r="639">
          <cell r="I639">
            <v>0</v>
          </cell>
        </row>
        <row r="640">
          <cell r="I640">
            <v>0</v>
          </cell>
        </row>
        <row r="641">
          <cell r="I641">
            <v>0</v>
          </cell>
        </row>
        <row r="642">
          <cell r="I642">
            <v>0</v>
          </cell>
        </row>
        <row r="643">
          <cell r="I643">
            <v>0</v>
          </cell>
        </row>
        <row r="644">
          <cell r="I644">
            <v>0</v>
          </cell>
        </row>
        <row r="645">
          <cell r="I645">
            <v>0</v>
          </cell>
        </row>
        <row r="646">
          <cell r="I646">
            <v>0</v>
          </cell>
        </row>
        <row r="647">
          <cell r="I647">
            <v>0</v>
          </cell>
        </row>
        <row r="648">
          <cell r="I648">
            <v>0</v>
          </cell>
        </row>
        <row r="649">
          <cell r="I649">
            <v>0</v>
          </cell>
        </row>
        <row r="650">
          <cell r="I650">
            <v>0</v>
          </cell>
        </row>
        <row r="651">
          <cell r="I651">
            <v>0</v>
          </cell>
        </row>
        <row r="652">
          <cell r="I652">
            <v>0</v>
          </cell>
        </row>
        <row r="653">
          <cell r="I653">
            <v>0</v>
          </cell>
        </row>
        <row r="654">
          <cell r="I654">
            <v>0</v>
          </cell>
        </row>
        <row r="655">
          <cell r="I655">
            <v>0</v>
          </cell>
        </row>
        <row r="656">
          <cell r="I656">
            <v>0</v>
          </cell>
        </row>
        <row r="657">
          <cell r="I657">
            <v>0</v>
          </cell>
        </row>
        <row r="658">
          <cell r="I658">
            <v>0</v>
          </cell>
        </row>
        <row r="659">
          <cell r="I659">
            <v>0</v>
          </cell>
        </row>
        <row r="660">
          <cell r="I660">
            <v>0</v>
          </cell>
        </row>
        <row r="661">
          <cell r="I661">
            <v>0</v>
          </cell>
        </row>
        <row r="662">
          <cell r="I662">
            <v>0</v>
          </cell>
        </row>
        <row r="663">
          <cell r="I663">
            <v>0</v>
          </cell>
        </row>
        <row r="664">
          <cell r="I664">
            <v>0</v>
          </cell>
        </row>
        <row r="665">
          <cell r="I665">
            <v>0</v>
          </cell>
        </row>
        <row r="666">
          <cell r="I666">
            <v>0</v>
          </cell>
        </row>
        <row r="667">
          <cell r="I667">
            <v>0</v>
          </cell>
        </row>
        <row r="668">
          <cell r="I668">
            <v>0</v>
          </cell>
        </row>
        <row r="669">
          <cell r="I669">
            <v>0</v>
          </cell>
        </row>
        <row r="670">
          <cell r="I670">
            <v>0</v>
          </cell>
        </row>
        <row r="671">
          <cell r="I671">
            <v>0</v>
          </cell>
        </row>
        <row r="672">
          <cell r="I672">
            <v>0</v>
          </cell>
        </row>
        <row r="673">
          <cell r="I673">
            <v>0</v>
          </cell>
        </row>
        <row r="674">
          <cell r="I674">
            <v>0</v>
          </cell>
        </row>
        <row r="675">
          <cell r="I675">
            <v>0</v>
          </cell>
        </row>
        <row r="676">
          <cell r="I676">
            <v>0</v>
          </cell>
        </row>
        <row r="677">
          <cell r="I677">
            <v>0</v>
          </cell>
        </row>
        <row r="678">
          <cell r="I678">
            <v>0</v>
          </cell>
        </row>
        <row r="679">
          <cell r="I679">
            <v>0</v>
          </cell>
        </row>
        <row r="680">
          <cell r="I680">
            <v>0</v>
          </cell>
        </row>
        <row r="681">
          <cell r="I681">
            <v>0</v>
          </cell>
        </row>
        <row r="682">
          <cell r="I682">
            <v>0</v>
          </cell>
        </row>
        <row r="683">
          <cell r="I683">
            <v>0</v>
          </cell>
        </row>
        <row r="684">
          <cell r="I684">
            <v>0</v>
          </cell>
        </row>
        <row r="685">
          <cell r="I685">
            <v>0</v>
          </cell>
        </row>
        <row r="686">
          <cell r="I686">
            <v>0</v>
          </cell>
        </row>
        <row r="687">
          <cell r="I687">
            <v>0</v>
          </cell>
        </row>
        <row r="688">
          <cell r="I688">
            <v>0</v>
          </cell>
        </row>
        <row r="689">
          <cell r="I689">
            <v>0</v>
          </cell>
        </row>
        <row r="690">
          <cell r="I690">
            <v>0</v>
          </cell>
        </row>
        <row r="691">
          <cell r="I691">
            <v>0</v>
          </cell>
        </row>
        <row r="692">
          <cell r="I692">
            <v>0</v>
          </cell>
        </row>
        <row r="693">
          <cell r="I693">
            <v>0</v>
          </cell>
        </row>
        <row r="694">
          <cell r="I694">
            <v>0</v>
          </cell>
        </row>
        <row r="695">
          <cell r="I695">
            <v>0</v>
          </cell>
        </row>
        <row r="696">
          <cell r="I696">
            <v>0</v>
          </cell>
        </row>
        <row r="697">
          <cell r="I697">
            <v>0</v>
          </cell>
        </row>
        <row r="698">
          <cell r="I698">
            <v>0</v>
          </cell>
        </row>
        <row r="699">
          <cell r="I699">
            <v>0</v>
          </cell>
        </row>
        <row r="700">
          <cell r="I700">
            <v>0</v>
          </cell>
        </row>
        <row r="701">
          <cell r="I701">
            <v>0</v>
          </cell>
        </row>
        <row r="702">
          <cell r="I702">
            <v>0</v>
          </cell>
        </row>
        <row r="703">
          <cell r="I703">
            <v>0</v>
          </cell>
        </row>
        <row r="704">
          <cell r="I704">
            <v>0</v>
          </cell>
        </row>
        <row r="705">
          <cell r="I705">
            <v>0</v>
          </cell>
        </row>
        <row r="706">
          <cell r="I706">
            <v>0</v>
          </cell>
        </row>
        <row r="707">
          <cell r="I707">
            <v>0</v>
          </cell>
        </row>
        <row r="708">
          <cell r="I708">
            <v>0</v>
          </cell>
        </row>
        <row r="709">
          <cell r="I709">
            <v>0</v>
          </cell>
        </row>
        <row r="710">
          <cell r="I710">
            <v>0</v>
          </cell>
        </row>
        <row r="711">
          <cell r="I711">
            <v>0</v>
          </cell>
        </row>
        <row r="712">
          <cell r="I712">
            <v>0</v>
          </cell>
        </row>
        <row r="713">
          <cell r="I713">
            <v>0</v>
          </cell>
        </row>
        <row r="714">
          <cell r="I714">
            <v>0</v>
          </cell>
        </row>
        <row r="715">
          <cell r="I715">
            <v>0</v>
          </cell>
        </row>
        <row r="716">
          <cell r="I716">
            <v>0</v>
          </cell>
        </row>
        <row r="717">
          <cell r="I717">
            <v>0</v>
          </cell>
        </row>
        <row r="718">
          <cell r="I718">
            <v>0</v>
          </cell>
        </row>
        <row r="719">
          <cell r="I719">
            <v>0</v>
          </cell>
        </row>
        <row r="720">
          <cell r="I720">
            <v>0</v>
          </cell>
        </row>
        <row r="721">
          <cell r="I721">
            <v>0</v>
          </cell>
        </row>
        <row r="722">
          <cell r="I722">
            <v>0</v>
          </cell>
        </row>
        <row r="723">
          <cell r="I723">
            <v>0</v>
          </cell>
        </row>
        <row r="724">
          <cell r="I724">
            <v>0</v>
          </cell>
        </row>
        <row r="725">
          <cell r="I725">
            <v>0</v>
          </cell>
        </row>
        <row r="726">
          <cell r="I726">
            <v>0</v>
          </cell>
        </row>
        <row r="727">
          <cell r="I727">
            <v>0</v>
          </cell>
        </row>
        <row r="728">
          <cell r="I728">
            <v>0</v>
          </cell>
        </row>
        <row r="729">
          <cell r="I729">
            <v>0</v>
          </cell>
        </row>
        <row r="730">
          <cell r="I730">
            <v>0</v>
          </cell>
        </row>
        <row r="731">
          <cell r="I731">
            <v>0</v>
          </cell>
        </row>
        <row r="732">
          <cell r="I732">
            <v>0</v>
          </cell>
        </row>
        <row r="733">
          <cell r="I733">
            <v>0</v>
          </cell>
        </row>
        <row r="734">
          <cell r="I734">
            <v>0</v>
          </cell>
        </row>
        <row r="735">
          <cell r="I735">
            <v>0</v>
          </cell>
        </row>
        <row r="736">
          <cell r="I736">
            <v>0</v>
          </cell>
        </row>
        <row r="737">
          <cell r="I737">
            <v>0</v>
          </cell>
        </row>
        <row r="738">
          <cell r="I738">
            <v>0</v>
          </cell>
        </row>
        <row r="739">
          <cell r="I739">
            <v>0</v>
          </cell>
        </row>
        <row r="740">
          <cell r="I740">
            <v>0</v>
          </cell>
        </row>
        <row r="741">
          <cell r="I741">
            <v>0</v>
          </cell>
        </row>
        <row r="742">
          <cell r="I742">
            <v>0</v>
          </cell>
        </row>
        <row r="743">
          <cell r="I743">
            <v>0</v>
          </cell>
        </row>
        <row r="744">
          <cell r="I744">
            <v>0</v>
          </cell>
        </row>
        <row r="745">
          <cell r="I745">
            <v>0</v>
          </cell>
        </row>
        <row r="746">
          <cell r="I746">
            <v>0</v>
          </cell>
        </row>
        <row r="747">
          <cell r="I747">
            <v>0</v>
          </cell>
        </row>
        <row r="748">
          <cell r="I748">
            <v>0</v>
          </cell>
        </row>
        <row r="749">
          <cell r="I749">
            <v>0</v>
          </cell>
        </row>
        <row r="750">
          <cell r="I750">
            <v>0</v>
          </cell>
        </row>
        <row r="751">
          <cell r="I751">
            <v>0</v>
          </cell>
        </row>
        <row r="752">
          <cell r="I752">
            <v>0</v>
          </cell>
        </row>
        <row r="753">
          <cell r="I753">
            <v>0</v>
          </cell>
        </row>
        <row r="754">
          <cell r="I754">
            <v>0</v>
          </cell>
        </row>
        <row r="755">
          <cell r="I755">
            <v>0</v>
          </cell>
        </row>
        <row r="756">
          <cell r="I756">
            <v>0</v>
          </cell>
        </row>
        <row r="757">
          <cell r="I757">
            <v>0</v>
          </cell>
        </row>
        <row r="758">
          <cell r="I758">
            <v>0</v>
          </cell>
        </row>
        <row r="759">
          <cell r="I759">
            <v>0</v>
          </cell>
        </row>
        <row r="760">
          <cell r="I760">
            <v>0</v>
          </cell>
        </row>
        <row r="761">
          <cell r="I761">
            <v>0</v>
          </cell>
        </row>
        <row r="762">
          <cell r="I762">
            <v>0</v>
          </cell>
        </row>
        <row r="763">
          <cell r="I763">
            <v>0</v>
          </cell>
        </row>
        <row r="764">
          <cell r="I764">
            <v>0</v>
          </cell>
        </row>
        <row r="765">
          <cell r="I765">
            <v>0</v>
          </cell>
        </row>
        <row r="766">
          <cell r="I766">
            <v>0</v>
          </cell>
        </row>
        <row r="767">
          <cell r="I767">
            <v>0</v>
          </cell>
        </row>
        <row r="768">
          <cell r="I768">
            <v>0</v>
          </cell>
        </row>
        <row r="769">
          <cell r="I769">
            <v>0</v>
          </cell>
        </row>
        <row r="770">
          <cell r="I770">
            <v>0</v>
          </cell>
        </row>
        <row r="771">
          <cell r="I771">
            <v>0</v>
          </cell>
        </row>
        <row r="772">
          <cell r="I772">
            <v>0</v>
          </cell>
        </row>
        <row r="773">
          <cell r="I773">
            <v>0</v>
          </cell>
        </row>
        <row r="774">
          <cell r="I774">
            <v>0</v>
          </cell>
        </row>
        <row r="775">
          <cell r="I775">
            <v>0</v>
          </cell>
        </row>
        <row r="776">
          <cell r="I776">
            <v>0</v>
          </cell>
        </row>
        <row r="777">
          <cell r="I777">
            <v>0</v>
          </cell>
        </row>
        <row r="778">
          <cell r="I778">
            <v>0</v>
          </cell>
        </row>
        <row r="779">
          <cell r="I779">
            <v>0</v>
          </cell>
        </row>
        <row r="780">
          <cell r="I780">
            <v>0</v>
          </cell>
        </row>
        <row r="781">
          <cell r="I781">
            <v>0</v>
          </cell>
        </row>
        <row r="782">
          <cell r="I782">
            <v>0</v>
          </cell>
        </row>
        <row r="783">
          <cell r="I783">
            <v>0</v>
          </cell>
        </row>
        <row r="784">
          <cell r="I784">
            <v>0</v>
          </cell>
        </row>
        <row r="785">
          <cell r="I785">
            <v>0</v>
          </cell>
        </row>
        <row r="786">
          <cell r="I786">
            <v>0</v>
          </cell>
        </row>
        <row r="787">
          <cell r="I787">
            <v>0</v>
          </cell>
        </row>
        <row r="788">
          <cell r="I788">
            <v>0</v>
          </cell>
        </row>
        <row r="789">
          <cell r="I789">
            <v>0</v>
          </cell>
        </row>
        <row r="790">
          <cell r="I790">
            <v>0</v>
          </cell>
        </row>
        <row r="791">
          <cell r="I791">
            <v>0</v>
          </cell>
        </row>
        <row r="792">
          <cell r="I792">
            <v>0</v>
          </cell>
        </row>
        <row r="793">
          <cell r="I793">
            <v>0</v>
          </cell>
        </row>
        <row r="794">
          <cell r="I794">
            <v>0</v>
          </cell>
        </row>
        <row r="795">
          <cell r="I795">
            <v>0</v>
          </cell>
        </row>
        <row r="796">
          <cell r="I796">
            <v>3814</v>
          </cell>
        </row>
        <row r="797">
          <cell r="I797">
            <v>0</v>
          </cell>
        </row>
        <row r="798">
          <cell r="I798">
            <v>0</v>
          </cell>
        </row>
        <row r="799">
          <cell r="I799">
            <v>0</v>
          </cell>
        </row>
        <row r="800">
          <cell r="I800">
            <v>0</v>
          </cell>
        </row>
        <row r="801">
          <cell r="I801">
            <v>0</v>
          </cell>
        </row>
        <row r="802">
          <cell r="I802">
            <v>0</v>
          </cell>
        </row>
        <row r="803">
          <cell r="I803">
            <v>0</v>
          </cell>
        </row>
        <row r="804">
          <cell r="I804">
            <v>0</v>
          </cell>
        </row>
        <row r="805">
          <cell r="I805">
            <v>0</v>
          </cell>
        </row>
        <row r="806">
          <cell r="I806">
            <v>0</v>
          </cell>
        </row>
        <row r="807">
          <cell r="I807">
            <v>0</v>
          </cell>
        </row>
        <row r="808">
          <cell r="I808">
            <v>0</v>
          </cell>
        </row>
        <row r="809">
          <cell r="I809">
            <v>0</v>
          </cell>
        </row>
        <row r="810">
          <cell r="I810">
            <v>0</v>
          </cell>
        </row>
        <row r="811">
          <cell r="I811">
            <v>0</v>
          </cell>
        </row>
        <row r="812">
          <cell r="I812">
            <v>0</v>
          </cell>
        </row>
        <row r="813">
          <cell r="I813">
            <v>0</v>
          </cell>
        </row>
        <row r="814">
          <cell r="I814">
            <v>0</v>
          </cell>
        </row>
        <row r="815">
          <cell r="I815">
            <v>0</v>
          </cell>
        </row>
        <row r="816">
          <cell r="I816">
            <v>0</v>
          </cell>
        </row>
        <row r="817">
          <cell r="I817">
            <v>0</v>
          </cell>
        </row>
        <row r="818">
          <cell r="I818">
            <v>0</v>
          </cell>
        </row>
        <row r="819">
          <cell r="I819">
            <v>0</v>
          </cell>
        </row>
        <row r="820">
          <cell r="I820">
            <v>0</v>
          </cell>
        </row>
        <row r="821">
          <cell r="I821">
            <v>0</v>
          </cell>
        </row>
        <row r="822">
          <cell r="I822">
            <v>0</v>
          </cell>
        </row>
        <row r="823">
          <cell r="I823">
            <v>0</v>
          </cell>
        </row>
        <row r="824">
          <cell r="I824">
            <v>0</v>
          </cell>
        </row>
        <row r="825">
          <cell r="I825">
            <v>0</v>
          </cell>
        </row>
        <row r="826">
          <cell r="I826">
            <v>0</v>
          </cell>
        </row>
        <row r="827">
          <cell r="I827">
            <v>0</v>
          </cell>
        </row>
        <row r="828">
          <cell r="I828">
            <v>0</v>
          </cell>
        </row>
        <row r="829">
          <cell r="I829">
            <v>0</v>
          </cell>
        </row>
        <row r="830">
          <cell r="I830">
            <v>0</v>
          </cell>
        </row>
        <row r="831">
          <cell r="I831">
            <v>0</v>
          </cell>
        </row>
        <row r="832">
          <cell r="I832">
            <v>0</v>
          </cell>
        </row>
        <row r="833">
          <cell r="I833">
            <v>0</v>
          </cell>
        </row>
        <row r="834">
          <cell r="I834">
            <v>0</v>
          </cell>
        </row>
        <row r="835">
          <cell r="I835">
            <v>0</v>
          </cell>
        </row>
        <row r="836">
          <cell r="I836">
            <v>0</v>
          </cell>
        </row>
        <row r="837">
          <cell r="I837">
            <v>0</v>
          </cell>
        </row>
        <row r="838">
          <cell r="I838">
            <v>0</v>
          </cell>
        </row>
        <row r="839">
          <cell r="I839">
            <v>0</v>
          </cell>
        </row>
        <row r="840">
          <cell r="I840">
            <v>0</v>
          </cell>
        </row>
        <row r="841">
          <cell r="I841">
            <v>0</v>
          </cell>
        </row>
        <row r="842">
          <cell r="I842">
            <v>0</v>
          </cell>
        </row>
        <row r="843">
          <cell r="I843">
            <v>0</v>
          </cell>
        </row>
        <row r="844">
          <cell r="I844">
            <v>0</v>
          </cell>
        </row>
        <row r="845">
          <cell r="I845">
            <v>0</v>
          </cell>
        </row>
        <row r="846">
          <cell r="I846">
            <v>0</v>
          </cell>
        </row>
        <row r="847">
          <cell r="I847">
            <v>0</v>
          </cell>
        </row>
        <row r="848">
          <cell r="I848">
            <v>0</v>
          </cell>
        </row>
        <row r="849">
          <cell r="I849">
            <v>0</v>
          </cell>
        </row>
        <row r="850">
          <cell r="I850">
            <v>0</v>
          </cell>
        </row>
        <row r="851">
          <cell r="I851">
            <v>0</v>
          </cell>
        </row>
        <row r="852">
          <cell r="I852">
            <v>0</v>
          </cell>
        </row>
        <row r="853">
          <cell r="I853">
            <v>0</v>
          </cell>
        </row>
        <row r="854">
          <cell r="I854">
            <v>0</v>
          </cell>
        </row>
        <row r="855">
          <cell r="I855">
            <v>0</v>
          </cell>
        </row>
        <row r="856">
          <cell r="I856">
            <v>0</v>
          </cell>
        </row>
        <row r="857">
          <cell r="I857">
            <v>0</v>
          </cell>
        </row>
        <row r="858">
          <cell r="I858">
            <v>0</v>
          </cell>
        </row>
        <row r="859">
          <cell r="I859">
            <v>0</v>
          </cell>
        </row>
        <row r="860">
          <cell r="I860">
            <v>0</v>
          </cell>
        </row>
        <row r="861">
          <cell r="I861">
            <v>0</v>
          </cell>
        </row>
        <row r="862">
          <cell r="I862">
            <v>0</v>
          </cell>
        </row>
        <row r="863">
          <cell r="I863">
            <v>0</v>
          </cell>
        </row>
        <row r="864">
          <cell r="I864">
            <v>0</v>
          </cell>
        </row>
        <row r="865">
          <cell r="I865">
            <v>0</v>
          </cell>
        </row>
        <row r="866">
          <cell r="I866">
            <v>0</v>
          </cell>
        </row>
        <row r="867">
          <cell r="I867">
            <v>0</v>
          </cell>
        </row>
        <row r="868">
          <cell r="I868">
            <v>0</v>
          </cell>
        </row>
        <row r="869">
          <cell r="I869">
            <v>0</v>
          </cell>
        </row>
        <row r="870">
          <cell r="I870">
            <v>0</v>
          </cell>
        </row>
        <row r="871">
          <cell r="I871">
            <v>0</v>
          </cell>
        </row>
        <row r="872">
          <cell r="I872">
            <v>0</v>
          </cell>
        </row>
        <row r="873">
          <cell r="I873">
            <v>0</v>
          </cell>
        </row>
        <row r="874">
          <cell r="I874">
            <v>0</v>
          </cell>
        </row>
        <row r="875">
          <cell r="I875">
            <v>0</v>
          </cell>
        </row>
        <row r="876">
          <cell r="I876">
            <v>0</v>
          </cell>
        </row>
        <row r="877">
          <cell r="I877">
            <v>0</v>
          </cell>
        </row>
        <row r="878">
          <cell r="I878">
            <v>0</v>
          </cell>
        </row>
        <row r="879">
          <cell r="I879">
            <v>0</v>
          </cell>
        </row>
        <row r="880">
          <cell r="I880">
            <v>0</v>
          </cell>
        </row>
        <row r="881">
          <cell r="I881">
            <v>0</v>
          </cell>
        </row>
        <row r="882">
          <cell r="I882">
            <v>0</v>
          </cell>
        </row>
        <row r="883">
          <cell r="I883">
            <v>0</v>
          </cell>
        </row>
        <row r="884">
          <cell r="I884">
            <v>0</v>
          </cell>
        </row>
        <row r="885">
          <cell r="I885">
            <v>0</v>
          </cell>
        </row>
        <row r="886">
          <cell r="I886">
            <v>0</v>
          </cell>
        </row>
        <row r="887">
          <cell r="I887">
            <v>0</v>
          </cell>
        </row>
        <row r="888">
          <cell r="I888">
            <v>0</v>
          </cell>
        </row>
        <row r="889">
          <cell r="I889">
            <v>0</v>
          </cell>
        </row>
        <row r="890">
          <cell r="I890">
            <v>0</v>
          </cell>
        </row>
        <row r="891">
          <cell r="I891">
            <v>0</v>
          </cell>
        </row>
        <row r="892">
          <cell r="I892">
            <v>0</v>
          </cell>
        </row>
        <row r="893">
          <cell r="I893">
            <v>0</v>
          </cell>
        </row>
        <row r="894">
          <cell r="I894">
            <v>0</v>
          </cell>
        </row>
        <row r="895">
          <cell r="I895">
            <v>0</v>
          </cell>
        </row>
        <row r="896">
          <cell r="I896">
            <v>0</v>
          </cell>
        </row>
        <row r="897">
          <cell r="I897">
            <v>0</v>
          </cell>
        </row>
        <row r="898">
          <cell r="I898">
            <v>0</v>
          </cell>
        </row>
        <row r="899">
          <cell r="I899">
            <v>0</v>
          </cell>
        </row>
        <row r="900">
          <cell r="I900">
            <v>0</v>
          </cell>
        </row>
        <row r="901">
          <cell r="I901">
            <v>0</v>
          </cell>
        </row>
        <row r="902">
          <cell r="I902">
            <v>0</v>
          </cell>
        </row>
        <row r="903">
          <cell r="I903">
            <v>0</v>
          </cell>
        </row>
        <row r="904">
          <cell r="I904">
            <v>0</v>
          </cell>
        </row>
        <row r="905">
          <cell r="I905">
            <v>0</v>
          </cell>
        </row>
        <row r="906">
          <cell r="I906">
            <v>0</v>
          </cell>
        </row>
        <row r="907">
          <cell r="I907">
            <v>0</v>
          </cell>
        </row>
        <row r="921">
          <cell r="I921">
            <v>0</v>
          </cell>
        </row>
        <row r="922">
          <cell r="I922">
            <v>0</v>
          </cell>
        </row>
        <row r="923">
          <cell r="I923">
            <v>0</v>
          </cell>
        </row>
        <row r="924">
          <cell r="I924">
            <v>0</v>
          </cell>
        </row>
        <row r="925">
          <cell r="I925">
            <v>0</v>
          </cell>
        </row>
        <row r="926">
          <cell r="I926">
            <v>0</v>
          </cell>
        </row>
        <row r="927">
          <cell r="I927">
            <v>0</v>
          </cell>
        </row>
        <row r="928">
          <cell r="I928">
            <v>0</v>
          </cell>
        </row>
        <row r="929">
          <cell r="I929">
            <v>0</v>
          </cell>
        </row>
        <row r="930">
          <cell r="I930">
            <v>0</v>
          </cell>
        </row>
        <row r="931">
          <cell r="I931">
            <v>0</v>
          </cell>
        </row>
        <row r="932">
          <cell r="I932">
            <v>0</v>
          </cell>
        </row>
        <row r="933">
          <cell r="I933">
            <v>0</v>
          </cell>
        </row>
        <row r="934">
          <cell r="I934">
            <v>0</v>
          </cell>
        </row>
        <row r="935">
          <cell r="I935">
            <v>0</v>
          </cell>
        </row>
        <row r="936">
          <cell r="I936">
            <v>0</v>
          </cell>
        </row>
        <row r="937">
          <cell r="I937">
            <v>0</v>
          </cell>
        </row>
        <row r="938">
          <cell r="I938">
            <v>0</v>
          </cell>
        </row>
        <row r="939">
          <cell r="I939">
            <v>0</v>
          </cell>
        </row>
        <row r="940">
          <cell r="I940">
            <v>0</v>
          </cell>
        </row>
        <row r="941">
          <cell r="I941">
            <v>0</v>
          </cell>
        </row>
        <row r="942">
          <cell r="I942">
            <v>0</v>
          </cell>
        </row>
        <row r="943">
          <cell r="I943">
            <v>0</v>
          </cell>
        </row>
        <row r="944">
          <cell r="I944">
            <v>0</v>
          </cell>
        </row>
        <row r="945">
          <cell r="I945">
            <v>0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산출내역서집계표"/>
    </sheetNames>
    <sheetDataSet>
      <sheetData sheetId="0" refreshError="1"/>
      <sheetData sheetId="1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등1안"/>
      <sheetName val="수탁공사비"/>
      <sheetName val="도급제경비"/>
      <sheetName val="설계예산서"/>
      <sheetName val="일위대가"/>
      <sheetName val="단가산출"/>
      <sheetName val="수량집계"/>
      <sheetName val="수량산출서"/>
      <sheetName val="산출근거"/>
      <sheetName val="노임단가"/>
      <sheetName val="물가대비표"/>
      <sheetName val="점검총괄"/>
      <sheetName val="Sheet6"/>
      <sheetName val="공비대비"/>
      <sheetName val="목차"/>
      <sheetName val="원가계산서"/>
      <sheetName val="집계표"/>
      <sheetName val="내역서"/>
      <sheetName val="일위대가표"/>
      <sheetName val="단가조사서"/>
      <sheetName val="원가계산서 (2)"/>
      <sheetName val="산출내역서집계표"/>
      <sheetName val="내역서 "/>
      <sheetName val="Y-WORK"/>
      <sheetName val="1"/>
      <sheetName val="자재단가비교표"/>
      <sheetName val="밸브설치"/>
      <sheetName val="일위대가(가설)"/>
      <sheetName val="갑지"/>
      <sheetName val="콘_재료분리(1)"/>
      <sheetName val="토목(처리장)"/>
      <sheetName val="분전함신설"/>
      <sheetName val="접지1종"/>
      <sheetName val="단가조사"/>
      <sheetName val="단가 및 재료비"/>
      <sheetName val="중기사용료산출근거"/>
      <sheetName val="조직"/>
      <sheetName val="이천내역1안"/>
      <sheetName val="수량산출"/>
      <sheetName val="내역(중앙)"/>
      <sheetName val="내역(창신)"/>
      <sheetName val="단가"/>
      <sheetName val="관급"/>
      <sheetName val="공사개요"/>
      <sheetName val="sw1"/>
      <sheetName val="시중노임단가"/>
      <sheetName val="당진1,2호기전선관설치및접지4차공사내역서-을지"/>
      <sheetName val="1.취수장"/>
      <sheetName val="포장수량집계"/>
      <sheetName val="제경비"/>
      <sheetName val="일위"/>
      <sheetName val="Sheet1"/>
      <sheetName val="제원"/>
      <sheetName val="9GNG운반"/>
      <sheetName val="철거산출근거"/>
      <sheetName val="단가비교표"/>
      <sheetName val="Baby일위대가"/>
      <sheetName val="자재단가"/>
      <sheetName val="CABdata"/>
      <sheetName val="샘플표지"/>
      <sheetName val="#REF"/>
      <sheetName val="단가대비표"/>
      <sheetName val="이토변실"/>
      <sheetName val="4차원가계산서"/>
      <sheetName val="설계서을"/>
      <sheetName val="NOMUBI"/>
      <sheetName val="수량 산출서(당초)"/>
      <sheetName val="종배수관"/>
      <sheetName val="기초자료"/>
      <sheetName val="Sheet1 (2)"/>
      <sheetName val="합계"/>
      <sheetName val="전기내역서"/>
      <sheetName val="1.1 옥외전력간선공사"/>
      <sheetName val="산출근거1"/>
      <sheetName val="산출내역서"/>
      <sheetName val="본공사"/>
      <sheetName val="인건비"/>
      <sheetName val="3련 BOX"/>
      <sheetName val="노임"/>
      <sheetName val="일위목차"/>
      <sheetName val="인건-측정"/>
      <sheetName val="투찰(하수)"/>
      <sheetName val="입찰보고"/>
      <sheetName val="빗물받이(910-510-410)"/>
      <sheetName val="제품"/>
      <sheetName val="도급"/>
      <sheetName val="조건표"/>
      <sheetName val="직노"/>
    </sheetNames>
    <sheetDataSet>
      <sheetData sheetId="0">
        <row r="2">
          <cell r="A2" t="str">
            <v>플 랜 트 전 공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A2" t="str">
            <v>플 랜 트 전 공</v>
          </cell>
          <cell r="B2">
            <v>56509</v>
          </cell>
        </row>
        <row r="3">
          <cell r="A3" t="str">
            <v>목 도 공</v>
          </cell>
          <cell r="B3">
            <v>65769</v>
          </cell>
        </row>
        <row r="4">
          <cell r="A4" t="str">
            <v>보 통 인 부</v>
          </cell>
          <cell r="B4">
            <v>37483</v>
          </cell>
        </row>
        <row r="5">
          <cell r="A5" t="str">
            <v>비 계 공</v>
          </cell>
          <cell r="B5">
            <v>68645</v>
          </cell>
        </row>
        <row r="6">
          <cell r="A6" t="str">
            <v>특 별 인 부</v>
          </cell>
          <cell r="B6">
            <v>52232</v>
          </cell>
        </row>
        <row r="7">
          <cell r="A7" t="str">
            <v>기 계 설 치 공</v>
          </cell>
          <cell r="B7">
            <v>54111</v>
          </cell>
        </row>
        <row r="8">
          <cell r="A8" t="str">
            <v>석 공</v>
          </cell>
          <cell r="B8">
            <v>65443</v>
          </cell>
        </row>
        <row r="9">
          <cell r="A9" t="str">
            <v>철 공</v>
          </cell>
          <cell r="B9">
            <v>65845</v>
          </cell>
        </row>
        <row r="10">
          <cell r="A10" t="str">
            <v>용 접 공</v>
          </cell>
          <cell r="B10">
            <v>58758</v>
          </cell>
        </row>
        <row r="11">
          <cell r="A11" t="str">
            <v>도 장 공</v>
          </cell>
          <cell r="B11">
            <v>57502</v>
          </cell>
        </row>
        <row r="12">
          <cell r="A12" t="str">
            <v>철 근 공</v>
          </cell>
          <cell r="B12">
            <v>68758</v>
          </cell>
        </row>
        <row r="13">
          <cell r="A13" t="str">
            <v>내 선 전 공</v>
          </cell>
          <cell r="B13">
            <v>51165</v>
          </cell>
        </row>
        <row r="14">
          <cell r="A14" t="str">
            <v>기 계 공</v>
          </cell>
          <cell r="B14">
            <v>45607</v>
          </cell>
        </row>
        <row r="15">
          <cell r="A15" t="str">
            <v>배 전 전 공</v>
          </cell>
          <cell r="B15">
            <v>180602</v>
          </cell>
        </row>
        <row r="16">
          <cell r="A16" t="str">
            <v>특고압케이블공</v>
          </cell>
          <cell r="B16">
            <v>113924</v>
          </cell>
        </row>
        <row r="17">
          <cell r="A17" t="str">
            <v>고압케이블공</v>
          </cell>
          <cell r="B17">
            <v>74140</v>
          </cell>
        </row>
        <row r="18">
          <cell r="A18" t="str">
            <v>저압케이블공</v>
          </cell>
          <cell r="B18">
            <v>66313</v>
          </cell>
        </row>
        <row r="19">
          <cell r="A19" t="str">
            <v>배 관 공</v>
          </cell>
          <cell r="B19">
            <v>51272</v>
          </cell>
        </row>
        <row r="20">
          <cell r="A20" t="str">
            <v>H/W 설치기사</v>
          </cell>
          <cell r="B20">
            <v>81821</v>
          </cell>
        </row>
        <row r="21">
          <cell r="A21" t="str">
            <v>S/W 시험기사</v>
          </cell>
          <cell r="B21">
            <v>91329</v>
          </cell>
        </row>
        <row r="22">
          <cell r="A22" t="str">
            <v>건 축 목 공</v>
          </cell>
          <cell r="B22">
            <v>63257</v>
          </cell>
        </row>
        <row r="23">
          <cell r="A23" t="str">
            <v>방 수 공</v>
          </cell>
          <cell r="B23">
            <v>50753</v>
          </cell>
        </row>
        <row r="24">
          <cell r="A24" t="str">
            <v>콘 크 리 트 공</v>
          </cell>
          <cell r="B24">
            <v>63355</v>
          </cell>
        </row>
        <row r="25">
          <cell r="A25" t="str">
            <v>할  석  공</v>
          </cell>
          <cell r="B25">
            <v>66464</v>
          </cell>
        </row>
        <row r="26">
          <cell r="A26" t="str">
            <v>플랜트배관공</v>
          </cell>
          <cell r="B26">
            <v>63723</v>
          </cell>
        </row>
        <row r="27">
          <cell r="A27" t="str">
            <v>형 틀 목 공</v>
          </cell>
          <cell r="B27">
            <v>64943</v>
          </cell>
        </row>
        <row r="28">
          <cell r="A28" t="str">
            <v>미 장 공</v>
          </cell>
          <cell r="B28">
            <v>59187</v>
          </cell>
        </row>
        <row r="29">
          <cell r="A29" t="str">
            <v>건설기계운전기사</v>
          </cell>
          <cell r="B29">
            <v>55245</v>
          </cell>
        </row>
        <row r="30">
          <cell r="A30" t="str">
            <v>건설기계운전조수</v>
          </cell>
          <cell r="B30">
            <v>43082</v>
          </cell>
        </row>
        <row r="31">
          <cell r="A31" t="str">
            <v>건설기계조장</v>
          </cell>
          <cell r="B31">
            <v>63182</v>
          </cell>
        </row>
        <row r="32">
          <cell r="A32" t="str">
            <v>운전사(운반차)</v>
          </cell>
          <cell r="B32">
            <v>54064</v>
          </cell>
        </row>
        <row r="33">
          <cell r="A33" t="str">
            <v>운전사(기계)</v>
          </cell>
          <cell r="B33">
            <v>47406</v>
          </cell>
        </row>
      </sheetData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 (2)"/>
      <sheetName val="Sheet1"/>
      <sheetName val="Sheet2"/>
      <sheetName val="Sheet3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서(관)"/>
      <sheetName val="몽탄계약보증금납부서"/>
      <sheetName val="몽탄착공계"/>
      <sheetName val="착공내역갑지"/>
      <sheetName val="착공내역0"/>
      <sheetName val="착공내역"/>
      <sheetName val="선금급신청서"/>
      <sheetName val="선금급정산서"/>
      <sheetName val="준공계"/>
      <sheetName val="안전비사용계획"/>
      <sheetName val="안전사용내역"/>
      <sheetName val="항목별내역 "/>
      <sheetName val="Sheet1"/>
      <sheetName val="노임단가"/>
      <sheetName val="공비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MOTOR"/>
      <sheetName val="문학간접"/>
      <sheetName val="ITEM"/>
      <sheetName val="전압강하계산"/>
      <sheetName val="001"/>
      <sheetName val="수량산출"/>
      <sheetName val="재료비"/>
      <sheetName val="3련 BOX"/>
      <sheetName val="조도계산서 (도서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동구 그림"/>
      <sheetName val="구조물공 집계"/>
      <sheetName val="공동구 2.40X1.8"/>
      <sheetName val="공동구 2.60X1.8 "/>
      <sheetName val="공동구 2.10X1.8"/>
      <sheetName val="공동구 1.8X1.8"/>
      <sheetName val="Sheet1"/>
      <sheetName val="Sheet2"/>
      <sheetName val="Sheet3"/>
      <sheetName val="DATE"/>
      <sheetName val="조명시설"/>
      <sheetName val="ABUT수량-A1"/>
      <sheetName val="COPING"/>
      <sheetName val="일위대가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"/>
      <sheetName val="내역서"/>
      <sheetName val="일위목록"/>
      <sheetName val="일위대가"/>
      <sheetName val="자재단가 산출근거"/>
      <sheetName val="노임단가"/>
      <sheetName val="Sheet1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갑"/>
      <sheetName val="원가-1"/>
      <sheetName val="설계내역서"/>
      <sheetName val="원가-2"/>
      <sheetName val="일위대가목록표"/>
      <sheetName val="일위대가표"/>
      <sheetName val="자재단가대비표"/>
      <sheetName val="노무비목록표"/>
      <sheetName val="중기기계(가격)"/>
      <sheetName val="중기 목록표"/>
      <sheetName val="환율및 기초자료"/>
      <sheetName val="시간당 중기사용료"/>
      <sheetName val="기계손료"/>
      <sheetName val="단가산출근거 목록표"/>
      <sheetName val="단가산출근거"/>
      <sheetName val="단가산출서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가로등관급"/>
      <sheetName val="수탁공사비"/>
      <sheetName val="도급제경비"/>
      <sheetName val="설계예산서"/>
      <sheetName val="일위대가"/>
      <sheetName val="단가산출"/>
      <sheetName val="수량집계"/>
      <sheetName val="수량산출서"/>
      <sheetName val="산출근거"/>
      <sheetName val="노임단가"/>
      <sheetName val="목차"/>
      <sheetName val="원가계산서"/>
      <sheetName val="집계표"/>
      <sheetName val="내역서"/>
      <sheetName val="일위대가표"/>
      <sheetName val="단가조사서"/>
      <sheetName val="원가계산서 (2)"/>
      <sheetName val="전-내역"/>
      <sheetName val="일반수량총괄집계"/>
      <sheetName val="일위"/>
      <sheetName val="노임 단가"/>
      <sheetName val="교각토공"/>
      <sheetName val="총집계표"/>
      <sheetName val="수량산출"/>
      <sheetName val="자재"/>
      <sheetName val="내역"/>
      <sheetName val="참조"/>
      <sheetName val="단1"/>
      <sheetName val="집계표(수배전제조구매)"/>
      <sheetName val="점검총괄"/>
      <sheetName val="페이징 배관배선"/>
      <sheetName val="내역(중앙)"/>
      <sheetName val="현장관리비"/>
      <sheetName val="단가"/>
      <sheetName val="수량계산서"/>
      <sheetName val="Y-WORK"/>
      <sheetName val="원가산출서"/>
      <sheetName val="밸브설치"/>
      <sheetName val="내역서 (2)"/>
      <sheetName val="내역(창신)"/>
      <sheetName val="1-7(재가공내역)"/>
      <sheetName val="45,46"/>
      <sheetName val="99 조정금액"/>
      <sheetName val="수량집계표"/>
      <sheetName val="Sens&amp;Anal"/>
      <sheetName val="세부내역"/>
      <sheetName val="교통대책내역"/>
      <sheetName val="덕전리"/>
      <sheetName val="48일위(기존)"/>
      <sheetName val="맨홀수량"/>
      <sheetName val="물가대비표"/>
      <sheetName val="70%"/>
      <sheetName val="DATE"/>
      <sheetName val="터파기및재료"/>
      <sheetName val="일위대가(가설)"/>
      <sheetName val="인건-측정"/>
      <sheetName val="분전함신설"/>
      <sheetName val="접지1종"/>
      <sheetName val="기자재수량"/>
      <sheetName val="수자재단위당"/>
      <sheetName val="이형관"/>
      <sheetName val="식재가격"/>
      <sheetName val="식재총괄"/>
      <sheetName val="일위목록"/>
      <sheetName val="노임"/>
      <sheetName val="정격동력"/>
      <sheetName val="수불1Q"/>
      <sheetName val="수불2Q"/>
      <sheetName val="수불3Q"/>
      <sheetName val="수불4Q"/>
      <sheetName val="BID"/>
      <sheetName val="자재단가 산출근거"/>
      <sheetName val="약품공급2"/>
      <sheetName val="단가(기자재)"/>
      <sheetName val="일집"/>
      <sheetName val="집계"/>
      <sheetName val="표"/>
      <sheetName val="계수값"/>
      <sheetName val="산출내역서집계표"/>
      <sheetName val="일위집계표"/>
      <sheetName val="도로횡단-D300"/>
      <sheetName val="Sheet2"/>
      <sheetName val="단재적표"/>
      <sheetName val="공사개요"/>
      <sheetName val="노무-출금"/>
      <sheetName val="개소별수량산출"/>
      <sheetName val="내역서 "/>
      <sheetName val="순공사비산출서"/>
      <sheetName val="TOTAL3"/>
      <sheetName val="8.수량산출 (2)"/>
      <sheetName val="Sheet1"/>
      <sheetName val="상하차비용(기계상차)"/>
      <sheetName val="수간보호"/>
      <sheetName val="운반비"/>
      <sheetName val="건축"/>
      <sheetName val="위치조서"/>
      <sheetName val="원가계산서_(2)"/>
      <sheetName val="노임_단가"/>
      <sheetName val="주요재료비(원본)"/>
      <sheetName val="날개수량1.5"/>
      <sheetName val="데리네이타현황"/>
      <sheetName val="COPING"/>
      <sheetName val="연결관암거"/>
      <sheetName val=""/>
      <sheetName val="WORK"/>
      <sheetName val="단단터보블로워"/>
      <sheetName val="건축공사"/>
      <sheetName val="일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A2" t="str">
            <v>플 랜 트 전 공</v>
          </cell>
          <cell r="B2">
            <v>56509</v>
          </cell>
        </row>
        <row r="3">
          <cell r="A3" t="str">
            <v>목 도 공</v>
          </cell>
          <cell r="B3">
            <v>65769</v>
          </cell>
        </row>
        <row r="4">
          <cell r="A4" t="str">
            <v>보 통 인 부</v>
          </cell>
          <cell r="B4">
            <v>37483</v>
          </cell>
        </row>
        <row r="5">
          <cell r="A5" t="str">
            <v>비 계 공</v>
          </cell>
          <cell r="B5">
            <v>68645</v>
          </cell>
        </row>
        <row r="6">
          <cell r="A6" t="str">
            <v>특 별 인 부</v>
          </cell>
          <cell r="B6">
            <v>52232</v>
          </cell>
        </row>
        <row r="7">
          <cell r="A7" t="str">
            <v>기 계 설 치 공</v>
          </cell>
          <cell r="B7">
            <v>54111</v>
          </cell>
        </row>
        <row r="8">
          <cell r="A8" t="str">
            <v>석 공</v>
          </cell>
          <cell r="B8">
            <v>65443</v>
          </cell>
        </row>
        <row r="9">
          <cell r="A9" t="str">
            <v>철 공</v>
          </cell>
          <cell r="B9">
            <v>65845</v>
          </cell>
        </row>
        <row r="10">
          <cell r="A10" t="str">
            <v>용 접 공</v>
          </cell>
          <cell r="B10">
            <v>58758</v>
          </cell>
        </row>
        <row r="11">
          <cell r="A11" t="str">
            <v>도 장 공</v>
          </cell>
          <cell r="B11">
            <v>57502</v>
          </cell>
        </row>
        <row r="12">
          <cell r="A12" t="str">
            <v>철 근 공</v>
          </cell>
          <cell r="B12">
            <v>68758</v>
          </cell>
        </row>
        <row r="13">
          <cell r="A13" t="str">
            <v>내 선 전 공</v>
          </cell>
          <cell r="B13">
            <v>51165</v>
          </cell>
        </row>
        <row r="14">
          <cell r="A14" t="str">
            <v>기 계 공</v>
          </cell>
          <cell r="B14">
            <v>45607</v>
          </cell>
        </row>
        <row r="15">
          <cell r="A15" t="str">
            <v>배 전 전 공</v>
          </cell>
          <cell r="B15">
            <v>180602</v>
          </cell>
        </row>
        <row r="16">
          <cell r="A16" t="str">
            <v>특고압케이블공</v>
          </cell>
          <cell r="B16">
            <v>113924</v>
          </cell>
        </row>
        <row r="17">
          <cell r="A17" t="str">
            <v>고압케이블공</v>
          </cell>
          <cell r="B17">
            <v>74140</v>
          </cell>
        </row>
        <row r="18">
          <cell r="A18" t="str">
            <v>저압케이블공</v>
          </cell>
          <cell r="B18">
            <v>66313</v>
          </cell>
        </row>
        <row r="19">
          <cell r="A19" t="str">
            <v>배 관 공</v>
          </cell>
          <cell r="B19">
            <v>51272</v>
          </cell>
        </row>
        <row r="20">
          <cell r="A20" t="str">
            <v>H/W 설치기사</v>
          </cell>
          <cell r="B20">
            <v>81821</v>
          </cell>
        </row>
        <row r="21">
          <cell r="A21" t="str">
            <v>S/W 시험기사</v>
          </cell>
          <cell r="B21">
            <v>91329</v>
          </cell>
        </row>
        <row r="22">
          <cell r="A22" t="str">
            <v>건 축 목 공</v>
          </cell>
          <cell r="B22">
            <v>63257</v>
          </cell>
        </row>
        <row r="23">
          <cell r="A23" t="str">
            <v>방 수 공</v>
          </cell>
          <cell r="B23">
            <v>50753</v>
          </cell>
        </row>
        <row r="24">
          <cell r="A24" t="str">
            <v>콘 크 리 트 공</v>
          </cell>
          <cell r="B24">
            <v>63355</v>
          </cell>
        </row>
        <row r="25">
          <cell r="A25" t="str">
            <v>할  석  공</v>
          </cell>
          <cell r="B25">
            <v>66464</v>
          </cell>
        </row>
        <row r="26">
          <cell r="A26" t="str">
            <v>플랜트배관공</v>
          </cell>
          <cell r="B26">
            <v>63723</v>
          </cell>
        </row>
        <row r="27">
          <cell r="A27" t="str">
            <v>형 틀 목 공</v>
          </cell>
          <cell r="B27">
            <v>64943</v>
          </cell>
        </row>
        <row r="28">
          <cell r="A28" t="str">
            <v>미 장 공</v>
          </cell>
          <cell r="B28">
            <v>59187</v>
          </cell>
        </row>
        <row r="29">
          <cell r="A29" t="str">
            <v>건설기계운전기사</v>
          </cell>
          <cell r="B29">
            <v>55245</v>
          </cell>
        </row>
        <row r="30">
          <cell r="A30" t="str">
            <v>건설기계운전조수</v>
          </cell>
          <cell r="B30">
            <v>43082</v>
          </cell>
        </row>
        <row r="31">
          <cell r="A31" t="str">
            <v>건설기계조장</v>
          </cell>
          <cell r="B31">
            <v>63182</v>
          </cell>
        </row>
        <row r="32">
          <cell r="A32" t="str">
            <v>운전사(운반차)</v>
          </cell>
          <cell r="B32">
            <v>54064</v>
          </cell>
        </row>
        <row r="33">
          <cell r="A33" t="str">
            <v>운전사(기계)</v>
          </cell>
          <cell r="B33">
            <v>47406</v>
          </cell>
        </row>
      </sheetData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(2)"/>
      <sheetName val="Sheet1"/>
      <sheetName val="Sheet2"/>
      <sheetName val="Sheet3"/>
      <sheetName val="Sheet1 (3)"/>
      <sheetName val="Sheet2 (3)"/>
      <sheetName val="Sheet3 (3)"/>
      <sheetName val="노임단가"/>
      <sheetName val="맨홀수량"/>
      <sheetName val="#REF"/>
      <sheetName val="총집계표"/>
      <sheetName val="C-노임단가"/>
      <sheetName val="덕전리"/>
      <sheetName val="DOHWA03"/>
      <sheetName val="Sheet1 _2_"/>
      <sheetName val="일위대가표"/>
      <sheetName val="내역서"/>
      <sheetName val="6PILE  (돌출)"/>
      <sheetName val="제품단가명세표"/>
      <sheetName val="맨홀수량산출"/>
      <sheetName val="일위대가"/>
      <sheetName val="마산방향"/>
      <sheetName val="진주방향"/>
      <sheetName val="자재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요청"/>
      <sheetName val="신토공"/>
      <sheetName val="신토총"/>
      <sheetName val="新내역"/>
      <sheetName val="新시공"/>
      <sheetName val="新자재"/>
      <sheetName val="新철폐"/>
      <sheetName val="新관재"/>
      <sheetName val="新철폐복"/>
      <sheetName val="설甲"/>
      <sheetName val="이형관"/>
      <sheetName val="시행문"/>
      <sheetName val="폐품입고"/>
      <sheetName val="검사조서"/>
      <sheetName val="점검표"/>
      <sheetName val="감독조서"/>
      <sheetName val="목록"/>
      <sheetName val="자재"/>
      <sheetName val="단가표"/>
      <sheetName val="개량폐복"/>
      <sheetName val="자재목록"/>
      <sheetName val="단가"/>
      <sheetName val="내역서"/>
      <sheetName val="플랜트 설치"/>
      <sheetName val="사  업  비  수  지  예  산  서"/>
      <sheetName val="Sheet1 (2)"/>
      <sheetName val="데리네이타현황"/>
      <sheetName val="터널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6">
          <cell r="B16" t="str">
            <v>S S P 13 ㎜</v>
          </cell>
          <cell r="H16">
            <v>23</v>
          </cell>
          <cell r="J16" t="str">
            <v>G . S  13</v>
          </cell>
          <cell r="P16">
            <v>5.3</v>
          </cell>
          <cell r="X16">
            <v>17.5</v>
          </cell>
        </row>
        <row r="17">
          <cell r="B17" t="str">
            <v>S S P 20 ㎜</v>
          </cell>
          <cell r="H17">
            <v>82</v>
          </cell>
          <cell r="J17" t="str">
            <v>G . S  20</v>
          </cell>
          <cell r="P17">
            <v>10.3</v>
          </cell>
          <cell r="X17">
            <v>35</v>
          </cell>
        </row>
        <row r="18">
          <cell r="B18" t="str">
            <v>S S P 25 ㎜</v>
          </cell>
          <cell r="H18">
            <v>132</v>
          </cell>
          <cell r="J18" t="str">
            <v>G . S  25</v>
          </cell>
          <cell r="P18">
            <v>6.6</v>
          </cell>
          <cell r="X18">
            <v>5.7</v>
          </cell>
        </row>
        <row r="19">
          <cell r="B19" t="str">
            <v>S S P 30 ㎜</v>
          </cell>
          <cell r="H19">
            <v>59</v>
          </cell>
          <cell r="J19" t="str">
            <v>G . S  40</v>
          </cell>
          <cell r="P19">
            <v>1.5</v>
          </cell>
          <cell r="X19">
            <v>1</v>
          </cell>
        </row>
        <row r="20">
          <cell r="B20" t="str">
            <v>S S P 40 ㎜</v>
          </cell>
          <cell r="H20">
            <v>9</v>
          </cell>
          <cell r="J20" t="str">
            <v>G . S  50</v>
          </cell>
          <cell r="P20">
            <v>0</v>
          </cell>
          <cell r="X20">
            <v>0</v>
          </cell>
        </row>
        <row r="21">
          <cell r="B21" t="str">
            <v>S S P 50 ㎜</v>
          </cell>
          <cell r="H21">
            <v>33</v>
          </cell>
          <cell r="J21" t="str">
            <v>P.V.C  13</v>
          </cell>
          <cell r="P21">
            <v>0</v>
          </cell>
          <cell r="X21">
            <v>0</v>
          </cell>
        </row>
        <row r="22">
          <cell r="B22" t="str">
            <v>D  P  80 ㎜</v>
          </cell>
          <cell r="H22">
            <v>4</v>
          </cell>
          <cell r="J22" t="str">
            <v>P.V.C  20</v>
          </cell>
          <cell r="P22">
            <v>1</v>
          </cell>
          <cell r="X22">
            <v>0</v>
          </cell>
        </row>
        <row r="23">
          <cell r="B23" t="str">
            <v>D  P 200 ㎜</v>
          </cell>
          <cell r="J23" t="str">
            <v>C O P  13</v>
          </cell>
          <cell r="P23">
            <v>0</v>
          </cell>
          <cell r="X23">
            <v>0</v>
          </cell>
        </row>
        <row r="24">
          <cell r="J24" t="str">
            <v>C O P  20</v>
          </cell>
          <cell r="P24">
            <v>7</v>
          </cell>
          <cell r="X24">
            <v>19.5</v>
          </cell>
        </row>
        <row r="25">
          <cell r="J25" t="str">
            <v>C O P  25</v>
          </cell>
          <cell r="P25">
            <v>0</v>
          </cell>
          <cell r="X25">
            <v>0</v>
          </cell>
        </row>
        <row r="26">
          <cell r="J26" t="str">
            <v>C O P  50</v>
          </cell>
          <cell r="P26">
            <v>0</v>
          </cell>
          <cell r="X26">
            <v>0</v>
          </cell>
        </row>
        <row r="27">
          <cell r="J27" t="str">
            <v>S S P  20</v>
          </cell>
          <cell r="P27">
            <v>6.1</v>
          </cell>
          <cell r="X27">
            <v>13</v>
          </cell>
        </row>
        <row r="28">
          <cell r="J28" t="str">
            <v>S S P  25</v>
          </cell>
          <cell r="P28">
            <v>0.5</v>
          </cell>
          <cell r="X28">
            <v>1</v>
          </cell>
        </row>
        <row r="29">
          <cell r="J29" t="str">
            <v>S S P  40</v>
          </cell>
          <cell r="P29">
            <v>0.8</v>
          </cell>
          <cell r="X29">
            <v>15.2</v>
          </cell>
        </row>
        <row r="30">
          <cell r="J30" t="str">
            <v>S S P  50</v>
          </cell>
          <cell r="P30">
            <v>0</v>
          </cell>
          <cell r="X30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시내역"/>
      <sheetName val="정산요청"/>
      <sheetName val="신토공"/>
      <sheetName val="신토총"/>
      <sheetName val="新내역"/>
      <sheetName val="新시공"/>
      <sheetName val="新자재"/>
      <sheetName val="新관재"/>
      <sheetName val="新철폐"/>
      <sheetName val="新철폐복"/>
      <sheetName val="폐품입고"/>
      <sheetName val="신토공2"/>
      <sheetName val="신토총2"/>
      <sheetName val="新내역2"/>
      <sheetName val="新시공2"/>
      <sheetName val="新자재2"/>
      <sheetName val="新관재2"/>
      <sheetName val="新철폐2"/>
      <sheetName val="新철폐복2"/>
      <sheetName val="폐품입고2"/>
      <sheetName val="신토공3"/>
      <sheetName val="신토총3"/>
      <sheetName val="新내역3"/>
      <sheetName val="이형관"/>
      <sheetName val="新시공3"/>
      <sheetName val="新자재3"/>
      <sheetName val="新관재3"/>
      <sheetName val="新철폐3"/>
      <sheetName val="新철폐복3"/>
      <sheetName val="폐품입고3"/>
      <sheetName val="정산개요"/>
      <sheetName val="총괄"/>
      <sheetName val="설甲"/>
      <sheetName val="시행문"/>
      <sheetName val="검사조서"/>
      <sheetName val="감독조서"/>
      <sheetName val="점검표"/>
      <sheetName val="목록"/>
      <sheetName val="M"/>
      <sheetName val="개량폐복"/>
      <sheetName val="motor"/>
      <sheetName val="(A)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6">
          <cell r="B16" t="str">
            <v>S S P 20 ㎜</v>
          </cell>
          <cell r="H16">
            <v>55</v>
          </cell>
          <cell r="J16" t="str">
            <v>G . S  13</v>
          </cell>
          <cell r="P16">
            <v>0.6</v>
          </cell>
          <cell r="X16">
            <v>12.7</v>
          </cell>
        </row>
        <row r="17">
          <cell r="B17" t="str">
            <v>S S P 25 ㎜</v>
          </cell>
          <cell r="H17">
            <v>60</v>
          </cell>
          <cell r="J17" t="str">
            <v>G . S  20</v>
          </cell>
          <cell r="P17">
            <v>0</v>
          </cell>
          <cell r="X17">
            <v>20.399999999999999</v>
          </cell>
        </row>
        <row r="18">
          <cell r="B18" t="str">
            <v>S S P 30 ㎜</v>
          </cell>
          <cell r="H18">
            <v>76</v>
          </cell>
          <cell r="J18" t="str">
            <v>P.V.C  13</v>
          </cell>
          <cell r="P18">
            <v>2.1</v>
          </cell>
          <cell r="X18">
            <v>7.5</v>
          </cell>
        </row>
        <row r="19">
          <cell r="B19" t="str">
            <v>S S P 40 ㎜</v>
          </cell>
          <cell r="H19">
            <v>13</v>
          </cell>
          <cell r="J19" t="str">
            <v>P.V.C  20</v>
          </cell>
          <cell r="P19">
            <v>0.1</v>
          </cell>
          <cell r="X19">
            <v>5</v>
          </cell>
        </row>
        <row r="20">
          <cell r="B20" t="str">
            <v>D  P  80 ㎜</v>
          </cell>
          <cell r="H20">
            <v>8</v>
          </cell>
          <cell r="J20" t="str">
            <v>P.V.C  25</v>
          </cell>
          <cell r="P20">
            <v>1.1000000000000001</v>
          </cell>
          <cell r="X20">
            <v>8</v>
          </cell>
        </row>
        <row r="21">
          <cell r="J21" t="str">
            <v>C O P  20</v>
          </cell>
          <cell r="P21">
            <v>2.1</v>
          </cell>
          <cell r="X21">
            <v>38.1</v>
          </cell>
        </row>
        <row r="22">
          <cell r="J22" t="str">
            <v>C O P  25</v>
          </cell>
          <cell r="P22">
            <v>2.2000000000000002</v>
          </cell>
          <cell r="X22">
            <v>7.6</v>
          </cell>
        </row>
        <row r="23">
          <cell r="J23" t="str">
            <v>S S P  20</v>
          </cell>
          <cell r="P23">
            <v>1.4</v>
          </cell>
          <cell r="X23">
            <v>20.7</v>
          </cell>
        </row>
        <row r="24">
          <cell r="J24" t="str">
            <v>S S P  25</v>
          </cell>
          <cell r="P24">
            <v>2.5</v>
          </cell>
          <cell r="X24">
            <v>5</v>
          </cell>
        </row>
        <row r="25">
          <cell r="J25" t="str">
            <v>S S P  40</v>
          </cell>
          <cell r="P25">
            <v>0.2</v>
          </cell>
          <cell r="X25">
            <v>0</v>
          </cell>
        </row>
        <row r="26">
          <cell r="J26" t="str">
            <v>S S P  50</v>
          </cell>
          <cell r="P26">
            <v>0.5</v>
          </cell>
          <cell r="X26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6">
          <cell r="B16" t="str">
            <v>S S P 20 ㎜</v>
          </cell>
          <cell r="H16">
            <v>34</v>
          </cell>
          <cell r="J16" t="str">
            <v>G . S  13</v>
          </cell>
          <cell r="P16">
            <v>0.3</v>
          </cell>
          <cell r="X16">
            <v>1</v>
          </cell>
        </row>
        <row r="17">
          <cell r="B17" t="str">
            <v>S S P 25 ㎜</v>
          </cell>
          <cell r="H17">
            <v>94</v>
          </cell>
          <cell r="J17" t="str">
            <v>G . S  20</v>
          </cell>
          <cell r="P17">
            <v>3.3</v>
          </cell>
          <cell r="X17">
            <v>60.1</v>
          </cell>
        </row>
        <row r="18">
          <cell r="B18" t="str">
            <v>S S P 30 ㎜</v>
          </cell>
          <cell r="H18">
            <v>45</v>
          </cell>
          <cell r="J18" t="str">
            <v>G . S  40</v>
          </cell>
          <cell r="P18">
            <v>0.5</v>
          </cell>
          <cell r="X18">
            <v>12</v>
          </cell>
        </row>
        <row r="19">
          <cell r="B19" t="str">
            <v>D  P  80 ㎜</v>
          </cell>
          <cell r="H19">
            <v>4</v>
          </cell>
          <cell r="J19" t="str">
            <v>P.V.C  13</v>
          </cell>
          <cell r="P19">
            <v>0.2</v>
          </cell>
          <cell r="X19">
            <v>2.1</v>
          </cell>
        </row>
        <row r="20">
          <cell r="J20" t="str">
            <v>P.V.C  20</v>
          </cell>
          <cell r="P20">
            <v>2</v>
          </cell>
          <cell r="X20">
            <v>44</v>
          </cell>
        </row>
        <row r="21">
          <cell r="J21" t="str">
            <v>P.V.C  25</v>
          </cell>
          <cell r="P21">
            <v>0.3</v>
          </cell>
          <cell r="X21">
            <v>6</v>
          </cell>
        </row>
        <row r="22">
          <cell r="J22" t="str">
            <v>C O P  20</v>
          </cell>
          <cell r="P22">
            <v>1</v>
          </cell>
          <cell r="X22">
            <v>3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설계서"/>
      <sheetName val="원가"/>
      <sheetName val="도급내역서"/>
      <sheetName val="일위대가"/>
      <sheetName val="적용단가"/>
      <sheetName val="인건비 "/>
      <sheetName val="산출집계표"/>
      <sheetName val="1.수변전간선산출"/>
      <sheetName val="2.동력간선산출"/>
      <sheetName val="3.전등산출"/>
      <sheetName val="4.전열산출"/>
      <sheetName val="5.소방산출"/>
      <sheetName val="한전외선공사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인건비"/>
      <sheetName val="자재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일위대가표"/>
      <sheetName val="을지"/>
      <sheetName val="집계표"/>
      <sheetName val="입력"/>
      <sheetName val="기초코드"/>
      <sheetName val="Y-WORK"/>
      <sheetName val="단가산출"/>
      <sheetName val="광양전기"/>
      <sheetName val="코드표"/>
      <sheetName val="45,46"/>
      <sheetName val="적용건축"/>
      <sheetName val="P.M 별"/>
      <sheetName val="노임"/>
      <sheetName val="내역서"/>
      <sheetName val="Total"/>
      <sheetName val="99 조정금액"/>
      <sheetName val="표지"/>
      <sheetName val="인건비"/>
      <sheetName val="9GNG운반"/>
      <sheetName val="Sheet1"/>
      <sheetName val="부대내역"/>
      <sheetName val="맨홀수량"/>
      <sheetName val="DATE"/>
      <sheetName val="일위대가(계측기설치)"/>
      <sheetName val="교통대책내역"/>
      <sheetName val="터파기및재료"/>
      <sheetName val="수자재단위당"/>
      <sheetName val="인건비 "/>
      <sheetName val="자재"/>
      <sheetName val="Sheet1 (2)"/>
      <sheetName val="노무비"/>
      <sheetName val="식재인부"/>
      <sheetName val="산출내역서집계표"/>
      <sheetName val="마산방향"/>
      <sheetName val="진주방향"/>
      <sheetName val="확약서"/>
      <sheetName val="제품표준규격"/>
      <sheetName val="사용자정의"/>
      <sheetName val="일반수량총괄집계"/>
      <sheetName val="#REF"/>
      <sheetName val="내부마감"/>
      <sheetName val="관급자재"/>
      <sheetName val="C-노임단가"/>
      <sheetName val="인상효1"/>
      <sheetName val="관거공사비"/>
      <sheetName val="FAB별"/>
      <sheetName val="기계단가"/>
      <sheetName val="2. 종합시운전비"/>
      <sheetName val="자재단가"/>
      <sheetName val="시운전연료"/>
      <sheetName val="일위대가_가설_"/>
      <sheetName val="기시공토적"/>
      <sheetName val="밸브설치"/>
      <sheetName val="6PILE  (돌출)"/>
      <sheetName val="빗물받이(910-510-410)"/>
      <sheetName val="중기일위대가"/>
      <sheetName val="사  업  비  수  지  예  산  서"/>
      <sheetName val="타공종이기"/>
      <sheetName val="데리네이타현황"/>
      <sheetName val="기초단가"/>
      <sheetName val="공비대비"/>
      <sheetName val="DATA"/>
      <sheetName val="설계예산"/>
      <sheetName val="내역서 (2)"/>
      <sheetName val="Macro1"/>
      <sheetName val="Macro3"/>
      <sheetName val="Macro2"/>
      <sheetName val="할증"/>
      <sheetName val="단위수량"/>
      <sheetName val="제경비최종"/>
      <sheetName val="1-4일위대가목차"/>
      <sheetName val="대치판정"/>
      <sheetName val="단가 및 재료비"/>
      <sheetName val="8.식재일위"/>
      <sheetName val="B시설가격"/>
      <sheetName val="2공구자재집"/>
      <sheetName val="수토공단위당"/>
      <sheetName val="단가"/>
      <sheetName val="E총15"/>
      <sheetName val="총괄"/>
      <sheetName val="공통자료"/>
      <sheetName val="총집계표"/>
      <sheetName val="내역"/>
      <sheetName val="BID"/>
      <sheetName val="개인별조서"/>
      <sheetName val="간지"/>
      <sheetName val="철거산출근거"/>
      <sheetName val="5.정산서"/>
      <sheetName val="현황산출서"/>
      <sheetName val="7도장"/>
      <sheetName val="대창(장성)"/>
      <sheetName val="마산월령동골조물량변경"/>
      <sheetName val="기초자료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시중노임"/>
      <sheetName val="8.수량산출 (2)"/>
      <sheetName val="상불"/>
      <sheetName val="작업설단가"/>
      <sheetName val="일위대가"/>
      <sheetName val="조건"/>
      <sheetName val="단가산출서"/>
      <sheetName val="건공요율"/>
      <sheetName val="식재수량표"/>
      <sheetName val="예총"/>
      <sheetName val="연결관산출조서"/>
      <sheetName val="수량산출"/>
      <sheetName val="_산근2_"/>
      <sheetName val="설비비2"/>
      <sheetName val="설비비3"/>
      <sheetName val="설비비5"/>
      <sheetName val="설비비6"/>
      <sheetName val="설비비1"/>
      <sheetName val="바닥"/>
      <sheetName val="청 구"/>
      <sheetName val="시중노임단가"/>
      <sheetName val="설계개요"/>
      <sheetName val="목차임시"/>
      <sheetName val="견적대비"/>
      <sheetName val="감시제어"/>
      <sheetName val="본서하반기"/>
      <sheetName val="하반기(지구대)"/>
      <sheetName val="교대(A1)"/>
      <sheetName val="직노"/>
      <sheetName val="Macro(조도)"/>
      <sheetName val="일위"/>
      <sheetName val="주공 갑지"/>
      <sheetName val="원리금소스"/>
      <sheetName val="단가표"/>
      <sheetName val="_산근5_"/>
      <sheetName val="맨홀수량산출"/>
      <sheetName val="분전함신설"/>
      <sheetName val="접지1종"/>
      <sheetName val="시설일위"/>
      <sheetName val="조명일위"/>
      <sheetName val="표지 (2)"/>
      <sheetName val="교통수량산출"/>
      <sheetName val="20_10_100"/>
      <sheetName val="일반공사"/>
      <sheetName val="요율"/>
      <sheetName val="설계서"/>
      <sheetName val="新철폐복2"/>
      <sheetName val="新철폐복3"/>
      <sheetName val="수량산출서-2"/>
      <sheetName val="건축"/>
      <sheetName val="사원등록"/>
      <sheetName val="호봉 (2)"/>
      <sheetName val="개소별수량산출"/>
      <sheetName val="자료(통합)"/>
      <sheetName val="대상공사(조달청)"/>
      <sheetName val="덕전리"/>
      <sheetName val="집계"/>
      <sheetName val="MAIN"/>
      <sheetName val="총괄내역서"/>
      <sheetName val="2공종별예산조서"/>
      <sheetName val="사리부설"/>
      <sheetName val="코드"/>
      <sheetName val="투찰추정"/>
      <sheetName val="감사패(1)"/>
      <sheetName val="변수값"/>
      <sheetName val="중기상차"/>
      <sheetName val="AS복구"/>
      <sheetName val="중기터파기"/>
      <sheetName val="저"/>
      <sheetName val="기계설비-물가변동"/>
      <sheetName val="CC16-내역서"/>
      <sheetName val="차액보증"/>
      <sheetName val="종배수관면벽신"/>
      <sheetName val="CODE"/>
      <sheetName val="자재비"/>
      <sheetName val="Data&amp;Result"/>
      <sheetName val="개략공사비"/>
      <sheetName val="2002하반기노임기준"/>
      <sheetName val="TBN실행"/>
      <sheetName val="ABUT수량-A1"/>
      <sheetName val="BREAKDOWN(철거설치)"/>
      <sheetName val="상촌2교-일반수량집계"/>
      <sheetName val="본선"/>
      <sheetName val="기자재수량"/>
      <sheetName val="식재일위"/>
      <sheetName val="일위목록"/>
      <sheetName val="시설수량표"/>
      <sheetName val="내역서-단지내"/>
      <sheetName val="총괄내역"/>
      <sheetName val="기초일위"/>
      <sheetName val="원가"/>
      <sheetName val="갑지"/>
      <sheetName val="CABLE SIZE-1"/>
      <sheetName val="자재단가 산출근거"/>
      <sheetName val="가시설흙막이"/>
      <sheetName val="대비"/>
      <sheetName val="서울대규장각(가시설흙막이)"/>
      <sheetName val="금액내역서"/>
      <sheetName val="부하계산"/>
      <sheetName val="정산"/>
      <sheetName val="PIPE(UG)내역"/>
      <sheetName val="2011년_하수도_분야_예산편성_세부내역(하수관거제외)."/>
      <sheetName val="소방"/>
      <sheetName val="내역서(을) "/>
      <sheetName val="물가대비표"/>
      <sheetName val="본부장"/>
      <sheetName val="산출내역서"/>
      <sheetName val="용역비내역-진짜"/>
      <sheetName val="2공구산출내역"/>
      <sheetName val="산출근거"/>
      <sheetName val="1호인버트수량"/>
      <sheetName val="A 견적"/>
      <sheetName val="70%"/>
      <sheetName val="소속"/>
      <sheetName val="동원(3)"/>
      <sheetName val="N賃率-職"/>
      <sheetName val="인수공"/>
      <sheetName val="부대"/>
      <sheetName val="1차네트공정"/>
      <sheetName val="일위대가목차"/>
      <sheetName val="수목단가"/>
      <sheetName val="2.단면가정 (양곡1교)"/>
      <sheetName val="PSC-SLAB"/>
      <sheetName val="Sheet6"/>
      <sheetName val="I一般比"/>
      <sheetName val="정렬"/>
      <sheetName val="하이스캔(내수용)"/>
      <sheetName val="1.3.1절점좌표"/>
      <sheetName val="1.1설계기준"/>
      <sheetName val="주요재료비(원본)"/>
      <sheetName val="관접합및부설"/>
      <sheetName val="설계내역서"/>
      <sheetName val="집계표(수배전제조구매)"/>
      <sheetName val="신규자재단가표"/>
      <sheetName val="원가계산서"/>
      <sheetName val="식재가격"/>
      <sheetName val="식재총괄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기계경비일람"/>
      <sheetName val="도로횡단-D300"/>
      <sheetName val="지급자재"/>
      <sheetName val="Macro(차단기)"/>
      <sheetName val="우각부보강"/>
      <sheetName val="가계부"/>
      <sheetName val="제품목록"/>
      <sheetName val="매입매출관리"/>
      <sheetName val="형틀공사"/>
      <sheetName val="내역서(삼호)"/>
      <sheetName val="예산명세서"/>
      <sheetName val="Mc1"/>
      <sheetName val="SLAB"/>
      <sheetName val="산출명세서"/>
      <sheetName val="건축공사"/>
      <sheetName val="프로젝트"/>
      <sheetName val="자재조사표"/>
      <sheetName val="물류최종8월7"/>
      <sheetName val="퍼스트"/>
      <sheetName val="자재총괄"/>
      <sheetName val="현장관리비"/>
      <sheetName val="조명시설"/>
      <sheetName val="설계"/>
      <sheetName val="PI"/>
      <sheetName val="교각토공"/>
      <sheetName val="DB구축"/>
      <sheetName val="100만평"/>
      <sheetName val="목록"/>
      <sheetName val="새공통"/>
      <sheetName val="신호등,보행등"/>
      <sheetName val="4차원가계산서"/>
      <sheetName val="입고장부 (4)"/>
      <sheetName val="자재단가비교표"/>
      <sheetName val="노임단가표"/>
      <sheetName val="Param"/>
      <sheetName val="임대견적서"/>
      <sheetName val="실행(표지,갑,을)"/>
      <sheetName val="Sens&amp;Anal"/>
      <sheetName val="YES-T"/>
      <sheetName val="노무비 근거"/>
      <sheetName val="안양1공구_건축"/>
      <sheetName val="소방사항"/>
      <sheetName val="설계예산서(2_소천우회토목)"/>
      <sheetName val="케이불1"/>
      <sheetName val="간선계산"/>
      <sheetName val="참고자료"/>
      <sheetName val="단가조사"/>
      <sheetName val="총괄표"/>
      <sheetName val="백룡교차로"/>
      <sheetName val="산정교차로"/>
      <sheetName val="신영교차로"/>
      <sheetName val="____1___1_C_LEEYONG_PUSAN154__2"/>
      <sheetName val="단가산출2"/>
      <sheetName val="목차"/>
      <sheetName val="01AC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지주목시비량산출서"/>
      <sheetName val="danga"/>
      <sheetName val="ilch"/>
      <sheetName val="001"/>
      <sheetName val="구조물토적"/>
      <sheetName val="슬래브수량"/>
      <sheetName val="공통가설(기준안)"/>
      <sheetName val="망미"/>
      <sheetName val="일위_파일"/>
      <sheetName val="일반부표"/>
      <sheetName val="준검 내역서"/>
      <sheetName val="슬래브(PF)(하류)"/>
      <sheetName val="토목"/>
      <sheetName val="특수선일위대가"/>
      <sheetName val="12호기내역서(건축분)"/>
      <sheetName val="배수공"/>
      <sheetName val="표준화수량집계표(출력X)"/>
      <sheetName val="1,2,3,4,5단위수량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광주운남을"/>
      <sheetName val="설계변경내역서"/>
      <sheetName val="계산내역(설비)"/>
      <sheetName val="공종구간"/>
      <sheetName val="7수지"/>
      <sheetName val="사유서제출현황-2"/>
      <sheetName val="내역표지"/>
      <sheetName val="단가목록"/>
      <sheetName val="일_집"/>
      <sheetName val="新철폐복"/>
      <sheetName val="시험비단가"/>
      <sheetName val="1.설계조건"/>
      <sheetName val="신평리 권리자명부"/>
      <sheetName val="s"/>
      <sheetName val="FACTOR"/>
      <sheetName val="공량예산"/>
      <sheetName val="출력표-본사"/>
      <sheetName val="order release date"/>
      <sheetName val="L형현황"/>
      <sheetName val="1설비"/>
      <sheetName val="간접비계산"/>
      <sheetName val="업체별단가"/>
      <sheetName val="단중표"/>
      <sheetName val="1"/>
      <sheetName val="전도품의"/>
      <sheetName val="호표(수)"/>
      <sheetName val="토목수량(공정)"/>
      <sheetName val="값"/>
      <sheetName val="이름정의"/>
      <sheetName val="신규보류입력"/>
      <sheetName val="이음개소"/>
      <sheetName val="물량산출서"/>
      <sheetName val="실과소읍면관리번호"/>
      <sheetName val="직급번호"/>
      <sheetName val="계획집계"/>
      <sheetName val="토목품셈"/>
      <sheetName val="B2BERP"/>
      <sheetName val="유림총괄"/>
      <sheetName val="간접"/>
      <sheetName val="UEC영화관본공사내역"/>
      <sheetName val="건축토목내역"/>
      <sheetName val="설비내역서"/>
      <sheetName val="건축내역서"/>
      <sheetName val="전기내역서"/>
      <sheetName val="1.관로"/>
      <sheetName val="공량산출서"/>
      <sheetName val="근로자자료입력"/>
      <sheetName val="견적내역서"/>
      <sheetName val="을"/>
      <sheetName val="교각1"/>
      <sheetName val="입"/>
      <sheetName val="20관리비율"/>
      <sheetName val="설계기준"/>
      <sheetName val="실행비교"/>
      <sheetName val="기계내역"/>
      <sheetName val="상품입고집계"/>
      <sheetName val="전체내역"/>
      <sheetName val="CIVIL4"/>
      <sheetName val="공사개요"/>
      <sheetName val="전차선로 물량표"/>
      <sheetName val="정화조동내역"/>
      <sheetName val="분석투자 내역(광명)"/>
      <sheetName val="49단가"/>
      <sheetName val="사지간산정"/>
      <sheetName val="단면가정"/>
      <sheetName val="설계예산서"/>
      <sheetName val="예산내역서"/>
      <sheetName val="아주기계"/>
      <sheetName val="인천제철"/>
      <sheetName val="라.공사비"/>
      <sheetName val="일위대가1"/>
      <sheetName val="9-1차이내역"/>
      <sheetName val="입주리스트"/>
      <sheetName val="BOQ.vts"/>
      <sheetName val="변경당시노임단가표"/>
      <sheetName val="1설계예산서"/>
      <sheetName val="일위대가목록"/>
      <sheetName val="조경"/>
      <sheetName val="약품공급2"/>
      <sheetName val="실행대비"/>
      <sheetName val="건축일위()"/>
      <sheetName val="천안IP공장자100노100물량110할증"/>
      <sheetName val="갑지1"/>
      <sheetName val="견적서"/>
      <sheetName val="갑지(추정)"/>
      <sheetName val="3월내역"/>
      <sheetName val="수량계산"/>
      <sheetName val="자재단가표"/>
      <sheetName val="공사"/>
      <sheetName val="콘크리트타설집계표"/>
      <sheetName val="환율"/>
      <sheetName val="노임 단가"/>
      <sheetName val="DB"/>
      <sheetName val="단단터보블로워"/>
      <sheetName val="판매보고서"/>
      <sheetName val="품목테이블"/>
      <sheetName val="Baby일위대가"/>
      <sheetName val="을 2"/>
      <sheetName val="을 1"/>
      <sheetName val="손익분석"/>
      <sheetName val="1단계"/>
      <sheetName val="설계내역(수산)"/>
      <sheetName val="수량인공"/>
      <sheetName val="중기사용료산출근거"/>
      <sheetName val="개산공사비"/>
      <sheetName val="참조M"/>
      <sheetName val="신축이음"/>
      <sheetName val="3_2_집기비품교체주기"/>
      <sheetName val="단1"/>
      <sheetName val="Sheet5"/>
      <sheetName val="인수공규격"/>
      <sheetName val="9811"/>
      <sheetName val="입찰안"/>
      <sheetName val="기준비용(가)"/>
      <sheetName val="도급자재"/>
      <sheetName val="버스운행안내"/>
      <sheetName val="예방접종계획"/>
      <sheetName val="근태계획서"/>
      <sheetName val="수량산출서"/>
      <sheetName val="구조물철거타공정이월"/>
      <sheetName val="자재단가 "/>
      <sheetName val="심사물량"/>
      <sheetName val="신규단가"/>
      <sheetName val="일위대가목록(신규)"/>
      <sheetName val="건축부하"/>
      <sheetName val="약전닥트"/>
      <sheetName val="일지-H"/>
      <sheetName val="김포IO"/>
      <sheetName val="LD"/>
      <sheetName val="FA설치명세"/>
      <sheetName val="처리단락"/>
      <sheetName val="산출(토공‥)"/>
      <sheetName val="가격조사"/>
      <sheetName val="기준"/>
      <sheetName val="을지로철거"/>
      <sheetName val="T13(P68~72,78)"/>
      <sheetName val="인건-측정"/>
      <sheetName val="공사노임"/>
      <sheetName val="3.전기산출기초"/>
      <sheetName val="3.통신산출기초"/>
      <sheetName val="PLT8500"/>
      <sheetName val="기계공사"/>
      <sheetName val="Transaction"/>
      <sheetName val="일위대가표지"/>
      <sheetName val="P_M_별1"/>
      <sheetName val="내역서_(2)"/>
      <sheetName val="단가_및_재료비"/>
      <sheetName val="Sheet1_(2)1"/>
      <sheetName val="6PILE__(돌출)"/>
      <sheetName val="5_정산서"/>
      <sheetName val="2__종합시운전비"/>
      <sheetName val="플랜트_설치"/>
      <sheetName val="8_식재일위"/>
      <sheetName val="8_수량산출_(2)"/>
      <sheetName val="CABLE_SIZE-1"/>
      <sheetName val="자재단가_산출근거"/>
      <sheetName val="주공_갑지"/>
      <sheetName val="표지_(2)"/>
      <sheetName val="청_구"/>
      <sheetName val="1_3_1절점좌표"/>
      <sheetName val="1_1설계기준"/>
      <sheetName val="조도계산서_(도서)"/>
      <sheetName val="_해군동해관사_미장공사A그룹_공내역서_xlsx"/>
      <sheetName val="신규자재단가비교표_(2007_3)"/>
      <sheetName val="내역서(을)_"/>
      <sheetName val="2011년_하수도_분야_예산편성_세부내역(하수관거제외)_"/>
      <sheetName val="A_견적"/>
      <sheetName val="2_단면가정_(양곡1교)"/>
      <sheetName val="1_설계조건"/>
      <sheetName val="신평리_권리자명부"/>
      <sheetName val="전차선로_물량표"/>
      <sheetName val="입고장부_(4)"/>
      <sheetName val="라_공사비"/>
      <sheetName val="노무비_근거"/>
      <sheetName val="P_M_별2"/>
      <sheetName val="99_조정금액1"/>
      <sheetName val="호봉_(2)1"/>
      <sheetName val="주공_갑지1"/>
      <sheetName val="Sheet1_(2)2"/>
      <sheetName val="사__업__비__수__지__예__산__서1"/>
      <sheetName val="6PILE__(돌출)1"/>
      <sheetName val="인건비_1"/>
      <sheetName val="8_식재일위1"/>
      <sheetName val="내역서_(2)1"/>
      <sheetName val="8_수량산출_(2)1"/>
      <sheetName val="2__종합시운전비1"/>
      <sheetName val="단가_및_재료비1"/>
      <sheetName val="청_구1"/>
      <sheetName val="5_정산서1"/>
      <sheetName val="플랜트_설치1"/>
      <sheetName val="표지_(2)1"/>
      <sheetName val="조도계산서_(도서)1"/>
      <sheetName val="_해군동해관사_미장공사A그룹_공내역서_xlsx1"/>
      <sheetName val="A_견적1"/>
      <sheetName val="1_설계조건1"/>
      <sheetName val="신평리_권리자명부1"/>
      <sheetName val="내역서(을)_1"/>
      <sheetName val="전차선로_물량표1"/>
      <sheetName val="준검_내역서1"/>
      <sheetName val="2011년_하수도_분야_예산편성_세부내역(하수관거제외)1"/>
      <sheetName val="CABLE_SIZE-11"/>
      <sheetName val="자재단가_산출근거1"/>
      <sheetName val="1_3_1절점좌표1"/>
      <sheetName val="1_1설계기준1"/>
      <sheetName val="신규자재단가비교표_(2007_3)1"/>
      <sheetName val="2_단면가정_(양곡1교)1"/>
      <sheetName val="입고장부_(4)1"/>
      <sheetName val="order_release_date"/>
      <sheetName val="1_관로"/>
      <sheetName val="라_공사비1"/>
      <sheetName val="노무비_근거1"/>
      <sheetName val="P_M_별3"/>
      <sheetName val="99_조정금액2"/>
      <sheetName val="호봉_(2)2"/>
      <sheetName val="주공_갑지2"/>
      <sheetName val="Sheet1_(2)3"/>
      <sheetName val="사__업__비__수__지__예__산__서2"/>
      <sheetName val="6PILE__(돌출)2"/>
      <sheetName val="인건비_2"/>
      <sheetName val="8_식재일위2"/>
      <sheetName val="내역서_(2)2"/>
      <sheetName val="8_수량산출_(2)2"/>
      <sheetName val="2__종합시운전비2"/>
      <sheetName val="단가_및_재료비2"/>
      <sheetName val="청_구2"/>
      <sheetName val="5_정산서2"/>
      <sheetName val="플랜트_설치2"/>
      <sheetName val="표지_(2)2"/>
      <sheetName val="조도계산서_(도서)2"/>
      <sheetName val="_해군동해관사_미장공사A그룹_공내역서_xlsx2"/>
      <sheetName val="A_견적2"/>
      <sheetName val="1_설계조건2"/>
      <sheetName val="신평리_권리자명부2"/>
      <sheetName val="내역서(을)_2"/>
      <sheetName val="전차선로_물량표2"/>
      <sheetName val="준검_내역서2"/>
      <sheetName val="2011년_하수도_분야_예산편성_세부내역(하수관거제외)2"/>
      <sheetName val="CABLE_SIZE-12"/>
      <sheetName val="자재단가_산출근거2"/>
      <sheetName val="1_3_1절점좌표2"/>
      <sheetName val="1_1설계기준2"/>
      <sheetName val="신규자재단가비교표_(2007_3)2"/>
      <sheetName val="2_단면가정_(양곡1교)2"/>
      <sheetName val="입고장부_(4)2"/>
      <sheetName val="order_release_date1"/>
      <sheetName val="1_관로1"/>
      <sheetName val="라_공사비2"/>
      <sheetName val="노무비_근거2"/>
      <sheetName val="Sheet1_(2)4"/>
      <sheetName val="99_조정금액3"/>
      <sheetName val="내역서_(2)3"/>
      <sheetName val="인건비_3"/>
      <sheetName val="P_M_별4"/>
      <sheetName val="6PILE__(돌출)3"/>
      <sheetName val="사__업__비__수__지__예__산__서3"/>
      <sheetName val="단가_및_재료비3"/>
      <sheetName val="8_수량산출_(2)3"/>
      <sheetName val="2__종합시운전비3"/>
      <sheetName val="8_식재일위3"/>
      <sheetName val="5_정산서3"/>
      <sheetName val="플랜트_설치3"/>
      <sheetName val="호봉_(2)3"/>
      <sheetName val="CABLE_SIZE-13"/>
      <sheetName val="자재단가_산출근거3"/>
      <sheetName val="주공_갑지3"/>
      <sheetName val="표지_(2)3"/>
      <sheetName val="청_구3"/>
      <sheetName val="1_3_1절점좌표3"/>
      <sheetName val="1_1설계기준3"/>
      <sheetName val="조도계산서_(도서)3"/>
      <sheetName val="_해군동해관사_미장공사A그룹_공내역서_xlsx3"/>
      <sheetName val="신규자재단가비교표_(2007_3)3"/>
      <sheetName val="내역서(을)_3"/>
      <sheetName val="2011년_하수도_분야_예산편성_세부내역(하수관거제외)3"/>
      <sheetName val="A_견적3"/>
      <sheetName val="2_단면가정_(양곡1교)3"/>
      <sheetName val="준검_내역서3"/>
      <sheetName val="라_공사비3"/>
      <sheetName val="입고장부_(4)3"/>
      <sheetName val="1_설계조건3"/>
      <sheetName val="신평리_권리자명부3"/>
      <sheetName val="전차선로_물량표3"/>
      <sheetName val="2.1 시설별목록"/>
      <sheetName val="★도급내역"/>
      <sheetName val="최종"/>
      <sheetName val="고합"/>
      <sheetName val="중공업PG계"/>
      <sheetName val="4.2유효폭의 계산"/>
      <sheetName val="설계명세서"/>
      <sheetName val="세부내역"/>
      <sheetName val="1.수인터널"/>
      <sheetName val="단가비교표(소방)"/>
      <sheetName val="원가계산서(신형)"/>
      <sheetName val="옥외전력간선설비공사"/>
      <sheetName val="날개수량1.5"/>
      <sheetName val="96보완계획7.12"/>
      <sheetName val="위치조서"/>
      <sheetName val="아파트_9"/>
      <sheetName val="기본단가"/>
      <sheetName val="3.공통공사대비"/>
      <sheetName val="COST"/>
      <sheetName val="구조     ."/>
      <sheetName val="예산총괄표"/>
      <sheetName val="내역(중앙)"/>
      <sheetName val="내역(창신)"/>
      <sheetName val="2차변경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접"/>
      <sheetName val="문학간접"/>
      <sheetName val="일위대가(가설)"/>
      <sheetName val="1"/>
      <sheetName val="I一般比"/>
      <sheetName val="인건비"/>
      <sheetName val="노무비"/>
      <sheetName val="단가산출"/>
      <sheetName val="일위_파일"/>
      <sheetName val="수량산출"/>
      <sheetName val="자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3-1"/>
      <sheetName val="Sheet4"/>
      <sheetName val="물가자료비교"/>
      <sheetName val="3사단가비교"/>
      <sheetName val="대동"/>
      <sheetName val="성림"/>
      <sheetName val="금강"/>
      <sheetName val="일위대가(가설)"/>
      <sheetName val="산출내역서"/>
      <sheetName val="#REF"/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Module1"/>
      <sheetName val="Module2"/>
      <sheetName val="MM"/>
      <sheetName val="파일정리"/>
      <sheetName val="1.견적서목록"/>
      <sheetName val="견적표지(종)"/>
      <sheetName val="견적표지 (횡)"/>
      <sheetName val="견적서"/>
      <sheetName val="부하계산서 (영문)"/>
      <sheetName val="FAX1"/>
      <sheetName val="주소록"/>
      <sheetName val="PEND-ITEM"/>
      <sheetName val="PEND-99"/>
      <sheetName val="0000"/>
      <sheetName val="설계자료"/>
      <sheetName val="견적표지"/>
      <sheetName val="PEND-ITEM (2)"/>
      <sheetName val="_x000f__x0000_"/>
      <sheetName val="업무"/>
      <sheetName val="수리결과"/>
      <sheetName val="출장거리"/>
      <sheetName val="조건"/>
      <sheetName val="을지"/>
      <sheetName val="일위대가(계측기설치)"/>
      <sheetName val="노임조서"/>
      <sheetName val="입찰안"/>
      <sheetName val="단가비교표"/>
      <sheetName val="ITEM"/>
      <sheetName val="APT"/>
      <sheetName val="대구"/>
      <sheetName val="언양"/>
      <sheetName val="용연"/>
      <sheetName val="울산"/>
      <sheetName val="중연"/>
      <sheetName val="진천"/>
      <sheetName val="Macro"/>
      <sheetName val="손익총괄"/>
      <sheetName val="조정명세"/>
      <sheetName val="구미"/>
      <sheetName val="광주"/>
      <sheetName val="당해년도분석"/>
      <sheetName val="손익분석"/>
      <sheetName val="총매출액증감"/>
      <sheetName val="PU경상이익증감"/>
      <sheetName val="전략적목표REVIEW"/>
      <sheetName val="´ë±¸"/>
      <sheetName val="¾ð¾ç"/>
      <sheetName val="¿ë¿¬"/>
      <sheetName val="¿ï»ê"/>
      <sheetName val="Áß¿¬"/>
      <sheetName val="ÁøÃµ"/>
      <sheetName val="¼ÕÀÍÃÑ°ý"/>
      <sheetName val="Á¶Á¤¸í¼¼"/>
      <sheetName val="±¸¹Ì"/>
      <sheetName val="±¤ÁÖ"/>
      <sheetName val="Ç¥Áö"/>
      <sheetName val="´çÇØ³âµµºÐ¼®"/>
      <sheetName val="¼ÕÀÍºÐ¼®"/>
      <sheetName val="ÃÑ¸ÅÃâ¾×Áõ°¨"/>
      <sheetName val="PU°æ»óÀÌÀÍÁõ°¨"/>
      <sheetName val="Àü·«Àû¸ñÇ¥REVIEW"/>
      <sheetName val="¹°°¡ÀÚ·áºñ±³"/>
      <sheetName val="3»ç´Ü°¡ºñ±³"/>
      <sheetName val="´ëµ¿"/>
      <sheetName val="¼º¸²"/>
      <sheetName val="±Ý°­"/>
      <sheetName val="실행철강하도"/>
      <sheetName val="단가조사"/>
      <sheetName val="BQ"/>
      <sheetName val="인건비"/>
      <sheetName val="data"/>
      <sheetName val="광통신 견적내역서1"/>
      <sheetName val="간접비"/>
      <sheetName val="1.수인터널"/>
      <sheetName val="J直材4"/>
      <sheetName val=" 총괄표"/>
      <sheetName val="I一般比"/>
      <sheetName val="IMPEADENCE MAP 취수장"/>
      <sheetName val="포장공자재집계표"/>
      <sheetName val="금호"/>
      <sheetName val="Y-WORK"/>
      <sheetName val="2F 회의실견적(5_14 일대)"/>
      <sheetName val="내역서"/>
      <sheetName val="전선 및 전선관"/>
      <sheetName val="간접"/>
      <sheetName val="시운전연료"/>
      <sheetName val="유동표"/>
      <sheetName val="일위대가"/>
      <sheetName val="집계표"/>
      <sheetName val="（３）_"/>
      <sheetName val="목차_(2)"/>
      <sheetName val="1-1_손익(부문별)"/>
      <sheetName val="1-2_손익(월별)"/>
      <sheetName val="2-1_판관비(부문)"/>
      <sheetName val="2-2_판관비(월별)"/>
      <sheetName val="3-1_수익비용(부문별)"/>
      <sheetName val="3-2_수익비용(월별)"/>
      <sheetName val="4-1_투자(부문)"/>
      <sheetName val="4-2_투자(월별)"/>
      <sheetName val="5-1_인원(부문)"/>
      <sheetName val="5-2_인원(월별)"/>
      <sheetName val="6_산출근거"/>
      <sheetName val="7_현금흐름"/>
      <sheetName val="마케팅1_(2)"/>
      <sheetName val="마케팅1_(3)"/>
      <sheetName val="마케팅1_(4)"/>
      <sheetName val="01_1담당매출계획27_8$"/>
      <sheetName val="01매출계획_선용품"/>
      <sheetName val="작업악성채권직원판매제외(거래선별)_"/>
      <sheetName val="작업악성채권직원판매제외_(담당별종합)"/>
      <sheetName val="작업악성채권직원판매제외_(담당별)"/>
      <sheetName val="판촉비예산_"/>
      <sheetName val="인테리어_시설"/>
      <sheetName val="파_3층_특설_장치장식비"/>
      <sheetName val="총괄_(03년11월)h&amp;s"/>
      <sheetName val="총괄_(03년11월)여행"/>
      <sheetName val="세부내용_(03년11월)여행"/>
      <sheetName val="개인_세부내용_(03년11월)여행"/>
      <sheetName val="동구일반상품_"/>
      <sheetName val="소야공정계획표"/>
      <sheetName val="가로등기초"/>
      <sheetName val="PAD TR보호대기초"/>
      <sheetName val="s"/>
      <sheetName val="단가산출"/>
      <sheetName val="설직재-1"/>
      <sheetName val="증감대비"/>
      <sheetName val="단가산출서"/>
      <sheetName val="원가계산서 "/>
      <sheetName val="ABUT수량-A1"/>
      <sheetName val="노임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케이스"/>
      <sheetName val="#REF"/>
      <sheetName val="맨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총공사비"/>
      <sheetName val="원가계산서"/>
      <sheetName val="관급자재비"/>
      <sheetName val="(기자재비)"/>
      <sheetName val="사급자재비"/>
      <sheetName val="기자재설치비"/>
      <sheetName val="기자재설치비산출서"/>
      <sheetName val="배관자재(단가조사서)"/>
      <sheetName val="배관자재비"/>
      <sheetName val="배관설치비"/>
      <sheetName val="종합시운전비"/>
      <sheetName val="일위대가(1)"/>
      <sheetName val="일위대가(2)"/>
      <sheetName val="노임단가"/>
      <sheetName val="9GNG운반"/>
      <sheetName val="단면치수"/>
      <sheetName val="터파기및재료"/>
      <sheetName val="도급"/>
      <sheetName val="관급"/>
      <sheetName val="을지"/>
      <sheetName val="집계표"/>
      <sheetName val="ABUT수량-A1"/>
      <sheetName val="일위대가(가설)"/>
      <sheetName val="내역"/>
      <sheetName val="철거산출근거"/>
      <sheetName val="내역(97년2월)"/>
      <sheetName val="내역서"/>
      <sheetName val="98NS-N"/>
      <sheetName val="대치판정"/>
      <sheetName val="내역서단가산출용"/>
      <sheetName val="입찰안"/>
      <sheetName val="코드표"/>
      <sheetName val="★도급내역"/>
      <sheetName val="Sheet5"/>
      <sheetName val="#REF"/>
      <sheetName val="DATE"/>
      <sheetName val="실행철강하도"/>
      <sheetName val="건축공사실행"/>
      <sheetName val="밸브설치"/>
      <sheetName val="배관배선 단가조사"/>
      <sheetName val="일위대가"/>
      <sheetName val="일위대가집계"/>
      <sheetName val="(A)내역서"/>
      <sheetName val="직노"/>
      <sheetName val="I一般比"/>
      <sheetName val="한강운반비"/>
      <sheetName val="신우"/>
      <sheetName val="노임"/>
      <sheetName val="공통비"/>
      <sheetName val="VENDOR LIST"/>
      <sheetName val="설계예산서"/>
      <sheetName val="기계경비"/>
      <sheetName val="사다리"/>
      <sheetName val="산출내역서"/>
      <sheetName val="금액내역서"/>
      <sheetName val="Sheet6"/>
      <sheetName val="일반수량"/>
      <sheetName val="Sheet1"/>
      <sheetName val="기자재비"/>
      <sheetName val="내역서적용"/>
      <sheetName val="설비"/>
      <sheetName val="조명시설"/>
      <sheetName val="일반수량총괄집계"/>
      <sheetName val="설계예산"/>
      <sheetName val="2경간"/>
      <sheetName val="2000년1차"/>
      <sheetName val="변경비교-을"/>
      <sheetName val="시설수량표"/>
      <sheetName val="식재수량표"/>
      <sheetName val="bid"/>
      <sheetName val="96보완계획7.12"/>
      <sheetName val="경비2내역"/>
      <sheetName val="일위대가목차"/>
      <sheetName val="단위목록"/>
      <sheetName val="기계경비목록"/>
      <sheetName val="F1"/>
      <sheetName val="기자재대비표"/>
      <sheetName val="일위목록"/>
      <sheetName val="수량산출"/>
      <sheetName val="자재"/>
      <sheetName val="단위수량"/>
      <sheetName val="간지"/>
      <sheetName val="내역서(전기)"/>
      <sheetName val="일반관리비"/>
      <sheetName val="포장공"/>
      <sheetName val="98수문일위"/>
      <sheetName val="원본(갑지)"/>
      <sheetName val=""/>
      <sheetName val="제-노임"/>
      <sheetName val="제직재"/>
      <sheetName val="본선차로수량집계표"/>
      <sheetName val="제수"/>
      <sheetName val="공기"/>
      <sheetName val="견적대비"/>
      <sheetName val="단가조사서"/>
      <sheetName val="토목"/>
      <sheetName val="T13(P68~72,78)"/>
      <sheetName val="기본DATA"/>
      <sheetName val="수성페인트도장 내역서"/>
      <sheetName val="단가산출서"/>
      <sheetName val="감시단가"/>
      <sheetName val="자재단가"/>
      <sheetName val="물가대비표"/>
      <sheetName val="요율"/>
      <sheetName val="전체"/>
      <sheetName val="도장비"/>
      <sheetName val="잡철물"/>
      <sheetName val="FRP PIPING 일위대가"/>
      <sheetName val="단가표"/>
      <sheetName val="토공및포장단위수량"/>
      <sheetName val="식재일위"/>
      <sheetName val="직재"/>
      <sheetName val="금호"/>
      <sheetName val="단양 00 아파트-세부내역"/>
      <sheetName val="1.수인터널"/>
      <sheetName val="원가"/>
      <sheetName val="가중치"/>
      <sheetName val="맨홀수량"/>
      <sheetName val="Sheet1 (2)"/>
      <sheetName val="연습"/>
      <sheetName val="물집"/>
      <sheetName val="배수공 주요자재 집계표"/>
      <sheetName val="철근량"/>
      <sheetName val="품셈TABLE"/>
      <sheetName val="평균높이산출근거"/>
      <sheetName val="횡배수관위치조서"/>
      <sheetName val="N賃率-職"/>
      <sheetName val="Sheet22"/>
      <sheetName val="중기사용료"/>
      <sheetName val="명세서"/>
      <sheetName val="사통"/>
      <sheetName val="98발주"/>
      <sheetName val="(C)원내역"/>
      <sheetName val="공무2과"/>
      <sheetName val="부대비율"/>
      <sheetName val="간접"/>
      <sheetName val="마산방향"/>
      <sheetName val="진주방향"/>
      <sheetName val="관음목장(제출용)자105인97.5"/>
      <sheetName val="단가산출"/>
      <sheetName val="시간계산"/>
      <sheetName val="4차원가계산서"/>
      <sheetName val="목록"/>
      <sheetName val="06 일위대가목록"/>
      <sheetName val="총집계표"/>
      <sheetName val="본공사"/>
      <sheetName val="설계"/>
      <sheetName val="gyun"/>
      <sheetName val="낙찰표"/>
      <sheetName val="산출근거"/>
      <sheetName val="소야공정계획표"/>
      <sheetName val="골막이(야매)"/>
      <sheetName val="날개벽수량표"/>
      <sheetName val="차액보증"/>
      <sheetName val="&lt;목록&gt;"/>
      <sheetName val="VXXXXXXX"/>
      <sheetName val="설계개요"/>
      <sheetName val="교각별수량"/>
      <sheetName val="GI-LIST"/>
      <sheetName val="PAD TR보호대기초"/>
      <sheetName val="수량산출서"/>
      <sheetName val="하도급승인신청서-실행포함"/>
      <sheetName val="10월계획 - 수정요"/>
      <sheetName val="COPING"/>
      <sheetName val="1단계"/>
      <sheetName val="설계기준 및 하중계산"/>
      <sheetName val="단면가정"/>
      <sheetName val="데리네이타현황"/>
      <sheetName val="일위대가-1"/>
      <sheetName val="인건-측정"/>
      <sheetName val="관거공사비"/>
      <sheetName val="관접합및부설"/>
      <sheetName val="단가"/>
      <sheetName val="J直材4"/>
      <sheetName val="자재단가비교표"/>
      <sheetName val="일위대가(계측기설치)"/>
      <sheetName val="4.1DNR기계(공법)"/>
      <sheetName val="내역서(ebs)"/>
      <sheetName val="BSD (2)"/>
      <sheetName val="표지 (2)"/>
      <sheetName val="수자재단위당"/>
      <sheetName val="견적사양비교표"/>
      <sheetName val="설계서을"/>
      <sheetName val="북방3터널"/>
      <sheetName val="연장및면적(좌측)"/>
      <sheetName val="공종별집계"/>
      <sheetName val="CABLE"/>
      <sheetName val="산출내역서집계표"/>
      <sheetName val="Macro1"/>
      <sheetName val="식재일위대가"/>
      <sheetName val="3.공통공사대비"/>
      <sheetName val="원가서"/>
      <sheetName val="9811"/>
      <sheetName val="주요수량증감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천내역"/>
      <sheetName val="일위"/>
      <sheetName val="일위(PN)"/>
      <sheetName val="일위대가"/>
      <sheetName val="공사원가계산서"/>
      <sheetName val="I一般比"/>
      <sheetName val="N賃率-職"/>
      <sheetName val="설직재-1"/>
      <sheetName val="금액내역서"/>
      <sheetName val="집계표(OPTION)"/>
      <sheetName val="데이타"/>
      <sheetName val="6호기"/>
      <sheetName val="Total"/>
      <sheetName val="FB25JN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Sheet2"/>
      <sheetName val="갑지(추정)"/>
      <sheetName val="CTEMCOST"/>
      <sheetName val="(참고)계정"/>
      <sheetName val="(참고)재무코드"/>
      <sheetName val="재료율"/>
      <sheetName val="집계표"/>
      <sheetName val="TYPE-A"/>
      <sheetName val="TYPE-B"/>
      <sheetName val="단가표"/>
      <sheetName val="수량산출"/>
      <sheetName val="일위대가 "/>
      <sheetName val="준공정산"/>
      <sheetName val="마건사1"/>
      <sheetName val="마검수1"/>
      <sheetName val="마공기1"/>
      <sheetName val="마변전소1"/>
      <sheetName val="마승무1"/>
      <sheetName val="마쓰레기1"/>
      <sheetName val="마운전1"/>
      <sheetName val="마전삭고1"/>
      <sheetName val="마정문1"/>
      <sheetName val="마중앙1"/>
      <sheetName val="마차륜1"/>
      <sheetName val="마차체1"/>
      <sheetName val="마폐수1"/>
      <sheetName val="마환경정비1"/>
      <sheetName val="마후문1"/>
      <sheetName val="Sheet13"/>
      <sheetName val="Sheet14"/>
      <sheetName val="D-경비1"/>
      <sheetName val="설계명세서"/>
      <sheetName val="시행후면적"/>
      <sheetName val="수지예산"/>
      <sheetName val="dt0301"/>
      <sheetName val="dtt0301"/>
      <sheetName val="#REF"/>
      <sheetName val="인건비 "/>
      <sheetName val="일위목록"/>
      <sheetName val="내역서"/>
      <sheetName val="직재"/>
      <sheetName val="아파트 "/>
      <sheetName val="연돌일위집계"/>
      <sheetName val="갑지"/>
      <sheetName val="프랜트면허"/>
      <sheetName val="토목주소"/>
      <sheetName val="잡비"/>
      <sheetName val="거래처"/>
      <sheetName val="J直材4"/>
      <sheetName val="9GNG운반"/>
      <sheetName val="위치"/>
      <sheetName val="총괄내역서"/>
      <sheetName val="품목구분"/>
      <sheetName val="40총괄"/>
      <sheetName val="40집계"/>
      <sheetName val="SAM"/>
      <sheetName val="고유코드_설계"/>
      <sheetName val="노임단가표"/>
      <sheetName val="통합배선반내역서"/>
      <sheetName val="정산리스트(서브탭)"/>
      <sheetName val="정산리스트"/>
      <sheetName val="항목"/>
      <sheetName val="항목명"/>
      <sheetName val="2.26"/>
      <sheetName val="표지"/>
      <sheetName val="조명시설"/>
      <sheetName val="차액보증"/>
      <sheetName val="단"/>
      <sheetName val="결과조달"/>
      <sheetName val="견적대비"/>
      <sheetName val="Sheet4"/>
      <sheetName val="역T형"/>
      <sheetName val="6PILE  (돌출)"/>
      <sheetName val="손익분석"/>
      <sheetName val="DATE"/>
      <sheetName val="실행철강하도"/>
      <sheetName val="구성비"/>
      <sheetName val="내역서1999.8최종"/>
      <sheetName val="남양내역"/>
      <sheetName val="wall"/>
      <sheetName val="출입자명단"/>
      <sheetName val="식재인부"/>
      <sheetName val="관접합및부설"/>
      <sheetName val="단가"/>
      <sheetName val="기초단가"/>
      <sheetName val="공사개요"/>
      <sheetName val="설계명세"/>
      <sheetName val="내역서적용"/>
      <sheetName val="심사계산"/>
      <sheetName val="심사물량"/>
      <sheetName val="기초자료입력"/>
      <sheetName val="xSeries255"/>
      <sheetName val="Edit"/>
      <sheetName val="Master Data"/>
      <sheetName val="Edit(01)"/>
      <sheetName val="경영상태"/>
      <sheetName val="data"/>
      <sheetName val="일위산출"/>
      <sheetName val="노임"/>
      <sheetName val="철골공사"/>
      <sheetName val="DNT OSBL"/>
      <sheetName val="노임단가"/>
      <sheetName val="실행내역"/>
      <sheetName val="Sheet1 (2)"/>
      <sheetName val="인건비"/>
      <sheetName val="증감대비"/>
      <sheetName val="값목록(Do not touch)"/>
      <sheetName val="일위대가목차"/>
      <sheetName val="날개벽수량표"/>
      <sheetName val="입찰안"/>
      <sheetName val="고객사 관리 코드"/>
      <sheetName val="XXXXXX"/>
      <sheetName val="조도"/>
      <sheetName val="부하"/>
      <sheetName val="동력"/>
      <sheetName val="0.6-1kV 케이블 (전동기)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5"/>
      <sheetName val="Sheet16"/>
      <sheetName val="도체종-상수표"/>
      <sheetName val="전기자료"/>
      <sheetName val="GEN"/>
      <sheetName val="DUT-BAT1"/>
      <sheetName val="동부하-L"/>
      <sheetName val="비상용"/>
      <sheetName val="상가"/>
      <sheetName val="병원동"/>
      <sheetName val="수변전설비용량계산서"/>
      <sheetName val="변압기E"/>
      <sheetName val="LE"/>
      <sheetName val="지하주차장"/>
      <sheetName val="부속동"/>
      <sheetName val="부속동 (1)"/>
      <sheetName val="동력1"/>
      <sheetName val="접지"/>
      <sheetName val="전화"/>
      <sheetName val="방송"/>
      <sheetName val="Sheet1"/>
      <sheetName val="세대부하"/>
      <sheetName val="동간선"/>
      <sheetName val="코아별부하"/>
      <sheetName val="변압기 "/>
      <sheetName val="P"/>
      <sheetName val="UTILITY"/>
      <sheetName val="환경및유틸리티"/>
      <sheetName val="밧,충전기"/>
      <sheetName val="변압기 용량 계산"/>
      <sheetName val="부하집계"/>
      <sheetName val="변압기별부하집계"/>
      <sheetName val="지하층비상"/>
      <sheetName val="물량표S"/>
      <sheetName val="시화점실행"/>
      <sheetName val="파이프류"/>
      <sheetName val="XL4Poppy"/>
      <sheetName val="LOB"/>
      <sheetName val="BID"/>
      <sheetName val="건축내역"/>
      <sheetName val="8.식재일위"/>
      <sheetName val="B시설가격"/>
      <sheetName val="Supplement2"/>
      <sheetName val="도급b_balju"/>
      <sheetName val="재고list"/>
      <sheetName val="아수배전(1회)"/>
      <sheetName val="산거각호표"/>
      <sheetName val="공문"/>
      <sheetName val="전기단가조사서"/>
      <sheetName val="용수량(생활용수)"/>
      <sheetName val="소요자재"/>
      <sheetName val="(A)내역서"/>
      <sheetName val="일위대가(1)"/>
      <sheetName val="기초입력 DATA"/>
      <sheetName val="덕전리"/>
      <sheetName val="설계내역서"/>
      <sheetName val="대비"/>
      <sheetName val="연결임시"/>
      <sheetName val="점수계산1-2"/>
      <sheetName val="제-노임"/>
      <sheetName val="제직재"/>
      <sheetName val="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/>
      <sheetData sheetId="139" refreshError="1"/>
      <sheetData sheetId="140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  <sheetName val="Baby일위대가"/>
      <sheetName val="자재단가"/>
      <sheetName val="물가"/>
      <sheetName val="이식재료산출"/>
      <sheetName val="식재품"/>
      <sheetName val="단가조사"/>
      <sheetName val="기계경비(시간당)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자재단가"/>
      <sheetName val="경영상태"/>
      <sheetName val="샘플표지"/>
      <sheetName val="수량산출"/>
      <sheetName val="한강운반비"/>
      <sheetName val="신우"/>
      <sheetName val="Sheet1"/>
      <sheetName val="Sheet1 (2)"/>
      <sheetName val="원가계산서"/>
      <sheetName val="직노"/>
      <sheetName val="실행내역"/>
      <sheetName val="부하계산서"/>
      <sheetName val="일위대가(1)"/>
      <sheetName val="Y-WORK"/>
      <sheetName val="내역서"/>
      <sheetName val="남양내역"/>
      <sheetName val="코드표"/>
      <sheetName val="전기단가조사서"/>
      <sheetName val="북제주원가"/>
      <sheetName val="물가대비표"/>
      <sheetName val="요율"/>
      <sheetName val="일위대가"/>
      <sheetName val="내역서적용"/>
      <sheetName val="근거서"/>
      <sheetName val="견적대비"/>
      <sheetName val="N賃率-職"/>
      <sheetName val="내역표지"/>
      <sheetName val="집계표"/>
      <sheetName val="단가 "/>
      <sheetName val="가격조사서"/>
      <sheetName val="대비"/>
      <sheetName val="지급자재"/>
      <sheetName val="XL4Poppy"/>
      <sheetName val="입찰안"/>
      <sheetName val="대치판정"/>
      <sheetName val="노무비"/>
      <sheetName val="총괄표"/>
      <sheetName val="인공산출"/>
      <sheetName val="일위대가(가설)"/>
      <sheetName val="기초입력 DATA"/>
      <sheetName val="48단가"/>
      <sheetName val="I一般比"/>
      <sheetName val="기계경비및산출근거서"/>
      <sheetName val="9GNG운반"/>
      <sheetName val="단가"/>
      <sheetName val="견적서1"/>
      <sheetName val="옥외외등집계표"/>
      <sheetName val="직재"/>
      <sheetName val="내역"/>
      <sheetName val="연습"/>
      <sheetName val="노임단가"/>
      <sheetName val="공문"/>
      <sheetName val="용수간선"/>
      <sheetName val="위치"/>
      <sheetName val="설계서"/>
      <sheetName val="일위"/>
      <sheetName val="대외공문"/>
      <sheetName val="단가목록"/>
      <sheetName val="투찰금액"/>
      <sheetName val="원가서"/>
      <sheetName val="산출내역서집계표"/>
      <sheetName val="단가산출"/>
      <sheetName val="노임"/>
      <sheetName val="s"/>
      <sheetName val="Sheet2"/>
      <sheetName val="9509"/>
      <sheetName val="날개벽수량표"/>
      <sheetName val="암거"/>
      <sheetName val="포장공"/>
      <sheetName val="배수공"/>
      <sheetName val="일위_파일"/>
      <sheetName val="손익분석"/>
      <sheetName val="NEYOK"/>
      <sheetName val="기계경비(시간당)"/>
      <sheetName val="램머"/>
      <sheetName val="설비"/>
      <sheetName val="파이프류"/>
      <sheetName val="빙장비사양"/>
      <sheetName val="대림산업"/>
      <sheetName val="9811"/>
      <sheetName val="보안등"/>
      <sheetName val="제-노임"/>
      <sheetName val="제직재"/>
      <sheetName val="공사비총괄표"/>
      <sheetName val="간지"/>
      <sheetName val="3.전열"/>
      <sheetName val="효성CB 1P기초"/>
      <sheetName val="입찰"/>
      <sheetName val="현경"/>
      <sheetName val="MOTOR"/>
      <sheetName val="DAT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덕전리"/>
      <sheetName val="총집계표"/>
      <sheetName val="합천내역"/>
      <sheetName val="bid"/>
      <sheetName val="산출0"/>
      <sheetName val="노무비 근거"/>
      <sheetName val="설계서을"/>
      <sheetName val="순공사비"/>
      <sheetName val="설계명세서"/>
      <sheetName val="소요자재명세서"/>
      <sheetName val="4원가계산"/>
      <sheetName val="공사개요"/>
      <sheetName val="data"/>
      <sheetName val="구분자"/>
      <sheetName val="단가표"/>
      <sheetName val="건설성적"/>
      <sheetName val="차액보증"/>
      <sheetName val="출장내역"/>
      <sheetName val="금액"/>
      <sheetName val="#REF"/>
      <sheetName val="원본(갑지)"/>
      <sheetName val="기안"/>
      <sheetName val="단면치수"/>
      <sheetName val="DATA99"/>
      <sheetName val="내역(중앙)"/>
      <sheetName val="내역(창신)"/>
      <sheetName val="수량집계"/>
      <sheetName val="자재"/>
      <sheetName val="배관배선 단가조사"/>
      <sheetName val="일위대가집계"/>
      <sheetName val="BJJIN"/>
      <sheetName val="주상도"/>
      <sheetName val="실행(1)"/>
      <sheetName val="설계내역서 "/>
      <sheetName val="96보완계획7.12"/>
      <sheetName val="매매"/>
      <sheetName val="수량총괄"/>
      <sheetName val="CON'C"/>
      <sheetName val="조명시설"/>
      <sheetName val="AS포장복구 "/>
      <sheetName val="문학간접"/>
      <sheetName val="TYPE-A"/>
      <sheetName val="대운반(철재)"/>
      <sheetName val="갑지(추정)"/>
      <sheetName val="콘크리트타설집계표"/>
      <sheetName val="앵커(3안)"/>
      <sheetName val="원가계산"/>
      <sheetName val="기초자료입력"/>
      <sheetName val="단위단가"/>
      <sheetName val="단가 및 재료비"/>
      <sheetName val="사통"/>
      <sheetName val="데이타"/>
      <sheetName val="식재인부"/>
      <sheetName val="인건비"/>
      <sheetName val="노무"/>
      <sheetName val="J直材4"/>
      <sheetName val="공통비(전체)"/>
      <sheetName val="단"/>
      <sheetName val="b_balju"/>
      <sheetName val="설계기준"/>
      <sheetName val="내역1"/>
      <sheetName val="급수공사"/>
      <sheetName val="Sheet3"/>
      <sheetName val="공사설명서"/>
      <sheetName val="주안3차A-A"/>
      <sheetName val="현관"/>
      <sheetName val="원가"/>
      <sheetName val="인사자료총집계"/>
      <sheetName val="집계"/>
      <sheetName val="터파기및재료"/>
      <sheetName val="토목"/>
      <sheetName val="내역서 (2)"/>
      <sheetName val="사다리"/>
      <sheetName val="ITEM"/>
      <sheetName val="실행철강하도"/>
      <sheetName val="원하도급내역서(당초)"/>
      <sheetName val="건축내역"/>
      <sheetName val="건축원가계산서"/>
      <sheetName val="근로자자료입력"/>
      <sheetName val="참고자료"/>
      <sheetName val="맨홀수량"/>
      <sheetName val="총괄내역"/>
      <sheetName val="LIST"/>
      <sheetName val="단가조사"/>
      <sheetName val="EQT-ESTN"/>
      <sheetName val="식재가격"/>
      <sheetName val="식재총괄"/>
      <sheetName val="일위목록"/>
      <sheetName val="일반부표"/>
      <sheetName val="철근량"/>
      <sheetName val="내부수지예산"/>
      <sheetName val="비용"/>
      <sheetName val="bm-marine"/>
      <sheetName val="기성내역서"/>
      <sheetName val="토목검측서"/>
      <sheetName val="단가비교"/>
      <sheetName val="5.배관공사수량집계"/>
      <sheetName val="배수설비"/>
      <sheetName val="DHEQSUPT"/>
      <sheetName val="품종별월계"/>
      <sheetName val="양식(직판용)"/>
      <sheetName val="영업사원입력"/>
      <sheetName val="금호"/>
      <sheetName val=""/>
      <sheetName val="wall"/>
      <sheetName val="하부철근수량"/>
      <sheetName val="빗물받이(910-510-410)"/>
      <sheetName val="분전함신설"/>
      <sheetName val="조경일람"/>
      <sheetName val="역T형교대(말뚝기초)"/>
      <sheetName val="Macro(조도)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청천내"/>
      <sheetName val="신우"/>
      <sheetName val="개요"/>
      <sheetName val="선급금신청서"/>
      <sheetName val="내역서단가산출용"/>
      <sheetName val="자재단가"/>
      <sheetName val="N賃率-職"/>
      <sheetName val="제품별"/>
      <sheetName val="일위대가"/>
      <sheetName val="입찰견적보고서"/>
      <sheetName val="청주과학대학내역서(타견적)"/>
      <sheetName val="9GNG운반"/>
      <sheetName val="여과지동"/>
      <sheetName val="기초자료"/>
      <sheetName val="J直材4"/>
      <sheetName val="UNIT"/>
      <sheetName val="I一般比"/>
      <sheetName val="문학간접"/>
      <sheetName val="내역"/>
      <sheetName val="직재"/>
      <sheetName val="일위"/>
      <sheetName val="산출근거"/>
      <sheetName val="단가 및 재료비"/>
      <sheetName val="XL4Poppy"/>
      <sheetName val="#REF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내역서집계표"/>
      <sheetName val="제36-40호표"/>
      <sheetName val="하조서"/>
      <sheetName val="Y-WORK"/>
      <sheetName val="덕전리"/>
      <sheetName val="20관리비율"/>
      <sheetName val="제조 경영"/>
      <sheetName val="차액보증"/>
      <sheetName val="기초단가"/>
      <sheetName val="원가서"/>
      <sheetName val="일위대가(가설)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열차무선 수량집계"/>
      <sheetName val="재집"/>
      <sheetName val="인건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Sheet2"/>
      <sheetName val="2"/>
      <sheetName val="요율"/>
      <sheetName val="단가"/>
      <sheetName val="역공종"/>
      <sheetName val="공통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소요자재"/>
      <sheetName val="직노"/>
      <sheetName val="00상노임"/>
      <sheetName val="96보완계획7.12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단가산출"/>
      <sheetName val="감리원단가"/>
      <sheetName val="거리계산"/>
      <sheetName val="단가목록"/>
      <sheetName val="모래기초"/>
      <sheetName val="샘플표지"/>
      <sheetName val="입찰안"/>
      <sheetName val="매출매입"/>
      <sheetName val="AS포장복구 "/>
      <sheetName val="내역서적용"/>
      <sheetName val="이름정의"/>
      <sheetName val="초기화면"/>
      <sheetName val="일위대가표"/>
      <sheetName val="단가표"/>
      <sheetName val="4안전율"/>
      <sheetName val="실행철강하도"/>
      <sheetName val="실행내역서 "/>
      <sheetName val="1.수인터널"/>
      <sheetName val="단가산출서"/>
      <sheetName val="단가대비표(SYS)"/>
      <sheetName val="제조노임"/>
      <sheetName val="5.단가대비표"/>
      <sheetName val="98수문일위"/>
      <sheetName val="품목"/>
      <sheetName val="기본일위"/>
      <sheetName val="실행내역"/>
      <sheetName val="DATE"/>
      <sheetName val="조명시설"/>
      <sheetName val="배수관공"/>
      <sheetName val="출력X"/>
      <sheetName val="코드표"/>
      <sheetName val="데리네이타현황"/>
      <sheetName val="슬래브(PF)(하류)"/>
      <sheetName val="설계내역"/>
      <sheetName val="식음료"/>
      <sheetName val="copy"/>
      <sheetName val="자단"/>
      <sheetName val="인공산출"/>
      <sheetName val="danga"/>
      <sheetName val="단"/>
      <sheetName val="감액총괄표"/>
      <sheetName val="변경갑지"/>
      <sheetName val="증감(갑지)"/>
      <sheetName val="자료입력"/>
      <sheetName val="소방공사"/>
      <sheetName val="전기공사"/>
      <sheetName val="건설공사"/>
      <sheetName val="정보통신공사"/>
      <sheetName val="45,46"/>
      <sheetName val="인건-측정"/>
      <sheetName val="연부97-1"/>
      <sheetName val="수자재단위당"/>
      <sheetName val="CAUDIT"/>
      <sheetName val="남양내역"/>
      <sheetName val="노임"/>
      <sheetName val="DATA"/>
      <sheetName val="내역서변경성원"/>
      <sheetName val="일위대가1"/>
      <sheetName val="설직재-1"/>
      <sheetName val="APT"/>
      <sheetName val="범용개발순소요비용"/>
      <sheetName val="위치"/>
      <sheetName val="DHEQSUPT"/>
      <sheetName val="직접비내역서"/>
      <sheetName val="Sheet6"/>
      <sheetName val="인원계획-미화"/>
      <sheetName val="견적정보"/>
      <sheetName val="집계표(육상)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내역서2안"/>
      <sheetName val="sw1"/>
      <sheetName val="#3_일위대가목록"/>
      <sheetName val="대치판정"/>
      <sheetName val="VXXXXXXX"/>
      <sheetName val="호별계약현황"/>
      <sheetName val="지구단위계획"/>
      <sheetName val="배관배선 단가조사"/>
      <sheetName val="일위대가집계"/>
      <sheetName val="COPING"/>
      <sheetName val="사다리"/>
      <sheetName val="BID"/>
      <sheetName val="FM3(2~6공)"/>
      <sheetName val="잔토처리"/>
      <sheetName val="복구단가"/>
      <sheetName val="대창(장성)"/>
      <sheetName val="연차(일위)"/>
      <sheetName val="1.ER유체응용"/>
      <sheetName val="4.시험장비"/>
      <sheetName val="저수조"/>
      <sheetName val="업체별공사이행등급"/>
      <sheetName val="예총"/>
      <sheetName val="평3"/>
      <sheetName val="1.우편집중내역서"/>
      <sheetName val="기계경비일람"/>
      <sheetName val="도급"/>
      <sheetName val="열차제어동"/>
      <sheetName val="전기성능동"/>
      <sheetName val="차량시스템인자"/>
      <sheetName val="차량부품동"/>
      <sheetName val="개소별수량산출"/>
      <sheetName val="요약&amp;결과"/>
      <sheetName val="설계예산서"/>
      <sheetName val="49일위"/>
      <sheetName val="연장및면적(좌측)"/>
      <sheetName val="플랜트 설치"/>
      <sheetName val="시화점실행"/>
      <sheetName val="산출내역서"/>
      <sheetName val="판매시설"/>
      <sheetName val="일반부표"/>
      <sheetName val="정보"/>
      <sheetName val="O＆P"/>
      <sheetName val="cp-e1"/>
      <sheetName val="부하계산서"/>
      <sheetName val="입력변수"/>
      <sheetName val="06 일위대가목록"/>
      <sheetName val="1안"/>
      <sheetName val="시중노임단가"/>
      <sheetName val="공사개요"/>
      <sheetName val="갑지(추정)"/>
      <sheetName val="도급실행(본관-주차장)"/>
      <sheetName val="PI"/>
      <sheetName val="BJJIN"/>
      <sheetName val="6PILE  (돌출)"/>
      <sheetName val="콘크리트타설집계표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기초코드"/>
      <sheetName val="2F 회의실견적(5_14 일대)"/>
      <sheetName val="S-ding"/>
      <sheetName val="실행내역서_"/>
      <sheetName val="5_단가대비표"/>
      <sheetName val="2_어플리케이션보정계수"/>
      <sheetName val="TYPE1"/>
      <sheetName val="변경내역"/>
      <sheetName val="안양동교 1안"/>
      <sheetName val="매립"/>
      <sheetName val="추가예산"/>
      <sheetName val="CONCRETE"/>
      <sheetName val="인사자료총집계"/>
      <sheetName val="돈암사업"/>
      <sheetName val="공사기본내용입력"/>
      <sheetName val="날개벽수량표"/>
      <sheetName val="원형1호맨홀토공수량"/>
      <sheetName val="연결관조서 (토사)"/>
      <sheetName val="연결관수량 (2)"/>
      <sheetName val="연약지반 구분"/>
      <sheetName val="파이프류"/>
      <sheetName val="난간벽단위"/>
      <sheetName val="단위단가"/>
      <sheetName val="프랜트면허"/>
      <sheetName val="설계내역서"/>
      <sheetName val="토공(우물통,기타) "/>
      <sheetName val="공사비산출"/>
      <sheetName val="품셈"/>
      <sheetName val="목차"/>
      <sheetName val="직접비"/>
      <sheetName val="원가계산서"/>
      <sheetName val="도수로수량산출"/>
      <sheetName val="공사비집계"/>
      <sheetName val="토공사"/>
      <sheetName val="구조물터파기수량집계"/>
      <sheetName val="측구터파기공수량집계"/>
      <sheetName val="빙장비사양"/>
      <sheetName val="배수공 시멘트 및 골재량 산출"/>
      <sheetName val="간선"/>
      <sheetName val="(C)원내역"/>
      <sheetName val="원가"/>
      <sheetName val="FAX"/>
      <sheetName val="갑지"/>
      <sheetName val="수도권센터"/>
      <sheetName val="기흥영업소"/>
      <sheetName val="사원정보"/>
      <sheetName val="편성표"/>
      <sheetName val="역무용(산출)"/>
      <sheetName val="철거수량(전송)"/>
      <sheetName val="내역(2019년8월)"/>
      <sheetName val="식품체험관(시설유지보수)"/>
      <sheetName val="2.건축"/>
      <sheetName val="본실행경비"/>
      <sheetName val="설계조건"/>
      <sheetName val="토목-물가"/>
      <sheetName val="총괄표"/>
      <sheetName val="CJE"/>
      <sheetName val="전체"/>
      <sheetName val="Cover"/>
      <sheetName val=""/>
      <sheetName val="주안3차A-A"/>
      <sheetName val="PLT8500"/>
      <sheetName val="기계공사"/>
      <sheetName val="A-4"/>
      <sheetName val="단중표"/>
      <sheetName val="4차공사내역"/>
      <sheetName val="선원교상-교대A(1)"/>
      <sheetName val="전신환매도율"/>
      <sheetName val="경비"/>
      <sheetName val="마감LIST-1"/>
      <sheetName val="경비 (2)"/>
      <sheetName val="MOTOR"/>
      <sheetName val="소방사항"/>
      <sheetName val="Macro1"/>
      <sheetName val="설계(안)"/>
      <sheetName val="과천MAIN"/>
      <sheetName val="A 견적"/>
      <sheetName val="조명율표"/>
      <sheetName val="FAB별"/>
      <sheetName val="C.배수관공"/>
      <sheetName val="노임단가표"/>
      <sheetName val="1,2공구원가계산서"/>
      <sheetName val="2공구산출내역"/>
      <sheetName val="1공구산출내역서"/>
      <sheetName val="을"/>
      <sheetName val="공종단가"/>
      <sheetName val="1호기2차(위탁)"/>
      <sheetName val="설계서"/>
      <sheetName val="내역서1999.8최종"/>
      <sheetName val="DAT(목표)"/>
      <sheetName val="계산정보"/>
      <sheetName val="노무비"/>
      <sheetName val="잔수량(작성)"/>
      <sheetName val="대비2"/>
      <sheetName val="설계"/>
      <sheetName val="총도"/>
      <sheetName val="간접"/>
      <sheetName val="저장품(`96결산)"/>
      <sheetName val="준공정산"/>
      <sheetName val="실행예산"/>
      <sheetName val="건축내역"/>
      <sheetName val="증감내역서"/>
      <sheetName val="인공LIST"/>
      <sheetName val="손익분석"/>
      <sheetName val="각형맨홀"/>
      <sheetName val="주요측점"/>
      <sheetName val="보고"/>
      <sheetName val="평가데이터"/>
      <sheetName val="대림경상68억"/>
      <sheetName val="공사대장"/>
      <sheetName val="4.경비 5.영업외수지"/>
      <sheetName val="학생내역"/>
      <sheetName val="통신원가"/>
      <sheetName val="차수"/>
      <sheetName val="토사(PE)"/>
      <sheetName val="재료"/>
      <sheetName val="설치자재"/>
      <sheetName val="오억미만"/>
      <sheetName val="순공사비"/>
      <sheetName val="결과치"/>
      <sheetName val="2002공임"/>
      <sheetName val="2002자재가격"/>
      <sheetName val="날개벽"/>
      <sheetName val="보차도경계석"/>
      <sheetName val="배관배선_단가조사"/>
      <sheetName val="안양동교_1안"/>
      <sheetName val="확약서"/>
      <sheetName val="20_10_100"/>
      <sheetName val="도근좌표"/>
      <sheetName val="기준_국가명"/>
      <sheetName val="수리결과"/>
      <sheetName val="인부노임"/>
      <sheetName val="연결관수량"/>
      <sheetName val="위치조서"/>
      <sheetName val="구조물공"/>
      <sheetName val="식생블럭단위수량"/>
      <sheetName val="표지"/>
      <sheetName val="영외수비2"/>
      <sheetName val="설비2차"/>
      <sheetName val="건축공사실행"/>
      <sheetName val="세부내역"/>
      <sheetName val="가도공"/>
      <sheetName val="PANEL_인원산출2"/>
      <sheetName val="타견적서_영시스템2"/>
      <sheetName val="단가대비표_(2)2"/>
      <sheetName val="AS포장복구_1"/>
      <sheetName val="1_우편집중내역서"/>
      <sheetName val="제조_경영1"/>
      <sheetName val="단가_및_재료비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열차무선_수량집계1"/>
      <sheetName val="원가_(2)1"/>
      <sheetName val="샌딩_에폭시_도장1"/>
      <sheetName val="일반문틀_설치1"/>
      <sheetName val="96보완계획7_121"/>
      <sheetName val="실행내역서_1"/>
      <sheetName val="5_단가대비표1"/>
      <sheetName val="2_어플리케이션보정계수1"/>
      <sheetName val="배관배선_단가조사1"/>
      <sheetName val="2F_회의실견적(5_14_일대)"/>
      <sheetName val="설비"/>
      <sheetName val="공비대비"/>
      <sheetName val="1~69"/>
      <sheetName val="맨홀수량"/>
      <sheetName val="토공1차"/>
      <sheetName val="공종별"/>
      <sheetName val="실행(ALT1)"/>
      <sheetName val="골조물량"/>
      <sheetName val="산출근거#2-3"/>
      <sheetName val="BM"/>
      <sheetName val="2-2.내역서 (급여적용)"/>
      <sheetName val="BM_NEW2"/>
      <sheetName val="수량집계"/>
      <sheetName val="15100"/>
      <sheetName val="Macro2"/>
      <sheetName val="명세서(을)"/>
      <sheetName val="4.환경"/>
      <sheetName val="gaeyo"/>
      <sheetName val="돌담교 상부수량"/>
      <sheetName val="단가비교표"/>
      <sheetName val="옹벽수량집계"/>
      <sheetName val="배수내역"/>
      <sheetName val="SOURCE"/>
      <sheetName val="입찰보고"/>
      <sheetName val="종단계산"/>
      <sheetName val="1-1평균터파기고(1)"/>
      <sheetName val="공사비"/>
      <sheetName val="1-2. 산출근거및단가(학술연구부문)"/>
      <sheetName val="guard(mac)"/>
      <sheetName val="C_배수관공"/>
      <sheetName val="배수공_시멘트_및_골재량_산출"/>
      <sheetName val="플랜트_설치"/>
      <sheetName val="1_ER유체응용"/>
      <sheetName val="4_시험장비"/>
      <sheetName val="06_일위대가목록"/>
      <sheetName val="토공(우물통,기타)_"/>
      <sheetName val="98지급계획"/>
      <sheetName val="b"/>
      <sheetName val="6PILE__(돌출)"/>
      <sheetName val="1_수인터널"/>
      <sheetName val="2_건축"/>
      <sheetName val="연결관조서_(토사)"/>
      <sheetName val="연결관수량_(2)"/>
      <sheetName val="연약지반_구분"/>
      <sheetName val="A_견적"/>
      <sheetName val="2.호선별예상실적"/>
      <sheetName val="망미"/>
      <sheetName val="총체보활공정표"/>
      <sheetName val="Macro(조도)"/>
      <sheetName val="중갑지"/>
      <sheetName val="도체종-상수표"/>
      <sheetName val="시산표"/>
      <sheetName val="G4"/>
      <sheetName val="안전관리비(1~4)"/>
      <sheetName val="안전관리비(5~8)"/>
      <sheetName val=" FURNACE현설"/>
      <sheetName val="NYS"/>
      <sheetName val="설계명세서"/>
      <sheetName val="공정코드"/>
      <sheetName val="대가표(품셈)"/>
      <sheetName val="품셈TABLE"/>
      <sheetName val="산근"/>
      <sheetName val="대비표"/>
      <sheetName val="소야공정계획표"/>
      <sheetName val="설명"/>
      <sheetName val="포장(수량)-관로부"/>
      <sheetName val="T13(P68~72,78)"/>
      <sheetName val="SLAB&quot;1&quot;"/>
      <sheetName val="MIJIBI"/>
      <sheetName val="증감대비"/>
      <sheetName val="6호기"/>
      <sheetName val="금호"/>
      <sheetName val="유림골조"/>
      <sheetName val="침하계"/>
      <sheetName val="토공사(흙막이)"/>
      <sheetName val="말뚝지지력산정"/>
      <sheetName val="단면치수"/>
      <sheetName val="일위대가-01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>
        <row r="1">
          <cell r="A1" t="str">
            <v>(2019년 7)월분 시간외 근무시간 명세표(근무실적표)</v>
          </cell>
        </row>
      </sheetData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/>
      <sheetData sheetId="242">
        <row r="1">
          <cell r="A1" t="str">
            <v>(2019년 7)월분 시간외 근무시간 명세표(근무실적표)</v>
          </cell>
        </row>
      </sheetData>
      <sheetData sheetId="243">
        <row r="1">
          <cell r="A1" t="str">
            <v>(2019년 7)월분 시간외 근무시간 명세표(근무실적표)</v>
          </cell>
        </row>
      </sheetData>
      <sheetData sheetId="244">
        <row r="1">
          <cell r="A1" t="str">
            <v>(2019년 7)월분 시간외 근무시간 명세표(근무실적표)</v>
          </cell>
        </row>
      </sheetData>
      <sheetData sheetId="245">
        <row r="1">
          <cell r="A1" t="str">
            <v>(2019년 7)월분 시간외 근무시간 명세표(근무실적표)</v>
          </cell>
        </row>
      </sheetData>
      <sheetData sheetId="246">
        <row r="1">
          <cell r="A1" t="str">
            <v>(2019년 7)월분 시간외 근무시간 명세표(근무실적표)</v>
          </cell>
        </row>
      </sheetData>
      <sheetData sheetId="247">
        <row r="1">
          <cell r="A1" t="str">
            <v>(2019년 7)월분 시간외 근무시간 명세표(근무실적표)</v>
          </cell>
        </row>
      </sheetData>
      <sheetData sheetId="248">
        <row r="1">
          <cell r="A1" t="str">
            <v>(2019년 7)월분 시간외 근무시간 명세표(근무실적표)</v>
          </cell>
        </row>
      </sheetData>
      <sheetData sheetId="249">
        <row r="1">
          <cell r="A1" t="str">
            <v>(2019년 7)월분 시간외 근무시간 명세표(근무실적표)</v>
          </cell>
        </row>
      </sheetData>
      <sheetData sheetId="250">
        <row r="1">
          <cell r="A1" t="str">
            <v>(2019년 7)월분 시간외 근무시간 명세표(근무실적표)</v>
          </cell>
        </row>
      </sheetData>
      <sheetData sheetId="251">
        <row r="1">
          <cell r="A1" t="str">
            <v>(2019년 7)월분 시간외 근무시간 명세표(근무실적표)</v>
          </cell>
        </row>
      </sheetData>
      <sheetData sheetId="252">
        <row r="1">
          <cell r="A1" t="str">
            <v>(2019년 7)월분 시간외 근무시간 명세표(근무실적표)</v>
          </cell>
        </row>
      </sheetData>
      <sheetData sheetId="253">
        <row r="1">
          <cell r="A1" t="str">
            <v>(2019년 7)월분 시간외 근무시간 명세표(근무실적표)</v>
          </cell>
        </row>
      </sheetData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>
        <row r="1">
          <cell r="A1" t="str">
            <v>(2019년 7)월분 시간외 근무시간 명세표(근무실적표)</v>
          </cell>
        </row>
      </sheetData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>
        <row r="1">
          <cell r="A1" t="str">
            <v>(2019년 7)월분 시간외 근무시간 명세표(근무실적표)</v>
          </cell>
        </row>
      </sheetData>
      <sheetData sheetId="299">
        <row r="1">
          <cell r="A1" t="str">
            <v>(2019년 7)월분 시간외 근무시간 명세표(근무실적표)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산출내역서집계표"/>
      <sheetName val="내역서"/>
      <sheetName val="자재단가"/>
      <sheetName val="산출근거"/>
      <sheetName val="여과지동"/>
      <sheetName val="기초자료"/>
      <sheetName val="원가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내역서"/>
      <sheetName val="토사(PE)"/>
      <sheetName val="산출근거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련 BOX"/>
    </sheetNames>
    <sheetDataSet>
      <sheetData sheetId="0"/>
      <sheetData sheetId="1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2"/>
      <sheetName val="laroux"/>
      <sheetName val="단가"/>
      <sheetName val="대비1"/>
      <sheetName val="전기단가조사서"/>
      <sheetName val="내역서"/>
      <sheetName val="여과지동"/>
      <sheetName val="기초자료"/>
      <sheetName val="원하대비"/>
      <sheetName val="원도급"/>
      <sheetName val="하도급"/>
      <sheetName val="실행철강하도"/>
      <sheetName val="신우"/>
      <sheetName val="일위대가(1)"/>
      <sheetName val="집계표"/>
      <sheetName val="98NS-N"/>
      <sheetName val="조명시설"/>
      <sheetName val="공비대비"/>
      <sheetName val="일위대가"/>
      <sheetName val="설 계"/>
      <sheetName val="3련 BOX"/>
      <sheetName val="품셈TABLE"/>
      <sheetName val="상승요인분석"/>
      <sheetName val="산출내역서집계표"/>
      <sheetName val="설비"/>
      <sheetName val="노임단가"/>
      <sheetName val="설_계"/>
      <sheetName val="3련_BOX"/>
      <sheetName val="원가서"/>
      <sheetName val="터파기및재료"/>
      <sheetName val="자재단가"/>
      <sheetName val="대가표(품셈)"/>
      <sheetName val="월별수입"/>
      <sheetName val="5. 현장관리비(new) "/>
      <sheetName val="신천3호용수로"/>
      <sheetName val="노원건축부대"/>
      <sheetName val="b_balju"/>
      <sheetName val="bid"/>
      <sheetName val="호표"/>
      <sheetName val="시운전연료"/>
      <sheetName val="ABUT수량-A1"/>
      <sheetName val="#REF"/>
      <sheetName val="Xunit (단위환산)"/>
      <sheetName val="노무,재료"/>
      <sheetName val="자재일위(경)"/>
      <sheetName val="대림경상68억"/>
      <sheetName val="DATE"/>
      <sheetName val="플랜트 설치"/>
      <sheetName val="BOX"/>
      <sheetName val="시화점실행"/>
    </sheetNames>
    <sheetDataSet>
      <sheetData sheetId="0" refreshError="1">
        <row r="25">
          <cell r="D25">
            <v>0.92334290422656751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갑지"/>
      <sheetName val="폐기물내역"/>
      <sheetName val="폐기물집계표"/>
      <sheetName val="DD"/>
      <sheetName val="변경내역"/>
      <sheetName val="물량총계"/>
      <sheetName val="정산내역총괄표"/>
      <sheetName val="갑지"/>
      <sheetName val="정산총괄"/>
      <sheetName val="급수신설"/>
      <sheetName val="급수개량"/>
      <sheetName val="물량집계표"/>
      <sheetName val="긴급누수"/>
      <sheetName val="시설물"/>
      <sheetName val="누수불용"/>
      <sheetName val="대흥동13"/>
      <sheetName val="도화동174"/>
      <sheetName val="신공덕동2"/>
      <sheetName val="연남동493"/>
      <sheetName val="아현동85"/>
      <sheetName val="용강로"/>
      <sheetName val="ㅎㅎ"/>
      <sheetName val="ㅜㅜ"/>
      <sheetName val="11"/>
      <sheetName val="A1"/>
      <sheetName val="C3"/>
      <sheetName val="D4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  <sheetName val="단위수량"/>
      <sheetName val="2경간"/>
      <sheetName val="ABUT수량-A1"/>
      <sheetName val="부대공수량"/>
      <sheetName val="新철폐복2"/>
      <sheetName val="新철폐복3"/>
      <sheetName val="도면출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적용단가"/>
      <sheetName val="일위대가"/>
      <sheetName val="인건비"/>
      <sheetName val="가로등부표"/>
      <sheetName val="신호등부표"/>
      <sheetName val="기초근거"/>
      <sheetName val="일위대가서(종)"/>
      <sheetName val="단가산출"/>
      <sheetName val="우성교간선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매곡역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도급"/>
      <sheetName val="하도급"/>
      <sheetName val="원하대비"/>
      <sheetName val="금액"/>
      <sheetName val="원,하갑지"/>
      <sheetName val="대비2"/>
      <sheetName val="갑지"/>
      <sheetName val="원가계산서"/>
      <sheetName val="내역"/>
      <sheetName val="공량"/>
      <sheetName val="산출"/>
      <sheetName val="단가"/>
      <sheetName val="단가 (2)"/>
      <sheetName val="주공부대입찰(갑)"/>
      <sheetName val="Sheet1"/>
      <sheetName val="실행철강하도"/>
      <sheetName val="호표"/>
      <sheetName val="자재단가"/>
      <sheetName val="내역서"/>
      <sheetName val="백암비스타내역"/>
      <sheetName val="목차"/>
      <sheetName val="단가_(2)"/>
      <sheetName val="원가서"/>
      <sheetName val="#REF"/>
      <sheetName val="일위대가"/>
      <sheetName val="여과지동"/>
      <sheetName val="기초자료"/>
      <sheetName val="월별수입"/>
      <sheetName val="우성교간선"/>
    </sheetNames>
    <sheetDataSet>
      <sheetData sheetId="0" refreshError="1">
        <row r="3">
          <cell r="F3">
            <v>8838710</v>
          </cell>
          <cell r="H3">
            <v>1908654180</v>
          </cell>
          <cell r="J3">
            <v>62566543</v>
          </cell>
        </row>
        <row r="4">
          <cell r="F4">
            <v>292507</v>
          </cell>
          <cell r="H4">
            <v>75894240</v>
          </cell>
          <cell r="J4">
            <v>3504724</v>
          </cell>
        </row>
        <row r="5">
          <cell r="F5">
            <v>288629</v>
          </cell>
          <cell r="H5">
            <v>76007529</v>
          </cell>
          <cell r="J5">
            <v>3430204</v>
          </cell>
        </row>
        <row r="6">
          <cell r="F6">
            <v>1529876</v>
          </cell>
          <cell r="H6">
            <v>225687449</v>
          </cell>
          <cell r="J6">
            <v>17961598</v>
          </cell>
        </row>
        <row r="7">
          <cell r="F7">
            <v>14363</v>
          </cell>
          <cell r="H7">
            <v>3115709</v>
          </cell>
          <cell r="J7">
            <v>160122</v>
          </cell>
        </row>
      </sheetData>
      <sheetData sheetId="1" refreshError="1">
        <row r="3">
          <cell r="F3">
            <v>8838710</v>
          </cell>
          <cell r="H3">
            <v>1908654180</v>
          </cell>
          <cell r="J3">
            <v>62566543</v>
          </cell>
        </row>
        <row r="4">
          <cell r="F4">
            <v>292507</v>
          </cell>
          <cell r="H4">
            <v>75894240</v>
          </cell>
          <cell r="J4">
            <v>3504724</v>
          </cell>
        </row>
        <row r="5">
          <cell r="F5">
            <v>288629</v>
          </cell>
          <cell r="H5">
            <v>76007529</v>
          </cell>
          <cell r="J5">
            <v>3430204</v>
          </cell>
        </row>
        <row r="6">
          <cell r="F6">
            <v>1529876</v>
          </cell>
          <cell r="H6">
            <v>225687449</v>
          </cell>
          <cell r="J6">
            <v>17961598</v>
          </cell>
        </row>
        <row r="7">
          <cell r="F7">
            <v>14363</v>
          </cell>
          <cell r="H7">
            <v>3115709</v>
          </cell>
          <cell r="J7">
            <v>160122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실행철강하도"/>
      <sheetName val="관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</sheetNames>
    <sheetDataSet>
      <sheetData sheetId="0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자재단가"/>
      <sheetName val="직재"/>
      <sheetName val="VXXXXX"/>
      <sheetName val="산출내역서"/>
      <sheetName val="원가계산서"/>
      <sheetName val="관급현황"/>
      <sheetName val="실행철강하도"/>
      <sheetName val="배수관공"/>
      <sheetName val="기흥하도용"/>
      <sheetName val="DANGA"/>
      <sheetName val="기본단가표"/>
      <sheetName val="Sheet6"/>
      <sheetName val="집계표"/>
      <sheetName val="내역서2안"/>
      <sheetName val="원가 (2)"/>
      <sheetName val="내역서 (2)"/>
      <sheetName val="관급"/>
      <sheetName val="여과지동"/>
      <sheetName val="기초자료"/>
      <sheetName val="총괄내역서"/>
      <sheetName val="화재 탐지 설비"/>
      <sheetName val="수량산출"/>
      <sheetName val="내역서"/>
      <sheetName val="실행간접비"/>
      <sheetName val=" 갑지"/>
      <sheetName val="일위대가표"/>
      <sheetName val="아산503"/>
      <sheetName val="시행예산"/>
      <sheetName val="대치판정"/>
      <sheetName val="단가"/>
      <sheetName val="Sheet4"/>
      <sheetName val="예산"/>
      <sheetName val="1단계"/>
      <sheetName val="견적정보"/>
      <sheetName val="선급금신청서"/>
      <sheetName val="방수"/>
      <sheetName val="일위대가"/>
      <sheetName val="CT"/>
      <sheetName val="data"/>
      <sheetName val="프랜트면허"/>
      <sheetName val="토목주소"/>
      <sheetName val="감가상각"/>
      <sheetName val="시화점실행"/>
      <sheetName val="4.내역"/>
      <sheetName val="단가표"/>
      <sheetName val="우석문틀"/>
      <sheetName val="공통(20-91)"/>
      <sheetName val="내역"/>
      <sheetName val="IT-BAT"/>
      <sheetName val="신고조서"/>
      <sheetName val="실행내역서(DCU)"/>
      <sheetName val="시운전연료비"/>
      <sheetName val="포장공"/>
      <sheetName val="단가비교"/>
      <sheetName val="주요항목별"/>
      <sheetName val="FC-101"/>
      <sheetName val="일일"/>
      <sheetName val="사업관리"/>
      <sheetName val="물가대비표"/>
      <sheetName val="노임단가"/>
      <sheetName val="설계내역서"/>
      <sheetName val="기술부 VENDOR LIST"/>
      <sheetName val="신우"/>
      <sheetName val="원,1,2차물량"/>
      <sheetName val="공사비증감"/>
      <sheetName val="일위대가(가설)"/>
      <sheetName val="일위대가(1)"/>
      <sheetName val="원가"/>
      <sheetName val="공사비집계"/>
      <sheetName val="추가예산"/>
      <sheetName val="중기조종사 단위단가"/>
      <sheetName val="실행내역서 "/>
      <sheetName val="bm-marine"/>
      <sheetName val="지급자재"/>
      <sheetName val="설계서을"/>
      <sheetName val="배관배선 단가조사"/>
      <sheetName val="일위대가집계"/>
      <sheetName val="123"/>
      <sheetName val="터파기및재료"/>
      <sheetName val="개산공사비"/>
      <sheetName val="백암비스타내역"/>
      <sheetName val="공통가설"/>
      <sheetName val="#2_일위대가목록"/>
      <sheetName val="변경현황"/>
      <sheetName val="토사(PE)"/>
      <sheetName val="Ⅱ-3공사비예산내역서(전기과)"/>
      <sheetName val="입찰견적보고서"/>
      <sheetName val="옥외외등집계표"/>
      <sheetName val="소화실적"/>
      <sheetName val="투찰내역"/>
      <sheetName val="00상노임"/>
      <sheetName val="36신설수량"/>
      <sheetName val="월별수입"/>
      <sheetName val="날개벽수량표"/>
      <sheetName val="현장일반사항"/>
      <sheetName val="재료값"/>
      <sheetName val="단면치수"/>
      <sheetName val="할증 "/>
      <sheetName val="제품현황"/>
      <sheetName val="단중표"/>
      <sheetName val="현장직원현황(New) "/>
      <sheetName val="내역서(1)"/>
      <sheetName val="BSD (2)"/>
      <sheetName val="9-1차이내역"/>
      <sheetName val="영업소실적"/>
      <sheetName val="설계내역서(A)"/>
      <sheetName val="원가계산"/>
      <sheetName val="대비2"/>
      <sheetName val="건축공사"/>
      <sheetName val="1,2공구원가계산서"/>
      <sheetName val="2공구산출내역"/>
      <sheetName val="1공구산출내역서"/>
      <sheetName val="목차"/>
      <sheetName val="월별생산"/>
      <sheetName val="BSD_(2)"/>
      <sheetName val="_갑지"/>
      <sheetName val="감액총괄표"/>
      <sheetName val="환율change"/>
      <sheetName val="본사인상전"/>
      <sheetName val="N賃率-職"/>
      <sheetName val="I一般比"/>
      <sheetName val="J直材4"/>
      <sheetName val="갑지"/>
      <sheetName val="C-노임단가"/>
      <sheetName val="인상효1"/>
      <sheetName val="기초일위"/>
      <sheetName val="원하대비"/>
      <sheetName val="원도급"/>
      <sheetName val="하도급"/>
      <sheetName val="단가산출"/>
      <sheetName val="원가서"/>
      <sheetName val="노임9월"/>
      <sheetName val="용접자료"/>
      <sheetName val="상수구조화편집부표"/>
      <sheetName val="용선 C.L"/>
      <sheetName val="TYPE-A"/>
      <sheetName val="노임"/>
      <sheetName val="EQUIP-H"/>
      <sheetName val="NYS"/>
      <sheetName val="인건비"/>
      <sheetName val="현장관리비"/>
      <sheetName val="운반공"/>
      <sheetName val="한강운반비"/>
      <sheetName val="기계내역서"/>
      <sheetName val="버스운행안내"/>
      <sheetName val="3.현장배치"/>
      <sheetName val="제잡비"/>
      <sheetName val="표지"/>
      <sheetName val="점검총괄"/>
      <sheetName val="정부노임단가"/>
      <sheetName val="공사내역(2003년)"/>
      <sheetName val="내역서(당초변경)"/>
      <sheetName val="기계경비(시간당)"/>
      <sheetName val="형틀공사"/>
      <sheetName val="가열로SW"/>
      <sheetName val="제1장"/>
      <sheetName val="수량산출서"/>
      <sheetName val="배수관연장조서"/>
      <sheetName val="관일"/>
      <sheetName val="표지 (2)"/>
      <sheetName val="인력터파기"/>
      <sheetName val="3.공통공사대비"/>
      <sheetName val="옥외등신설"/>
      <sheetName val="저케CV22신설"/>
      <sheetName val="저케CV38신설"/>
      <sheetName val="저케CV8신설"/>
      <sheetName val="접지3종"/>
      <sheetName val="식재인부"/>
      <sheetName val="골조시행"/>
      <sheetName val="차액보증"/>
      <sheetName val="#REF"/>
      <sheetName val="3련 BOX"/>
      <sheetName val="산출내역서집계표"/>
      <sheetName val="공사개요"/>
      <sheetName val="중기사용료"/>
      <sheetName val="목록"/>
      <sheetName val="노무비단가"/>
      <sheetName val="REDUCER"/>
      <sheetName val="WE'T"/>
      <sheetName val="DHEQSUPT"/>
      <sheetName val="MOKDONG(1)"/>
      <sheetName val="우수"/>
      <sheetName val="일위_파일"/>
      <sheetName val="DATA1"/>
      <sheetName val="#2정산"/>
      <sheetName val="을지"/>
      <sheetName val="70%"/>
      <sheetName val="Baby일위대가"/>
      <sheetName val="TB-내역서"/>
      <sheetName val="04년하반기장비부표"/>
      <sheetName val="단가 및 재료비"/>
      <sheetName val="제수변수량"/>
      <sheetName val="관리,공감"/>
      <sheetName val="Sheet1 (2)"/>
      <sheetName val="기계경비"/>
      <sheetName val="DATE"/>
      <sheetName val="맨홀토공"/>
      <sheetName val="전기3.1 단가비교표(분전반)"/>
      <sheetName val="전기1. 단위내역목록"/>
      <sheetName val="전기4. 인건비"/>
      <sheetName val="SAP Order"/>
      <sheetName val="물가자료"/>
      <sheetName val="일위대가표(DEEP)"/>
      <sheetName val="산1~6"/>
      <sheetName val="부표총괄"/>
      <sheetName val="Sheet5"/>
      <sheetName val="원유3부두 네트워크"/>
      <sheetName val="CAT_5"/>
      <sheetName val="설계서"/>
      <sheetName val="예산서"/>
      <sheetName val="총공사비"/>
      <sheetName val="96보완계획7.12"/>
      <sheetName val="투찰"/>
      <sheetName val="정산내역서"/>
      <sheetName val="TIE-IN"/>
      <sheetName val="설비비4"/>
      <sheetName val="6호기"/>
      <sheetName val="전기일위대가"/>
      <sheetName val="입찰안"/>
      <sheetName val="EST-1"/>
      <sheetName val="내역서_(2)"/>
      <sheetName val="기술부_VENDOR_LIST"/>
      <sheetName val="화재_탐지_설비"/>
      <sheetName val="원가_(2)"/>
      <sheetName val="배관배선_단가조사"/>
      <sheetName val="할증_"/>
      <sheetName val="4_내역"/>
      <sheetName val="실행내역서_"/>
      <sheetName val="용선_C_L"/>
      <sheetName val="토목품셈"/>
      <sheetName val="총공사내역서"/>
      <sheetName val="JUCKEYK"/>
      <sheetName val="9GNG운반"/>
      <sheetName val="B1(반포1차)"/>
      <sheetName val="AC포장수량"/>
      <sheetName val="신규 품"/>
      <sheetName val="기계경비산출기준"/>
      <sheetName val="수목데이타"/>
      <sheetName val="개요"/>
      <sheetName val="외주(기준)"/>
      <sheetName val="재.노.경(기준)"/>
      <sheetName val="밸브설치"/>
      <sheetName val="연습"/>
      <sheetName val="2련간지"/>
      <sheetName val="기초"/>
      <sheetName val="시설"/>
      <sheetName val="Ext. Stone-P"/>
      <sheetName val="산출근거"/>
      <sheetName val="기초단가"/>
      <sheetName val="5. 현장관리비(new) "/>
      <sheetName val="공사비산출내역"/>
      <sheetName val="맨홀수량산출"/>
      <sheetName val="일위집계표"/>
      <sheetName val="98수문일위"/>
      <sheetName val="ITB COST"/>
      <sheetName val="요율표"/>
      <sheetName val="가격조사서"/>
      <sheetName val="준검 내역서"/>
      <sheetName val="직접인건비(요율)"/>
      <sheetName val="조명시설"/>
      <sheetName val="노임 단가"/>
      <sheetName val="Macro1"/>
      <sheetName val="98년"/>
      <sheetName val="공통"/>
      <sheetName val="sh1"/>
      <sheetName val="순공사비"/>
      <sheetName val="대비"/>
      <sheetName val="엑셀결산"/>
      <sheetName val="일위목록"/>
      <sheetName val="요율"/>
      <sheetName val="판매브리핑"/>
      <sheetName val="현장업무"/>
      <sheetName val="견적사양비교표"/>
      <sheetName val="인건비 "/>
      <sheetName val="예산M12A"/>
      <sheetName val="⑥개발노임단가"/>
      <sheetName val="확정분세부"/>
      <sheetName val="확정분요약"/>
      <sheetName val="유입량"/>
      <sheetName val="BQ"/>
      <sheetName val="7.공정표"/>
      <sheetName val="sand토적"/>
      <sheetName val="역T형교대(말뚝기초)"/>
      <sheetName val="총 원가계산"/>
      <sheetName val="총괄서"/>
      <sheetName val="노무비"/>
      <sheetName val="일위대가목차"/>
      <sheetName val="코드"/>
      <sheetName val="Sens&amp;Anal"/>
      <sheetName val="을"/>
      <sheetName val="PI"/>
      <sheetName val="EQUIPMENT"/>
      <sheetName val="Set"/>
      <sheetName val="공정집계_국별"/>
      <sheetName val="백호우계수"/>
      <sheetName val="공비대비"/>
      <sheetName val="망미"/>
      <sheetName val="총괄집계표"/>
      <sheetName val="토목"/>
      <sheetName val="터널조도"/>
      <sheetName val="월현황(내자)"/>
      <sheetName val="금액내역서"/>
      <sheetName val="NOMUBI"/>
      <sheetName val="임금단가"/>
      <sheetName val="운반비요율"/>
      <sheetName val="환경평가"/>
      <sheetName val="인구"/>
      <sheetName val="단가조사"/>
      <sheetName val="내역서-설비"/>
      <sheetName val="교통대책내역"/>
      <sheetName val="견적"/>
      <sheetName val="자재단가비교표"/>
      <sheetName val="전기단가조사서"/>
      <sheetName val="(A)내역서"/>
      <sheetName val="단가산출서(기계)"/>
      <sheetName val="새공통(96임금인상기준)"/>
      <sheetName val="공통_20_91_"/>
      <sheetName val="대운반(철재)"/>
      <sheetName val="Y-WORK"/>
      <sheetName val="제수"/>
      <sheetName val="공기"/>
      <sheetName val="영동(D)"/>
      <sheetName val="Xunit (단위환산)"/>
      <sheetName val="기준"/>
      <sheetName val="예산조서"/>
      <sheetName val="C1ㅇ"/>
      <sheetName val="XL4Poppy"/>
      <sheetName val="공사"/>
      <sheetName val="TRE TABLE"/>
      <sheetName val="산근"/>
      <sheetName val="견적집계표"/>
      <sheetName val="대림경상68억"/>
      <sheetName val="1.설계조건"/>
      <sheetName val="집계"/>
      <sheetName val="공종별집계"/>
      <sheetName val="유림총괄"/>
      <sheetName val="물량표"/>
      <sheetName val="산출근거#2-3"/>
      <sheetName val="일위집계(기존)"/>
      <sheetName val="SUMMARY"/>
      <sheetName val="PAINT"/>
      <sheetName val="식재일위대가"/>
      <sheetName val="학생내역"/>
      <sheetName val="200"/>
      <sheetName val="간지"/>
      <sheetName val="중기가계"/>
      <sheetName val="공문"/>
      <sheetName val="원내역"/>
      <sheetName val="수량 산출서(당초)"/>
      <sheetName val="산업현황(판매량)"/>
      <sheetName val="전차선로 물량표"/>
      <sheetName val="단가비교표 _계측제어_"/>
      <sheetName val="집 계 표"/>
      <sheetName val="반중력식옹벽"/>
      <sheetName val="문학간접"/>
      <sheetName val="종단계산"/>
      <sheetName val="원가계산(2)"/>
      <sheetName val="교각1"/>
      <sheetName val="노무비 근거"/>
      <sheetName val="220 (2)"/>
      <sheetName val="이월"/>
      <sheetName val="고상실행"/>
      <sheetName val="w't table"/>
      <sheetName val="노임단가 및 기계경비"/>
      <sheetName val="설계내역서 "/>
      <sheetName val="wall"/>
      <sheetName val="DB구축"/>
      <sheetName val="광주운남을"/>
      <sheetName val="데리네이타현황"/>
      <sheetName val="일위"/>
      <sheetName val="일집"/>
      <sheetName val="날개벽"/>
      <sheetName val="단가산출서"/>
      <sheetName val="소분류목록"/>
      <sheetName val="노임이"/>
      <sheetName val="배관내역"/>
      <sheetName val="1.우편집중내역서"/>
      <sheetName val="공무팀"/>
      <sheetName val="장비단가"/>
      <sheetName val="집계(일반)"/>
      <sheetName val="설직재-1"/>
      <sheetName val="수량산출1"/>
      <sheetName val="자재단가표"/>
      <sheetName val="99노임기준"/>
      <sheetName val="배수공"/>
      <sheetName val="일위목차"/>
      <sheetName val="대가표(품셈)"/>
      <sheetName val="전체"/>
      <sheetName val="빙장비사양"/>
      <sheetName val="갑지(추정)"/>
      <sheetName val="직접비"/>
      <sheetName val="공종별집계표(창고-52평)"/>
      <sheetName val="호표"/>
      <sheetName val="Sheet3"/>
      <sheetName val="금융비용"/>
      <sheetName val="판매시설"/>
      <sheetName val="기본사항"/>
      <sheetName val="내역1"/>
      <sheetName val="연돌일위집계"/>
      <sheetName val="위치"/>
      <sheetName val="BJJIN"/>
      <sheetName val="시점교대"/>
      <sheetName val="평3"/>
      <sheetName val="내역서적용"/>
      <sheetName val="변경내역"/>
      <sheetName val="내역서 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2공구산출내역"/>
    </sheetNames>
    <sheetDataSet>
      <sheetData sheetId="0" refreshError="1"/>
      <sheetData sheetId="1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인부신상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전파크"/>
      <sheetName val="문학간접"/>
      <sheetName val="간접"/>
      <sheetName val="자재단가"/>
      <sheetName val="자재단가비교표"/>
      <sheetName val="Sheet1"/>
      <sheetName val="2"/>
      <sheetName val="원가계산서"/>
      <sheetName val="______D_Documents_and_Setting_2"/>
      <sheetName val=""/>
      <sheetName val="노무비 근거"/>
      <sheetName val="일위대가"/>
    </sheetNames>
    <definedNames>
      <definedName name="인쇄1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"/>
      <sheetName val="폐기물"/>
      <sheetName val="내역서"/>
      <sheetName val="산출내역집계표"/>
      <sheetName val="전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인건비"/>
      <sheetName val="일위대가"/>
      <sheetName val="인원"/>
      <sheetName val="투자효율분석"/>
      <sheetName val="단가산출"/>
      <sheetName val="esco"/>
      <sheetName val="자재단가비교표"/>
      <sheetName val="개인연락처"/>
      <sheetName val="일위(지장이설)"/>
      <sheetName val="일위"/>
      <sheetName val="단가"/>
      <sheetName val="laroux"/>
      <sheetName val="일위,한전"/>
      <sheetName val="원가계산서"/>
      <sheetName val="단가조사서"/>
      <sheetName val="1. 가로등 설치공사(2공구)"/>
      <sheetName val="내역서 (2)"/>
      <sheetName val="갑지"/>
      <sheetName val="공사원가계산서"/>
      <sheetName val="총내역서"/>
      <sheetName val="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수량산출"/>
      <sheetName val="MOTOR"/>
      <sheetName val="#REF"/>
      <sheetName val="실행간접비용"/>
      <sheetName val="조명율표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기둥(원형)"/>
      <sheetName val="예정(3)"/>
      <sheetName val="동원(3)"/>
      <sheetName val="노임"/>
      <sheetName val="기성내역"/>
      <sheetName val="DATA"/>
      <sheetName val="중기일위대가"/>
      <sheetName val="원가계산서 "/>
      <sheetName val="산출7-본선2"/>
      <sheetName val="산출7-본선3"/>
      <sheetName val="설명"/>
      <sheetName val="토사(PE)"/>
      <sheetName val="샘플표지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을"/>
      <sheetName val="2공구산출내역"/>
      <sheetName val="터파기및재료"/>
      <sheetName val="강교(Sub)"/>
      <sheetName val="부대내역"/>
      <sheetName val="2000,9월 일위"/>
      <sheetName val="IT-BAT"/>
      <sheetName val="Sheet1"/>
      <sheetName val="공사개요"/>
      <sheetName val="Sheet2"/>
      <sheetName val="표지 (2)"/>
      <sheetName val="Sheet3"/>
      <sheetName val="2.대외공문"/>
      <sheetName val="9GNG운반"/>
      <sheetName val="일위대가(가설)"/>
      <sheetName val="배수내역"/>
      <sheetName val="안정검토(온1)"/>
      <sheetName val="중간부"/>
      <sheetName val="데이타"/>
      <sheetName val="인건-측정"/>
      <sheetName val="현황CODE"/>
      <sheetName val="손익현황"/>
      <sheetName val="설계내역서"/>
      <sheetName val="수량산출서"/>
      <sheetName val="표지"/>
      <sheetName val="총 원가계산"/>
      <sheetName val="공내역"/>
      <sheetName val="정부노임단가"/>
      <sheetName val="견적단가"/>
      <sheetName val="일위대가표"/>
      <sheetName val="MACRO(MCC)"/>
      <sheetName val="일위목록"/>
      <sheetName val="woo(mac)"/>
      <sheetName val="공구원가계산"/>
      <sheetName val="단락전류-A"/>
      <sheetName val="갈현동"/>
      <sheetName val="106C0300"/>
      <sheetName val="금액"/>
      <sheetName val="현장관리비 산출내역"/>
      <sheetName val="기흥하도용"/>
      <sheetName val="견적대비표"/>
      <sheetName val="집수정(600-700)"/>
      <sheetName val="요율"/>
      <sheetName val="건축내역서"/>
      <sheetName val="설비내역서"/>
      <sheetName val="전기내역서"/>
      <sheetName val="집계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JUCK"/>
      <sheetName val="터널조도"/>
      <sheetName val="공사비"/>
      <sheetName val="공사비집계"/>
      <sheetName val="Sheet6"/>
      <sheetName val="일위대가(목록)"/>
      <sheetName val="재료비"/>
      <sheetName val="1SPAN"/>
      <sheetName val="일위대가목차"/>
      <sheetName val="산근"/>
      <sheetName val="Macro(차단기)"/>
      <sheetName val="1공구산출내역서"/>
      <sheetName val="시중노임(공사)"/>
      <sheetName val="단가비교표"/>
      <sheetName val="일반토공견적"/>
      <sheetName val="JUCKEYK"/>
      <sheetName val="금광1터널"/>
      <sheetName val="설계조건"/>
      <sheetName val="내역"/>
      <sheetName val="건축-물가변동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실행내역"/>
      <sheetName val="현장관리비"/>
      <sheetName val="말뚝지지력산정"/>
      <sheetName val="참조-(1)"/>
      <sheetName val="노임(1차)"/>
      <sheetName val="DT"/>
      <sheetName val="롤러"/>
      <sheetName val="BH"/>
      <sheetName val="펌프차타설"/>
      <sheetName val="약품설비"/>
      <sheetName val="AS복구"/>
      <sheetName val="중기터파기"/>
      <sheetName val="변수값"/>
      <sheetName val="중기상차"/>
      <sheetName val="주형"/>
      <sheetName val="BQ"/>
      <sheetName val="2000.11¿ù¼³°è³»¿ª"/>
      <sheetName val="ÁØ°Ë ³»¿ª¼­"/>
      <sheetName val="CM 1"/>
      <sheetName val="POL6차-PIPING"/>
      <sheetName val="신표지1"/>
      <sheetName val="STBOX"/>
      <sheetName val="링크해지용"/>
      <sheetName val="일위집계표"/>
      <sheetName val="단가일람"/>
      <sheetName val="조경일람"/>
      <sheetName val="2000년1차"/>
      <sheetName val="외주"/>
      <sheetName val="부안일위"/>
      <sheetName val="비목군분류일위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평교-내역"/>
      <sheetName val="기본단가표"/>
      <sheetName val="방지책개소별명세"/>
      <sheetName val="1안"/>
      <sheetName val="관로분포도"/>
      <sheetName val="Y-WORK"/>
      <sheetName val="사급자재"/>
      <sheetName val="일반수량총괄"/>
      <sheetName val="전선 및 전선관"/>
      <sheetName val="3.바닥판설계"/>
      <sheetName val="골재집계"/>
      <sheetName val="200"/>
      <sheetName val="본체"/>
      <sheetName val="플랜트 설치"/>
      <sheetName val="ⴭⴭⴭⴭ"/>
      <sheetName val="2006기계경비산출표"/>
      <sheetName val="지수"/>
      <sheetName val="단가(1)"/>
      <sheetName val="건축공사"/>
      <sheetName val="Total"/>
      <sheetName val="노무비"/>
      <sheetName val="내역서01"/>
      <sheetName val="H-PILE수량집계"/>
      <sheetName val="설계내역"/>
      <sheetName val="약품공급2"/>
      <sheetName val="Sheet13"/>
      <sheetName val="발전기"/>
      <sheetName val="GEN"/>
      <sheetName val="Sheet14"/>
      <sheetName val="Sheet9"/>
      <sheetName val="신우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소야공정계획표"/>
      <sheetName val="가로등"/>
      <sheetName val="설계서(7)"/>
      <sheetName val="관급"/>
      <sheetName val="CC16-내역서"/>
      <sheetName val="Customer Databas"/>
      <sheetName val="조도계산서1"/>
      <sheetName val="기초자료"/>
      <sheetName val="2000전체분"/>
      <sheetName val="매립"/>
      <sheetName val="가감수량"/>
      <sheetName val="맨홀수량산출"/>
      <sheetName val="평가내역"/>
      <sheetName val="견적율"/>
      <sheetName val="자탐"/>
      <sheetName val="말고개터널조명전압강하"/>
      <sheetName val="b_balju_cho"/>
      <sheetName val="직노"/>
      <sheetName val="주소록"/>
      <sheetName val="단가산출서"/>
      <sheetName val="기준액"/>
      <sheetName val="ITEM"/>
      <sheetName val="입력"/>
      <sheetName val="노임이"/>
      <sheetName val="간접비계산"/>
      <sheetName val="경상비"/>
      <sheetName val="산출내역서"/>
      <sheetName val="6호기"/>
      <sheetName val="동해title"/>
      <sheetName val="설계명세서"/>
      <sheetName val="기초자료입력"/>
      <sheetName val="산출2-기기동력"/>
      <sheetName val="단가 및 재료비"/>
      <sheetName val="웅진교-S2"/>
      <sheetName val="전기"/>
      <sheetName val="인부신상자료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정공공사"/>
      <sheetName val="주안3차A-A"/>
      <sheetName val="단면가정"/>
      <sheetName val="원가"/>
      <sheetName val="산업개발안내서"/>
      <sheetName val="타공종이기"/>
      <sheetName val="부대공Ⅱ"/>
      <sheetName val="48수량"/>
      <sheetName val="49일위"/>
      <sheetName val="22일위"/>
      <sheetName val="49수량"/>
      <sheetName val="접속도로"/>
      <sheetName val="경비"/>
      <sheetName val="EP0618"/>
      <sheetName val="접지수량"/>
      <sheetName val="단위가격"/>
      <sheetName val="접속도로1"/>
      <sheetName val="날개벽"/>
      <sheetName val="암거단위"/>
      <sheetName val="원가계산"/>
      <sheetName val="SG"/>
      <sheetName val="자동제어"/>
      <sheetName val="MAT_N048"/>
      <sheetName val="에너지동"/>
      <sheetName val="I一般比"/>
      <sheetName val="단가비교"/>
      <sheetName val="2-나.물가조사서"/>
      <sheetName val="2"/>
      <sheetName val="화재 탐지 설비"/>
      <sheetName val="간선계산"/>
      <sheetName val="재료집계"/>
      <sheetName val="예비품"/>
      <sheetName val="빌딩 안내"/>
      <sheetName val="설비공사"/>
      <sheetName val="을지"/>
      <sheetName val="보건노"/>
      <sheetName val="토공집계표"/>
      <sheetName val="A"/>
      <sheetName val="전기자료"/>
      <sheetName val="산출내역서집계표"/>
      <sheetName val="실행예산"/>
      <sheetName val="인사자료총집계"/>
      <sheetName val="TEL"/>
      <sheetName val="조경"/>
      <sheetName val="한강운반비"/>
      <sheetName val="의왕내역"/>
      <sheetName val="7단가"/>
      <sheetName val="BEND LOSS"/>
      <sheetName val="danga"/>
      <sheetName val="ilch"/>
      <sheetName val="기계경비일람"/>
      <sheetName val="BEND_LOSS"/>
      <sheetName val="설직재-1"/>
      <sheetName val="ABUT수량-A1"/>
      <sheetName val="EJ"/>
      <sheetName val="변압기 및 발전기 용량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Sheet1 (2)"/>
      <sheetName val="자단"/>
      <sheetName val="COPING"/>
      <sheetName val="유치원내역"/>
      <sheetName val="공통가설"/>
      <sheetName val="Module1"/>
      <sheetName val="건              축"/>
      <sheetName val="별표 "/>
      <sheetName val="중기사용료"/>
      <sheetName val="단가대비표"/>
      <sheetName val="실행내역 "/>
      <sheetName val="guard(mac)"/>
      <sheetName val="MYUN(MAC)"/>
      <sheetName val="tggwan(mac)"/>
      <sheetName val="suk(mac)"/>
      <sheetName val="1월"/>
      <sheetName val="수량산출서 (2)"/>
      <sheetName val="VXXXXXX"/>
      <sheetName val="실내기 사양 (부경대)"/>
      <sheetName val="구체"/>
      <sheetName val="좌측날개벽"/>
      <sheetName val="우측날개벽"/>
      <sheetName val="철거산출근거"/>
      <sheetName val="J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</sheetNames>
    <sheetDataSet>
      <sheetData sheetId="0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퍼스트"/>
      <sheetName val="원가"/>
      <sheetName val="내역서"/>
      <sheetName val="하도급사항"/>
      <sheetName val="토공원가"/>
      <sheetName val="토공하도"/>
      <sheetName val="철콘원가"/>
      <sheetName val="철콘하도"/>
      <sheetName val="포장원가"/>
      <sheetName val="포장하도"/>
      <sheetName val="원가샘플"/>
      <sheetName val="내역서샘플"/>
      <sheetName val="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"/>
      <sheetName val="물건조서"/>
      <sheetName val="물건조서 (2)"/>
      <sheetName val="물건조서 (3)"/>
      <sheetName val="물건조서 (4)"/>
      <sheetName val="지장물철거수량"/>
      <sheetName val="-철근집계 (2)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 (2)"/>
      <sheetName val="우오수토공집계표 (2)"/>
      <sheetName val="-우수받이,연결관재료집계 (2)"/>
      <sheetName val="집수정연장산출- (2)"/>
      <sheetName val="맨홀수량 (2)"/>
      <sheetName val="맨홀 (2)"/>
      <sheetName val="맨홀재료집계 (2)"/>
      <sheetName val="-각형맨홀재료집계"/>
      <sheetName val="집수정연장산출-"/>
      <sheetName val="-집수정재료집계"/>
      <sheetName val="콘크리트측구재료집계-"/>
      <sheetName val="단위수량(L형H=1.00)"/>
      <sheetName val="L형옹벽측구"/>
      <sheetName val="-L형옹벽재료집계 (2)"/>
      <sheetName val="-옹벽집계표 (2)"/>
      <sheetName val="암  거(2.5×2.5×2a)"/>
      <sheetName val="L형옹벽단위수량(H=4.0)"/>
      <sheetName val="L형측구단위수량"/>
      <sheetName val="L형측구재료집계"/>
      <sheetName val="콘크리트측구연장산출"/>
      <sheetName val="콘크리트측구재료집계 (2)"/>
      <sheetName val="계산서(직선부)"/>
      <sheetName val="-평면선형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도로표지수량"/>
      <sheetName val="교통표지위치"/>
      <sheetName val="차선도색"/>
      <sheetName val="콘크리트깨기"/>
      <sheetName val="급수관로관재료집계 (4)"/>
      <sheetName val="3"/>
      <sheetName val="6"/>
      <sheetName val="7"/>
      <sheetName val="폵리에틸렌관"/>
      <sheetName val="포장잭료집계표"/>
      <sheetName val="조건표"/>
      <sheetName val="쿘크리트깨기"/>
      <sheetName val="약품공급2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 xml:space="preserve"> </v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  차"/>
      <sheetName val="공사설명서"/>
      <sheetName val="주요공정"/>
      <sheetName val="일반시방서"/>
      <sheetName val="특별시방서"/>
      <sheetName val="자재명세"/>
      <sheetName val="구매자재내역서"/>
      <sheetName val="동원인원계획표"/>
      <sheetName val="직접노무비"/>
      <sheetName val="예산내역서"/>
      <sheetName val="공사원1"/>
      <sheetName val="집계표"/>
      <sheetName val="총괄공정"/>
      <sheetName val="수량계산서"/>
      <sheetName val="소요"/>
      <sheetName val="지입자재"/>
      <sheetName val="시공도가"/>
      <sheetName val="(1)일위대가"/>
      <sheetName val="운반비산출"/>
      <sheetName val="산출기초 (2)"/>
      <sheetName val="산출기초"/>
      <sheetName val="자재단가비교표"/>
      <sheetName val="직공비"/>
      <sheetName val="부하계산서"/>
      <sheetName val="조명율표"/>
      <sheetName val="입"/>
      <sheetName val="문학간접"/>
      <sheetName val="간접"/>
      <sheetName val="접지수량"/>
      <sheetName val="ups설치공사"/>
      <sheetName val="약품공급2"/>
      <sheetName val="효성CB 1P기초"/>
      <sheetName val="인원"/>
      <sheetName val="금액내역서"/>
      <sheetName val="Sheet6"/>
      <sheetName val="N賃率-職"/>
      <sheetName val="#REF"/>
      <sheetName val="기계경비(시간당)"/>
      <sheetName val="램머"/>
      <sheetName val="일위단가"/>
      <sheetName val="자재단가"/>
      <sheetName val="일위대가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집계표"/>
      <sheetName val="내역서"/>
      <sheetName val="SHEET"/>
      <sheetName val="자재"/>
      <sheetName val="단가비교"/>
    </sheetNames>
    <sheetDataSet>
      <sheetData sheetId="0"/>
      <sheetData sheetId="1"/>
      <sheetData sheetId="2" refreshError="1"/>
      <sheetData sheetId="3">
        <row r="2">
          <cell r="B2" t="str">
            <v>번호</v>
          </cell>
          <cell r="C2" t="str">
            <v>직종, 품명</v>
          </cell>
          <cell r="D2" t="str">
            <v>규 격</v>
          </cell>
          <cell r="E2" t="str">
            <v>단위</v>
          </cell>
          <cell r="F2" t="str">
            <v>단가</v>
          </cell>
          <cell r="G2" t="str">
            <v>자재, 노임(적 용)</v>
          </cell>
          <cell r="H2" t="str">
            <v>자재, 노임(%)</v>
          </cell>
          <cell r="I2" t="str">
            <v>자재, 노임(100%)</v>
          </cell>
          <cell r="J2" t="str">
            <v>비 고</v>
          </cell>
        </row>
        <row r="3">
          <cell r="A3" t="str">
            <v>갱  부</v>
          </cell>
          <cell r="B3" t="str">
            <v>1</v>
          </cell>
          <cell r="C3" t="str">
            <v>갱  부</v>
          </cell>
        </row>
        <row r="4">
          <cell r="A4" t="str">
            <v>건축목공</v>
          </cell>
          <cell r="B4" t="str">
            <v>2</v>
          </cell>
          <cell r="C4" t="str">
            <v>건축목공</v>
          </cell>
        </row>
        <row r="5">
          <cell r="A5" t="str">
            <v>형틀목공</v>
          </cell>
          <cell r="B5" t="str">
            <v>3</v>
          </cell>
          <cell r="C5" t="str">
            <v>형틀목공</v>
          </cell>
        </row>
        <row r="6">
          <cell r="A6" t="str">
            <v>창호목공</v>
          </cell>
          <cell r="B6" t="str">
            <v>4</v>
          </cell>
          <cell r="C6" t="str">
            <v>창호목공</v>
          </cell>
        </row>
        <row r="7">
          <cell r="A7" t="str">
            <v>철 골 공</v>
          </cell>
          <cell r="B7" t="str">
            <v>5</v>
          </cell>
          <cell r="C7" t="str">
            <v>철 골 공</v>
          </cell>
        </row>
        <row r="8">
          <cell r="A8" t="str">
            <v>철  공</v>
          </cell>
          <cell r="B8" t="str">
            <v>6</v>
          </cell>
          <cell r="C8" t="str">
            <v>철  공</v>
          </cell>
        </row>
        <row r="9">
          <cell r="A9" t="str">
            <v>철 근 공</v>
          </cell>
          <cell r="B9" t="str">
            <v>7</v>
          </cell>
          <cell r="C9" t="str">
            <v>철 근 공</v>
          </cell>
        </row>
        <row r="10">
          <cell r="A10" t="str">
            <v>철 판 공</v>
          </cell>
          <cell r="B10" t="str">
            <v>8</v>
          </cell>
          <cell r="C10" t="str">
            <v>철 판 공</v>
          </cell>
        </row>
        <row r="11">
          <cell r="A11" t="str">
            <v>샷 시 공</v>
          </cell>
          <cell r="B11" t="str">
            <v>9</v>
          </cell>
          <cell r="C11" t="str">
            <v>샷 시 공</v>
          </cell>
        </row>
        <row r="12">
          <cell r="A12" t="str">
            <v>절 단 공</v>
          </cell>
          <cell r="B12" t="str">
            <v>10</v>
          </cell>
          <cell r="C12" t="str">
            <v>절 단 공</v>
          </cell>
        </row>
        <row r="13">
          <cell r="A13" t="str">
            <v>석  공</v>
          </cell>
          <cell r="B13" t="str">
            <v>11</v>
          </cell>
          <cell r="C13" t="str">
            <v>석  공</v>
          </cell>
        </row>
        <row r="14">
          <cell r="A14" t="str">
            <v>특수비계공</v>
          </cell>
          <cell r="B14" t="str">
            <v>12</v>
          </cell>
          <cell r="C14" t="str">
            <v>특수비계공</v>
          </cell>
        </row>
        <row r="15">
          <cell r="A15" t="str">
            <v>비 계 공</v>
          </cell>
          <cell r="B15" t="str">
            <v>13</v>
          </cell>
          <cell r="C15" t="str">
            <v>비 계 공</v>
          </cell>
        </row>
        <row r="16">
          <cell r="A16" t="str">
            <v>동발공(터널)</v>
          </cell>
          <cell r="B16" t="str">
            <v>14</v>
          </cell>
          <cell r="C16" t="str">
            <v>동발공(터널)</v>
          </cell>
        </row>
        <row r="17">
          <cell r="A17" t="str">
            <v>조 적 공</v>
          </cell>
          <cell r="B17" t="str">
            <v>15</v>
          </cell>
          <cell r="C17" t="str">
            <v>조 적 공</v>
          </cell>
        </row>
        <row r="18">
          <cell r="A18" t="str">
            <v>치장벽돌공</v>
          </cell>
          <cell r="B18" t="str">
            <v>16</v>
          </cell>
          <cell r="C18" t="str">
            <v>치장벽돌공</v>
          </cell>
        </row>
        <row r="19">
          <cell r="A19" t="str">
            <v>벽돌(블록)제작공</v>
          </cell>
          <cell r="B19" t="str">
            <v>17</v>
          </cell>
          <cell r="C19" t="str">
            <v>벽돌(블록)제작공</v>
          </cell>
        </row>
        <row r="20">
          <cell r="A20" t="str">
            <v>미 장 공</v>
          </cell>
          <cell r="B20" t="str">
            <v>18</v>
          </cell>
          <cell r="C20" t="str">
            <v>미 장 공</v>
          </cell>
        </row>
        <row r="21">
          <cell r="A21" t="str">
            <v>방 수 공</v>
          </cell>
          <cell r="B21" t="str">
            <v>19</v>
          </cell>
          <cell r="C21" t="str">
            <v>방 수 공</v>
          </cell>
        </row>
        <row r="22">
          <cell r="A22" t="str">
            <v>타 일 공</v>
          </cell>
          <cell r="B22" t="str">
            <v>20</v>
          </cell>
          <cell r="C22" t="str">
            <v>타 일 공</v>
          </cell>
        </row>
        <row r="23">
          <cell r="A23" t="str">
            <v>줄 눈 공</v>
          </cell>
          <cell r="B23" t="str">
            <v>21</v>
          </cell>
          <cell r="C23" t="str">
            <v>줄 눈 공</v>
          </cell>
        </row>
        <row r="24">
          <cell r="A24" t="str">
            <v>연 마 공</v>
          </cell>
          <cell r="B24" t="str">
            <v>22</v>
          </cell>
          <cell r="C24" t="str">
            <v>연 마 공</v>
          </cell>
        </row>
        <row r="25">
          <cell r="A25" t="str">
            <v>콘크리트공</v>
          </cell>
          <cell r="B25" t="str">
            <v>23</v>
          </cell>
          <cell r="C25" t="str">
            <v>콘크리트공</v>
          </cell>
        </row>
        <row r="26">
          <cell r="A26" t="str">
            <v>보일러공</v>
          </cell>
          <cell r="B26" t="str">
            <v>24</v>
          </cell>
          <cell r="C26" t="str">
            <v>보일러공</v>
          </cell>
        </row>
        <row r="27">
          <cell r="A27" t="str">
            <v>배 관 공</v>
          </cell>
          <cell r="B27" t="str">
            <v>25</v>
          </cell>
          <cell r="C27" t="str">
            <v>배 관 공</v>
          </cell>
        </row>
        <row r="28">
          <cell r="A28" t="str">
            <v>위 생 공</v>
          </cell>
          <cell r="B28" t="str">
            <v>26</v>
          </cell>
          <cell r="C28" t="str">
            <v>위 생 공</v>
          </cell>
        </row>
        <row r="29">
          <cell r="A29" t="str">
            <v>보 온 공</v>
          </cell>
          <cell r="B29" t="str">
            <v>27</v>
          </cell>
          <cell r="C29" t="str">
            <v>보 온 공</v>
          </cell>
        </row>
        <row r="30">
          <cell r="A30" t="str">
            <v>도 장 공</v>
          </cell>
          <cell r="B30" t="str">
            <v>28</v>
          </cell>
          <cell r="C30" t="str">
            <v>도 장 공</v>
          </cell>
        </row>
        <row r="31">
          <cell r="A31" t="str">
            <v>내 장 공</v>
          </cell>
          <cell r="B31" t="str">
            <v>29</v>
          </cell>
          <cell r="C31" t="str">
            <v>내 장 공</v>
          </cell>
        </row>
        <row r="32">
          <cell r="A32" t="str">
            <v>도 배 공</v>
          </cell>
          <cell r="B32" t="str">
            <v>30</v>
          </cell>
          <cell r="C32" t="str">
            <v>도 배 공</v>
          </cell>
        </row>
        <row r="33">
          <cell r="A33" t="str">
            <v>지붕잇기공</v>
          </cell>
          <cell r="B33" t="str">
            <v>31</v>
          </cell>
          <cell r="C33" t="str">
            <v>지붕잇기공</v>
          </cell>
        </row>
        <row r="34">
          <cell r="A34" t="str">
            <v>견 출 공</v>
          </cell>
          <cell r="B34" t="str">
            <v>32</v>
          </cell>
          <cell r="C34" t="str">
            <v>견 출 공</v>
          </cell>
        </row>
        <row r="35">
          <cell r="A35" t="str">
            <v>판넬조립공</v>
          </cell>
          <cell r="B35" t="str">
            <v>33</v>
          </cell>
          <cell r="C35" t="str">
            <v>판넬조립공</v>
          </cell>
        </row>
        <row r="36">
          <cell r="A36" t="str">
            <v>화약취급공</v>
          </cell>
          <cell r="B36" t="str">
            <v>34</v>
          </cell>
          <cell r="C36" t="str">
            <v>화약취급공</v>
          </cell>
        </row>
        <row r="37">
          <cell r="A37" t="str">
            <v>착 암 공</v>
          </cell>
          <cell r="B37" t="str">
            <v>35</v>
          </cell>
          <cell r="C37" t="str">
            <v>착 암 공</v>
          </cell>
        </row>
        <row r="38">
          <cell r="A38" t="str">
            <v>보 안 공</v>
          </cell>
          <cell r="B38" t="str">
            <v>36</v>
          </cell>
          <cell r="C38" t="str">
            <v>보 안 공</v>
          </cell>
        </row>
        <row r="39">
          <cell r="A39" t="str">
            <v>포 장 공</v>
          </cell>
          <cell r="B39" t="str">
            <v>37</v>
          </cell>
          <cell r="C39" t="str">
            <v>포 장 공</v>
          </cell>
        </row>
        <row r="40">
          <cell r="A40" t="str">
            <v>포 설 공</v>
          </cell>
          <cell r="B40" t="str">
            <v>38</v>
          </cell>
          <cell r="C40" t="str">
            <v>포 설 공</v>
          </cell>
        </row>
        <row r="41">
          <cell r="A41" t="str">
            <v>궤 도 공</v>
          </cell>
          <cell r="B41" t="str">
            <v>39</v>
          </cell>
          <cell r="C41" t="str">
            <v>궤 도 공</v>
          </cell>
        </row>
        <row r="42">
          <cell r="A42" t="str">
            <v>용접공(철도)</v>
          </cell>
          <cell r="B42" t="str">
            <v>40</v>
          </cell>
          <cell r="C42" t="str">
            <v>용접공(철도)</v>
          </cell>
        </row>
        <row r="43">
          <cell r="A43" t="str">
            <v>잠 수 부</v>
          </cell>
          <cell r="B43" t="str">
            <v>41</v>
          </cell>
          <cell r="C43" t="str">
            <v>잠 수 부</v>
          </cell>
        </row>
        <row r="44">
          <cell r="A44" t="str">
            <v>보링공(지질조사)</v>
          </cell>
          <cell r="B44" t="str">
            <v>42</v>
          </cell>
          <cell r="C44" t="str">
            <v>보링공(지질조사)</v>
          </cell>
        </row>
        <row r="45">
          <cell r="A45" t="str">
            <v>조 경 공</v>
          </cell>
          <cell r="B45" t="str">
            <v>43</v>
          </cell>
          <cell r="C45" t="str">
            <v>조 경 공</v>
          </cell>
        </row>
        <row r="46">
          <cell r="A46" t="str">
            <v>벌 목 부</v>
          </cell>
          <cell r="B46" t="str">
            <v>44</v>
          </cell>
          <cell r="C46" t="str">
            <v>벌 목 부</v>
          </cell>
        </row>
        <row r="47">
          <cell r="A47" t="str">
            <v>조림인부</v>
          </cell>
          <cell r="B47" t="str">
            <v>45</v>
          </cell>
          <cell r="C47" t="str">
            <v>조림인부</v>
          </cell>
        </row>
        <row r="48">
          <cell r="A48" t="str">
            <v>플랜트기계설치공</v>
          </cell>
          <cell r="B48" t="str">
            <v>46</v>
          </cell>
          <cell r="C48" t="str">
            <v>플랜트기계설치공</v>
          </cell>
        </row>
        <row r="49">
          <cell r="A49" t="str">
            <v>플랜트특수용접공</v>
          </cell>
          <cell r="B49" t="str">
            <v>47</v>
          </cell>
          <cell r="C49" t="str">
            <v>플랜트특수용접공</v>
          </cell>
        </row>
        <row r="50">
          <cell r="A50" t="str">
            <v>플랜트용접공</v>
          </cell>
          <cell r="B50" t="str">
            <v>48</v>
          </cell>
          <cell r="C50" t="str">
            <v>플랜트용접공</v>
          </cell>
        </row>
        <row r="51">
          <cell r="A51" t="str">
            <v>플랜트배관공</v>
          </cell>
          <cell r="B51" t="str">
            <v>49</v>
          </cell>
          <cell r="C51" t="str">
            <v>플랜트배관공</v>
          </cell>
        </row>
        <row r="52">
          <cell r="A52" t="str">
            <v>플랜트제관공</v>
          </cell>
          <cell r="B52" t="str">
            <v>50</v>
          </cell>
          <cell r="C52" t="str">
            <v>플랜트제관공</v>
          </cell>
        </row>
        <row r="53">
          <cell r="A53" t="str">
            <v>시공측량사</v>
          </cell>
          <cell r="B53" t="str">
            <v>51</v>
          </cell>
          <cell r="C53" t="str">
            <v>시공측량사</v>
          </cell>
        </row>
        <row r="54">
          <cell r="A54" t="str">
            <v>시공측량사조수</v>
          </cell>
          <cell r="B54" t="str">
            <v>52</v>
          </cell>
          <cell r="C54" t="str">
            <v>시공측량사조수</v>
          </cell>
        </row>
        <row r="55">
          <cell r="A55" t="str">
            <v>측  부</v>
          </cell>
          <cell r="B55" t="str">
            <v>53</v>
          </cell>
          <cell r="C55" t="str">
            <v>측  부</v>
          </cell>
        </row>
        <row r="56">
          <cell r="A56" t="str">
            <v>송전전공</v>
          </cell>
          <cell r="B56" t="str">
            <v>54</v>
          </cell>
          <cell r="C56" t="str">
            <v>송전전공</v>
          </cell>
        </row>
        <row r="57">
          <cell r="A57" t="str">
            <v>송전활선전공</v>
          </cell>
          <cell r="B57" t="str">
            <v>55</v>
          </cell>
          <cell r="C57" t="str">
            <v>송전활선전공</v>
          </cell>
        </row>
        <row r="58">
          <cell r="A58" t="str">
            <v>배전전공</v>
          </cell>
          <cell r="B58" t="str">
            <v>56</v>
          </cell>
          <cell r="C58" t="str">
            <v>배전전공</v>
          </cell>
        </row>
        <row r="59">
          <cell r="A59" t="str">
            <v>배전활선전공</v>
          </cell>
          <cell r="B59" t="str">
            <v>57</v>
          </cell>
          <cell r="C59" t="str">
            <v>배전활선전공</v>
          </cell>
        </row>
        <row r="60">
          <cell r="A60" t="str">
            <v>플랜트전공</v>
          </cell>
          <cell r="B60" t="str">
            <v>58</v>
          </cell>
          <cell r="C60" t="str">
            <v>플랜트전공</v>
          </cell>
        </row>
        <row r="61">
          <cell r="A61" t="str">
            <v>내선전공</v>
          </cell>
          <cell r="B61" t="str">
            <v>59</v>
          </cell>
          <cell r="C61" t="str">
            <v>내선전공</v>
          </cell>
          <cell r="E61" t="str">
            <v>M/D</v>
          </cell>
          <cell r="G61">
            <v>79955</v>
          </cell>
          <cell r="H61">
            <v>100</v>
          </cell>
          <cell r="I61">
            <v>79955</v>
          </cell>
        </row>
        <row r="62">
          <cell r="A62" t="str">
            <v>특고압케이블전공</v>
          </cell>
          <cell r="B62" t="str">
            <v>60</v>
          </cell>
          <cell r="C62" t="str">
            <v>특고압케이블전공</v>
          </cell>
        </row>
        <row r="63">
          <cell r="A63" t="str">
            <v>고압케이블전공</v>
          </cell>
          <cell r="B63" t="str">
            <v>61</v>
          </cell>
          <cell r="C63" t="str">
            <v>고압케이블전공</v>
          </cell>
        </row>
        <row r="64">
          <cell r="A64" t="str">
            <v>저압케이블전공</v>
          </cell>
          <cell r="B64" t="str">
            <v>62</v>
          </cell>
          <cell r="C64" t="str">
            <v>저압케이블전공</v>
          </cell>
          <cell r="E64" t="str">
            <v>M/D</v>
          </cell>
          <cell r="G64">
            <v>92825</v>
          </cell>
          <cell r="H64">
            <v>100</v>
          </cell>
          <cell r="I64">
            <v>92825</v>
          </cell>
        </row>
        <row r="65">
          <cell r="A65" t="str">
            <v>철도신호공</v>
          </cell>
          <cell r="B65" t="str">
            <v>63</v>
          </cell>
          <cell r="C65" t="str">
            <v>철도신호공</v>
          </cell>
        </row>
        <row r="66">
          <cell r="A66" t="str">
            <v>계 장 공</v>
          </cell>
          <cell r="B66" t="str">
            <v>64</v>
          </cell>
          <cell r="C66" t="str">
            <v>계 장 공</v>
          </cell>
        </row>
        <row r="67">
          <cell r="A67" t="str">
            <v>통신외선공</v>
          </cell>
          <cell r="B67" t="str">
            <v>65</v>
          </cell>
          <cell r="C67" t="str">
            <v>통신외선공</v>
          </cell>
        </row>
        <row r="68">
          <cell r="A68" t="str">
            <v>통신설비공</v>
          </cell>
          <cell r="B68" t="str">
            <v>66</v>
          </cell>
          <cell r="C68" t="str">
            <v>통신설비공</v>
          </cell>
        </row>
        <row r="69">
          <cell r="A69" t="str">
            <v>통신내선공</v>
          </cell>
          <cell r="B69" t="str">
            <v>67</v>
          </cell>
          <cell r="C69" t="str">
            <v>통신내선공</v>
          </cell>
        </row>
        <row r="70">
          <cell r="A70" t="str">
            <v>통신케이블공</v>
          </cell>
          <cell r="B70" t="str">
            <v>68</v>
          </cell>
          <cell r="C70" t="str">
            <v>통신케이블공</v>
          </cell>
        </row>
        <row r="71">
          <cell r="A71" t="str">
            <v>무선안테나공</v>
          </cell>
          <cell r="B71" t="str">
            <v>69</v>
          </cell>
          <cell r="C71" t="str">
            <v>무선안테나공</v>
          </cell>
        </row>
        <row r="72">
          <cell r="A72" t="str">
            <v>작업반장</v>
          </cell>
          <cell r="B72" t="str">
            <v>70</v>
          </cell>
          <cell r="C72" t="str">
            <v>작업반장</v>
          </cell>
        </row>
        <row r="73">
          <cell r="A73" t="str">
            <v>목  도</v>
          </cell>
          <cell r="B73" t="str">
            <v>71</v>
          </cell>
          <cell r="C73" t="str">
            <v>목  도</v>
          </cell>
        </row>
        <row r="74">
          <cell r="A74" t="str">
            <v>조 력 공</v>
          </cell>
          <cell r="B74" t="str">
            <v>72</v>
          </cell>
          <cell r="C74" t="str">
            <v>조 력 공</v>
          </cell>
        </row>
        <row r="75">
          <cell r="A75" t="str">
            <v>특별인부</v>
          </cell>
          <cell r="B75" t="str">
            <v>73</v>
          </cell>
          <cell r="C75" t="str">
            <v>특별인부</v>
          </cell>
        </row>
        <row r="76">
          <cell r="A76" t="str">
            <v>보통인부</v>
          </cell>
          <cell r="B76" t="str">
            <v>74</v>
          </cell>
          <cell r="C76" t="str">
            <v>보통인부</v>
          </cell>
          <cell r="E76" t="str">
            <v>M/D</v>
          </cell>
          <cell r="G76">
            <v>53090</v>
          </cell>
          <cell r="H76">
            <v>100</v>
          </cell>
          <cell r="I76">
            <v>53090</v>
          </cell>
        </row>
        <row r="77">
          <cell r="A77" t="str">
            <v>건설기계운전기사</v>
          </cell>
          <cell r="B77" t="str">
            <v>75</v>
          </cell>
          <cell r="C77" t="str">
            <v>건설기계운전기사</v>
          </cell>
        </row>
        <row r="78">
          <cell r="A78" t="str">
            <v>건설기계조장</v>
          </cell>
          <cell r="B78" t="str">
            <v>76</v>
          </cell>
          <cell r="C78" t="str">
            <v>건설기계조장</v>
          </cell>
        </row>
        <row r="79">
          <cell r="A79" t="str">
            <v>운전사(운반차)</v>
          </cell>
          <cell r="B79" t="str">
            <v>77</v>
          </cell>
          <cell r="C79" t="str">
            <v>운전사(운반차)</v>
          </cell>
        </row>
        <row r="80">
          <cell r="A80" t="str">
            <v>운전사(기계)</v>
          </cell>
          <cell r="B80" t="str">
            <v>78</v>
          </cell>
          <cell r="C80" t="str">
            <v>운전사(기계)</v>
          </cell>
        </row>
        <row r="81">
          <cell r="A81" t="str">
            <v>건설기계운전조수</v>
          </cell>
          <cell r="B81" t="str">
            <v>79</v>
          </cell>
          <cell r="C81" t="str">
            <v>건설기계운전조수</v>
          </cell>
        </row>
        <row r="82">
          <cell r="A82" t="str">
            <v>고급선원</v>
          </cell>
          <cell r="B82" t="str">
            <v>80</v>
          </cell>
          <cell r="C82" t="str">
            <v>고급선원</v>
          </cell>
        </row>
        <row r="83">
          <cell r="A83" t="str">
            <v>보통선원</v>
          </cell>
          <cell r="B83" t="str">
            <v>81</v>
          </cell>
          <cell r="C83" t="str">
            <v>보통선원</v>
          </cell>
        </row>
        <row r="84">
          <cell r="A84" t="str">
            <v>선  부</v>
          </cell>
          <cell r="B84" t="str">
            <v>82</v>
          </cell>
          <cell r="C84" t="str">
            <v>선  부</v>
          </cell>
        </row>
        <row r="85">
          <cell r="A85" t="str">
            <v>준설선선장</v>
          </cell>
          <cell r="B85" t="str">
            <v>83</v>
          </cell>
          <cell r="C85" t="str">
            <v>준설선선장</v>
          </cell>
        </row>
        <row r="86">
          <cell r="A86" t="str">
            <v>준설선기관장</v>
          </cell>
          <cell r="B86" t="str">
            <v>84</v>
          </cell>
          <cell r="C86" t="str">
            <v>준설선기관장</v>
          </cell>
        </row>
        <row r="87">
          <cell r="A87" t="str">
            <v>준설선기관사</v>
          </cell>
          <cell r="B87" t="str">
            <v>85</v>
          </cell>
          <cell r="C87" t="str">
            <v>준설선기관사</v>
          </cell>
        </row>
        <row r="88">
          <cell r="A88" t="str">
            <v>준설선운전사</v>
          </cell>
          <cell r="B88" t="str">
            <v>86</v>
          </cell>
          <cell r="C88" t="str">
            <v>준설선운전사</v>
          </cell>
        </row>
        <row r="89">
          <cell r="A89" t="str">
            <v>준설선전기사</v>
          </cell>
          <cell r="B89" t="str">
            <v>87</v>
          </cell>
          <cell r="C89" t="str">
            <v>준설선전기사</v>
          </cell>
        </row>
        <row r="90">
          <cell r="A90" t="str">
            <v>기계설치공</v>
          </cell>
          <cell r="B90" t="str">
            <v>88</v>
          </cell>
          <cell r="C90" t="str">
            <v>기계설치공</v>
          </cell>
        </row>
        <row r="91">
          <cell r="A91" t="str">
            <v>기 계 공</v>
          </cell>
          <cell r="B91" t="str">
            <v>89</v>
          </cell>
          <cell r="C91" t="str">
            <v>기 계 공</v>
          </cell>
        </row>
        <row r="92">
          <cell r="A92" t="str">
            <v>현 도 사</v>
          </cell>
          <cell r="B92" t="str">
            <v>90</v>
          </cell>
          <cell r="C92" t="str">
            <v>현 도 사</v>
          </cell>
        </row>
        <row r="93">
          <cell r="A93" t="str">
            <v>제 도 사</v>
          </cell>
          <cell r="B93" t="str">
            <v>91</v>
          </cell>
          <cell r="C93" t="str">
            <v>제 도 사</v>
          </cell>
        </row>
        <row r="94">
          <cell r="A94" t="str">
            <v>시험관련기사</v>
          </cell>
          <cell r="B94" t="str">
            <v>92</v>
          </cell>
          <cell r="C94" t="str">
            <v>시험관련기사</v>
          </cell>
        </row>
        <row r="95">
          <cell r="A95" t="str">
            <v>시험관련산업기사</v>
          </cell>
          <cell r="B95" t="str">
            <v>93</v>
          </cell>
          <cell r="C95" t="str">
            <v>시험관련산업기사</v>
          </cell>
        </row>
        <row r="96">
          <cell r="A96" t="str">
            <v>시험보조수</v>
          </cell>
          <cell r="B96" t="str">
            <v>94</v>
          </cell>
          <cell r="C96" t="str">
            <v>시험보조수</v>
          </cell>
        </row>
        <row r="97">
          <cell r="A97" t="str">
            <v>유 리 공</v>
          </cell>
          <cell r="B97" t="str">
            <v>95</v>
          </cell>
          <cell r="C97" t="str">
            <v>유 리 공</v>
          </cell>
        </row>
        <row r="98">
          <cell r="A98" t="str">
            <v>함 석 공</v>
          </cell>
          <cell r="B98" t="str">
            <v>96</v>
          </cell>
          <cell r="C98" t="str">
            <v>함 석 공</v>
          </cell>
        </row>
        <row r="99">
          <cell r="A99" t="str">
            <v>용접공(일반)</v>
          </cell>
          <cell r="B99" t="str">
            <v>97</v>
          </cell>
          <cell r="C99" t="str">
            <v>용접공(일반)</v>
          </cell>
        </row>
        <row r="100">
          <cell r="A100" t="str">
            <v>닥 트 공</v>
          </cell>
          <cell r="B100" t="str">
            <v>98</v>
          </cell>
          <cell r="C100" t="str">
            <v>닥 트 공</v>
          </cell>
        </row>
        <row r="101">
          <cell r="A101" t="str">
            <v>할 석 공</v>
          </cell>
          <cell r="B101" t="str">
            <v>99</v>
          </cell>
          <cell r="C101" t="str">
            <v>할 석 공</v>
          </cell>
        </row>
        <row r="102">
          <cell r="A102" t="str">
            <v>제철축로공</v>
          </cell>
          <cell r="B102" t="str">
            <v>100</v>
          </cell>
          <cell r="C102" t="str">
            <v>제철축로공</v>
          </cell>
        </row>
        <row r="103">
          <cell r="A103" t="str">
            <v>지적기사</v>
          </cell>
          <cell r="B103" t="str">
            <v>101</v>
          </cell>
          <cell r="C103" t="str">
            <v>지적기사</v>
          </cell>
        </row>
        <row r="104">
          <cell r="A104" t="str">
            <v>지적산업기사</v>
          </cell>
          <cell r="B104" t="str">
            <v>102</v>
          </cell>
          <cell r="C104" t="str">
            <v>지적산업기사</v>
          </cell>
        </row>
        <row r="105">
          <cell r="A105" t="str">
            <v>지적기능산업기사</v>
          </cell>
          <cell r="B105" t="str">
            <v>103</v>
          </cell>
          <cell r="C105" t="str">
            <v>지적기능산업기사</v>
          </cell>
        </row>
        <row r="106">
          <cell r="A106" t="str">
            <v>지적기능사</v>
          </cell>
          <cell r="B106" t="str">
            <v>104</v>
          </cell>
          <cell r="C106" t="str">
            <v>지적기능사</v>
          </cell>
        </row>
        <row r="107">
          <cell r="A107" t="str">
            <v>H/W 설치사</v>
          </cell>
          <cell r="B107" t="str">
            <v>105</v>
          </cell>
          <cell r="C107" t="str">
            <v>H/W 설치사</v>
          </cell>
        </row>
        <row r="108">
          <cell r="A108" t="str">
            <v>H/W 시험사</v>
          </cell>
          <cell r="B108" t="str">
            <v>106</v>
          </cell>
          <cell r="C108" t="str">
            <v>H/W 시험사</v>
          </cell>
        </row>
        <row r="109">
          <cell r="A109" t="str">
            <v>S/W 시험사</v>
          </cell>
          <cell r="B109" t="str">
            <v>107</v>
          </cell>
          <cell r="C109" t="str">
            <v>S/W 시험사</v>
          </cell>
        </row>
        <row r="110">
          <cell r="A110" t="str">
            <v>CPU 시험사</v>
          </cell>
          <cell r="B110" t="str">
            <v>108</v>
          </cell>
          <cell r="C110" t="str">
            <v>CPU 시험사</v>
          </cell>
        </row>
        <row r="111">
          <cell r="A111" t="str">
            <v>광통신설치사</v>
          </cell>
          <cell r="B111" t="str">
            <v>109</v>
          </cell>
          <cell r="C111" t="str">
            <v>광통신설치사</v>
          </cell>
        </row>
        <row r="112">
          <cell r="A112" t="str">
            <v>광케이블설치사</v>
          </cell>
          <cell r="B112" t="str">
            <v>110</v>
          </cell>
          <cell r="C112" t="str">
            <v>광케이블설치사</v>
          </cell>
        </row>
        <row r="113">
          <cell r="A113" t="str">
            <v>도 편 수</v>
          </cell>
          <cell r="B113" t="str">
            <v>111</v>
          </cell>
          <cell r="C113" t="str">
            <v>도 편 수</v>
          </cell>
        </row>
        <row r="114">
          <cell r="A114" t="str">
            <v>목조각공</v>
          </cell>
          <cell r="B114" t="str">
            <v>112</v>
          </cell>
          <cell r="C114" t="str">
            <v>목조각공</v>
          </cell>
        </row>
        <row r="115">
          <cell r="A115" t="str">
            <v>한식목공</v>
          </cell>
          <cell r="B115" t="str">
            <v>113</v>
          </cell>
          <cell r="C115" t="str">
            <v>한식목공</v>
          </cell>
        </row>
        <row r="116">
          <cell r="A116" t="str">
            <v>한식목공조공</v>
          </cell>
          <cell r="B116" t="str">
            <v>114</v>
          </cell>
          <cell r="C116" t="str">
            <v>한식목공조공</v>
          </cell>
        </row>
        <row r="117">
          <cell r="A117" t="str">
            <v>드잡이공</v>
          </cell>
          <cell r="B117" t="str">
            <v>115</v>
          </cell>
          <cell r="C117" t="str">
            <v>드잡이공</v>
          </cell>
        </row>
        <row r="118">
          <cell r="A118" t="str">
            <v>한식와공</v>
          </cell>
          <cell r="B118" t="str">
            <v>116</v>
          </cell>
          <cell r="C118" t="str">
            <v>한식와공</v>
          </cell>
        </row>
        <row r="119">
          <cell r="A119" t="str">
            <v>한식와공조공</v>
          </cell>
          <cell r="B119" t="str">
            <v>117</v>
          </cell>
          <cell r="C119" t="str">
            <v>한식와공조공</v>
          </cell>
        </row>
        <row r="120">
          <cell r="A120" t="str">
            <v>석조각공</v>
          </cell>
          <cell r="B120" t="str">
            <v>118</v>
          </cell>
          <cell r="C120" t="str">
            <v>석조각공</v>
          </cell>
        </row>
        <row r="121">
          <cell r="A121" t="str">
            <v>특수화공</v>
          </cell>
          <cell r="B121" t="str">
            <v>119</v>
          </cell>
          <cell r="C121" t="str">
            <v>특수화공</v>
          </cell>
        </row>
        <row r="122">
          <cell r="A122" t="str">
            <v>화  공</v>
          </cell>
          <cell r="B122" t="str">
            <v>120</v>
          </cell>
          <cell r="C122" t="str">
            <v>화  공</v>
          </cell>
        </row>
        <row r="123">
          <cell r="A123" t="str">
            <v>한식미장공</v>
          </cell>
          <cell r="B123" t="str">
            <v>121</v>
          </cell>
          <cell r="C123" t="str">
            <v>한식미장공</v>
          </cell>
        </row>
        <row r="124">
          <cell r="A124" t="str">
            <v>원자력배관공</v>
          </cell>
          <cell r="B124" t="str">
            <v>122</v>
          </cell>
          <cell r="C124" t="str">
            <v>원자력배관공</v>
          </cell>
        </row>
        <row r="125">
          <cell r="A125" t="str">
            <v>원자력용접공</v>
          </cell>
          <cell r="B125" t="str">
            <v>123</v>
          </cell>
          <cell r="C125" t="str">
            <v>원자력용접공</v>
          </cell>
        </row>
        <row r="126">
          <cell r="A126" t="str">
            <v>원자력기계설치공</v>
          </cell>
          <cell r="B126" t="str">
            <v>124</v>
          </cell>
          <cell r="C126" t="str">
            <v>원자력기계설치공</v>
          </cell>
        </row>
        <row r="127">
          <cell r="A127" t="str">
            <v>원자력덕트공</v>
          </cell>
          <cell r="B127" t="str">
            <v>125</v>
          </cell>
          <cell r="C127" t="str">
            <v>원자력덕트공</v>
          </cell>
        </row>
        <row r="128">
          <cell r="A128" t="str">
            <v>원자력제관공</v>
          </cell>
          <cell r="B128" t="str">
            <v>126</v>
          </cell>
          <cell r="C128" t="str">
            <v>원자력제관공</v>
          </cell>
        </row>
        <row r="129">
          <cell r="A129" t="str">
            <v>원자력케이블전공</v>
          </cell>
          <cell r="B129" t="str">
            <v>127</v>
          </cell>
          <cell r="C129" t="str">
            <v>원자력케이블전공</v>
          </cell>
        </row>
        <row r="130">
          <cell r="A130" t="str">
            <v>원자력계장공</v>
          </cell>
          <cell r="B130" t="str">
            <v>128</v>
          </cell>
          <cell r="C130" t="str">
            <v>원자력계장공</v>
          </cell>
        </row>
        <row r="131">
          <cell r="A131" t="str">
            <v>원자력기술자</v>
          </cell>
          <cell r="B131" t="str">
            <v>129</v>
          </cell>
          <cell r="C131" t="str">
            <v>원자력기술자</v>
          </cell>
        </row>
        <row r="132">
          <cell r="A132" t="str">
            <v>중급원자력기술자</v>
          </cell>
          <cell r="B132" t="str">
            <v>130</v>
          </cell>
          <cell r="C132" t="str">
            <v>중급원자력기술자</v>
          </cell>
        </row>
        <row r="133">
          <cell r="A133" t="str">
            <v>상급원자력기술자</v>
          </cell>
          <cell r="B133" t="str">
            <v>131</v>
          </cell>
          <cell r="C133" t="str">
            <v>상급원자력기술자</v>
          </cell>
        </row>
        <row r="134">
          <cell r="A134" t="str">
            <v>원자력품질관리사</v>
          </cell>
          <cell r="B134" t="str">
            <v>132</v>
          </cell>
          <cell r="C134" t="str">
            <v>원자력품질관리사</v>
          </cell>
        </row>
        <row r="135">
          <cell r="A135" t="str">
            <v>원자력특별인부</v>
          </cell>
          <cell r="B135" t="str">
            <v>133</v>
          </cell>
          <cell r="C135" t="str">
            <v>원자력특별인부</v>
          </cell>
        </row>
        <row r="136">
          <cell r="A136" t="str">
            <v>원자력보온공</v>
          </cell>
          <cell r="B136" t="str">
            <v>134</v>
          </cell>
          <cell r="C136" t="str">
            <v>원자력보온공</v>
          </cell>
        </row>
        <row r="137">
          <cell r="A137" t="str">
            <v>원자력플랜트전공</v>
          </cell>
          <cell r="B137" t="str">
            <v>135</v>
          </cell>
          <cell r="C137" t="str">
            <v>원자력플랜트전공</v>
          </cell>
        </row>
        <row r="138">
          <cell r="A138" t="str">
            <v>고급원자력비파괴시험공</v>
          </cell>
          <cell r="B138" t="str">
            <v>136</v>
          </cell>
          <cell r="C138" t="str">
            <v>고급원자력비파괴시험공</v>
          </cell>
        </row>
        <row r="139">
          <cell r="A139" t="str">
            <v>특급원자력비파괴시험공</v>
          </cell>
          <cell r="B139" t="str">
            <v>137</v>
          </cell>
          <cell r="C139" t="str">
            <v>특급원자력비파괴시험공</v>
          </cell>
        </row>
        <row r="140">
          <cell r="A140" t="str">
            <v>통신관련기사</v>
          </cell>
          <cell r="B140" t="str">
            <v>138</v>
          </cell>
          <cell r="C140" t="str">
            <v>통신관련기사</v>
          </cell>
        </row>
        <row r="141">
          <cell r="A141" t="str">
            <v>통신관련산업기사</v>
          </cell>
          <cell r="B141" t="str">
            <v>139</v>
          </cell>
          <cell r="C141" t="str">
            <v>통신관련산업기사</v>
          </cell>
        </row>
        <row r="142">
          <cell r="A142" t="str">
            <v>통신관련기능사</v>
          </cell>
          <cell r="B142" t="str">
            <v>140</v>
          </cell>
          <cell r="C142" t="str">
            <v>통신관련기능사</v>
          </cell>
        </row>
        <row r="143">
          <cell r="A143" t="str">
            <v>노 즐 공</v>
          </cell>
          <cell r="B143" t="str">
            <v>141</v>
          </cell>
          <cell r="C143" t="str">
            <v>노 즐 공</v>
          </cell>
        </row>
        <row r="144">
          <cell r="A144" t="str">
            <v>코 킹 공</v>
          </cell>
          <cell r="B144" t="str">
            <v>142</v>
          </cell>
          <cell r="C144" t="str">
            <v>코 킹 공</v>
          </cell>
        </row>
        <row r="145">
          <cell r="A145" t="str">
            <v>전기공사기사</v>
          </cell>
          <cell r="B145" t="str">
            <v>143</v>
          </cell>
          <cell r="C145" t="str">
            <v>전기공사기사</v>
          </cell>
        </row>
        <row r="146">
          <cell r="A146" t="str">
            <v>전기공사산업기사</v>
          </cell>
          <cell r="B146" t="str">
            <v>144</v>
          </cell>
          <cell r="C146" t="str">
            <v>전기공사산업기사</v>
          </cell>
        </row>
        <row r="147">
          <cell r="A147" t="str">
            <v>변전전공</v>
          </cell>
          <cell r="B147" t="str">
            <v>145</v>
          </cell>
          <cell r="C147" t="str">
            <v>변전전공</v>
          </cell>
        </row>
        <row r="148">
          <cell r="A148">
            <v>0</v>
          </cell>
          <cell r="C148">
            <v>0</v>
          </cell>
        </row>
        <row r="149">
          <cell r="A149" t="str">
            <v>강제 전선관 ( 매입 )STEEL 16C</v>
          </cell>
          <cell r="B149" t="str">
            <v>1</v>
          </cell>
          <cell r="C149" t="str">
            <v>강제 전선관 ( 매입 )</v>
          </cell>
          <cell r="D149" t="str">
            <v>STEEL 16C</v>
          </cell>
          <cell r="E149" t="str">
            <v>M</v>
          </cell>
          <cell r="F149">
            <v>1719</v>
          </cell>
          <cell r="G149">
            <v>1719</v>
          </cell>
          <cell r="H149">
            <v>100</v>
          </cell>
        </row>
        <row r="150">
          <cell r="A150" t="str">
            <v>강제 전선관 ( 매입 )STEEL 22C</v>
          </cell>
          <cell r="B150" t="str">
            <v>2</v>
          </cell>
          <cell r="C150" t="str">
            <v>강제 전선관 ( 매입 )</v>
          </cell>
          <cell r="D150" t="str">
            <v>STEEL 22C</v>
          </cell>
          <cell r="E150" t="str">
            <v>M</v>
          </cell>
          <cell r="F150">
            <v>2189</v>
          </cell>
          <cell r="G150">
            <v>2189</v>
          </cell>
          <cell r="H150">
            <v>100</v>
          </cell>
        </row>
        <row r="151">
          <cell r="A151" t="str">
            <v>강제 전선관 ( 매입 )STEEL 28C</v>
          </cell>
          <cell r="B151" t="str">
            <v>3</v>
          </cell>
          <cell r="C151" t="str">
            <v>강제 전선관 ( 매입 )</v>
          </cell>
          <cell r="D151" t="str">
            <v>STEEL 28C</v>
          </cell>
          <cell r="E151" t="str">
            <v>M</v>
          </cell>
          <cell r="F151">
            <v>2848</v>
          </cell>
          <cell r="G151">
            <v>2848</v>
          </cell>
          <cell r="H151">
            <v>100</v>
          </cell>
        </row>
        <row r="152">
          <cell r="A152" t="str">
            <v>강제 전선관 ( 노출 )STEEL 16C</v>
          </cell>
          <cell r="B152" t="str">
            <v>4</v>
          </cell>
          <cell r="C152" t="str">
            <v>강제 전선관 ( 노출 )</v>
          </cell>
          <cell r="D152" t="str">
            <v>STEEL 16C</v>
          </cell>
          <cell r="E152" t="str">
            <v>M</v>
          </cell>
          <cell r="F152">
            <v>1719</v>
          </cell>
          <cell r="G152">
            <v>1719</v>
          </cell>
          <cell r="H152">
            <v>100</v>
          </cell>
        </row>
        <row r="153">
          <cell r="A153" t="str">
            <v>강제 전선관 ( 노출 )STEEL 22C</v>
          </cell>
          <cell r="B153" t="str">
            <v>5</v>
          </cell>
          <cell r="C153" t="str">
            <v>강제 전선관 ( 노출 )</v>
          </cell>
          <cell r="D153" t="str">
            <v>STEEL 22C</v>
          </cell>
          <cell r="E153" t="str">
            <v>M</v>
          </cell>
          <cell r="F153">
            <v>2189</v>
          </cell>
          <cell r="G153">
            <v>2189</v>
          </cell>
          <cell r="H153">
            <v>100</v>
          </cell>
        </row>
        <row r="154">
          <cell r="A154" t="str">
            <v>강제 전선관 ( 노출 )STEEL 28C</v>
          </cell>
          <cell r="B154" t="str">
            <v>6</v>
          </cell>
          <cell r="C154" t="str">
            <v>강제 전선관 ( 노출 )</v>
          </cell>
          <cell r="D154" t="str">
            <v>STEEL 28C</v>
          </cell>
          <cell r="E154" t="str">
            <v>M</v>
          </cell>
          <cell r="F154">
            <v>2848</v>
          </cell>
          <cell r="G154">
            <v>2848</v>
          </cell>
          <cell r="H154">
            <v>100</v>
          </cell>
        </row>
        <row r="155">
          <cell r="A155" t="str">
            <v>강제 전선관 ( 노출 )STEEL 36C</v>
          </cell>
          <cell r="B155" t="str">
            <v>7</v>
          </cell>
          <cell r="C155" t="str">
            <v>강제 전선관 ( 노출 )</v>
          </cell>
          <cell r="D155" t="str">
            <v>STEEL 36C</v>
          </cell>
          <cell r="E155" t="str">
            <v>M</v>
          </cell>
          <cell r="F155">
            <v>3478</v>
          </cell>
          <cell r="G155">
            <v>3478</v>
          </cell>
          <cell r="H155">
            <v>100</v>
          </cell>
        </row>
        <row r="156">
          <cell r="A156" t="str">
            <v>제1종 가요전선관고장력 비방수 16C</v>
          </cell>
          <cell r="B156" t="str">
            <v>8</v>
          </cell>
          <cell r="C156" t="str">
            <v>제1종 가요전선관</v>
          </cell>
          <cell r="D156" t="str">
            <v>고장력 비방수 16C</v>
          </cell>
          <cell r="E156" t="str">
            <v>M</v>
          </cell>
          <cell r="F156">
            <v>480</v>
          </cell>
          <cell r="G156">
            <v>480</v>
          </cell>
          <cell r="H156">
            <v>100</v>
          </cell>
        </row>
        <row r="157">
          <cell r="A157" t="str">
            <v>가요전선관 콘넥터비방수 16C</v>
          </cell>
          <cell r="B157" t="str">
            <v>9</v>
          </cell>
          <cell r="C157" t="str">
            <v>가요전선관 콘넥터</v>
          </cell>
          <cell r="D157" t="str">
            <v>비방수 16C</v>
          </cell>
          <cell r="E157" t="str">
            <v>EA</v>
          </cell>
          <cell r="F157">
            <v>420</v>
          </cell>
          <cell r="G157">
            <v>420</v>
          </cell>
          <cell r="H157">
            <v>100</v>
          </cell>
        </row>
        <row r="158">
          <cell r="A158" t="str">
            <v>600V 트레이용 난연전력케이블600V F-CV 5.5㎟ 3C</v>
          </cell>
          <cell r="B158" t="str">
            <v>10</v>
          </cell>
          <cell r="C158" t="str">
            <v>600V 트레이용 난연전력케이블</v>
          </cell>
          <cell r="D158" t="str">
            <v>600V F-CV 5.5㎟ 3C</v>
          </cell>
          <cell r="E158" t="str">
            <v>M</v>
          </cell>
          <cell r="F158">
            <v>1879</v>
          </cell>
          <cell r="G158">
            <v>1879</v>
          </cell>
          <cell r="H158">
            <v>100</v>
          </cell>
        </row>
        <row r="159">
          <cell r="A159" t="str">
            <v>600V 트레이용 난연전력케이블600V F-CV 8 ㎟ 4C</v>
          </cell>
          <cell r="B159" t="str">
            <v>11</v>
          </cell>
          <cell r="C159" t="str">
            <v>600V 트레이용 난연전력케이블</v>
          </cell>
          <cell r="D159" t="str">
            <v>600V F-CV 8 ㎟ 4C</v>
          </cell>
          <cell r="E159" t="str">
            <v>M</v>
          </cell>
          <cell r="F159">
            <v>3043</v>
          </cell>
          <cell r="G159">
            <v>3043</v>
          </cell>
          <cell r="H159">
            <v>100</v>
          </cell>
        </row>
        <row r="160">
          <cell r="A160" t="str">
            <v>600V 2종 비닐절연전선600V HIV 3.5㎟</v>
          </cell>
          <cell r="B160" t="str">
            <v>12</v>
          </cell>
          <cell r="C160" t="str">
            <v>600V 2종 비닐절연전선</v>
          </cell>
          <cell r="D160" t="str">
            <v>600V HIV 3.5㎟</v>
          </cell>
          <cell r="E160" t="str">
            <v>M</v>
          </cell>
          <cell r="F160">
            <v>226</v>
          </cell>
          <cell r="G160">
            <v>226</v>
          </cell>
          <cell r="H160">
            <v>100</v>
          </cell>
        </row>
        <row r="161">
          <cell r="A161" t="str">
            <v>600V 2종 비닐절연전선600V HIV 1.2㎜</v>
          </cell>
          <cell r="B161" t="str">
            <v>13</v>
          </cell>
          <cell r="C161" t="str">
            <v>600V 2종 비닐절연전선</v>
          </cell>
          <cell r="D161" t="str">
            <v>600V HIV 1.2㎜</v>
          </cell>
          <cell r="E161" t="str">
            <v>M</v>
          </cell>
          <cell r="F161">
            <v>82</v>
          </cell>
          <cell r="G161">
            <v>82</v>
          </cell>
          <cell r="H161">
            <v>100</v>
          </cell>
        </row>
        <row r="162">
          <cell r="A162" t="str">
            <v>600V 2종 비닐절연전선600V HIV 2.0㎜</v>
          </cell>
          <cell r="B162" t="str">
            <v>14</v>
          </cell>
          <cell r="C162" t="str">
            <v>600V 2종 비닐절연전선</v>
          </cell>
          <cell r="D162" t="str">
            <v>600V HIV 2.0㎜</v>
          </cell>
          <cell r="E162" t="str">
            <v>M</v>
          </cell>
          <cell r="F162">
            <v>175</v>
          </cell>
          <cell r="G162">
            <v>175</v>
          </cell>
          <cell r="H162">
            <v>100</v>
          </cell>
        </row>
        <row r="163">
          <cell r="A163" t="str">
            <v>600V 2종 비닐절연전선600V HIV 5.5㎜</v>
          </cell>
          <cell r="B163" t="str">
            <v>15</v>
          </cell>
          <cell r="C163" t="str">
            <v>600V 2종 비닐절연전선</v>
          </cell>
          <cell r="D163" t="str">
            <v>600V HIV 5.5㎜</v>
          </cell>
          <cell r="E163" t="str">
            <v>M</v>
          </cell>
          <cell r="F163">
            <v>337</v>
          </cell>
          <cell r="G163">
            <v>337</v>
          </cell>
          <cell r="H163">
            <v>100</v>
          </cell>
        </row>
        <row r="164">
          <cell r="A164" t="str">
            <v>접지용 비닐절연 전선GV 2.0㎜</v>
          </cell>
          <cell r="B164" t="str">
            <v>16</v>
          </cell>
          <cell r="C164" t="str">
            <v>접지용 비닐절연 전선</v>
          </cell>
          <cell r="D164" t="str">
            <v>GV 2.0㎜</v>
          </cell>
          <cell r="E164" t="str">
            <v>M</v>
          </cell>
          <cell r="F164">
            <v>232</v>
          </cell>
          <cell r="G164">
            <v>232</v>
          </cell>
          <cell r="H164">
            <v>100</v>
          </cell>
        </row>
        <row r="165">
          <cell r="A165" t="str">
            <v>접지용 비닐절연 전선GV 5.5㎜</v>
          </cell>
          <cell r="B165" t="str">
            <v>17</v>
          </cell>
          <cell r="C165" t="str">
            <v>접지용 비닐절연 전선</v>
          </cell>
          <cell r="D165" t="str">
            <v>GV 5.5㎜</v>
          </cell>
          <cell r="E165" t="str">
            <v>M</v>
          </cell>
          <cell r="F165">
            <v>437</v>
          </cell>
          <cell r="G165">
            <v>437</v>
          </cell>
          <cell r="H165">
            <v>100</v>
          </cell>
        </row>
        <row r="166">
          <cell r="A166" t="str">
            <v>스위치 박스SW 1G 54㎜</v>
          </cell>
          <cell r="B166" t="str">
            <v>18</v>
          </cell>
          <cell r="C166" t="str">
            <v>스위치 박스</v>
          </cell>
          <cell r="D166" t="str">
            <v>SW 1G 54㎜</v>
          </cell>
          <cell r="E166" t="str">
            <v>EA</v>
          </cell>
          <cell r="F166">
            <v>668</v>
          </cell>
          <cell r="G166">
            <v>668</v>
          </cell>
          <cell r="H166">
            <v>100</v>
          </cell>
        </row>
        <row r="167">
          <cell r="A167" t="str">
            <v>스위치 박스SW 2G 54㎜</v>
          </cell>
          <cell r="B167" t="str">
            <v>19</v>
          </cell>
          <cell r="C167" t="str">
            <v>스위치 박스</v>
          </cell>
          <cell r="D167" t="str">
            <v>SW 2G 54㎜</v>
          </cell>
          <cell r="E167" t="str">
            <v>EA</v>
          </cell>
          <cell r="F167">
            <v>701</v>
          </cell>
          <cell r="G167">
            <v>701</v>
          </cell>
          <cell r="H167">
            <v>100</v>
          </cell>
        </row>
        <row r="168">
          <cell r="A168" t="str">
            <v>JOINT BOXJOINT BOX</v>
          </cell>
          <cell r="B168" t="str">
            <v>20</v>
          </cell>
          <cell r="C168" t="str">
            <v>JOINT BOX</v>
          </cell>
          <cell r="D168" t="str">
            <v>JOINT BOX</v>
          </cell>
          <cell r="E168" t="str">
            <v>EA</v>
          </cell>
          <cell r="F168">
            <v>832</v>
          </cell>
          <cell r="G168">
            <v>832</v>
          </cell>
          <cell r="H168">
            <v>100</v>
          </cell>
        </row>
        <row r="169">
          <cell r="A169" t="str">
            <v>아우트레트 박스8각 54㎜</v>
          </cell>
          <cell r="B169" t="str">
            <v>21</v>
          </cell>
          <cell r="C169" t="str">
            <v>아우트레트 박스</v>
          </cell>
          <cell r="D169" t="str">
            <v>8각 54㎜</v>
          </cell>
          <cell r="E169" t="str">
            <v>EA</v>
          </cell>
          <cell r="F169">
            <v>714</v>
          </cell>
          <cell r="G169">
            <v>714</v>
          </cell>
          <cell r="H169">
            <v>100</v>
          </cell>
        </row>
        <row r="170">
          <cell r="A170" t="str">
            <v>아우트레트 박스4각 54㎜</v>
          </cell>
          <cell r="B170" t="str">
            <v>22</v>
          </cell>
          <cell r="C170" t="str">
            <v>아우트레트 박스</v>
          </cell>
          <cell r="D170" t="str">
            <v>4각 54㎜</v>
          </cell>
          <cell r="E170" t="str">
            <v>EA</v>
          </cell>
          <cell r="F170">
            <v>832</v>
          </cell>
          <cell r="G170">
            <v>832</v>
          </cell>
          <cell r="H170">
            <v>100</v>
          </cell>
        </row>
        <row r="171">
          <cell r="A171" t="str">
            <v>BOX COVER평카바 8각</v>
          </cell>
          <cell r="B171" t="str">
            <v>23</v>
          </cell>
          <cell r="C171" t="str">
            <v>BOX COVER</v>
          </cell>
          <cell r="D171" t="str">
            <v>평카바 8각</v>
          </cell>
          <cell r="E171" t="str">
            <v>EA</v>
          </cell>
          <cell r="F171">
            <v>238</v>
          </cell>
          <cell r="G171">
            <v>238</v>
          </cell>
          <cell r="H171">
            <v>100</v>
          </cell>
        </row>
        <row r="172">
          <cell r="A172" t="str">
            <v>BOX COVER평카바 4각</v>
          </cell>
          <cell r="B172" t="str">
            <v>24</v>
          </cell>
          <cell r="C172" t="str">
            <v>BOX COVER</v>
          </cell>
          <cell r="D172" t="str">
            <v>평카바 4각</v>
          </cell>
          <cell r="E172" t="str">
            <v>EA</v>
          </cell>
          <cell r="F172">
            <v>238</v>
          </cell>
          <cell r="G172">
            <v>238</v>
          </cell>
          <cell r="H172">
            <v>100</v>
          </cell>
        </row>
        <row r="173">
          <cell r="A173" t="str">
            <v>WIRE CONNECTOR R-TYPE (중)</v>
          </cell>
          <cell r="B173" t="str">
            <v>25</v>
          </cell>
          <cell r="C173" t="str">
            <v xml:space="preserve">WIRE CONNECTOR </v>
          </cell>
          <cell r="D173" t="str">
            <v>R-TYPE (중)</v>
          </cell>
          <cell r="E173" t="str">
            <v>EA</v>
          </cell>
          <cell r="F173">
            <v>218</v>
          </cell>
          <cell r="G173">
            <v>218</v>
          </cell>
          <cell r="H173">
            <v>100</v>
          </cell>
        </row>
        <row r="174">
          <cell r="A174" t="str">
            <v>조명기구TYPE "A"</v>
          </cell>
          <cell r="B174" t="str">
            <v>26</v>
          </cell>
          <cell r="C174" t="str">
            <v>조명기구</v>
          </cell>
          <cell r="D174" t="str">
            <v>TYPE "A"</v>
          </cell>
          <cell r="E174" t="str">
            <v>SET</v>
          </cell>
          <cell r="F174">
            <v>26000</v>
          </cell>
          <cell r="G174">
            <v>26000</v>
          </cell>
          <cell r="H174">
            <v>100</v>
          </cell>
        </row>
        <row r="175">
          <cell r="A175" t="str">
            <v>조명기구TYPE "B"</v>
          </cell>
          <cell r="B175" t="str">
            <v>27</v>
          </cell>
          <cell r="C175" t="str">
            <v>조명기구</v>
          </cell>
          <cell r="D175" t="str">
            <v>TYPE "B"</v>
          </cell>
          <cell r="E175" t="str">
            <v>SET</v>
          </cell>
          <cell r="F175">
            <v>18000</v>
          </cell>
          <cell r="G175">
            <v>18000</v>
          </cell>
          <cell r="H175">
            <v>100</v>
          </cell>
        </row>
        <row r="176">
          <cell r="A176" t="str">
            <v>조명기구TYPE "C"</v>
          </cell>
          <cell r="B176" t="str">
            <v>28</v>
          </cell>
          <cell r="C176" t="str">
            <v>조명기구</v>
          </cell>
          <cell r="D176" t="str">
            <v>TYPE "C"</v>
          </cell>
          <cell r="E176" t="str">
            <v>SET</v>
          </cell>
          <cell r="F176">
            <v>24000</v>
          </cell>
          <cell r="G176">
            <v>24000</v>
          </cell>
          <cell r="H176">
            <v>100</v>
          </cell>
        </row>
        <row r="177">
          <cell r="A177" t="str">
            <v>조명기구TYPE "D"</v>
          </cell>
          <cell r="B177" t="str">
            <v>29</v>
          </cell>
          <cell r="C177" t="str">
            <v>조명기구</v>
          </cell>
          <cell r="D177" t="str">
            <v>TYPE "D"</v>
          </cell>
          <cell r="E177" t="str">
            <v>SET</v>
          </cell>
          <cell r="F177">
            <v>20000</v>
          </cell>
          <cell r="G177">
            <v>20000</v>
          </cell>
          <cell r="H177">
            <v>100</v>
          </cell>
        </row>
        <row r="178">
          <cell r="A178" t="str">
            <v>매입 스위치 (WIDE)1로1구  (250V 15A)</v>
          </cell>
          <cell r="B178" t="str">
            <v>30</v>
          </cell>
          <cell r="C178" t="str">
            <v>매입 스위치 (WIDE)</v>
          </cell>
          <cell r="D178" t="str">
            <v>1로1구  (250V 15A)</v>
          </cell>
          <cell r="E178" t="str">
            <v>SET</v>
          </cell>
          <cell r="F178">
            <v>1950</v>
          </cell>
          <cell r="G178">
            <v>1950</v>
          </cell>
          <cell r="H178">
            <v>100</v>
          </cell>
        </row>
        <row r="179">
          <cell r="A179" t="str">
            <v>매입 스위치 (WIDE)1로2구  (250V 15A)</v>
          </cell>
          <cell r="B179" t="str">
            <v>31</v>
          </cell>
          <cell r="C179" t="str">
            <v>매입 스위치 (WIDE)</v>
          </cell>
          <cell r="D179" t="str">
            <v>1로2구  (250V 15A)</v>
          </cell>
          <cell r="E179" t="str">
            <v>SET</v>
          </cell>
          <cell r="F179">
            <v>2930</v>
          </cell>
          <cell r="G179">
            <v>2930</v>
          </cell>
          <cell r="H179">
            <v>100</v>
          </cell>
        </row>
        <row r="180">
          <cell r="A180" t="str">
            <v>매입 스위치 (WIDE)1로3구  (250V 15A)</v>
          </cell>
          <cell r="B180" t="str">
            <v>32</v>
          </cell>
          <cell r="C180" t="str">
            <v>매입 스위치 (WIDE)</v>
          </cell>
          <cell r="D180" t="str">
            <v>1로3구  (250V 15A)</v>
          </cell>
          <cell r="E180" t="str">
            <v>SET</v>
          </cell>
          <cell r="F180">
            <v>4000</v>
          </cell>
          <cell r="G180">
            <v>4000</v>
          </cell>
          <cell r="H180">
            <v>100</v>
          </cell>
        </row>
        <row r="181">
          <cell r="A181" t="str">
            <v>매입 스위치 (WIDE)1로4구  (250V 15A)</v>
          </cell>
          <cell r="B181" t="str">
            <v>33</v>
          </cell>
          <cell r="C181" t="str">
            <v>매입 스위치 (WIDE)</v>
          </cell>
          <cell r="D181" t="str">
            <v>1로4구  (250V 15A)</v>
          </cell>
          <cell r="E181" t="str">
            <v>SET</v>
          </cell>
          <cell r="F181">
            <v>5860</v>
          </cell>
          <cell r="G181">
            <v>5860</v>
          </cell>
          <cell r="H181">
            <v>100</v>
          </cell>
        </row>
        <row r="182">
          <cell r="A182" t="str">
            <v>자동점멸 스위치W-500A DC24</v>
          </cell>
          <cell r="B182" t="str">
            <v>34</v>
          </cell>
          <cell r="C182" t="str">
            <v>자동점멸 스위치</v>
          </cell>
          <cell r="D182" t="str">
            <v>W-500A DC24</v>
          </cell>
          <cell r="E182" t="str">
            <v>EA</v>
          </cell>
          <cell r="F182">
            <v>150000</v>
          </cell>
          <cell r="G182">
            <v>150000</v>
          </cell>
          <cell r="H182">
            <v>100</v>
          </cell>
        </row>
        <row r="183">
          <cell r="A183" t="str">
            <v>CEILING SPEAKER3W(AL원형)</v>
          </cell>
          <cell r="B183" t="str">
            <v>35</v>
          </cell>
          <cell r="C183" t="str">
            <v>CEILING SPEAKER</v>
          </cell>
          <cell r="D183" t="str">
            <v>3W(AL원형)</v>
          </cell>
          <cell r="E183" t="str">
            <v>EA</v>
          </cell>
          <cell r="F183">
            <v>22000</v>
          </cell>
          <cell r="G183">
            <v>22000</v>
          </cell>
          <cell r="H183">
            <v>100</v>
          </cell>
        </row>
        <row r="184">
          <cell r="A184" t="str">
            <v>감 지 기연기식(이온화식)</v>
          </cell>
          <cell r="B184" t="str">
            <v>36</v>
          </cell>
          <cell r="C184" t="str">
            <v>감 지 기</v>
          </cell>
          <cell r="D184" t="str">
            <v>연기식(이온화식)</v>
          </cell>
          <cell r="E184" t="str">
            <v>EA</v>
          </cell>
          <cell r="F184">
            <v>30000</v>
          </cell>
          <cell r="G184">
            <v>30000</v>
          </cell>
          <cell r="H184">
            <v>100</v>
          </cell>
        </row>
        <row r="185">
          <cell r="A185" t="str">
            <v>WALL SUPPORT                W100</v>
          </cell>
          <cell r="B185" t="str">
            <v>37</v>
          </cell>
          <cell r="C185" t="str">
            <v xml:space="preserve">WALL SUPPORT                </v>
          </cell>
          <cell r="D185" t="str">
            <v>W100</v>
          </cell>
          <cell r="E185" t="str">
            <v>개소</v>
          </cell>
          <cell r="F185">
            <v>920</v>
          </cell>
          <cell r="G185">
            <v>920</v>
          </cell>
          <cell r="H185">
            <v>100</v>
          </cell>
        </row>
        <row r="186">
          <cell r="A186" t="str">
            <v>콘센트방우형 접지 1구</v>
          </cell>
          <cell r="B186" t="str">
            <v>38</v>
          </cell>
          <cell r="C186" t="str">
            <v>콘센트</v>
          </cell>
          <cell r="D186" t="str">
            <v>방우형 접지 1구</v>
          </cell>
          <cell r="E186" t="str">
            <v>EA</v>
          </cell>
          <cell r="F186">
            <v>2516</v>
          </cell>
          <cell r="G186">
            <v>2516</v>
          </cell>
          <cell r="H186">
            <v>100</v>
          </cell>
        </row>
        <row r="187">
          <cell r="A187" t="str">
            <v>콘센트방우형 접지 2구</v>
          </cell>
          <cell r="B187" t="str">
            <v>39</v>
          </cell>
          <cell r="C187" t="str">
            <v>콘센트</v>
          </cell>
          <cell r="D187" t="str">
            <v>방우형 접지 2구</v>
          </cell>
          <cell r="E187" t="str">
            <v>EA</v>
          </cell>
          <cell r="F187">
            <v>2920</v>
          </cell>
          <cell r="G187">
            <v>2920</v>
          </cell>
          <cell r="H187">
            <v>100</v>
          </cell>
        </row>
        <row r="188">
          <cell r="A188" t="str">
            <v>배관용 홈파기16㎜ 이하용</v>
          </cell>
          <cell r="B188" t="str">
            <v>40</v>
          </cell>
          <cell r="C188" t="str">
            <v>배관용 홈파기</v>
          </cell>
          <cell r="D188" t="str">
            <v>16㎜ 이하용</v>
          </cell>
          <cell r="E188" t="str">
            <v>EA</v>
          </cell>
        </row>
        <row r="189">
          <cell r="A189" t="str">
            <v>배관용 홈파기22㎜ 이하용</v>
          </cell>
          <cell r="B189" t="str">
            <v>41</v>
          </cell>
          <cell r="C189" t="str">
            <v>배관용 홈파기</v>
          </cell>
          <cell r="D189" t="str">
            <v>22㎜ 이하용</v>
          </cell>
          <cell r="E189" t="str">
            <v>EA</v>
          </cell>
        </row>
        <row r="190">
          <cell r="A190" t="str">
            <v>배관용 홈파기28㎜ 이하용</v>
          </cell>
          <cell r="B190" t="str">
            <v>42</v>
          </cell>
          <cell r="C190" t="str">
            <v>배관용 홈파기</v>
          </cell>
          <cell r="D190" t="str">
            <v>28㎜ 이하용</v>
          </cell>
          <cell r="E190" t="str">
            <v>EA</v>
          </cell>
        </row>
        <row r="191">
          <cell r="A191" t="str">
            <v>배관용 홈파기36㎜ 이하용</v>
          </cell>
          <cell r="B191" t="str">
            <v>43</v>
          </cell>
          <cell r="C191" t="str">
            <v>배관용 홈파기</v>
          </cell>
          <cell r="D191" t="str">
            <v>36㎜ 이하용</v>
          </cell>
          <cell r="E191" t="str">
            <v>EA</v>
          </cell>
        </row>
        <row r="192">
          <cell r="A192" t="str">
            <v>AL 덕트w:50 x H:35 ㎜</v>
          </cell>
          <cell r="B192" t="str">
            <v>49</v>
          </cell>
          <cell r="C192" t="str">
            <v>AL 덕트</v>
          </cell>
          <cell r="D192" t="str">
            <v>w:50 x H:35 ㎜</v>
          </cell>
          <cell r="E192" t="str">
            <v>M</v>
          </cell>
          <cell r="F192">
            <v>5000</v>
          </cell>
          <cell r="G192">
            <v>5000</v>
          </cell>
          <cell r="H192">
            <v>100</v>
          </cell>
        </row>
        <row r="193">
          <cell r="A193" t="str">
            <v>AL 덕트 엘보50㎜ ㄱ,L,T형</v>
          </cell>
          <cell r="B193" t="str">
            <v>50</v>
          </cell>
          <cell r="C193" t="str">
            <v>AL 덕트 엘보</v>
          </cell>
          <cell r="D193" t="str">
            <v>50㎜ ㄱ,L,T형</v>
          </cell>
          <cell r="E193" t="str">
            <v>EA</v>
          </cell>
          <cell r="F193">
            <v>5000</v>
          </cell>
          <cell r="G193">
            <v>5000</v>
          </cell>
          <cell r="H193">
            <v>100</v>
          </cell>
        </row>
      </sheetData>
      <sheetData sheetId="4"/>
      <sheetData sheetId="5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</sheetNames>
    <sheetDataSet>
      <sheetData sheetId="0" refreshError="1"/>
      <sheetData sheetId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접"/>
      <sheetName val="강릉"/>
      <sheetName val="문학간접"/>
      <sheetName val="단가비교"/>
      <sheetName val="카렌스센터계량기설치공사"/>
      <sheetName val="제경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구조조정"/>
      <sheetName val="원가계산서"/>
      <sheetName val="공사비내역서"/>
      <sheetName val="내역서표지1"/>
      <sheetName val="내역서표지2"/>
      <sheetName val="설계변경원가계산서"/>
      <sheetName val="설계변경내역서"/>
      <sheetName val="설계변경내역서표지1"/>
      <sheetName val="설계변경내역서표지2"/>
      <sheetName val="기성원가계산서"/>
      <sheetName val="기성세부내역서"/>
      <sheetName val="기성부분내역서"/>
      <sheetName val="기성내역서표지1"/>
      <sheetName val="기성내역서표지2"/>
      <sheetName val="상수도토공집계표"/>
      <sheetName val="조건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일위대가"/>
      <sheetName val="3.하중산정4.지지력"/>
      <sheetName val="원가계산서구조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Sheet1"/>
      <sheetName val="VXXXXX"/>
      <sheetName val="원가계산"/>
      <sheetName val="내력서"/>
      <sheetName val="일집"/>
      <sheetName val="일위대가표"/>
      <sheetName val="단집"/>
      <sheetName val="재료단가"/>
      <sheetName val="자재총괄 "/>
      <sheetName val="LU형측구"/>
      <sheetName val="BOX"/>
      <sheetName val="배수로"/>
      <sheetName val="전기수량산출"/>
      <sheetName val="단가조사서"/>
      <sheetName val="#REF"/>
      <sheetName val="원가계산서구조조정"/>
    </sheetNames>
    <sheetDataSet>
      <sheetData sheetId="0" refreshError="1">
        <row r="35">
          <cell r="C35">
            <v>56509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방교총자재"/>
      <sheetName val="천방교토공집계"/>
      <sheetName val="천방교토공수량"/>
      <sheetName val="물푸기(천)"/>
      <sheetName val="천방교물돌리기"/>
      <sheetName val="구조물집계표"/>
      <sheetName val="천방교집계표"/>
      <sheetName val="천방교수량"/>
      <sheetName val="천방교파라페트"/>
      <sheetName val="천방교접속"/>
      <sheetName val="천방교역T형날개벽"/>
      <sheetName val="천방교교명주집계표"/>
      <sheetName val="천방교교명주수량"/>
      <sheetName val="빈칸 1"/>
      <sheetName val="대포2교총자재"/>
      <sheetName val="대포2교토공집계"/>
      <sheetName val="대포2교토공수량"/>
      <sheetName val="물푸기(대2)"/>
      <sheetName val="대포2교물돌리기"/>
      <sheetName val="구조물집계표-1"/>
      <sheetName val="대포2교집계표"/>
      <sheetName val="대포2교수량"/>
      <sheetName val="대포2교파라페트"/>
      <sheetName val="대포2교접속"/>
      <sheetName val="대포2교역T형날개벽"/>
      <sheetName val="대포2교교명주집계표"/>
      <sheetName val="대포2교교명주수량"/>
      <sheetName val="교각1"/>
      <sheetName val="#REF"/>
      <sheetName val="버스운행안내"/>
      <sheetName val="단가조사서"/>
      <sheetName val="단위수량"/>
      <sheetName val="맨홀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접지수량"/>
      <sheetName val="데이타"/>
      <sheetName val="식재인부"/>
      <sheetName val="단가"/>
      <sheetName val="시설물일위"/>
      <sheetName val="단가산출서 (2)"/>
      <sheetName val="단가산출서"/>
      <sheetName val="수량산출"/>
      <sheetName val="대포2교접속"/>
      <sheetName val="천방교접속"/>
      <sheetName val="자재단가"/>
      <sheetName val="준공정산"/>
      <sheetName val="자단"/>
      <sheetName val="인공산출"/>
      <sheetName val="단가 및 재료비"/>
      <sheetName val="중기사용료산출근거"/>
      <sheetName val="AS포장복구 "/>
      <sheetName val="카렌스센터계량기설치공사"/>
      <sheetName val="요율"/>
      <sheetName val="401"/>
      <sheetName val="봉양~조차장간고하개명(신설)"/>
      <sheetName val="전기2005"/>
      <sheetName val="통신2005"/>
      <sheetName val="점검총괄"/>
      <sheetName val="#REF"/>
      <sheetName val="Sheet1"/>
      <sheetName val="산출0"/>
      <sheetName val="일위목록"/>
      <sheetName val="내역"/>
      <sheetName val="48수량"/>
      <sheetName val="49일위"/>
      <sheetName val="22일위"/>
      <sheetName val="49수량"/>
      <sheetName val="내역서"/>
      <sheetName val="22전열"/>
      <sheetName val="건축내역"/>
      <sheetName val="별표집계"/>
      <sheetName val="교각1"/>
      <sheetName val="가로등"/>
      <sheetName val="단가표"/>
      <sheetName val="공정증감대ㅈ표"/>
      <sheetName val="2000년1차"/>
      <sheetName val="2000전체분"/>
      <sheetName val="교각계산"/>
      <sheetName val="단면 (2)"/>
      <sheetName val="말고개터널조명전압강하"/>
      <sheetName val="총괄표"/>
      <sheetName val="배수내역"/>
      <sheetName val="기구조직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퍼스트"/>
      <sheetName val="완충저류조내역"/>
      <sheetName val="일위"/>
      <sheetName val="제2~4호표"/>
      <sheetName val="2-나.물가조사서"/>
      <sheetName val="일위(PN)"/>
      <sheetName val="가설공사비"/>
      <sheetName val="도로구조공사비"/>
      <sheetName val="도로토공공사비"/>
      <sheetName val="여수토공사비"/>
      <sheetName val="노임단가"/>
      <sheetName val="수목데이타"/>
      <sheetName val="G.R300경비"/>
      <sheetName val="공종집계"/>
      <sheetName val="단가일람표"/>
      <sheetName val="장비경비"/>
      <sheetName val="설계서"/>
      <sheetName val="기타 정보통신공사"/>
      <sheetName val="가로등기계경비"/>
      <sheetName val="수로BOX"/>
      <sheetName val="48일위(기존)"/>
      <sheetName val="Macro1"/>
      <sheetName val="을부담운반비"/>
      <sheetName val="전기일위목록"/>
      <sheetName val="도담구내 개소별 명세"/>
      <sheetName val="노무비"/>
      <sheetName val="건축내역서"/>
      <sheetName val="신호등일위대가"/>
      <sheetName val="하수급견적대비"/>
      <sheetName val="1호맨홀자연토공"/>
      <sheetName val="SHEET"/>
      <sheetName val="시공자감리자"/>
      <sheetName val="날짜체크"/>
      <sheetName val="가설공사"/>
      <sheetName val="단가결정"/>
      <sheetName val="내역아"/>
      <sheetName val="울타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략공사비"/>
      <sheetName val="보고서 기기리스트"/>
      <sheetName val="기기 수량산출 리스트"/>
      <sheetName val="게이트밸브기기견적대비"/>
      <sheetName val="탈수기견적대비"/>
      <sheetName val="약품공급2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13LPMCC"/>
      <sheetName val="기본단가표"/>
      <sheetName val="단위단가"/>
      <sheetName val="접지수량"/>
      <sheetName val="BID"/>
      <sheetName val="간접1"/>
      <sheetName val="2000년1차"/>
      <sheetName val="2000전체분"/>
      <sheetName val="공사비증감"/>
      <sheetName val="sheet1"/>
      <sheetName val="약품공급2"/>
      <sheetName val="99총공사내역서"/>
      <sheetName val="계산서4"/>
      <sheetName val="#REF"/>
      <sheetName val="1,2공구원가계산서"/>
      <sheetName val="1공구산출내역서"/>
      <sheetName val="설계서"/>
      <sheetName val="분전반"/>
      <sheetName val="노임"/>
      <sheetName val="Macro(차단기)"/>
      <sheetName val="조경일람"/>
      <sheetName val="일위대가"/>
      <sheetName val="전기일위대가"/>
      <sheetName val="문학간접"/>
      <sheetName val="조명일위"/>
      <sheetName val="내역서(전기)"/>
      <sheetName val="표  지"/>
      <sheetName val="내역"/>
      <sheetName val="산근"/>
      <sheetName val="단가일람"/>
      <sheetName val="기성내역"/>
      <sheetName val="원가계산서"/>
      <sheetName val="산출근거"/>
      <sheetName val="DATE"/>
      <sheetName val="DB"/>
      <sheetName val="수목표준대가"/>
      <sheetName val="N賃率-職"/>
      <sheetName val="b_balju"/>
      <sheetName val="건축2"/>
      <sheetName val="전체"/>
      <sheetName val="내역서"/>
      <sheetName val="자재일람"/>
      <sheetName val="전체제잡비"/>
      <sheetName val="건축내역"/>
      <sheetName val="2.1  노무비 평균단가산출"/>
      <sheetName val="주안3차A-A"/>
      <sheetName val="신호등일위대가"/>
      <sheetName val="준검 내역서"/>
      <sheetName val="G.R300경비"/>
      <sheetName val="앉음벽 (2)"/>
      <sheetName val="견적조건"/>
      <sheetName val="단가조사-2"/>
      <sheetName val="상-교대(A1-A2)"/>
      <sheetName val="기준정보"/>
      <sheetName val="제조노임"/>
      <sheetName val="당진1,2호기전선관설치및접지4차공사내역서-을지"/>
      <sheetName val="교각1"/>
      <sheetName val="공사비총괄"/>
      <sheetName val="현장설명"/>
      <sheetName val="EBSDATA"/>
      <sheetName val="전기"/>
      <sheetName val="코드표"/>
      <sheetName val="과업별 상세(계산 1)"/>
      <sheetName val="요율"/>
      <sheetName val="4.전기"/>
      <sheetName val="Total"/>
      <sheetName val="옥내소화전계산서"/>
      <sheetName val="인부노임"/>
      <sheetName val="갑지"/>
      <sheetName val="품셈TABLE"/>
      <sheetName val="검암내역"/>
      <sheetName val="COST"/>
      <sheetName val="조도계산"/>
      <sheetName val="교통대책내역"/>
      <sheetName val="점검총괄"/>
      <sheetName val="2공구산출내역"/>
      <sheetName val="노임단가"/>
      <sheetName val="식재가격"/>
      <sheetName val="식재총괄"/>
      <sheetName val="일위목록"/>
      <sheetName val="내   역"/>
      <sheetName val="체감식_"/>
      <sheetName val="표__지"/>
      <sheetName val="2_1__노무비_평균단가산출"/>
      <sheetName val="준검_내역서"/>
      <sheetName val="G_R300경비"/>
      <sheetName val="판"/>
      <sheetName val="단가조사"/>
      <sheetName val="토목주소"/>
      <sheetName val="9GNG운반"/>
      <sheetName val="수량(금호)"/>
      <sheetName val="비탈면보호공수량산출"/>
      <sheetName val="Sheet1 (2)"/>
      <sheetName val="전체_1설계"/>
      <sheetName val="실행철강하도"/>
      <sheetName val="Data &amp; Result"/>
      <sheetName val="4)유동표"/>
      <sheetName val="회로내역(승인)"/>
      <sheetName val="Baby일위대가"/>
      <sheetName val="조명시설"/>
      <sheetName val="Macro(전선)"/>
      <sheetName val="단가산출"/>
      <sheetName val="실행내역"/>
      <sheetName val="철거산출근거"/>
      <sheetName val="중기"/>
      <sheetName val="ELEC"/>
      <sheetName val="교량"/>
      <sheetName val="자재단가비교표"/>
      <sheetName val="총괄표"/>
      <sheetName val="전선(총)"/>
      <sheetName val="자재단가표"/>
      <sheetName val="조경"/>
      <sheetName val="RE9604"/>
      <sheetName val="설계예산서"/>
      <sheetName val="예산내역서"/>
      <sheetName val="49단가"/>
      <sheetName val="통신대가"/>
      <sheetName val="2001년 건설노임"/>
      <sheetName val="봉양~조차장간고하개명(신설)"/>
      <sheetName val="총괄내역서"/>
      <sheetName val="수량산출서"/>
      <sheetName val="자산TOTAL"/>
      <sheetName val="도담구내 개소별 명세"/>
      <sheetName val="원가총괄"/>
      <sheetName val="암거 제원표"/>
      <sheetName val="TEL"/>
      <sheetName val="수량명세서"/>
      <sheetName val="N賃率_職"/>
      <sheetName val="자재단가"/>
      <sheetName val="22전열"/>
      <sheetName val="단조-노임"/>
      <sheetName val="96노임기준"/>
      <sheetName val="냉천부속동"/>
      <sheetName val="적용토목"/>
      <sheetName val="실행기초"/>
      <sheetName val="결재갑지"/>
      <sheetName val="전기2005"/>
      <sheetName val="제작기술지원센터"/>
      <sheetName val="401"/>
      <sheetName val="준공정산"/>
      <sheetName val="C1ㅇ"/>
      <sheetName val="도급"/>
      <sheetName val="노무비 "/>
      <sheetName val="입력"/>
      <sheetName val="&lt;--"/>
      <sheetName val="sub"/>
      <sheetName val="수량산출서 (2)"/>
      <sheetName val="노무비 근거"/>
      <sheetName val="터널조도"/>
      <sheetName val="노무비"/>
      <sheetName val="산수배수"/>
      <sheetName val="예산명세서"/>
      <sheetName val="설계명세서"/>
      <sheetName val="자료입력"/>
      <sheetName val="원가계산서구조조정"/>
      <sheetName val="전체항목"/>
      <sheetName val="LD"/>
      <sheetName val="일위대가목록"/>
      <sheetName val="PAY2002"/>
      <sheetName val="실행대비"/>
      <sheetName val="시운전연료"/>
      <sheetName val="101동"/>
      <sheetName val="집계표"/>
      <sheetName val="제경비"/>
      <sheetName val="전기일위목록"/>
      <sheetName val="현장관리비참조"/>
      <sheetName val="7단가"/>
      <sheetName val="동해title"/>
      <sheetName val="인원계획"/>
      <sheetName val="기흥하도용"/>
      <sheetName val="관리,공감"/>
      <sheetName val="물량산출근거-지상층"/>
      <sheetName val="잔수량(작성)"/>
      <sheetName val="터파기및재료"/>
      <sheetName val="관로내역원"/>
      <sheetName val="플랜트 설치"/>
      <sheetName val="전사 (2)"/>
      <sheetName val="BA (2)"/>
      <sheetName val="CP (2)"/>
      <sheetName val="산출기준"/>
      <sheetName val="자동제어"/>
      <sheetName val="프랜트면허"/>
      <sheetName val="직공비"/>
      <sheetName val="경산"/>
      <sheetName val="손익분석"/>
      <sheetName val="관급자재"/>
      <sheetName val="단가비교"/>
      <sheetName val="개소별수량산출"/>
      <sheetName val="자재"/>
      <sheetName val="JUCKEYK"/>
      <sheetName val="98지급계획"/>
      <sheetName val="단가비교표"/>
      <sheetName val="1안"/>
      <sheetName val="제잡비"/>
      <sheetName val="남양주부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9811"/>
      <sheetName val="내역기준"/>
      <sheetName val="하남내역"/>
      <sheetName val="환율change"/>
      <sheetName val="대비"/>
      <sheetName val="1단계"/>
      <sheetName val="1차 내역서"/>
      <sheetName val="현장조사"/>
      <sheetName val="적점"/>
      <sheetName val="재료"/>
      <sheetName val="직접경비호표"/>
      <sheetName val="b_balju_cho"/>
      <sheetName val="계수시트"/>
      <sheetName val="제안서"/>
      <sheetName val="행정표준(1)"/>
      <sheetName val="행정표준(2)"/>
      <sheetName val="일위대가목차"/>
      <sheetName val="1.설계조건"/>
      <sheetName val="1.취수장"/>
      <sheetName val="Sheet15"/>
      <sheetName val="시중노임단가"/>
      <sheetName val="8.2TON"/>
      <sheetName val="__MAIN"/>
      <sheetName val="점유현황"/>
      <sheetName val="인사자료총집계"/>
      <sheetName val="금융비용"/>
      <sheetName val="현장경비"/>
      <sheetName val="토목내역서"/>
      <sheetName val="암거단위-1련"/>
      <sheetName val="입찰안"/>
      <sheetName val="CALCULATION"/>
      <sheetName val="구조물수량집계표"/>
      <sheetName val="토목"/>
      <sheetName val="Macro2"/>
      <sheetName val="Macro1"/>
      <sheetName val="진주방향"/>
      <sheetName val="마산방향"/>
      <sheetName val="마산방향철근집계"/>
      <sheetName val="우수관매설및 우수받이"/>
      <sheetName val="일위CODE"/>
      <sheetName val="설계"/>
      <sheetName val="효성CB 1P기초"/>
      <sheetName val="금액내역서"/>
      <sheetName val="일반공사"/>
      <sheetName val="노임단가(08.01)"/>
      <sheetName val="SILICATE"/>
      <sheetName val="현장관리비"/>
      <sheetName val="시중노임(공사)"/>
      <sheetName val="견적내역"/>
      <sheetName val="단가"/>
      <sheetName val="물가대비표"/>
      <sheetName val="2000노임기준"/>
      <sheetName val="Sheet16"/>
      <sheetName val="코드"/>
      <sheetName val="ABUT수량-A1"/>
      <sheetName val="집1"/>
      <sheetName val="A갑지"/>
      <sheetName val="S0"/>
      <sheetName val="전기설계변경"/>
      <sheetName val="단가대비표"/>
      <sheetName val="관리비비계상"/>
      <sheetName val="설계조건"/>
      <sheetName val="평면선형"/>
      <sheetName val="주택(백만원)"/>
      <sheetName val="주택"/>
      <sheetName val="양식_자재단가조사표"/>
      <sheetName val="자재co"/>
      <sheetName val="자금입금"/>
      <sheetName val="#2_일위대가목록"/>
      <sheetName val="교각계산"/>
      <sheetName val="공사비총괄표"/>
      <sheetName val="AS접수관리"/>
      <sheetName val="천방교접속"/>
      <sheetName val="대포2교접속"/>
      <sheetName val="wall"/>
      <sheetName val="을"/>
      <sheetName val="설계서(본관)"/>
      <sheetName val="장비 (2)"/>
      <sheetName val="갑지(추정)"/>
      <sheetName val="건축공사"/>
      <sheetName val="13.노임단가"/>
      <sheetName val="실행(표지,갑,을)"/>
      <sheetName val="F-Assump"/>
      <sheetName val="6PILE  (돌출)"/>
      <sheetName val="설비2차"/>
      <sheetName val="산출내역서"/>
      <sheetName val="자재테이블"/>
      <sheetName val="예산M12A"/>
      <sheetName val="공사비예산서"/>
      <sheetName val="내역(가지)"/>
      <sheetName val="설계예시"/>
      <sheetName val="단가 "/>
      <sheetName val="단가조사_2"/>
      <sheetName val="공통가설"/>
      <sheetName val="내역서을"/>
      <sheetName val="실행내역서 "/>
      <sheetName val="원가"/>
      <sheetName val="전신"/>
      <sheetName val="일위대가표"/>
      <sheetName val="간이설계(4-15)"/>
      <sheetName val="명일작업계획 (3)"/>
      <sheetName val="설계서(7)"/>
      <sheetName val="예산서(6)"/>
      <sheetName val="우각부보강"/>
      <sheetName val="기계실냉난방"/>
      <sheetName val="재무조건"/>
      <sheetName val="실행(1)"/>
      <sheetName val="단가조사-1"/>
      <sheetName val="단중표"/>
      <sheetName val="BH-1 (2)"/>
      <sheetName val="토목내역"/>
      <sheetName val="도근좌표"/>
      <sheetName val="내역(원안-대안)"/>
      <sheetName val="5.동별횡주관경"/>
      <sheetName val="전철"/>
      <sheetName val="부대대비"/>
      <sheetName val="냉연집계"/>
      <sheetName val="경상직원"/>
      <sheetName val="정부노임단가"/>
      <sheetName val="품셈"/>
      <sheetName val="단가표"/>
      <sheetName val="잡철물"/>
      <sheetName val="분전반계산서(석관)"/>
      <sheetName val="배선DATA"/>
      <sheetName val="DATA1"/>
      <sheetName val="지중자재단가"/>
      <sheetName val="MANUFACTORY"/>
      <sheetName val="기초자료입력"/>
      <sheetName val="제수변 수량집계표(보통)"/>
      <sheetName val="기초입력 DATA"/>
      <sheetName val="일위산출근거"/>
      <sheetName val="예산조서(전송)"/>
      <sheetName val="단가대비"/>
      <sheetName val="수량산출"/>
      <sheetName val="과천MAIN"/>
      <sheetName val="식재인부"/>
      <sheetName val="시중노임"/>
      <sheetName val="기타#9"/>
      <sheetName val="98비정기소모"/>
      <sheetName val="공정증감대ㅈ표"/>
      <sheetName val="일위"/>
      <sheetName val="전산망"/>
      <sheetName val="견"/>
      <sheetName val="Resource2"/>
      <sheetName val="파일구성"/>
      <sheetName val="제조 경영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BQ(실행)"/>
      <sheetName val="MOTOR"/>
      <sheetName val="신리"/>
      <sheetName val="오동"/>
      <sheetName val="대조"/>
      <sheetName val="나한"/>
      <sheetName val="일반수량총괄"/>
      <sheetName val="분뇨"/>
      <sheetName val="CAT_5"/>
      <sheetName val="단가 및 재료비"/>
      <sheetName val="차액보증"/>
      <sheetName val="지수"/>
      <sheetName val="인부신상자료"/>
      <sheetName val="전기산출"/>
      <sheetName val="일위산출"/>
      <sheetName val="Cable임피던스"/>
      <sheetName val="EQT-ESTN"/>
      <sheetName val="기계경비(시간당)"/>
      <sheetName val="eq_data"/>
      <sheetName val="현관"/>
      <sheetName val="기기리스트"/>
      <sheetName val="자재(원원+원대)"/>
      <sheetName val="3.판관비명세서"/>
      <sheetName val="D"/>
      <sheetName val="자금수지"/>
      <sheetName val="사업성"/>
      <sheetName val="6월실적"/>
      <sheetName val="여과지동"/>
      <sheetName val="기초자료"/>
      <sheetName val="공사개요"/>
      <sheetName val="EQ-R1"/>
      <sheetName val="95WBS"/>
      <sheetName val="일위-1"/>
      <sheetName val="가격조사서"/>
      <sheetName val="골재산출"/>
      <sheetName val="단가조사서"/>
      <sheetName val="신규일위대가"/>
      <sheetName val="인원"/>
      <sheetName val="설비"/>
      <sheetName val="총괄집계표"/>
      <sheetName val="단위중량"/>
      <sheetName val="입력창"/>
      <sheetName val="장비가동집계표"/>
      <sheetName val="제출내역 (2)"/>
      <sheetName val="상행선"/>
      <sheetName val="전입"/>
      <sheetName val="제품목록"/>
      <sheetName val="1공구(입찰내역)"/>
      <sheetName val="A 견적"/>
      <sheetName val="조건표 (2)"/>
      <sheetName val="공사비산출내역"/>
      <sheetName val="유림총괄"/>
      <sheetName val="한강운반비"/>
      <sheetName val="SUB일위대가(이음)"/>
      <sheetName val="급,배기팬"/>
      <sheetName val="청주(철골발주의뢰서)"/>
      <sheetName val="확약서"/>
      <sheetName val="편입토지조서"/>
      <sheetName val="퍼스트"/>
      <sheetName val="소비자가"/>
      <sheetName val="말뚝지지력산정"/>
      <sheetName val="Customer Databas"/>
      <sheetName val="수우미양가(Vlookup)"/>
      <sheetName val="분전함신설"/>
      <sheetName val="접지1종"/>
      <sheetName val="통신물량"/>
      <sheetName val="SHEET PILE단가"/>
      <sheetName val="등가관장표"/>
      <sheetName val="Sheet13"/>
      <sheetName val="내역산출자료"/>
      <sheetName val="설비내역서"/>
      <sheetName val="건축내역서"/>
      <sheetName val="전기내역서"/>
      <sheetName val="미드수량"/>
      <sheetName val="MILL"/>
      <sheetName val="환경기계공정표 (3)"/>
      <sheetName val="재집"/>
      <sheetName val="직재"/>
      <sheetName val="공사착공계"/>
      <sheetName val="산식3"/>
      <sheetName val="건축"/>
      <sheetName val="간접비계산"/>
      <sheetName val="인건-측정"/>
      <sheetName val="재료값"/>
      <sheetName val="갈현동"/>
      <sheetName val="일대목차"/>
      <sheetName val="WING3"/>
      <sheetName val="물량산출 (전력간선,전열)"/>
      <sheetName val="Y-WORK"/>
      <sheetName val="ITEM"/>
      <sheetName val="전력"/>
      <sheetName val="8설7발"/>
      <sheetName val="부대내역"/>
      <sheetName val="건설성적"/>
      <sheetName val="공량산출근거서"/>
      <sheetName val="내역서1"/>
      <sheetName val="안정계산"/>
      <sheetName val="단면검토"/>
      <sheetName val="재료비"/>
      <sheetName val="비교표"/>
      <sheetName val="소업1교"/>
      <sheetName val="견적"/>
      <sheetName val="체감식_1"/>
      <sheetName val="6호기"/>
      <sheetName val="INPUTDATA"/>
      <sheetName val="전체수량집계"/>
      <sheetName val="계산표지"/>
      <sheetName val="정리부09"/>
      <sheetName val="일위(토목)"/>
      <sheetName val="Proposal"/>
      <sheetName val="제노임"/>
      <sheetName val="수량3"/>
      <sheetName val="포장물량집계"/>
      <sheetName val="철근량"/>
      <sheetName val="SLAB&quot;1&quot;"/>
      <sheetName val="1.설계기준"/>
      <sheetName val="지급자재"/>
      <sheetName val="투찰내역"/>
      <sheetName val="점수계산1-2"/>
      <sheetName val="재학생"/>
      <sheetName val="위치조서"/>
      <sheetName val="원형1호맨홀토공수량"/>
      <sheetName val="실행내역 "/>
      <sheetName val="노임단가 _2_"/>
      <sheetName val="노임단가 (2)"/>
      <sheetName val="가시설단위수량"/>
      <sheetName val="SORCE1"/>
      <sheetName val="설계내역서"/>
      <sheetName val="호표"/>
      <sheetName val="일위집계"/>
      <sheetName val="SHEET"/>
      <sheetName val="교육종류"/>
      <sheetName val="제출내역"/>
      <sheetName val="대비2"/>
      <sheetName val="건축원가계산서"/>
      <sheetName val="추가예산"/>
      <sheetName val="관로공사"/>
      <sheetName val="원가서"/>
      <sheetName val="98수문일위"/>
      <sheetName val="Main"/>
      <sheetName val="BLOCK(1)"/>
      <sheetName val="48전력선로일위"/>
      <sheetName val="일위대가(1)"/>
      <sheetName val="재료비노무비"/>
      <sheetName val="장비가동"/>
      <sheetName val="토공3"/>
      <sheetName val="검토"/>
      <sheetName val="2-1.토목"/>
      <sheetName val="토공계산서(부체도로)"/>
      <sheetName val="A LINE"/>
      <sheetName val="예산서"/>
      <sheetName val="기존단가 (2)"/>
      <sheetName val="연습"/>
      <sheetName val="공정코드"/>
      <sheetName val="재정비내역"/>
      <sheetName val="지적고시내역"/>
      <sheetName val="2"/>
      <sheetName val="Sheet3"/>
      <sheetName val="견적정보"/>
      <sheetName val="금호"/>
      <sheetName val="배명(단가)"/>
      <sheetName val="전기실-1"/>
      <sheetName val="JOB CODE"/>
      <sheetName val="unit 4"/>
      <sheetName val="개산공사비"/>
      <sheetName val="NEYOK"/>
      <sheetName val="접속도로1"/>
      <sheetName val="앉음벽_(2)"/>
      <sheetName val="Data_&amp;_Result"/>
      <sheetName val="1_취수장"/>
      <sheetName val="집계"/>
      <sheetName val="개거총"/>
      <sheetName val="COPING"/>
      <sheetName val="횡배수관"/>
      <sheetName val="신림자금"/>
      <sheetName val="2.냉난방설비공사"/>
      <sheetName val="수목데이타 "/>
      <sheetName val="적용단위길이"/>
      <sheetName val="바닥판"/>
      <sheetName val="FILE1"/>
      <sheetName val="입력DATA"/>
      <sheetName val="10공구일위"/>
      <sheetName val="대치판정"/>
      <sheetName val="단가산출서"/>
      <sheetName val="감액총괄표"/>
      <sheetName val="세부내역서"/>
      <sheetName val="도급b_balju"/>
      <sheetName val="집계표(공종별)"/>
      <sheetName val="매입"/>
      <sheetName val="MSS 2"/>
      <sheetName val="의정부문예회관변경내역"/>
      <sheetName val="대우단가(풍산)"/>
      <sheetName val="전동기"/>
      <sheetName val="EACT10"/>
      <sheetName val="개요"/>
      <sheetName val="일위대가(가설)"/>
      <sheetName val="국내조달(통합-1)"/>
      <sheetName val="I.설계조건"/>
      <sheetName val="단가(1)"/>
      <sheetName val="부대공"/>
      <sheetName val="전라자금"/>
      <sheetName val="옹벽"/>
      <sheetName val="1련박스"/>
      <sheetName val="돈암사업"/>
      <sheetName val="3련 BOX"/>
      <sheetName val="이음개소"/>
      <sheetName val="중사"/>
      <sheetName val="제품정보"/>
      <sheetName val="공사내역"/>
      <sheetName val="장비단가"/>
      <sheetName val="IT-BAT"/>
      <sheetName val="시화점실행"/>
      <sheetName val="CTEMCOST"/>
      <sheetName val="CONCRETE"/>
      <sheetName val="CAPVC"/>
      <sheetName val="음료실행"/>
      <sheetName val="갑지1"/>
      <sheetName val="투자효율분석"/>
      <sheetName val="운반비"/>
      <sheetName val="환경평가"/>
      <sheetName val="PIPING"/>
      <sheetName val="자재단가리스트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단가현황"/>
      <sheetName val="성단물량"/>
      <sheetName val="설계서(건축분)"/>
      <sheetName val="코드일람표2001년10월"/>
      <sheetName val="0303"/>
      <sheetName val="출금실적"/>
      <sheetName val="제품"/>
      <sheetName val="6. 안전관리비"/>
      <sheetName val="LF자재단가"/>
      <sheetName val="토내역"/>
      <sheetName val="수토공단위당"/>
      <sheetName val="도"/>
      <sheetName val="조경내역서"/>
      <sheetName val="Calcs"/>
      <sheetName val="정산을지"/>
      <sheetName val="아파트건축"/>
      <sheetName val="기계경비목록"/>
      <sheetName val="예산M2"/>
      <sheetName val="개구부풍량"/>
      <sheetName val="사양서DATA"/>
      <sheetName val="VXXXXXX"/>
      <sheetName val="PIPE"/>
      <sheetName val="Front"/>
      <sheetName val="장비사양"/>
      <sheetName val="공통(20-91)"/>
      <sheetName val="loading"/>
      <sheetName val="가설공사내역"/>
      <sheetName val="노원열병합  건축공사기성내역서"/>
      <sheetName val="전압강하자료"/>
      <sheetName val="4_전기"/>
      <sheetName val="내___역"/>
      <sheetName val="Sheet1_(2)"/>
      <sheetName val="도담구내_개소별_명세"/>
      <sheetName val="SHL"/>
      <sheetName val="신축(단위)"/>
      <sheetName val="XL4Poppy"/>
      <sheetName val="건설실행"/>
      <sheetName val="기준"/>
      <sheetName val="직원동원계획"/>
      <sheetName val="7.자동제어공사"/>
      <sheetName val="VXXXXX"/>
      <sheetName val=" 소방공사 산출근거"/>
      <sheetName val="I一般比"/>
      <sheetName val="DATA(광속)"/>
      <sheetName val="입력데이타"/>
      <sheetName val="제수문집계"/>
      <sheetName val="설계(안)"/>
      <sheetName val="3"/>
      <sheetName val="단1"/>
      <sheetName val="22내역"/>
      <sheetName val="터널대가"/>
      <sheetName val="보활"/>
      <sheetName val="적용표"/>
      <sheetName val="맨홀토공"/>
      <sheetName val="공사비집계"/>
      <sheetName val="내역서 (2)"/>
      <sheetName val="참조"/>
      <sheetName val="부속동"/>
      <sheetName val="APT"/>
      <sheetName val=" HIT-&gt;HMC 견적(3900)"/>
      <sheetName val="본사인상전"/>
      <sheetName val="비용"/>
      <sheetName val="COVER"/>
      <sheetName val="기둥"/>
      <sheetName val="저판(버림100)"/>
      <sheetName val="맨홀수량산출"/>
      <sheetName val="가감수량"/>
      <sheetName val="설계명세"/>
      <sheetName val="참고사항"/>
      <sheetName val="일위대가-내역 "/>
      <sheetName val="예가표"/>
      <sheetName val="정산서"/>
      <sheetName val="여수토토적"/>
      <sheetName val="노무비명세서"/>
      <sheetName val="소요자재명세서"/>
      <sheetName val="세부내역"/>
      <sheetName val="총계"/>
      <sheetName val="원본"/>
      <sheetName val="고창터널(고창방향)"/>
      <sheetName val="하중계산"/>
      <sheetName val="단가산출2"/>
      <sheetName val="개요2"/>
      <sheetName val="CATV"/>
      <sheetName val="VXXXXXXX"/>
      <sheetName val="XXXXXX"/>
      <sheetName val="전기내역"/>
      <sheetName val="lee"/>
      <sheetName val="직노"/>
      <sheetName val="5-1.월현황(내자)"/>
      <sheetName val="일일총괄"/>
      <sheetName val="구간별"/>
      <sheetName val="1-3.조건,바닥판 "/>
      <sheetName val="직접인건비"/>
      <sheetName val="직접경비"/>
      <sheetName val="물집"/>
      <sheetName val="증감대비"/>
      <sheetName val="재료집계표3"/>
      <sheetName val="간 지1"/>
      <sheetName val="sil"/>
      <sheetName val="유치원내역"/>
      <sheetName val="전기내역서(총계)"/>
      <sheetName val="04.01"/>
      <sheetName val="1"/>
      <sheetName val="공정집계_국별"/>
      <sheetName val="4.5 휨응력"/>
      <sheetName val="수량산출서-2"/>
      <sheetName val="체감식_2"/>
      <sheetName val="표__지1"/>
      <sheetName val="G_R300경비1"/>
      <sheetName val="2_1__노무비_평균단가산출1"/>
      <sheetName val="준검_내역서1"/>
      <sheetName val="노무비_"/>
      <sheetName val="수량산출서_(2)"/>
      <sheetName val="노무비_근거"/>
      <sheetName val="암거_제원표"/>
      <sheetName val="플랜트_설치"/>
      <sheetName val="전사_(2)"/>
      <sheetName val="BA_(2)"/>
      <sheetName val="CP_(2)"/>
      <sheetName val="1차_내역서"/>
      <sheetName val="과업별_상세(계산_1)"/>
      <sheetName val="8_2TON"/>
      <sheetName val="1_설계조건"/>
      <sheetName val="우수관매설및_우수받이"/>
      <sheetName val="노임단가(08_01)"/>
      <sheetName val="2001년_건설노임"/>
      <sheetName val="TOTAL_BOQ"/>
      <sheetName val="이토변실(A3-LINE)"/>
      <sheetName val="기본일위"/>
      <sheetName val="토목을"/>
      <sheetName val="현장별계약현황('98.10.31)"/>
      <sheetName val="Sheet5"/>
      <sheetName val="구의33고"/>
      <sheetName val="종합 (완)"/>
      <sheetName val="점포구조"/>
      <sheetName val="점포형태"/>
      <sheetName val="본장"/>
      <sheetName val="기초공"/>
      <sheetName val="기둥(원형)"/>
      <sheetName val="충주"/>
      <sheetName val="콘크리트타설집계표"/>
      <sheetName val="전전년실적"/>
      <sheetName val="공조기"/>
      <sheetName val="우수"/>
      <sheetName val="시도호"/>
      <sheetName val="제잡비산출"/>
      <sheetName val="퇴직자급여"/>
      <sheetName val="코드목록"/>
      <sheetName val="급여지급자"/>
      <sheetName val="급여총대장"/>
      <sheetName val="급여변동"/>
      <sheetName val="직원명부"/>
      <sheetName val="급여수정"/>
      <sheetName val="인사이동"/>
      <sheetName val="입력시트"/>
      <sheetName val="납부서"/>
      <sheetName val="노임단가표"/>
      <sheetName val="세원견적서"/>
      <sheetName val="DANGA"/>
      <sheetName val="수지표"/>
      <sheetName val="자재목록표"/>
      <sheetName val="화재 탐지 설비"/>
      <sheetName val="예산변경사항"/>
      <sheetName val="File_관급"/>
      <sheetName val="총공사내역서"/>
      <sheetName val="제1호단위수량"/>
      <sheetName val="제잡비1"/>
      <sheetName val="101125"/>
      <sheetName val="날개수량1.5"/>
      <sheetName val="근생APT-신마감"/>
      <sheetName val="복지관_FIART"/>
      <sheetName val="근생APT-FIART"/>
      <sheetName val="근생-FIART"/>
      <sheetName val=" 내역"/>
      <sheetName val="견적내용입력"/>
      <sheetName val="발신정보"/>
      <sheetName val="일위수량"/>
      <sheetName val="6공구(당초)"/>
      <sheetName val="정화조내역"/>
      <sheetName val="INPUT"/>
      <sheetName val="밸브설치"/>
      <sheetName val="조인트"/>
      <sheetName val="기준자료"/>
      <sheetName val="조경수량"/>
      <sheetName val="가설개략"/>
      <sheetName val="을지"/>
      <sheetName val="11"/>
      <sheetName val="평3"/>
      <sheetName val="재료집계표"/>
      <sheetName val="가로등기초"/>
      <sheetName val="4. 일위대가"/>
      <sheetName val="4. 자재단가비교표"/>
      <sheetName val="C.배수관공"/>
      <sheetName val="접속도수량집계표"/>
      <sheetName val="P1(좌,우)"/>
      <sheetName val="22일위"/>
      <sheetName val="내역전기"/>
      <sheetName val="설 계"/>
      <sheetName val="출력!내역서"/>
      <sheetName val="자료"/>
      <sheetName val="ⴭⴭⴭⴭⴭ"/>
      <sheetName val="sh1"/>
      <sheetName val="MAIN_TABLE"/>
      <sheetName val="인건비"/>
      <sheetName val="표지1"/>
      <sheetName val="노무단가"/>
      <sheetName val="작성방법"/>
      <sheetName val="단양 00 아파트-세부내역"/>
      <sheetName val="날개벽수량표"/>
      <sheetName val="내역서2안"/>
      <sheetName val="품목별가격"/>
      <sheetName val="asd"/>
      <sheetName val="1.2 시민의탑 투광조명-집계"/>
      <sheetName val="4.4 해변조명 3 산출"/>
      <sheetName val="3.2 갓바위1 산출서"/>
      <sheetName val="3.4 갓바위2 산출서"/>
      <sheetName val="간접비 총괄표"/>
      <sheetName val="단가비교표_공통1"/>
      <sheetName val="경비2내역"/>
      <sheetName val="공조기휀"/>
      <sheetName val="AHU집계"/>
      <sheetName val="일위집계(기존)"/>
      <sheetName val="석축설면"/>
      <sheetName val="당초"/>
      <sheetName val="ORIGIN"/>
      <sheetName val="첨부파일"/>
      <sheetName val="기초일위"/>
      <sheetName val="시설일위"/>
      <sheetName val="내역표지"/>
      <sheetName val="종합"/>
      <sheetName val="하조서"/>
      <sheetName val="laroux"/>
      <sheetName val="산출근거 (1)"/>
      <sheetName val="산출근거 (2)"/>
      <sheetName val="전차선로 물량표"/>
      <sheetName val="산출근거 (3)"/>
      <sheetName val="안전장치"/>
      <sheetName val="Data&amp;Result"/>
      <sheetName val="범례표"/>
      <sheetName val="목록"/>
      <sheetName val="표지"/>
    </sheetNames>
    <sheetDataSet>
      <sheetData sheetId="0" refreshError="1"/>
      <sheetData sheetId="1" refreshError="1"/>
      <sheetData sheetId="2">
        <row r="4">
          <cell r="D4" t="str">
            <v>HOUSE SIDE</v>
          </cell>
        </row>
      </sheetData>
      <sheetData sheetId="3">
        <row r="4">
          <cell r="D4" t="str">
            <v>HOUSE SIDE</v>
          </cell>
        </row>
      </sheetData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기간"/>
      <sheetName val="기집"/>
      <sheetName val="기내"/>
      <sheetName val="기일간"/>
      <sheetName val="기일집"/>
      <sheetName val="기일"/>
      <sheetName val="기단"/>
      <sheetName val="임율"/>
      <sheetName val="Sheet1"/>
      <sheetName val="집"/>
      <sheetName val="시작"/>
      <sheetName val="천방교접속"/>
      <sheetName val="대포2교접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직노"/>
      <sheetName val="청천내"/>
      <sheetName val="내역서"/>
      <sheetName val="총괄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내역"/>
      <sheetName val="원가"/>
      <sheetName val="청곡지선입력"/>
      <sheetName val="실행내역"/>
      <sheetName val="결재갑지"/>
      <sheetName val="95년12월말"/>
      <sheetName val="2000전체분"/>
      <sheetName val="#REF"/>
      <sheetName val="INPUT"/>
      <sheetName val="노임단가"/>
      <sheetName val="Sheet3"/>
      <sheetName val="노임"/>
      <sheetName val="일위대가표"/>
      <sheetName val="공사비총괄표"/>
      <sheetName val="세골재  T2 변경 현황"/>
      <sheetName val="3BL공동구 수량"/>
      <sheetName val="말뚝지지력산정"/>
      <sheetName val="설계내역서"/>
      <sheetName val="실행대비"/>
      <sheetName val="퍼스트"/>
      <sheetName val="교각별철근수량집계표"/>
      <sheetName val="일위대가목차"/>
      <sheetName val="CTEMCOST"/>
      <sheetName val="당초"/>
      <sheetName val="토공 total"/>
      <sheetName val="물가자료"/>
      <sheetName val="적용토목"/>
      <sheetName val="96정변2"/>
      <sheetName val="산출근거"/>
      <sheetName val="골재산출"/>
      <sheetName val="대포2교접속"/>
      <sheetName val="약품공급2"/>
      <sheetName val="데리네이타현황"/>
      <sheetName val="식생블럭단위수량"/>
      <sheetName val="48전력선로일위"/>
      <sheetName val="세부내역"/>
      <sheetName val="공통가설공사"/>
      <sheetName val="노임,재료비"/>
      <sheetName val="자재단가"/>
      <sheetName val="총괄"/>
      <sheetName val="별표 "/>
      <sheetName val="명단"/>
      <sheetName val="2000지촌-덕평발주"/>
      <sheetName val="조경일람"/>
      <sheetName val="기안1"/>
      <sheetName val="일위"/>
      <sheetName val="일위대가"/>
      <sheetName val="영창26"/>
      <sheetName val="대공종"/>
      <sheetName val="CAT_5"/>
      <sheetName val="실행"/>
      <sheetName val="부서코드표"/>
      <sheetName val="날개벽수량표"/>
      <sheetName val="기초입력"/>
      <sheetName val="지수980731이후"/>
      <sheetName val="19990101-엑셀1"/>
      <sheetName val="조명율표"/>
      <sheetName val="봉방동근생"/>
      <sheetName val="전체내역"/>
      <sheetName val="PIPING"/>
      <sheetName val="101동"/>
      <sheetName val="본체철근표"/>
      <sheetName val="수량분배표"/>
      <sheetName val="단중표"/>
      <sheetName val="공량산출서"/>
      <sheetName val="청주(철골발주의뢰서)"/>
      <sheetName val="금액내역서"/>
      <sheetName val="수량총괄"/>
      <sheetName val="철근중량"/>
      <sheetName val="전체"/>
      <sheetName val="수 량 명 세 서 - 1"/>
      <sheetName val="계산서(곡선부)"/>
      <sheetName val="포장재료집계표"/>
      <sheetName val="우배수"/>
      <sheetName val="계산식"/>
      <sheetName val="평가데이터"/>
      <sheetName val="토공(우물통,기타) "/>
      <sheetName val="제안서"/>
      <sheetName val="행정표준(1)"/>
      <sheetName val="행정표준(2)"/>
      <sheetName val="공사직종별노임"/>
      <sheetName val="단가비교표_공통1"/>
      <sheetName val="CIVIL4"/>
      <sheetName val="백호06"/>
      <sheetName val="재료"/>
      <sheetName val="자재표"/>
      <sheetName val="을"/>
      <sheetName val="내역(설계)"/>
      <sheetName val="OPENASP포장04"/>
      <sheetName val="단가일람"/>
      <sheetName val="DATA"/>
      <sheetName val="1호맨홀토공"/>
      <sheetName val="MAIN_TABLE"/>
      <sheetName val="데이타"/>
      <sheetName val="노무비"/>
      <sheetName val="견적"/>
      <sheetName val="조건표"/>
      <sheetName val="공기압축기실"/>
      <sheetName val="#3_일위대가목록"/>
      <sheetName val="부대내역"/>
      <sheetName val="7-1노임"/>
      <sheetName val="7-2경비"/>
      <sheetName val="입찰안"/>
      <sheetName val="철근량"/>
      <sheetName val="녹화마대(수관)"/>
      <sheetName val="총괄수량집계표"/>
      <sheetName val="조정율"/>
      <sheetName val="직공비"/>
      <sheetName val="금액"/>
      <sheetName val="일용노임단가"/>
      <sheetName val="위치조서"/>
      <sheetName val="요율"/>
      <sheetName val="자재대"/>
      <sheetName val="건축공사"/>
      <sheetName val="입출재고현황 (2)"/>
      <sheetName val="기성부분 내역집계표-기계공사"/>
      <sheetName val="NYS"/>
      <sheetName val="5공철탑검토표"/>
      <sheetName val="4공철탑검토"/>
      <sheetName val="제작비추산총괄표"/>
      <sheetName val="갑"/>
      <sheetName val="품셈TABLE"/>
      <sheetName val="DATE"/>
      <sheetName val="기계경비"/>
      <sheetName val="삭제금지단가"/>
      <sheetName val="총괄내역서"/>
      <sheetName val="BH-1 (2)"/>
      <sheetName val="기초자료"/>
      <sheetName val="청곡지거입력"/>
      <sheetName val="변경내역(전체)"/>
      <sheetName val="철근"/>
      <sheetName val="조명시설"/>
      <sheetName val="교수설계"/>
      <sheetName val="2000.05"/>
      <sheetName val="바닥판"/>
      <sheetName val="입력DATA"/>
      <sheetName val="견적서"/>
      <sheetName val="차수공개요"/>
      <sheetName val="위생설비"/>
      <sheetName val="목록2"/>
      <sheetName val="교각1"/>
      <sheetName val="CF"/>
      <sheetName val="변수값"/>
      <sheetName val="중기상차"/>
      <sheetName val="AS복구"/>
      <sheetName val="중기터파기"/>
      <sheetName val="천방교접속"/>
      <sheetName val="수량산출"/>
      <sheetName val="청소용덕트"/>
      <sheetName val="환기덕트"/>
      <sheetName val="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200"/>
      <sheetName val="직노"/>
      <sheetName val="자재단가"/>
      <sheetName val="골재산출"/>
      <sheetName val="노임"/>
      <sheetName val="손익분석"/>
      <sheetName val="내역"/>
      <sheetName val="품셈TABLE"/>
      <sheetName val="노임,재료비"/>
      <sheetName val="20관리비율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자재1"/>
      <sheetName val="토공"/>
      <sheetName val="구조물공"/>
      <sheetName val="RWUNIT"/>
      <sheetName val="포장공"/>
      <sheetName val="200"/>
      <sheetName val="직노"/>
      <sheetName val="수량산출"/>
      <sheetName val="집"/>
      <sheetName val="데리네이타현황"/>
      <sheetName val="산출근거"/>
      <sheetName val="노임단가"/>
      <sheetName val="DATE"/>
      <sheetName val="주인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9"/>
    </sheetNames>
    <definedNames>
      <definedName name="Macro10"/>
      <definedName name="Macro12"/>
    </definedNames>
    <sheetDataSet>
      <sheetData sheetId="0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공통자료"/>
      <sheetName val="부대단위수량"/>
      <sheetName val="기계경비"/>
      <sheetName val="금액내역서"/>
      <sheetName val="단면 (2)"/>
      <sheetName val="#REF"/>
      <sheetName val="조명율표"/>
      <sheetName val="일위대가목차"/>
      <sheetName val="결과조달"/>
      <sheetName val="공사내역"/>
      <sheetName val="Sheet1"/>
      <sheetName val="노무비"/>
      <sheetName val="범용개발순소요비용"/>
      <sheetName val="명세서"/>
      <sheetName val="1.1서버도입"/>
      <sheetName val="대가목록"/>
      <sheetName val="인건비"/>
      <sheetName val="______MR_LEE___My_Documents_d_2"/>
      <sheetName val=""/>
      <sheetName val="접지수량"/>
      <sheetName val="손익분석"/>
      <sheetName val="사다리"/>
      <sheetName val="______MR_LEE___My_Documents_d_3"/>
      <sheetName val="노임"/>
      <sheetName val="______MR_LEE___My_Documents_d_4"/>
      <sheetName val="______MR_LEE___My_Documents_d_5"/>
      <sheetName val="조명시설"/>
      <sheetName val="200"/>
      <sheetName val="직노"/>
      <sheetName val="일위대가표"/>
      <sheetName val="단가비교표_공통1"/>
      <sheetName val="오동"/>
      <sheetName val="대조"/>
      <sheetName val="나한"/>
      <sheetName val="______MR_LEE___My_Documents_d_6"/>
      <sheetName val="표지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</sheetNames>
    <definedNames>
      <definedName name="Macro10"/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)원내역"/>
    </sheetNames>
    <sheetDataSet>
      <sheetData sheetId="0" refreshError="1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정렬"/>
      <sheetName val="#REF"/>
      <sheetName val="품셈TABLE"/>
      <sheetName val="직노"/>
      <sheetName val="터파기및재료"/>
      <sheetName val="단가대비표"/>
      <sheetName val="교통대책내역"/>
      <sheetName val="갑지"/>
      <sheetName val="관급"/>
      <sheetName val="전기"/>
      <sheetName val="별표 "/>
      <sheetName val="투찰(하수)"/>
      <sheetName val="시설물기초"/>
      <sheetName val="품셈"/>
      <sheetName val="(C)원내역"/>
      <sheetName val="9GNG운반"/>
      <sheetName val="sw1"/>
      <sheetName val="NOMUBI"/>
      <sheetName val="평자재단가"/>
      <sheetName val="Baby일위대가"/>
      <sheetName val="일위"/>
      <sheetName val="기둥(원형)"/>
      <sheetName val="기초공"/>
      <sheetName val="적용토목"/>
      <sheetName val="목차"/>
      <sheetName val="공사현황"/>
      <sheetName val="단가표"/>
      <sheetName val="일위대가목록"/>
      <sheetName val="내역서"/>
      <sheetName val="물가대비표"/>
      <sheetName val="시중노임단가"/>
      <sheetName val="공사비"/>
      <sheetName val="총괄-1"/>
      <sheetName val="간접경상비"/>
      <sheetName val="데이타"/>
      <sheetName val="C-노임단가"/>
      <sheetName val="경율산정"/>
      <sheetName val="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사비"/>
      <sheetName val="재료집계"/>
      <sheetName val="단가일람"/>
      <sheetName val="토적집계"/>
      <sheetName val="종단유용"/>
      <sheetName val="토적계산"/>
      <sheetName val="표지1"/>
      <sheetName val="수지예산서"/>
      <sheetName val="표지"/>
      <sheetName val="자재소요량"/>
      <sheetName val="일위대가"/>
      <sheetName val="중기Q산출"/>
      <sheetName val="중기일람"/>
      <sheetName val="건설기계가격표"/>
      <sheetName val="양회철근조작비 "/>
      <sheetName val="노임단가"/>
      <sheetName val="자재단가"/>
      <sheetName val="표지(편입용지)"/>
      <sheetName val="용지매수비(1)"/>
      <sheetName val="용지매수비(2)"/>
      <sheetName val="편입용지조서"/>
      <sheetName val="공비대비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전기단가조사서"/>
      <sheetName val="단가"/>
      <sheetName val="총괄-1"/>
      <sheetName val="하조서"/>
      <sheetName val="노임단가"/>
      <sheetName val="정렬"/>
      <sheetName val="가정급수관"/>
      <sheetName val="배관배선 단가조사"/>
      <sheetName val="일위대가"/>
      <sheetName val="일위대가집계"/>
      <sheetName val="손익분석"/>
      <sheetName val="인건비 "/>
      <sheetName val="합천내역"/>
      <sheetName val="오억미만"/>
      <sheetName val="개요"/>
      <sheetName val="인건-측정"/>
      <sheetName val="토공총괄표"/>
      <sheetName val="5(철거수량)"/>
      <sheetName val="입찰안"/>
      <sheetName val="배수통관(좌)"/>
      <sheetName val="토공사"/>
      <sheetName val="CCTV"/>
      <sheetName val="신호등일위대가"/>
      <sheetName val="Sheet1"/>
      <sheetName val="(C)원내역"/>
      <sheetName val="집계표"/>
      <sheetName val="본사업"/>
      <sheetName val="토목단가"/>
      <sheetName val="노무비 "/>
      <sheetName val="200"/>
      <sheetName val="설계명세서"/>
      <sheetName val="제품목록"/>
      <sheetName val="자재단가"/>
      <sheetName val="기본일위"/>
      <sheetName val="준검 내역서"/>
      <sheetName val="DANGA"/>
      <sheetName val="총괄"/>
      <sheetName val="내역표지"/>
      <sheetName val="내역서"/>
      <sheetName val="최종견"/>
      <sheetName val="대구칠곡5전기"/>
      <sheetName val="을02"/>
      <sheetName val="견적"/>
      <sheetName val="설계예산서"/>
      <sheetName val="공사비"/>
      <sheetName val="수벽설치(효자)"/>
      <sheetName val="sw1"/>
      <sheetName val="노무비"/>
      <sheetName val="견적대비"/>
      <sheetName val="단가산출"/>
      <sheetName val="가시설(TYPE-A)"/>
      <sheetName val="1-1평균터파기고(1)"/>
      <sheetName val="참조 (2)"/>
      <sheetName val="설계내역서"/>
      <sheetName val="건축"/>
      <sheetName val="램머"/>
      <sheetName val="품산출서"/>
      <sheetName val="자료입력"/>
      <sheetName val="단가비교표_공통1"/>
      <sheetName val="대조표(0108)"/>
      <sheetName val="경비공통"/>
      <sheetName val="수주추정"/>
      <sheetName val="부대공Ⅱ"/>
      <sheetName val="피벗테이블데이터분석"/>
      <sheetName val="옥외전력간선설비공사"/>
      <sheetName val="입상내역"/>
      <sheetName val="I一般比"/>
      <sheetName val="인원계획"/>
      <sheetName val="조명율표"/>
      <sheetName val="대림경상68억"/>
      <sheetName val="사본 - b_balju"/>
      <sheetName val="제경비"/>
      <sheetName val="콘센트신설"/>
      <sheetName val="990430_당초"/>
      <sheetName val="미장"/>
      <sheetName val="수량산출서"/>
      <sheetName val="VXXXXX"/>
      <sheetName val="공사비총괄표"/>
      <sheetName val="대치판정"/>
      <sheetName val="공정코드"/>
      <sheetName val="갑지"/>
      <sheetName val="토공집계표"/>
      <sheetName val="사다리"/>
      <sheetName val="일위대가목차"/>
      <sheetName val="관급"/>
      <sheetName val="집수정(600-700)"/>
      <sheetName val="내역서1"/>
      <sheetName val="건축내역"/>
      <sheetName val="대가목록"/>
      <sheetName val="일위대가(1)"/>
      <sheetName val="통신0009"/>
      <sheetName val="코드2"/>
      <sheetName val="노임"/>
      <sheetName val="조내역"/>
      <sheetName val="직노"/>
      <sheetName val="실행내역"/>
      <sheetName val="SIL98"/>
      <sheetName val="AIR SHOWER_3인용_"/>
      <sheetName val="3BL공동구 수량"/>
      <sheetName val="자재집계표"/>
      <sheetName val="조경일람"/>
      <sheetName val="내역서(중수)"/>
      <sheetName val="실행내역 (2)"/>
      <sheetName val="통계연보"/>
      <sheetName val="#3_일위대가목록"/>
      <sheetName val="약품공급2"/>
      <sheetName val="사급자재"/>
      <sheetName val="인건비"/>
      <sheetName val="설계서을"/>
      <sheetName val="기기리스트"/>
      <sheetName val="설계명세서(선로)"/>
      <sheetName val="수량산출서 (2)"/>
      <sheetName val="설계산출표지"/>
      <sheetName val="전기"/>
      <sheetName val="노임단가표"/>
      <sheetName val="단위일위"/>
      <sheetName val="반응조"/>
      <sheetName val="일위집계"/>
      <sheetName val="단가비교"/>
      <sheetName val="지하1층"/>
      <sheetName val="DATA"/>
      <sheetName val="데이타"/>
      <sheetName val="기계경비(시간당)"/>
      <sheetName val="깨기"/>
      <sheetName val="J直材4"/>
      <sheetName val="(암정)관급"/>
      <sheetName val="단가조사"/>
      <sheetName val="전선 및 전선관"/>
      <sheetName val="EQUIP-H"/>
      <sheetName val="총공사내역서"/>
      <sheetName val="__MAIN"/>
      <sheetName val="실행철강하도"/>
      <sheetName val="일위대가(가설)"/>
      <sheetName val="프랜트면허"/>
      <sheetName val="토목주소"/>
      <sheetName val="앨범표지"/>
      <sheetName val="산출기초"/>
      <sheetName val="케이블"/>
      <sheetName val="내역"/>
      <sheetName val="설계서"/>
      <sheetName val="#REF"/>
      <sheetName val="우배수"/>
      <sheetName val="15설계GIS"/>
      <sheetName val="공사설계서"/>
      <sheetName val="복갑"/>
      <sheetName val="토공1차"/>
      <sheetName val="자재테이블"/>
      <sheetName val="코드일람표2001년10월"/>
      <sheetName val="포장공사"/>
      <sheetName val="NOMUBI"/>
      <sheetName val="상세내역서"/>
      <sheetName val="#2-3 일위대가"/>
      <sheetName val="#2-4 단가대비표"/>
      <sheetName val="맨홀수량산출"/>
      <sheetName val="총(철거)"/>
      <sheetName val="총물량표"/>
      <sheetName val="계약서"/>
      <sheetName val="#2_일위대가목록"/>
      <sheetName val="산출내역서(전체)"/>
      <sheetName val="산출0"/>
      <sheetName val="일위산출근거"/>
      <sheetName val="수량집계(일반통신)"/>
      <sheetName val="관급자재일위대가집계표"/>
      <sheetName val="Sheet1 (2)"/>
      <sheetName val="통신2005"/>
      <sheetName val="9GNG운반"/>
      <sheetName val="수량산출"/>
      <sheetName val="쇠(1)"/>
      <sheetName val="가격(3)"/>
      <sheetName val="남양내역"/>
      <sheetName val="Sheet6"/>
      <sheetName val="집계"/>
      <sheetName val="공사개요"/>
      <sheetName val="ABUT수량-A1"/>
      <sheetName val="세골재  T2 변경 현황"/>
      <sheetName val="기별명세"/>
      <sheetName val="guard(mac)"/>
      <sheetName val="토목내역서 (도급단가) (2)"/>
      <sheetName val="장"/>
      <sheetName val="신천3호용수로"/>
      <sheetName val="부안일위"/>
      <sheetName val="XL4Poppy"/>
      <sheetName val="여과지동"/>
      <sheetName val="기초자료"/>
      <sheetName val="평3"/>
      <sheetName val="종단계산"/>
      <sheetName val="단위량당중기"/>
      <sheetName val="N賃率-職"/>
      <sheetName val="4.2.1 마루높이 검토"/>
      <sheetName val="입찰보고"/>
      <sheetName val="1.취수장"/>
      <sheetName val="도급"/>
      <sheetName val="토내역"/>
      <sheetName val="총괄표"/>
      <sheetName val="적용토목"/>
      <sheetName val="준공정산"/>
      <sheetName val="예산명세서"/>
      <sheetName val="한일양산"/>
      <sheetName val="직영2"/>
      <sheetName val="원본"/>
      <sheetName val="LD"/>
      <sheetName val="을지"/>
      <sheetName val="을지  (2)"/>
      <sheetName val="덕전리"/>
      <sheetName val="401"/>
      <sheetName val="단가비교표"/>
      <sheetName val="일위목록"/>
      <sheetName val="요율"/>
      <sheetName val="부대단위수량"/>
      <sheetName val="샌딩 에폭시 도장"/>
      <sheetName val="스텐문틀설치"/>
      <sheetName val="일반문틀 설치"/>
      <sheetName val="내역서 (2)"/>
      <sheetName val="단가표"/>
      <sheetName val="호표"/>
      <sheetName val="Unix단가표"/>
      <sheetName val="평균터파기고(1-2,ASP)"/>
      <sheetName val="48전력선로일위"/>
      <sheetName val="유치원내역"/>
      <sheetName val=" 갑지"/>
      <sheetName val="예상투자비"/>
      <sheetName val="INPUT"/>
      <sheetName val="내역갑지"/>
      <sheetName val="Macro(차단기)"/>
      <sheetName val="구조물공"/>
      <sheetName val="부대내역"/>
      <sheetName val="목차"/>
      <sheetName val="220 (2)"/>
      <sheetName val="기계경비"/>
      <sheetName val="진흥지역조서(구역밖)"/>
      <sheetName val="98수문일위"/>
      <sheetName val="SLAB&quot;1&quot;"/>
      <sheetName val="IMPEADENCE MAP 취수장"/>
      <sheetName val="원가서"/>
      <sheetName val="조명시설"/>
      <sheetName val="토목단가목록"/>
      <sheetName val="단가 및 재료비"/>
      <sheetName val="잔여세부내역"/>
      <sheetName val="수량계산서_"/>
      <sheetName val="도면___"/>
      <sheetName val="기초자료입력"/>
      <sheetName val="코드명"/>
      <sheetName val="표지"/>
      <sheetName val="인건비_"/>
      <sheetName val="준검_내역서"/>
      <sheetName val="노무비_"/>
      <sheetName val="배관배선_단가조사"/>
      <sheetName val="참조_(2)"/>
      <sheetName val="세골재__T2_변경_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토공"/>
      <sheetName val="물푸기"/>
      <sheetName val="구조물공수량집계"/>
      <sheetName val="용소리교"/>
      <sheetName val="파라페트"/>
      <sheetName val="역T형옹벽-드레인보드"/>
      <sheetName val="포장집계"/>
      <sheetName val="콘크리트포장"/>
      <sheetName val="sw1"/>
      <sheetName val="NOMUBI"/>
      <sheetName val="구조물공"/>
      <sheetName val="가시설(TYPE-A)"/>
      <sheetName val="1-1평균터파기고(1)"/>
      <sheetName val="(C)원내역"/>
      <sheetName val="준설량산정표"/>
      <sheetName val="부대단위수량"/>
      <sheetName val="인건비 "/>
      <sheetName val="직재"/>
      <sheetName val="I一般比"/>
      <sheetName val="보차도경계석"/>
      <sheetName val="하조서"/>
      <sheetName val="용소리-수량산출"/>
      <sheetName val="교각(P1)수량"/>
      <sheetName val="덕전리"/>
      <sheetName val="토공총괄집계"/>
      <sheetName val="토공집계표"/>
      <sheetName val="구조물깨기수량집계"/>
      <sheetName val="교량깨기"/>
      <sheetName val="대림경상68억"/>
      <sheetName val="배수통관(좌)"/>
      <sheetName val="내역서"/>
      <sheetName val="SLAB&quot;1&quot;"/>
      <sheetName val="데리네이타현황"/>
      <sheetName val="정부노임"/>
      <sheetName val="공사비"/>
      <sheetName val="도급"/>
      <sheetName val="200"/>
      <sheetName val="맨홀수량산출"/>
      <sheetName val="조명시설"/>
      <sheetName val="우배수"/>
      <sheetName val="대포2교접속"/>
      <sheetName val="앵커설치"/>
      <sheetName val="지하1층"/>
      <sheetName val="검수고1-1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정차대"/>
      <sheetName val="정차대집계"/>
      <sheetName val="부체,과속"/>
      <sheetName val="공제위치"/>
      <sheetName val="구조물구간"/>
      <sheetName val="공제단위수량"/>
      <sheetName val="차선도색"/>
      <sheetName val="sw1"/>
      <sheetName val="NOMUB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오억미만"/>
      <sheetName val="견적서"/>
      <sheetName val="EJ"/>
      <sheetName val="별표내역"/>
      <sheetName val="원가계산"/>
      <sheetName val="시멘트"/>
      <sheetName val="도급"/>
      <sheetName val="금액내역서"/>
      <sheetName val="원가계산서(남측)"/>
      <sheetName val="노임단가"/>
      <sheetName val="자료입력"/>
      <sheetName val="품셈"/>
      <sheetName val="종단계산"/>
      <sheetName val="포장(수량)-관로부"/>
      <sheetName val="공통가설(현장검토안)"/>
      <sheetName val="3BL공동구 수량"/>
      <sheetName val="자재집계표"/>
      <sheetName val="총괄-1"/>
      <sheetName val="실행내역"/>
      <sheetName val="일위대가표"/>
      <sheetName val="토목"/>
      <sheetName val="TB-내역서"/>
      <sheetName val="PIPE(UG)내역"/>
      <sheetName val="시설물기초"/>
      <sheetName val="단가표"/>
      <sheetName val="우,오수"/>
      <sheetName val="간접경상비"/>
      <sheetName val="접속도로"/>
      <sheetName val="자재단가조사표-수목"/>
      <sheetName val="NYS"/>
      <sheetName val="JOIN(2span)"/>
      <sheetName val="값"/>
      <sheetName val="일위"/>
      <sheetName val="내역서"/>
      <sheetName val="일위대가"/>
      <sheetName val="표준단면수량(출력안함)"/>
      <sheetName val="AABS내역"/>
      <sheetName val="교통대책내역"/>
      <sheetName val="원가계산서"/>
      <sheetName val="접속도로1"/>
      <sheetName val="부대내역"/>
      <sheetName val="잡설비내역"/>
      <sheetName val="외주비"/>
      <sheetName val="별총"/>
      <sheetName val="정렬"/>
      <sheetName val="부표총괄"/>
      <sheetName val="품셈1-"/>
      <sheetName val="중기"/>
      <sheetName val="6-1. 관개량조서"/>
      <sheetName val="을지"/>
      <sheetName val="플랜트 설치"/>
      <sheetName val="Ⅴ-2.공종별내역"/>
      <sheetName val="단중"/>
      <sheetName val="보차도경계석"/>
      <sheetName val="총물량"/>
      <sheetName val="2000년1차"/>
      <sheetName val="LIST"/>
      <sheetName val="PUMP"/>
      <sheetName val="VENDOR LIST"/>
      <sheetName val="공통비"/>
      <sheetName val="토목내역서"/>
      <sheetName val="6동"/>
      <sheetName val="경비_원본"/>
      <sheetName val="갑지"/>
      <sheetName val="일위대가목록"/>
      <sheetName val="노임"/>
      <sheetName val="sw1"/>
      <sheetName val="NOMUBI"/>
      <sheetName val="접속도로집계"/>
      <sheetName val="실행"/>
      <sheetName val="구조물"/>
      <sheetName val="예산M2"/>
      <sheetName val="인건비"/>
      <sheetName val="전기"/>
      <sheetName val="부대공Ⅱ"/>
      <sheetName val="DATE"/>
      <sheetName val="가시설(TYPE-A)"/>
      <sheetName val="1-1평균터파기고(1)"/>
      <sheetName val="일위목차"/>
      <sheetName val="집계"/>
      <sheetName val="정부노임"/>
      <sheetName val="참조-(1)"/>
      <sheetName val="guard(mac)"/>
      <sheetName val="조명시설"/>
      <sheetName val="건축"/>
      <sheetName val="투찰(하수)"/>
      <sheetName val="공사개요"/>
      <sheetName val="2002자재가격"/>
      <sheetName val="설계예시"/>
      <sheetName val="공정코드"/>
      <sheetName val="data"/>
      <sheetName val="2.품제O호표"/>
      <sheetName val="프랜트면허"/>
      <sheetName val="별표집계"/>
      <sheetName val="견적의뢰"/>
      <sheetName val="단중표"/>
      <sheetName val="내역"/>
      <sheetName val="소방"/>
      <sheetName val="기성내역서표지"/>
      <sheetName val="00상노임"/>
      <sheetName val="에너지요금"/>
      <sheetName val="토공사"/>
      <sheetName val="제품별절단길이-0628"/>
      <sheetName val="절단길이-CODE4"/>
      <sheetName val="색상코드-CODE5,6,7,8"/>
      <sheetName val="#REF"/>
      <sheetName val="기초일위"/>
      <sheetName val="일위대가목차"/>
      <sheetName val="Macro1"/>
      <sheetName val="BID"/>
      <sheetName val="대구칠곡5전기"/>
      <sheetName val="Sheet1"/>
      <sheetName val="노임대가"/>
      <sheetName val="1062-X방향 "/>
      <sheetName val="단가 및 재료비"/>
      <sheetName val="일위대가표집계표"/>
      <sheetName val="평균터파기고(1-2,ASP)"/>
      <sheetName val="국내"/>
      <sheetName val="1월"/>
      <sheetName val="지질조사"/>
      <sheetName val="하수급견적대비"/>
      <sheetName val="관계주식"/>
      <sheetName val="T13(P68~72,78)"/>
      <sheetName val="사다리"/>
      <sheetName val="공사내역"/>
      <sheetName val="2002상반기노임기준"/>
      <sheetName val="(C)원내역"/>
      <sheetName val="명단"/>
      <sheetName val="비탈면보호공수량산출"/>
      <sheetName val="내역조적"/>
      <sheetName val="기본일위"/>
      <sheetName val="설계예산서"/>
      <sheetName val="총괄표"/>
      <sheetName val="몰탈재료산출"/>
      <sheetName val="설계조건"/>
      <sheetName val="말뚝설계"/>
      <sheetName val="우배수"/>
      <sheetName val="분수장비시설수량"/>
      <sheetName val="설계기준"/>
      <sheetName val="품목"/>
      <sheetName val="SLAB&quot;1&quot;"/>
      <sheetName val="식생블럭단위수량"/>
      <sheetName val="시중노임단가"/>
      <sheetName val="기본단가표"/>
      <sheetName val="부대공(집계)"/>
      <sheetName val="중소기업"/>
      <sheetName val="산출내역서"/>
      <sheetName val="마감"/>
      <sheetName val="노무비"/>
      <sheetName val="장비별표(오거보링)(Ø400)(12M)"/>
      <sheetName val="우수맨홀공제단위수량"/>
      <sheetName val="이자율"/>
      <sheetName val="이익영"/>
      <sheetName val="집계표"/>
      <sheetName val="터파기및재료"/>
      <sheetName val="철집"/>
      <sheetName val="건축공사"/>
      <sheetName val="수량산출서 갑지"/>
      <sheetName val="식재수량표"/>
      <sheetName val="수량산출서"/>
      <sheetName val="P.M 별"/>
      <sheetName val="200"/>
      <sheetName val="입고장부 (4)"/>
      <sheetName val="2호맨홀공제수량"/>
      <sheetName val="포장공사"/>
      <sheetName val="원본"/>
      <sheetName val="정부노임단가"/>
      <sheetName val="남양내역"/>
      <sheetName val="물량표"/>
      <sheetName val="조명율표"/>
      <sheetName val="내역_ver1.0"/>
      <sheetName val="자재단가"/>
      <sheetName val="품셈목록"/>
      <sheetName val="제잡비(주공종)"/>
      <sheetName val="별표 (1)"/>
      <sheetName val="갑지(요약)"/>
      <sheetName val="대가표(품셈)"/>
      <sheetName val="직노"/>
      <sheetName val="A3.공사비 검토"/>
      <sheetName val="청주(철골발주의뢰서)"/>
      <sheetName val="정공공사"/>
      <sheetName val="AP1"/>
      <sheetName val="부분별수량산출(조합기초)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별표_"/>
      <sheetName val="품_셈"/>
      <sheetName val="부표_TABLE"/>
      <sheetName val="3BL공동구_수량"/>
      <sheetName val="단가_및_재료비"/>
      <sheetName val="6-1__관개량조서"/>
      <sheetName val="플랜트_설치"/>
      <sheetName val="Ⅴ-2_공종별내역"/>
      <sheetName val="VENDOR_LIST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연습"/>
      <sheetName val="변경총괄표"/>
      <sheetName val="6호기"/>
      <sheetName val="유림골조"/>
      <sheetName val="잡비"/>
      <sheetName val="총괄원가계산서"/>
      <sheetName val="목차"/>
      <sheetName val="인건비 "/>
      <sheetName val="견적대비표"/>
      <sheetName val="inputdata"/>
      <sheetName val="견적대비"/>
      <sheetName val="말뚝지지력산정"/>
      <sheetName val="DANGA"/>
      <sheetName val="Dae_Jiju"/>
      <sheetName val="전기일위대가"/>
      <sheetName val="XL4Poppy"/>
      <sheetName val="성서방향-교대(A2)"/>
      <sheetName val="가시설흙막이"/>
      <sheetName val="합계금액"/>
      <sheetName val="4.2.1 마루높이 검토"/>
      <sheetName val="내역서(기성청구)"/>
      <sheetName val="건축직"/>
      <sheetName val="SG"/>
      <sheetName val="우수받이"/>
      <sheetName val="주요수량증감"/>
      <sheetName val="9-1차이내역"/>
      <sheetName val="SIL98"/>
      <sheetName val="식재일위"/>
      <sheetName val="BEND LOSS"/>
      <sheetName val="설 계"/>
      <sheetName val="토공집계표"/>
      <sheetName val="견"/>
      <sheetName val="MOTOR"/>
      <sheetName val="감가상각"/>
      <sheetName val="공통가설"/>
      <sheetName val="주차구획선수량"/>
      <sheetName val="공주방향"/>
      <sheetName val="배수공 시멘트 및 골재량 산출"/>
      <sheetName val="06-BATCH "/>
      <sheetName val="산출(열차무선)"/>
      <sheetName val="산출(역무통신)"/>
      <sheetName val="C3.토목_옹벽"/>
      <sheetName val="A6.샤시등"/>
      <sheetName val="표지"/>
      <sheetName val="101동"/>
      <sheetName val="제잡비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Customer Databas"/>
      <sheetName val="최종견"/>
      <sheetName val="인건-측정"/>
      <sheetName val="Y-WORK"/>
      <sheetName val="세부내역"/>
      <sheetName val="98지급계획"/>
      <sheetName val="공사비산출내역"/>
      <sheetName val="선수금"/>
      <sheetName val="준검 내역서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용소리교"/>
      <sheetName val="단위단가"/>
      <sheetName val="설계명세서"/>
      <sheetName val="출자한도"/>
      <sheetName val="MIJIBI"/>
      <sheetName val="약품공급2"/>
      <sheetName val="재공품"/>
      <sheetName val="입력자료(노무비)"/>
      <sheetName val="Macro(전선)"/>
      <sheetName val="2002공임"/>
      <sheetName val="BOX전기내역"/>
      <sheetName val="#3_일위대가목록"/>
      <sheetName val="대로근거"/>
      <sheetName val="#3E1_GCR"/>
      <sheetName val="입찰"/>
      <sheetName val="현경"/>
      <sheetName val="관리,공감"/>
      <sheetName val="3.3수량집계"/>
      <sheetName val="Total"/>
      <sheetName val="1.취수장"/>
      <sheetName val="MAIN_TABLE"/>
      <sheetName val="퇴직금(울산천상)"/>
      <sheetName val="노임단가명세표"/>
      <sheetName val="총괄"/>
      <sheetName val="98수문일위"/>
      <sheetName val="설비"/>
      <sheetName val="중기사용료"/>
      <sheetName val="사본 - b_balju"/>
      <sheetName val="각종양식"/>
      <sheetName val="토공총괄표"/>
      <sheetName val="단양 00 아파트-세부내역"/>
      <sheetName val="빙장비사양"/>
      <sheetName val="장비사양"/>
      <sheetName val="969910( R)"/>
      <sheetName val="경비공통"/>
      <sheetName val="인부노임"/>
      <sheetName val="당초"/>
      <sheetName val="노무비집계"/>
      <sheetName val="전기단가조사서"/>
      <sheetName val="토적계산서"/>
      <sheetName val="명세서"/>
      <sheetName val="SCH"/>
      <sheetName val="단가대비표"/>
      <sheetName val="1차증가원가계산"/>
      <sheetName val="2_품제O호표"/>
      <sheetName val="P_M_별"/>
      <sheetName val="A3_공사비_검토"/>
      <sheetName val="내역_ver1_0"/>
      <sheetName val="1F"/>
      <sheetName val="REINF."/>
      <sheetName val="LOADS"/>
      <sheetName val="SCHEDULE"/>
      <sheetName val="ELECTRIC"/>
      <sheetName val="현장"/>
      <sheetName val="22인공"/>
      <sheetName val="INPUT"/>
      <sheetName val="99노임기준"/>
      <sheetName val="관리비"/>
      <sheetName val="개요"/>
      <sheetName val="DB"/>
      <sheetName val="출력X"/>
      <sheetName val="품목테이블"/>
      <sheetName val="Baby일위대가"/>
      <sheetName val="교각별철근수량집계표"/>
      <sheetName val="동원인원"/>
      <sheetName val="산출표"/>
      <sheetName val="산출근거"/>
      <sheetName val="산출내역서집계표"/>
      <sheetName val="교대(A1)"/>
      <sheetName val="토공(우물통,기타) "/>
      <sheetName val="대치판정"/>
      <sheetName val="관급"/>
      <sheetName val="1"/>
      <sheetName val="견적을지"/>
      <sheetName val="토목노임단가"/>
      <sheetName val="WEIGHT"/>
      <sheetName val="데이타"/>
      <sheetName val="1.수인터널"/>
      <sheetName val="근로자자료입력"/>
      <sheetName val="참고자료"/>
      <sheetName val="각종단가"/>
      <sheetName val="부대단위수량"/>
      <sheetName val="손익분석"/>
      <sheetName val="6PILE  (돌출)"/>
      <sheetName val="방수"/>
      <sheetName val="95년12월말"/>
      <sheetName val="수량-77m)"/>
      <sheetName val="입상내역"/>
      <sheetName val="세골재  T2 변경 현황"/>
      <sheetName val="연습장소"/>
      <sheetName val="견적"/>
      <sheetName val="공통부대비"/>
      <sheetName val="기계설비"/>
      <sheetName val="골조공사"/>
      <sheetName val="개산공사비"/>
      <sheetName val="장비임대료"/>
      <sheetName val="DATA 입력란"/>
      <sheetName val="총괄내역서"/>
      <sheetName val="장비가동"/>
      <sheetName val="BD운반거리"/>
      <sheetName val="설계내역"/>
      <sheetName val="일위대가1"/>
      <sheetName val="3본사"/>
      <sheetName val="삼보지질"/>
      <sheetName val="기계경비목록"/>
      <sheetName val="천안IP공장자100노100물량110할증"/>
      <sheetName val="부총"/>
      <sheetName val="년도별시공"/>
      <sheetName val="예산명세서"/>
      <sheetName val="별표"/>
      <sheetName val="cable산출"/>
      <sheetName val="입찰보고"/>
      <sheetName val="품셈총괄"/>
      <sheetName val="주관사업"/>
      <sheetName val="전체내역"/>
      <sheetName val="TABLE"/>
      <sheetName val="토사(PE)"/>
      <sheetName val="지구단위계획"/>
      <sheetName val="대가호표"/>
      <sheetName val="철골"/>
      <sheetName val="입찰안"/>
      <sheetName val="토목공사"/>
      <sheetName val="저"/>
      <sheetName val="평3"/>
      <sheetName val="품목단가"/>
      <sheetName val="내역(가지)"/>
      <sheetName val="fursys"/>
      <sheetName val="설계내역서"/>
      <sheetName val="수량명세서"/>
      <sheetName val="산출기초"/>
      <sheetName val="관개"/>
      <sheetName val="실행단가"/>
      <sheetName val="배수통관(좌)"/>
      <sheetName val="총집계"/>
      <sheetName val="집계표 (2)"/>
      <sheetName val="VXXXXXXX"/>
      <sheetName val="현장관리비데이타"/>
      <sheetName val="7. 현장관리비 "/>
      <sheetName val="6. 안전관리비"/>
      <sheetName val="단면"/>
      <sheetName val="별표(1)"/>
      <sheetName val="6.이토처리시간"/>
      <sheetName val="공사설명서"/>
      <sheetName val="기성2"/>
      <sheetName val="TB_내역서"/>
      <sheetName val="우주화성공장"/>
      <sheetName val="퇴직공제부금산출근거"/>
      <sheetName val="실행철강하도"/>
      <sheetName val="입력자료"/>
      <sheetName val="건축비목군분류"/>
      <sheetName val="VXXXXX"/>
      <sheetName val="자단"/>
      <sheetName val="품셈표-환경공사"/>
      <sheetName val="품목현황"/>
      <sheetName val="중로근거"/>
      <sheetName val="지수"/>
      <sheetName val="수량산출"/>
      <sheetName val="포장단면별단위수량"/>
      <sheetName val="바닥판"/>
      <sheetName val="입력DATA"/>
      <sheetName val="금융비용"/>
      <sheetName val="여과지동"/>
      <sheetName val="범용개발순소요비용"/>
      <sheetName val="경비일반이윤변경"/>
      <sheetName val="재료변경"/>
      <sheetName val="rate"/>
      <sheetName val="설계명세"/>
      <sheetName val="공예을"/>
      <sheetName val="변화치수"/>
      <sheetName val="지수링 단위수량"/>
      <sheetName val="맨홀천공및반구연결거푸집집계"/>
      <sheetName val="오수맨홀평균높이"/>
      <sheetName val="단위중량"/>
      <sheetName val="차수공개요"/>
      <sheetName val="일위목록"/>
      <sheetName val="자재테이블"/>
      <sheetName val="단가비교표"/>
      <sheetName val="중기근거"/>
      <sheetName val="기계경비"/>
      <sheetName val="영창26"/>
      <sheetName val="설계"/>
      <sheetName val="주beam"/>
      <sheetName val="교각1"/>
      <sheetName val="재료집계표"/>
      <sheetName val="신천3호용수로"/>
      <sheetName val="3련 BOX"/>
      <sheetName val="CC16-내역서"/>
      <sheetName val="4.2유효폭의 계산"/>
      <sheetName val="이토변실"/>
      <sheetName val="단위수량"/>
      <sheetName val="건축공사실행"/>
      <sheetName val="연결관암거"/>
      <sheetName val="가시설수량"/>
      <sheetName val="장비집계"/>
      <sheetName val="뚝토공"/>
      <sheetName val="단면 (2)"/>
      <sheetName val="TYPE-1"/>
      <sheetName val="공사품의서"/>
      <sheetName val="품셈(기초)"/>
      <sheetName val="공종별적용단가"/>
      <sheetName val="2축기둥해석"/>
      <sheetName val="대비"/>
      <sheetName val="잡철물"/>
      <sheetName val="신우"/>
      <sheetName val="APT"/>
      <sheetName val="일위대가(1)"/>
      <sheetName val="기계공사비집계(원안)"/>
      <sheetName val="새공통"/>
      <sheetName val="찍기"/>
      <sheetName val="건재양식"/>
      <sheetName val="삭제금지단가"/>
      <sheetName val="기계경비일람"/>
      <sheetName val="별첨1"/>
      <sheetName val="공사비"/>
      <sheetName val="날개벽(시점좌측)"/>
      <sheetName val="차액보증"/>
      <sheetName val="SRC-B3U2"/>
      <sheetName val="적용토목"/>
      <sheetName val="건축내역서"/>
      <sheetName val="-기성청구내역서.xlsx"/>
      <sheetName val="3.하중산정4.지지력"/>
      <sheetName val="직영2"/>
      <sheetName val="6.일위목록"/>
      <sheetName val="9.단가조사서"/>
      <sheetName val="토공"/>
      <sheetName val="동측급수"/>
      <sheetName val="배수장토목공사비"/>
      <sheetName val="특수조명기구 단가조사서"/>
      <sheetName val="1호맨홀토공"/>
      <sheetName val="내역서1"/>
      <sheetName val="대가목록"/>
      <sheetName val="요율"/>
      <sheetName val="2공구산출내역"/>
      <sheetName val="기본가정"/>
      <sheetName val="장외반출및폐기물 "/>
      <sheetName val="15100"/>
      <sheetName val="공사비총괄표"/>
      <sheetName val="원가계산 (2)"/>
      <sheetName val="제잡비계산"/>
      <sheetName val="0217상가미분양자산"/>
      <sheetName val="내용"/>
      <sheetName val="YC구입"/>
      <sheetName val="코드표"/>
      <sheetName val="구조물총"/>
      <sheetName val="증감대비"/>
      <sheetName val="인사자료총집계"/>
      <sheetName val="상하차비용"/>
      <sheetName val="ilch"/>
      <sheetName val="하수처리장"/>
      <sheetName val="2000전체분"/>
      <sheetName val="전체"/>
      <sheetName val="위치조서"/>
      <sheetName val="성과심사(총괄)"/>
      <sheetName val="포장재료(1)"/>
      <sheetName val="교통표지판기초자료"/>
      <sheetName val="2.입력sheet"/>
      <sheetName val="단가및재료비"/>
      <sheetName val="집"/>
      <sheetName val="신규일위대가"/>
      <sheetName val="평야부총"/>
      <sheetName val="(A)내역서"/>
      <sheetName val="내역기준"/>
      <sheetName val="토량산출서"/>
      <sheetName val="자재대"/>
      <sheetName val="개별직종노임단가(2003.9)"/>
      <sheetName val="오동"/>
      <sheetName val="대조"/>
      <sheetName val="나한"/>
      <sheetName val="crude.SLAB RE-bar"/>
      <sheetName val="unit 4"/>
      <sheetName val="ABUT수량-A1"/>
      <sheetName val="샌딩 에폭시 도장"/>
      <sheetName val="스텐문틀설치"/>
      <sheetName val="일반문틀 설치"/>
      <sheetName val="철근량"/>
      <sheetName val="실행내역(현대)"/>
      <sheetName val="총괄집계표"/>
      <sheetName val="수량산출(2공구)"/>
      <sheetName val="수량산출 (3공구)"/>
      <sheetName val="LINE1L형0+30."/>
      <sheetName val="코드"/>
      <sheetName val="공종목록표"/>
      <sheetName val="L_RPTA05_목록"/>
      <sheetName val="앉음벽 (2)"/>
      <sheetName val="실행예산"/>
      <sheetName val="N賃率-職"/>
      <sheetName val="경상비"/>
      <sheetName val="전기혼잡제경비(45)"/>
      <sheetName val="맨홀수량산출"/>
      <sheetName val="4.장비손료"/>
      <sheetName val="기성부분내역(한빛-영조)"/>
      <sheetName val="세부내역(한빛-영조)"/>
      <sheetName val="표건"/>
      <sheetName val="C.S.A"/>
      <sheetName val="기존단가 (2)"/>
      <sheetName val="E총15"/>
      <sheetName val="설계산출표지"/>
      <sheetName val="하중계산"/>
      <sheetName val="1.설계설명서"/>
      <sheetName val="Sheet1 (2)"/>
      <sheetName val="포장수량집계"/>
      <sheetName val="이름"/>
      <sheetName val="배수관공"/>
      <sheetName val="퍼스트"/>
      <sheetName val="실행내역 (2)"/>
      <sheetName val="MC-01"/>
      <sheetName val="07년12월까지실정산분"/>
      <sheetName val="기계사급자재"/>
      <sheetName val="Major Shareholder"/>
      <sheetName val="공사설계서"/>
      <sheetName val="노임이"/>
      <sheetName val="열린교실"/>
      <sheetName val="FACTOR"/>
      <sheetName val="4.전기"/>
      <sheetName val="태안9)3-2)원내역"/>
      <sheetName val="철거산출근거"/>
      <sheetName val="석축산"/>
      <sheetName val="폐기물운반"/>
      <sheetName val="을"/>
      <sheetName val="우석문틀"/>
      <sheetName val="SAKUB"/>
      <sheetName val="0226"/>
      <sheetName val="소비자가"/>
      <sheetName val="전신환매도율"/>
      <sheetName val="복갑"/>
      <sheetName val="경비단가"/>
      <sheetName val="포장공"/>
      <sheetName val="폐기물"/>
      <sheetName val="1.설계기준"/>
      <sheetName val="1.설계조건"/>
      <sheetName val="참조자료"/>
      <sheetName val="9GNG운반"/>
      <sheetName val="골재산출"/>
      <sheetName val="C1 (2)"/>
      <sheetName val="C지구"/>
      <sheetName val="설계서"/>
      <sheetName val="해평견적"/>
      <sheetName val="중기목록"/>
      <sheetName val="2.단면가정3.모델링4.하중"/>
      <sheetName val="기계경비 (2)"/>
      <sheetName val="중기사용료산출근거"/>
      <sheetName val="BOM"/>
      <sheetName val="포장공수량집계표"/>
      <sheetName val="제출내역 (2)"/>
      <sheetName val="퇴비산출근거"/>
      <sheetName val="3.공통공사대비"/>
      <sheetName val="관로토공"/>
      <sheetName val="고분전시관"/>
      <sheetName val="골조"/>
      <sheetName val="99년하반기"/>
      <sheetName val="PBS"/>
      <sheetName val="수주추정"/>
      <sheetName val="DATA1"/>
      <sheetName val="수량산출근거(관급)"/>
      <sheetName val="JUCKEYK"/>
      <sheetName val="96정변2"/>
      <sheetName val="변경총괄지(1)"/>
      <sheetName val="식재"/>
      <sheetName val="시설물"/>
      <sheetName val="식재출력용"/>
      <sheetName val="유지관리"/>
      <sheetName val="단가조사"/>
      <sheetName val="TYPE(B-1)"/>
      <sheetName val="견적조건"/>
      <sheetName val="기계시공"/>
      <sheetName val="000000"/>
      <sheetName val="단가비교"/>
      <sheetName val="심사"/>
      <sheetName val="데리네이타현황"/>
      <sheetName val="공사비투입-데이타"/>
      <sheetName val="현장경비"/>
      <sheetName val="기계"/>
      <sheetName val="정화조"/>
      <sheetName val="조경"/>
      <sheetName val="중기조종사 단위단가"/>
      <sheetName val="설계예산서(토목,전기)"/>
      <sheetName val="1차설계변경내역"/>
      <sheetName val="단가목록"/>
      <sheetName val="총수량집계표"/>
      <sheetName val="48전력선로일위"/>
      <sheetName val="공량산출서"/>
      <sheetName val="대가2(원본)"/>
      <sheetName val="직접인건비"/>
      <sheetName val="음성방향"/>
      <sheetName val="구조물공"/>
      <sheetName val="공종별집계표"/>
      <sheetName val="220 (2)"/>
      <sheetName val="교수설계"/>
      <sheetName val="BT2"/>
      <sheetName val="에너지"/>
      <sheetName val="현장관리비"/>
      <sheetName val="보고서"/>
      <sheetName val="정거장"/>
      <sheetName val="교각계산"/>
      <sheetName val="8-1"/>
      <sheetName val="분석가정"/>
      <sheetName val="자재"/>
      <sheetName val="입력"/>
      <sheetName val="예비비계산표"/>
      <sheetName val="물가시세"/>
      <sheetName val="작성"/>
      <sheetName val="설계명세서(선로)"/>
      <sheetName val="7기초"/>
      <sheetName val="수목표준대가"/>
      <sheetName val="단가塀/墌/"/>
      <sheetName val="콘센트신설"/>
      <sheetName val="변경내역서"/>
      <sheetName val="단가조사서"/>
      <sheetName val="suk(mac)"/>
      <sheetName val="직원자료입력"/>
      <sheetName val="광주운남을"/>
      <sheetName val="총물량표"/>
      <sheetName val="2.단면가정"/>
      <sheetName val="견적대비 견적서"/>
      <sheetName val="물류최종8월7"/>
      <sheetName val="경비"/>
      <sheetName val="5.모델링"/>
      <sheetName val="일위대가(건축)"/>
      <sheetName val="형틀"/>
      <sheetName val="PACKING을지(5)"/>
      <sheetName val="말뚝기초(안정검토)-외측"/>
      <sheetName val="덕전리"/>
      <sheetName val="전기_x0002__x0000_韈G"/>
      <sheetName val=""/>
      <sheetName val="상시"/>
      <sheetName val="공용시설내역"/>
      <sheetName val="아파트"/>
      <sheetName val="2000년 공정표"/>
      <sheetName val="CAT_5"/>
      <sheetName val="10현장조직"/>
      <sheetName val="SORCE1"/>
      <sheetName val="가시설단위수량"/>
      <sheetName val="1호철근량"/>
      <sheetName val="요약배부"/>
      <sheetName val="공종구간"/>
      <sheetName val="WORK"/>
      <sheetName val="전도금"/>
      <sheetName val="일반공사"/>
      <sheetName val="보호"/>
      <sheetName val="dongia (2)"/>
      <sheetName val="통계연보"/>
      <sheetName val="실행(1)"/>
      <sheetName val="양식_자재단가조사표"/>
      <sheetName val="산#8"/>
      <sheetName val="JIG"/>
      <sheetName val="TIE-IN"/>
      <sheetName val="차수"/>
      <sheetName val="자재코드"/>
      <sheetName val="공통가설공사"/>
      <sheetName val="1,2공구원가계산서"/>
      <sheetName val="1공구산출내역서"/>
      <sheetName val="무시"/>
      <sheetName val="음료실행"/>
      <sheetName val="동해묵호1내역"/>
      <sheetName val="C_DATA"/>
      <sheetName val="조경내역"/>
      <sheetName val="백암비스타내역"/>
      <sheetName val="ACUNIT"/>
      <sheetName val="진주방향"/>
      <sheetName val="토지평가조서"/>
      <sheetName val="산출"/>
      <sheetName val="표준지"/>
      <sheetName val="설비내역서"/>
      <sheetName val="경산"/>
      <sheetName val="wall"/>
      <sheetName val="총공사비"/>
      <sheetName val="예산내역서"/>
      <sheetName val="공사원가계산서"/>
      <sheetName val="연결임시"/>
      <sheetName val="1호구조물"/>
      <sheetName val="토공 total"/>
      <sheetName val="원형1호맨홀토공수량"/>
      <sheetName val="유입량"/>
      <sheetName val="공사직종별노임"/>
      <sheetName val="COST"/>
      <sheetName val="종배수관면벽구"/>
      <sheetName val="노면표시-조"/>
      <sheetName val="초"/>
      <sheetName val="공종산출내역서"/>
      <sheetName val="결재갑지"/>
      <sheetName val="대림경상68억"/>
      <sheetName val="표지 (2)"/>
      <sheetName val="일위(시설)"/>
      <sheetName val="5.소모재료비"/>
      <sheetName val="ɉ_x0000_က㞀"/>
      <sheetName val="예산M11A"/>
      <sheetName val="날개벽수량표"/>
      <sheetName val="노무비산출근거"/>
      <sheetName val="FRP산출근거"/>
      <sheetName val="강재단중표"/>
      <sheetName val="FILE1"/>
      <sheetName val="NP-총정리"/>
      <sheetName val="세대난방"/>
      <sheetName val="102역사"/>
      <sheetName val="Apt내역"/>
      <sheetName val="부대시설"/>
      <sheetName val="CABLE SIZE-1"/>
      <sheetName val="plan&amp;section of foundation"/>
      <sheetName val="작용하중산정"/>
      <sheetName val="유동표"/>
      <sheetName val="시운전연료"/>
      <sheetName val="일위대가집계표"/>
      <sheetName val="현장관리비참조"/>
      <sheetName val="실행내역서 "/>
      <sheetName val="기준단가현황"/>
      <sheetName val="공사개요(입력)"/>
      <sheetName val="구분자"/>
      <sheetName val="대구파크쿨링타워"/>
      <sheetName val="INSTR"/>
      <sheetName val="신호등일위대가"/>
      <sheetName val="DAN"/>
      <sheetName val="빌딩 안내"/>
      <sheetName val="회사정보"/>
      <sheetName val="품셈(2)"/>
      <sheetName val="도장물량산출"/>
      <sheetName val="기초자료"/>
      <sheetName val="보성조서"/>
      <sheetName val="노임,재료비"/>
      <sheetName val="공비대비"/>
      <sheetName val="노무비명세서"/>
      <sheetName val="소요자재명세서"/>
      <sheetName val="설계명세서 (장비)"/>
      <sheetName val="수입"/>
      <sheetName val="카렌스센터계량기설치공사"/>
      <sheetName val="3"/>
      <sheetName val="비목군분류일위"/>
      <sheetName val="산근(지하COL)"/>
      <sheetName val="스포회원매출"/>
      <sheetName val="공통(20-91)"/>
      <sheetName val="내역서 (2)"/>
      <sheetName val="단가산출"/>
      <sheetName val="품조정율(97-99)"/>
      <sheetName val="B"/>
      <sheetName val="사토"/>
      <sheetName val="공장3월 종합"/>
      <sheetName val="TOTAL_BOQ"/>
      <sheetName val="깨기"/>
      <sheetName val="하자전장"/>
      <sheetName val="data_dci"/>
      <sheetName val="작성기준"/>
      <sheetName val="data_mci"/>
      <sheetName val="behind"/>
      <sheetName val="Main"/>
      <sheetName val="U형수로수량TYPE1"/>
      <sheetName val="8.PILE  (돌출)"/>
      <sheetName val="참조"/>
      <sheetName val="일영수간선"/>
      <sheetName val="15설계GIS"/>
      <sheetName val="전체분2회변경"/>
      <sheetName val="SUMMARY(S)"/>
      <sheetName val="편성절차"/>
      <sheetName val="물집"/>
      <sheetName val="식재인부"/>
      <sheetName val="접지수량"/>
      <sheetName val="M-EQPT-Z"/>
      <sheetName val="가시설"/>
      <sheetName val="맨홀"/>
      <sheetName val="추천서"/>
      <sheetName val="목록1"/>
      <sheetName val="대포2교접속"/>
      <sheetName val="천방교접속"/>
      <sheetName val="도"/>
      <sheetName val="교통표지판수량집계표"/>
      <sheetName val="재료표"/>
      <sheetName val="내   역"/>
      <sheetName val="2.대외공문"/>
      <sheetName val="공문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6-1__관개량조서2"/>
      <sheetName val="별표_2"/>
      <sheetName val="품_셈2"/>
      <sheetName val="부표_TABLE2"/>
      <sheetName val="Ⅴ-2_공종별내역2"/>
      <sheetName val="플랜트_설치2"/>
      <sheetName val="VENDOR_LIST2"/>
      <sheetName val="2_품제O호표1"/>
      <sheetName val="P_M_별1"/>
      <sheetName val="내역_ver1_01"/>
      <sheetName val="A3_공사비_검토1"/>
      <sheetName val="설_계"/>
      <sheetName val="입고장부_(4)"/>
      <sheetName val="인건비_"/>
      <sheetName val="06-BATCH_"/>
      <sheetName val="1062-X방향_"/>
      <sheetName val="C3_토목_옹벽"/>
      <sheetName val="A6_샤시등"/>
      <sheetName val="일위대가표-4_(2)"/>
      <sheetName val="재료비_"/>
      <sheetName val="Customer_Databas"/>
      <sheetName val="별표_(1)"/>
      <sheetName val="단가_및_재료비2"/>
      <sheetName val="수량산출서_갑지"/>
      <sheetName val="3_3수량집계"/>
      <sheetName val="1_취수장"/>
      <sheetName val="배수공_시멘트_및_골재량_산출"/>
      <sheetName val="단양_00_아파트-세부내역"/>
      <sheetName val="4_2_1_마루높이_검토"/>
      <sheetName val="BEND_LOSS"/>
      <sheetName val="준검_내역서"/>
      <sheetName val="REINF_"/>
      <sheetName val="토공(우물통,기타)_"/>
      <sheetName val="1_수인터널"/>
      <sheetName val="DATA_입력란"/>
      <sheetName val="세골재__T2_변경_현황"/>
      <sheetName val="사본_-_b_balju"/>
      <sheetName val="집계표_(2)"/>
      <sheetName val="7__현장관리비_"/>
      <sheetName val="6__안전관리비"/>
      <sheetName val="6_이토처리시간"/>
      <sheetName val="969910(_R)"/>
      <sheetName val="-기성청구내역서_xlsx"/>
      <sheetName val="3_하중산정4_지지력"/>
      <sheetName val="6PILE__(돌출)"/>
      <sheetName val="6_일위목록"/>
      <sheetName val="9_단가조사서"/>
      <sheetName val="단면_(2)"/>
      <sheetName val="장외반출및폐기물_"/>
      <sheetName val="중기조종사_단위단가"/>
      <sheetName val="3_공통공사대비"/>
      <sheetName val="제출내역_(2)"/>
      <sheetName val="앉음벽_(2)"/>
      <sheetName val="지수링_단위수량"/>
      <sheetName val="unit_4"/>
      <sheetName val="원가계산_(2)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원가계산 (29"/>
      <sheetName val="전계가"/>
      <sheetName val="DC-O-4-S(설명서)"/>
      <sheetName val="부안일위"/>
      <sheetName val="내역서적용수량집계표(가로)"/>
      <sheetName val="단면치수"/>
      <sheetName val="과천MAIN"/>
      <sheetName val="일위대가(계측기설치)"/>
      <sheetName val="Macro(MCC)"/>
      <sheetName val="본사업"/>
      <sheetName val="반기PL"/>
      <sheetName val="기준"/>
      <sheetName val="날개벽(시점좌측_x0005_"/>
      <sheetName val="지하1층"/>
      <sheetName val="시설일위"/>
      <sheetName val="기초단가"/>
      <sheetName val="공내역"/>
      <sheetName val="기본단가"/>
      <sheetName val="미장"/>
      <sheetName val="대운산출"/>
      <sheetName val="간지"/>
      <sheetName val="하천제원"/>
      <sheetName val="Sheet17"/>
      <sheetName val="FM"/>
      <sheetName val="항목등록"/>
      <sheetName val="마산월령동골조물량변경"/>
      <sheetName val="납부서"/>
      <sheetName val="간접1"/>
      <sheetName val="2F 회의실견적(5_14 일대)"/>
      <sheetName val="투찰내역"/>
      <sheetName val="사유서제출현황-2"/>
      <sheetName val="전선or케이블"/>
      <sheetName val="h-013211-2"/>
      <sheetName val="목록"/>
      <sheetName val="방수공사 집계표"/>
      <sheetName val="임대견적서"/>
      <sheetName val=" HIT-&gt;HMC 견적(3900)"/>
      <sheetName val="총 원가계산"/>
      <sheetName val="공사비집계표"/>
      <sheetName val="잔여세부내역"/>
      <sheetName val="2.1"/>
      <sheetName val="대공종"/>
      <sheetName val="중갑지"/>
      <sheetName val="가도공"/>
      <sheetName val="(직접시공)제경비(인쇄하지마세요)"/>
      <sheetName val="노임단가(직종번호 순)"/>
      <sheetName val="PAC"/>
      <sheetName val="품산출서"/>
      <sheetName val="자재근거"/>
      <sheetName val="수량_x0006__x0008_"/>
      <sheetName val="수량_x0006__x0000_"/>
      <sheetName val="_x0000__x0004__x0000__x0000_"/>
      <sheetName val="단면가정"/>
      <sheetName val="설계변경"/>
      <sheetName val="단가입력창"/>
      <sheetName val="A-4"/>
      <sheetName val="GAEYO"/>
      <sheetName val="산근"/>
      <sheetName val="단가산출1"/>
      <sheetName val="Balance Sheet(AR)"/>
      <sheetName val="Income Statement(AR)"/>
      <sheetName val="98'자재"/>
      <sheetName val="아산경희980422"/>
      <sheetName val="현설내역서"/>
      <sheetName val="2003년내역"/>
      <sheetName val="아스콘포장(T=650mm)"/>
      <sheetName val="3월연장근무"/>
      <sheetName val="ITEM"/>
      <sheetName val="일반맨홀수량집계"/>
      <sheetName val="일반맨홀수량집계(A-7 LINE)"/>
      <sheetName val="기계내역"/>
      <sheetName val="총집계표"/>
      <sheetName val="맨홀수량집계"/>
      <sheetName val="내역총괄"/>
      <sheetName val="내역총괄2"/>
      <sheetName val="내역총괄3"/>
      <sheetName val="1.기안지"/>
      <sheetName val="고등학교"/>
      <sheetName val="원본(갑지)"/>
      <sheetName val="건축원가"/>
      <sheetName val="참조 (2)"/>
      <sheetName val="재"/>
      <sheetName val="총괄내역"/>
      <sheetName val="조명일위"/>
      <sheetName val="제경비"/>
      <sheetName val="보할"/>
      <sheetName val="전선 및 전선관"/>
      <sheetName val="손익계산서"/>
      <sheetName val="이익잉여금처분계산서"/>
      <sheetName val="제조원가명세서"/>
      <sheetName val="현금흐름표"/>
      <sheetName val="수익성분석"/>
      <sheetName val="낙찰표"/>
      <sheetName val="기타#9"/>
      <sheetName val="남대문빌딩"/>
      <sheetName val="공종별내역서"/>
      <sheetName val="코드일람표"/>
      <sheetName val="노임단가 "/>
      <sheetName val="CIVIL4"/>
      <sheetName val="TYPE-B 평균H"/>
      <sheetName val="bm-marine"/>
      <sheetName val="예산"/>
      <sheetName val="토목내역서 (도급단가) (2)"/>
      <sheetName val="토목내역서 (도급단가)"/>
      <sheetName val="간접비계산"/>
      <sheetName val="실행(표지,갑,을)"/>
      <sheetName val="1호맨홀수량산출"/>
      <sheetName val="토목검측서"/>
      <sheetName val="단가비교표(전기)"/>
      <sheetName val="Tiepdia"/>
      <sheetName val="shTemp"/>
      <sheetName val="년도별실"/>
      <sheetName val="연수원"/>
      <sheetName val="소화실적"/>
      <sheetName val="13.품질관리계획"/>
      <sheetName val="COPING"/>
      <sheetName val="기본DATA"/>
      <sheetName val="기초공"/>
      <sheetName val="반중력식옹벽"/>
      <sheetName val="개별직종노임단가(2007하)"/>
      <sheetName val="국도접속 차도부수량"/>
      <sheetName val="표준차도부연장조서-ASP"/>
      <sheetName val="제경비율"/>
      <sheetName val="세금자료"/>
      <sheetName val="신규 품"/>
      <sheetName val="BATCH"/>
      <sheetName val="포장연장"/>
      <sheetName val="총괄메뉴"/>
      <sheetName val="코드2"/>
      <sheetName val="상정안건"/>
      <sheetName val="CALCULATION"/>
      <sheetName val="수문일1"/>
      <sheetName val="터널조도"/>
      <sheetName val="70%"/>
      <sheetName val="청천내"/>
      <sheetName val="가공2원도"/>
      <sheetName val="피벗테이블데이터분석"/>
      <sheetName val="적용단위길이"/>
      <sheetName val="산3_4"/>
      <sheetName val="piping"/>
      <sheetName val="급수관경"/>
      <sheetName val="기술부대조건"/>
      <sheetName val="BSD (2)"/>
      <sheetName val="기계ּ_x0000_缀_x0000_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건축기술부대조건"/>
      <sheetName val="산출서"/>
      <sheetName val="주요량(96)"/>
      <sheetName val="재고자산명세"/>
      <sheetName val="건축토목내역"/>
      <sheetName val="태안9)3何Ⰰ佖✀訒"/>
      <sheetName val="현금"/>
      <sheetName val="예산서"/>
      <sheetName val="차선도색현황"/>
      <sheetName val="도근좌표"/>
      <sheetName val="도급b_balju"/>
      <sheetName val="b_balju"/>
      <sheetName val="적격심사표"/>
      <sheetName val="외화금융(97-03)"/>
      <sheetName val="인원계획-미화"/>
      <sheetName val="한강운반비"/>
      <sheetName val="기별(종합)"/>
      <sheetName val="기둥(원형)"/>
      <sheetName val="총재료집계"/>
      <sheetName val="내역서(총)"/>
      <sheetName val="XXXXXX"/>
      <sheetName val="내역1"/>
      <sheetName val="서산일위대가수정분010603"/>
      <sheetName val="에너지절감량산출근거"/>
      <sheetName val="99년신청"/>
      <sheetName val=" 총괄표"/>
      <sheetName val="재집"/>
      <sheetName val="견적 (2)"/>
      <sheetName val="남양주부대"/>
      <sheetName val="관광안내(편지식)"/>
      <sheetName val="시설물일위"/>
      <sheetName val="신림APT"/>
      <sheetName val="가정급수관"/>
      <sheetName val="물량내역"/>
      <sheetName val="관급자재"/>
      <sheetName val="당진1,2호기전선관설치및접지4차공사내역서-을지"/>
      <sheetName val="Tension"/>
      <sheetName val="한일양산"/>
      <sheetName val="개별직종노임단가(2005.1)"/>
      <sheetName val="사업분석"/>
      <sheetName val="노무단가"/>
      <sheetName val="해안산2"/>
      <sheetName val="Summary Sheets"/>
      <sheetName val="BM"/>
      <sheetName val="48일위"/>
      <sheetName val="49일위"/>
      <sheetName val="22일위"/>
      <sheetName val="2"/>
      <sheetName val="4"/>
      <sheetName val="5"/>
      <sheetName val="6"/>
      <sheetName val="7"/>
      <sheetName val="8"/>
      <sheetName val="벽체면적당일위대가"/>
      <sheetName val="102동 지하실보수공사"/>
      <sheetName val="차량별운반집계(2월)"/>
      <sheetName val="부대_x0005__x0000__x0000_"/>
      <sheetName val="일위대가(가설)"/>
      <sheetName val="2.펌프장(사급자재)"/>
      <sheetName val="지하"/>
      <sheetName val="견적실행대비표(을지) "/>
      <sheetName val="타현장견적비교(개별)"/>
      <sheetName val="타현장견적비교(지역)"/>
      <sheetName val="특수조명기구 단莘7菜7"/>
      <sheetName val="특수조명기구 단_x0005__x0000__x0000_"/>
      <sheetName val="특수조명기구 단헾⿥_x0005__x0000_"/>
      <sheetName val="토목단가"/>
      <sheetName val="횡배수관집현황(2공구)"/>
      <sheetName val="시중노임"/>
      <sheetName val="원가계산서(변경)"/>
      <sheetName val="세부분류"/>
      <sheetName val="분류등록"/>
      <sheetName val="Front"/>
      <sheetName val="PIPE"/>
      <sheetName val="4)유동표"/>
      <sheetName val="편입용지조서"/>
      <sheetName val="연부97-1"/>
      <sheetName val="갑지1"/>
      <sheetName val="교육종류"/>
      <sheetName val="6.교좌면보강"/>
      <sheetName val="가감수량"/>
      <sheetName val="주배관TYPE현황"/>
      <sheetName val="3.9월공정표"/>
      <sheetName val="용수로단위수량"/>
      <sheetName val="2공구산출내"/>
      <sheetName val="토목주소"/>
      <sheetName val="gyun"/>
      <sheetName val="내역갑지"/>
      <sheetName val="출입통제설비(console 외) (본관동)"/>
      <sheetName val="조직표"/>
      <sheetName val="차량별점검"/>
      <sheetName val="8월"/>
      <sheetName val="화설내"/>
      <sheetName val="준공정산"/>
      <sheetName val="설계명세01"/>
      <sheetName val="13LPMCC"/>
      <sheetName val="2-2.매출분석"/>
      <sheetName val="생산판매 7"/>
      <sheetName val="가설공사"/>
      <sheetName val="교각(현타1500,고정단,비대칭,강합성,P12-14"/>
      <sheetName val="현장별계약현황('98.10.31)"/>
      <sheetName val="합계"/>
      <sheetName val="FAX"/>
      <sheetName val="직종단가 (2)"/>
      <sheetName val="입력변수"/>
      <sheetName val="지중자재단가"/>
      <sheetName val="재정비내역"/>
      <sheetName val="지적고시내역"/>
      <sheetName val="CalcuSheet"/>
      <sheetName val="경상"/>
      <sheetName val="구동"/>
      <sheetName val="PAY"/>
      <sheetName val="수량"/>
      <sheetName val="상여_(2)"/>
      <sheetName val="20-25"/>
      <sheetName val="5사남"/>
      <sheetName val="RE9604"/>
      <sheetName val="철탑공사"/>
      <sheetName val="A 견적"/>
      <sheetName val="자재운반단가일람표"/>
      <sheetName val="공사비명세서"/>
      <sheetName val="준설량산정표"/>
      <sheetName val="TCDB"/>
      <sheetName val="hvac(제어동)"/>
      <sheetName val="내역서(전기)"/>
      <sheetName val="기초입력 DATA"/>
      <sheetName val="과세내역(세부)"/>
      <sheetName val="종합장비부표"/>
      <sheetName val="적용기준표(98년상반기)"/>
      <sheetName val="asd"/>
      <sheetName val="전차선로 물량표"/>
      <sheetName val="7월"/>
      <sheetName val="공급집계 (현대-우림)"/>
      <sheetName val="작성방법"/>
      <sheetName val="설직재-1"/>
      <sheetName val="원형맨홀수량"/>
      <sheetName val="유출계수"/>
      <sheetName val="연결관토피(토사)"/>
      <sheetName val="관로(미출력)"/>
      <sheetName val="노임산재"/>
      <sheetName val="토공산근"/>
      <sheetName val="본체철근표"/>
      <sheetName val="수토공단위당"/>
      <sheetName val="수량산출내역1115"/>
      <sheetName val="5.개인보호구지급"/>
      <sheetName val="현황표-원래"/>
      <sheetName val="시화점실행"/>
      <sheetName val="공사비예산서_(2)3"/>
      <sheetName val="설계_내역서_(2)3"/>
      <sheetName val="설계_내역서3"/>
      <sheetName val="_품셈3"/>
      <sheetName val="별표_(2)3"/>
      <sheetName val="별_표3"/>
      <sheetName val="견적_조건_변경사항3"/>
      <sheetName val="3BL공동구_수량3"/>
      <sheetName val="별표_3"/>
      <sheetName val="품_셈3"/>
      <sheetName val="부표_TABLE3"/>
      <sheetName val="6-1__관개량조서3"/>
      <sheetName val="플랜트_설치3"/>
      <sheetName val="Ⅴ-2_공종별내역3"/>
      <sheetName val="VENDOR_LIST3"/>
      <sheetName val="2_품제O호표2"/>
      <sheetName val="P_M_별2"/>
      <sheetName val="내역_ver1_02"/>
      <sheetName val="A3_공사비_검토2"/>
      <sheetName val="별표_(1)1"/>
      <sheetName val="입고장부_(4)1"/>
      <sheetName val="설_계1"/>
      <sheetName val="Customer_Databas1"/>
      <sheetName val="일위대가표-4_(2)1"/>
      <sheetName val="재료비_1"/>
      <sheetName val="단가_및_재료비3"/>
      <sheetName val="1062-X방향_1"/>
      <sheetName val="인건비_1"/>
      <sheetName val="06-BATCH_1"/>
      <sheetName val="C3_토목_옹벽1"/>
      <sheetName val="A6_샤시등1"/>
      <sheetName val="단양_00_아파트-세부내역1"/>
      <sheetName val="DATA_입력란1"/>
      <sheetName val="수량산출서_갑지1"/>
      <sheetName val="3_3수량집계1"/>
      <sheetName val="배수공_시멘트_및_골재량_산출1"/>
      <sheetName val="1_취수장1"/>
      <sheetName val="준검_내역서1"/>
      <sheetName val="REINF_1"/>
      <sheetName val="4_2_1_마루높이_검토1"/>
      <sheetName val="BEND_LOSS1"/>
      <sheetName val="토공(우물통,기타)_1"/>
      <sheetName val="1_수인터널1"/>
      <sheetName val="세골재__T2_변경_현황1"/>
      <sheetName val="사본_-_b_balju1"/>
      <sheetName val="집계표_(2)1"/>
      <sheetName val="-기성청구내역서_xlsx1"/>
      <sheetName val="3_하중산정4_지지력1"/>
      <sheetName val="6_이토처리시간1"/>
      <sheetName val="7__현장관리비_1"/>
      <sheetName val="6__안전관리비1"/>
      <sheetName val="969910(_R)1"/>
      <sheetName val="단면_(2)1"/>
      <sheetName val="6PILE__(돌출)1"/>
      <sheetName val="6_일위목록1"/>
      <sheetName val="9_단가조사서1"/>
      <sheetName val="지수링_단위수량1"/>
      <sheetName val="3_공통공사대비1"/>
      <sheetName val="제출내역_(2)1"/>
      <sheetName val="unit_41"/>
      <sheetName val="수량산출_(3공구)1"/>
      <sheetName val="220_(2)1"/>
      <sheetName val="장외반출및폐기물_1"/>
      <sheetName val="원가계산_(2)1"/>
      <sheetName val="중기조종사_단위단가1"/>
      <sheetName val="앉음벽_(2)1"/>
      <sheetName val="샌딩_에폭시_도장1"/>
      <sheetName val="일반문틀_설치1"/>
      <sheetName val="4_전기1"/>
      <sheetName val="기존단가_(2)1"/>
      <sheetName val="견적대비_견적서1"/>
      <sheetName val="C_S_A1"/>
      <sheetName val="2000년_공정표1"/>
      <sheetName val="4_장비손료1"/>
      <sheetName val="특수조명기구_단가조사서1"/>
      <sheetName val="표지_(2)1"/>
      <sheetName val="2_입력sheet1"/>
      <sheetName val="Major_Shareholder1"/>
      <sheetName val="5_소모재료비1"/>
      <sheetName val="원가계산_(29"/>
      <sheetName val="1_설계조건1"/>
      <sheetName val="기계경비_(2)1"/>
      <sheetName val="실행내역서_1"/>
      <sheetName val="CABLE_SIZE-11"/>
      <sheetName val="plan&amp;section_of_foundation1"/>
      <sheetName val="빌딩_안내"/>
      <sheetName val="2_대외공문"/>
      <sheetName val="Balance_Sheet(AR)"/>
      <sheetName val="Income_Statement(AR)"/>
      <sheetName val="2F_회의실견적(5_14_일대)"/>
      <sheetName val="1_설계설명서"/>
      <sheetName val="내역서_(2)"/>
      <sheetName val="3련_BOX"/>
      <sheetName val="4_2유효폭의_계산"/>
      <sheetName val="실행내역_(2)"/>
      <sheetName val="내___역"/>
      <sheetName val="Sheet1_(2)"/>
      <sheetName val="5_모델링"/>
      <sheetName val="1_설계기준"/>
      <sheetName val="설계명세서_(장비)"/>
      <sheetName val="TYPE-B_평균H"/>
      <sheetName val="8_PILE__(돌출)"/>
      <sheetName val="개별직종노임단가(2003_9)"/>
      <sheetName val="2_단면가정3_모델링4_하중"/>
      <sheetName val="dongia_(2)"/>
      <sheetName val="전기韈G"/>
      <sheetName val="노임단가_"/>
      <sheetName val="방수공사_집계표"/>
      <sheetName val="공장3월_종합"/>
      <sheetName val="_HIT-&gt;HMC_견적(3900)"/>
      <sheetName val="총_원가계산"/>
      <sheetName val="C1_(2)"/>
      <sheetName val="참조_(2)"/>
      <sheetName val="토공_total"/>
      <sheetName val="자료넣기"/>
      <sheetName val="제작비추산총괄표"/>
      <sheetName val="갑"/>
      <sheetName val="최종"/>
      <sheetName val="대창(함평)"/>
      <sheetName val="대창(장성)"/>
      <sheetName val="대창(함평)-창열"/>
      <sheetName val="유지_x0000_̛"/>
      <sheetName val="단위수량(출력X)"/>
      <sheetName val="수량집계"/>
      <sheetName val="빗물받이(910-510-410)"/>
      <sheetName val="장외반출및폐기물°"/>
      <sheetName val="장외반출및폐기물_x0000_"/>
      <sheetName val="구역화물"/>
      <sheetName val="단가일람"/>
      <sheetName val="아파트 "/>
      <sheetName val="결과조달"/>
      <sheetName val="금액"/>
      <sheetName val="횡배수관토공수량"/>
      <sheetName val="접속집계"/>
      <sheetName val="직공비"/>
      <sheetName val="파일의이용"/>
      <sheetName val="내역서적용수량집계표"/>
      <sheetName val="Xunit (단위환산)"/>
      <sheetName val="SHAPE "/>
      <sheetName val="조도계산서 (도서)"/>
      <sheetName val="2.1  노무비 평균단가산출"/>
      <sheetName val="CONCRETE"/>
      <sheetName val="001"/>
      <sheetName val="교량하부공"/>
      <sheetName val="실행간접비용"/>
      <sheetName val="단가조정"/>
      <sheetName val="기본사항"/>
      <sheetName val="CWP"/>
      <sheetName val="7.경제성결과"/>
      <sheetName val="BASIC단가"/>
      <sheetName val="말뚝기초"/>
      <sheetName val="맨홀조서"/>
      <sheetName val="율촌법률사무소2내역"/>
      <sheetName val="노임단가 (Print 불필요)"/>
      <sheetName val="고동산출"/>
      <sheetName val="1.2. 도장 변경작업 상세내역"/>
      <sheetName val="CTEMCOST"/>
      <sheetName val="기계_x0000__x0000_Ԁ_x0000_"/>
      <sheetName val="카"/>
      <sheetName val=" 원본"/>
      <sheetName val="공사비내역"/>
      <sheetName val="단위량당중기"/>
      <sheetName val="결과치"/>
      <sheetName val="별첨#2_임금"/>
      <sheetName val="명세서(을)"/>
      <sheetName val="Macro2"/>
      <sheetName val="청학계"/>
      <sheetName val="계약서"/>
      <sheetName val="내역서(1)"/>
      <sheetName val="품의서"/>
      <sheetName val="감리을"/>
      <sheetName val="표 지"/>
      <sheetName val="포장공(집계)"/>
      <sheetName val="Working HR_20180930"/>
      <sheetName val="热力"/>
      <sheetName val="C"/>
      <sheetName val="원가총괄"/>
      <sheetName val="1호맨홀_x0000__x0000_"/>
      <sheetName val="C.배수관공"/>
      <sheetName val="1단계"/>
      <sheetName val="R.C RAHMEN 해석"/>
      <sheetName val="본체 설 계"/>
      <sheetName val="기초(중마오수)"/>
      <sheetName val="종배수관"/>
      <sheetName val="역사이펀평균높이"/>
      <sheetName val="승인도 모타 입력 데이타"/>
      <sheetName val="개인별조서"/>
      <sheetName val="건축기계설비표선정수장"/>
      <sheetName val="ɉ"/>
      <sheetName val="매출집계"/>
      <sheetName val="원시데이타"/>
      <sheetName val="건설산출"/>
      <sheetName val="기성내역"/>
      <sheetName val="sub"/>
      <sheetName val="설계예산Ȝ"/>
      <sheetName val="케이블"/>
      <sheetName val="총원"/>
      <sheetName val="[별표내역.XLS]________XX__________2"/>
      <sheetName val="심_x0000_"/>
      <sheetName val="심ⴀ"/>
      <sheetName val="97 사업추정(WEKI)"/>
      <sheetName val="관접합및부설"/>
      <sheetName val="총괄BOQ"/>
      <sheetName val="A1_교대"/>
      <sheetName val="구조물철거타공정이월"/>
      <sheetName val="우수공,맨홀,집수정"/>
      <sheetName val="앨범표지"/>
      <sheetName val="득점현황"/>
      <sheetName val="철거현황"/>
      <sheetName val="붙임2검측감리비"/>
      <sheetName val="#2_일위대가목록"/>
      <sheetName val="전주조서"/>
      <sheetName val="부대공"/>
      <sheetName val="배수공"/>
      <sheetName val="월별수입"/>
      <sheetName val="월별손익"/>
      <sheetName val="PI"/>
      <sheetName val="PAINT"/>
      <sheetName val="1차 내역서"/>
      <sheetName val="내역서2안"/>
      <sheetName val="물량내역서"/>
      <sheetName val="기초목"/>
      <sheetName val="database"/>
      <sheetName val="테이블"/>
      <sheetName val="전기_x0002_"/>
      <sheetName val="우수"/>
      <sheetName val="2터널시점"/>
      <sheetName val="기초1"/>
      <sheetName val="총수량多〈_x0005_"/>
      <sheetName val="설비단가표"/>
      <sheetName val="문학간접"/>
      <sheetName val="펌프"/>
      <sheetName val="견적서-자동"/>
      <sheetName val="적용건축"/>
      <sheetName val="연돌일위집계"/>
      <sheetName val="ISU"/>
      <sheetName val="예산M4A"/>
      <sheetName val="96보완계획7.12"/>
      <sheetName val="고지전심사청구서"/>
      <sheetName val="카메라"/>
      <sheetName val="장비분류"/>
      <sheetName val="투찰추정"/>
      <sheetName val="신공항A-9(원가수정)"/>
      <sheetName val="일대-1"/>
      <sheetName val="자재조서"/>
      <sheetName val="기본1"/>
      <sheetName val="수정일위대가"/>
      <sheetName val="조회서"/>
      <sheetName val="품셈표-환錈_x0015_塚"/>
      <sheetName val="품셈표-환錈_x0015_뺨"/>
      <sheetName val="1호맨"/>
      <sheetName val="간접비 총괄표"/>
      <sheetName val="22수량"/>
      <sheetName val="05.전기"/>
      <sheetName val="배명(단가)"/>
      <sheetName val="고객검색(본부)"/>
      <sheetName val="영흥TL(UP,DOWN) "/>
      <sheetName val="Proposal"/>
      <sheetName val="가BM"/>
      <sheetName val="하도급계약 내역"/>
      <sheetName val="자재가격"/>
      <sheetName val="물가자료"/>
      <sheetName val="특별땅고르기"/>
      <sheetName val="구羳稪ԯ"/>
      <sheetName val="기본설계기준"/>
      <sheetName val="2차계약"/>
      <sheetName val="일위(수원)"/>
      <sheetName val="식재품셈"/>
      <sheetName val="퍼스衶"/>
      <sheetName val="기별명세서"/>
      <sheetName val="입찰서"/>
      <sheetName val="평형공사비"/>
      <sheetName val="암거날개벽"/>
      <sheetName val="단가비교표_공통1"/>
      <sheetName val="도수로수량산출"/>
      <sheetName val="유입맨홀산출"/>
      <sheetName val="2공구Ç_x0000_Ԁ_x0000_"/>
      <sheetName val="이름표"/>
      <sheetName val="축산기준"/>
      <sheetName val="명세표"/>
      <sheetName val="변수"/>
      <sheetName val="지장물"/>
      <sheetName val="토지"/>
      <sheetName val="수수료_합산"/>
      <sheetName val="신흥교"/>
      <sheetName val="물건조서"/>
      <sheetName val="토지산출"/>
      <sheetName val="중_x0000__x0000_Ā"/>
      <sheetName val="산출(토공)"/>
      <sheetName val="노동98년 (2)"/>
      <sheetName val="공사비예산서_(2)4"/>
      <sheetName val="설계_내역서_(2)4"/>
      <sheetName val="설계_내역서4"/>
      <sheetName val="_품셈4"/>
      <sheetName val="별표_(2)4"/>
      <sheetName val="별_표4"/>
      <sheetName val="견적_조건_변경사항4"/>
      <sheetName val="3BL공동구_수량4"/>
      <sheetName val="별표_4"/>
      <sheetName val="품_셈4"/>
      <sheetName val="부표_TABLE4"/>
      <sheetName val="6-1__관개량조서4"/>
      <sheetName val="플랜트_설치4"/>
      <sheetName val="Ⅴ-2_공종별내역4"/>
      <sheetName val="VENDOR_LIST4"/>
      <sheetName val="2_품제O호표3"/>
      <sheetName val="P_M_별3"/>
      <sheetName val="단가_및_재료비4"/>
      <sheetName val="Customer_Databas2"/>
      <sheetName val="내역_ver1_03"/>
      <sheetName val="일위대가표-4_(2)2"/>
      <sheetName val="재료비_2"/>
      <sheetName val="설_계2"/>
      <sheetName val="A3_공사비_검토3"/>
      <sheetName val="입고장부_(4)2"/>
      <sheetName val="별표_(1)2"/>
      <sheetName val="1062-X방향_2"/>
      <sheetName val="인건비_2"/>
      <sheetName val="06-BATCH_2"/>
      <sheetName val="C3_토목_옹벽2"/>
      <sheetName val="A6_샤시등2"/>
      <sheetName val="단양_00_아파트-세부내역2"/>
      <sheetName val="REINF_2"/>
      <sheetName val="수량산출서_갑지2"/>
      <sheetName val="3_3수량집계2"/>
      <sheetName val="1_취수장2"/>
      <sheetName val="배수공_시멘트_및_골재량_산출2"/>
      <sheetName val="4_2_1_마루높이_검토2"/>
      <sheetName val="BEND_LOSS2"/>
      <sheetName val="6_이토처리시간2"/>
      <sheetName val="준검_내역서2"/>
      <sheetName val="DATA_입력란2"/>
      <sheetName val="집계표_(2)2"/>
      <sheetName val="토공(우물통,기타)_2"/>
      <sheetName val="1_수인터널2"/>
      <sheetName val="세골재__T2_변경_현황2"/>
      <sheetName val="사본_-_b_balju2"/>
      <sheetName val="7__현장관리비_2"/>
      <sheetName val="6__안전관리비2"/>
      <sheetName val="969910(_R)2"/>
      <sheetName val="-기성청구내역서_xlsx2"/>
      <sheetName val="3_하중산정4_지지력2"/>
      <sheetName val="6_일위목록2"/>
      <sheetName val="9_단가조사서2"/>
      <sheetName val="지수링_단위수량2"/>
      <sheetName val="6PILE__(돌출)2"/>
      <sheetName val="특수조명기구_단가조사서2"/>
      <sheetName val="장외반출및폐기물_2"/>
      <sheetName val="원가계산_(2)2"/>
      <sheetName val="단면_(2)2"/>
      <sheetName val="샌딩_에폭시_도장2"/>
      <sheetName val="일반문틀_설치2"/>
      <sheetName val="4_전기2"/>
      <sheetName val="3_공통공사대비2"/>
      <sheetName val="중기조종사_단위단가2"/>
      <sheetName val="앉음벽_(2)2"/>
      <sheetName val="제출내역_(2)2"/>
      <sheetName val="2000년_공정표2"/>
      <sheetName val="unit_42"/>
      <sheetName val="수량산출_(3공구)2"/>
      <sheetName val="기존단가_(2)2"/>
      <sheetName val="2_입력sheet2"/>
      <sheetName val="4_장비손료2"/>
      <sheetName val="견적대비_견적서2"/>
      <sheetName val="C_S_A2"/>
      <sheetName val="1_설계조건2"/>
      <sheetName val="표지_(2)2"/>
      <sheetName val="220_(2)2"/>
      <sheetName val="Major_Shareholder2"/>
      <sheetName val="5_소모재료비2"/>
      <sheetName val="기계경비_(2)2"/>
      <sheetName val="실행내역서_2"/>
      <sheetName val="CABLE_SIZE-12"/>
      <sheetName val="plan&amp;section_of_foundation2"/>
      <sheetName val="2_대외공문2"/>
      <sheetName val="Sheet1_(2)2"/>
      <sheetName val="노임단가(직종번호_순)2"/>
      <sheetName val="1_설계기준2"/>
      <sheetName val="개별직종노임단가(2003_9)2"/>
      <sheetName val="실행내역_(2)2"/>
      <sheetName val="dongia_(2)2"/>
      <sheetName val="노임단가(직종번호_순)"/>
      <sheetName val="2_대외공문1"/>
      <sheetName val="Sheet1_(2)1"/>
      <sheetName val="노임단가(직종번호_순)1"/>
      <sheetName val="1_설계기준1"/>
      <sheetName val="개별직종노임단가(2003_9)1"/>
      <sheetName val="실행내역_(2)1"/>
      <sheetName val="dongia_(2)1"/>
      <sheetName val="공사비예산서_(2)5"/>
      <sheetName val="설계_내역서_(2)5"/>
      <sheetName val="설계_내역서5"/>
      <sheetName val="_품셈5"/>
      <sheetName val="별표_(2)5"/>
      <sheetName val="별_표5"/>
      <sheetName val="견적_조건_변경사항5"/>
      <sheetName val="3BL공동구_수량5"/>
      <sheetName val="별표_5"/>
      <sheetName val="품_셈5"/>
      <sheetName val="부표_TABLE5"/>
      <sheetName val="6-1__관개량조서5"/>
      <sheetName val="플랜트_설치5"/>
      <sheetName val="Ⅴ-2_공종별내역5"/>
      <sheetName val="VENDOR_LIST5"/>
      <sheetName val="2_품제O호표4"/>
      <sheetName val="P_M_별4"/>
      <sheetName val="단가_및_재료비5"/>
      <sheetName val="Customer_Databas3"/>
      <sheetName val="내역_ver1_04"/>
      <sheetName val="일위대가표-4_(2)3"/>
      <sheetName val="재료비_3"/>
      <sheetName val="설_계3"/>
      <sheetName val="A3_공사비_검토4"/>
      <sheetName val="입고장부_(4)3"/>
      <sheetName val="별표_(1)3"/>
      <sheetName val="1062-X방향_3"/>
      <sheetName val="인건비_3"/>
      <sheetName val="06-BATCH_3"/>
      <sheetName val="C3_토목_옹벽3"/>
      <sheetName val="A6_샤시등3"/>
      <sheetName val="단양_00_아파트-세부내역3"/>
      <sheetName val="REINF_3"/>
      <sheetName val="수량산출서_갑지3"/>
      <sheetName val="3_3수량집계3"/>
      <sheetName val="1_취수장3"/>
      <sheetName val="배수공_시멘트_및_골재량_산출3"/>
      <sheetName val="4_2_1_마루높이_검토3"/>
      <sheetName val="BEND_LOSS3"/>
      <sheetName val="6_이토처리시간3"/>
      <sheetName val="준검_내역서3"/>
      <sheetName val="DATA_입력란3"/>
      <sheetName val="집계표_(2)3"/>
      <sheetName val="토공(우물통,기타)_3"/>
      <sheetName val="1_수인터널3"/>
      <sheetName val="세골재__T2_변경_현황3"/>
      <sheetName val="사본_-_b_balju3"/>
      <sheetName val="7__현장관리비_3"/>
      <sheetName val="6__안전관리비3"/>
      <sheetName val="969910(_R)3"/>
      <sheetName val="-기성청구내역서_xlsx3"/>
      <sheetName val="3_하중산정4_지지력3"/>
      <sheetName val="6_일위목록3"/>
      <sheetName val="9_단가조사서3"/>
      <sheetName val="지수링_단위수량3"/>
      <sheetName val="6PILE__(돌출)3"/>
      <sheetName val="특수조명기구_단가조사서3"/>
      <sheetName val="장외반출및폐기물_3"/>
      <sheetName val="원가계산_(2)3"/>
      <sheetName val="단면_(2)3"/>
      <sheetName val="샌딩_에폭시_도장3"/>
      <sheetName val="일반문틀_설치3"/>
      <sheetName val="4_전기3"/>
      <sheetName val="3_공통공사대비3"/>
      <sheetName val="중기조종사_단위단가3"/>
      <sheetName val="앉음벽_(2)3"/>
      <sheetName val="제출내역_(2)3"/>
      <sheetName val="2000년_공정표3"/>
      <sheetName val="unit_43"/>
      <sheetName val="수량산출_(3공구)3"/>
      <sheetName val="기존단가_(2)3"/>
      <sheetName val="2_입력sheet3"/>
      <sheetName val="4_장비손료3"/>
      <sheetName val="견적대비_견적서3"/>
      <sheetName val="C_S_A3"/>
      <sheetName val="1_설계조건3"/>
      <sheetName val="표지_(2)3"/>
      <sheetName val="220_(2)3"/>
      <sheetName val="Major_Shareholder3"/>
      <sheetName val="5_소모재료비3"/>
      <sheetName val="기계경비_(2)3"/>
      <sheetName val="실행내역서_3"/>
      <sheetName val="CABLE_SIZE-13"/>
      <sheetName val="plan&amp;section_of_foundation3"/>
      <sheetName val="2_대외공문3"/>
      <sheetName val="Sheet1_(2)3"/>
      <sheetName val="노임단가(직종번호_순)3"/>
      <sheetName val="1_설계기준3"/>
      <sheetName val="개별직종노임단가(2003_9)3"/>
      <sheetName val="실행내역_(2)3"/>
      <sheetName val="dongia_(2)3"/>
      <sheetName val="공사비예산서_(2)6"/>
      <sheetName val="설계_내역서_(2)6"/>
      <sheetName val="설계_내역서6"/>
      <sheetName val="_품셈6"/>
      <sheetName val="별표_(2)6"/>
      <sheetName val="별_표6"/>
      <sheetName val="견적_조건_변경사항6"/>
      <sheetName val="3BL공동구_수량6"/>
      <sheetName val="별표_6"/>
      <sheetName val="품_셈6"/>
      <sheetName val="부표_TABLE6"/>
      <sheetName val="6-1__관개량조서6"/>
      <sheetName val="플랜트_설치6"/>
      <sheetName val="Ⅴ-2_공종별내역6"/>
      <sheetName val="VENDOR_LIST6"/>
      <sheetName val="2_품제O호표5"/>
      <sheetName val="P_M_별5"/>
      <sheetName val="단가_및_재료비6"/>
      <sheetName val="Customer_Databas4"/>
      <sheetName val="내역_ver1_05"/>
      <sheetName val="일위대가표-4_(2)4"/>
      <sheetName val="재료비_4"/>
      <sheetName val="설_계4"/>
      <sheetName val="A3_공사비_검토5"/>
      <sheetName val="입고장부_(4)4"/>
      <sheetName val="별표_(1)4"/>
      <sheetName val="1062-X방향_4"/>
      <sheetName val="인건비_4"/>
      <sheetName val="06-BATCH_4"/>
      <sheetName val="C3_토목_옹벽4"/>
      <sheetName val="A6_샤시등4"/>
      <sheetName val="단양_00_아파트-세부내역4"/>
      <sheetName val="REINF_4"/>
      <sheetName val="수량산출서_갑지4"/>
      <sheetName val="3_3수량집계4"/>
      <sheetName val="1_취수장4"/>
      <sheetName val="배수공_시멘트_및_골재량_산출4"/>
      <sheetName val="4_2_1_마루높이_검토4"/>
      <sheetName val="BEND_LOSS4"/>
      <sheetName val="6_이토처리시간4"/>
      <sheetName val="준검_내역서4"/>
      <sheetName val="DATA_입력란4"/>
      <sheetName val="집계표_(2)4"/>
      <sheetName val="토공(우물통,기타)_4"/>
      <sheetName val="1_수인터널4"/>
      <sheetName val="세골재__T2_변경_현황4"/>
      <sheetName val="사본_-_b_balju4"/>
      <sheetName val="7__현장관리비_4"/>
      <sheetName val="6__안전관리비4"/>
      <sheetName val="969910(_R)4"/>
      <sheetName val="-기성청구내역서_xlsx4"/>
      <sheetName val="3_하중산정4_지지력4"/>
      <sheetName val="6_일위목록4"/>
      <sheetName val="9_단가조사서4"/>
      <sheetName val="지수링_단위수량4"/>
      <sheetName val="6PILE__(돌출)4"/>
      <sheetName val="특수조명기구_단가조사서4"/>
      <sheetName val="장외반출및폐기물_4"/>
      <sheetName val="원가계산_(2)4"/>
      <sheetName val="단면_(2)4"/>
      <sheetName val="샌딩_에폭시_도장4"/>
      <sheetName val="일반문틀_설치4"/>
      <sheetName val="4_전기4"/>
      <sheetName val="3_공통공사대비4"/>
      <sheetName val="중기조종사_단위단가4"/>
      <sheetName val="앉음벽_(2)4"/>
      <sheetName val="제출내역_(2)4"/>
      <sheetName val="2000년_공정표4"/>
      <sheetName val="unit_44"/>
      <sheetName val="수량산출_(3공구)4"/>
      <sheetName val="기존단가_(2)4"/>
      <sheetName val="2_입력sheet4"/>
      <sheetName val="4_장비손료4"/>
      <sheetName val="견적대비_견적서4"/>
      <sheetName val="C_S_A4"/>
      <sheetName val="1_설계조건4"/>
      <sheetName val="표지_(2)4"/>
      <sheetName val="220_(2)4"/>
      <sheetName val="Major_Shareholder4"/>
      <sheetName val="5_소모재료비4"/>
      <sheetName val="기계경비_(2)4"/>
      <sheetName val="실행내역서_4"/>
      <sheetName val="CABLE_SIZE-14"/>
      <sheetName val="plan&amp;section_of_foundation4"/>
      <sheetName val="2_대외공문4"/>
      <sheetName val="Sheet1_(2)4"/>
      <sheetName val="노임단가(직종번호_순)4"/>
      <sheetName val="1_설계기준4"/>
      <sheetName val="개별직종노임단가(2003_9)4"/>
      <sheetName val="실행내역_(2)4"/>
      <sheetName val="dongia_(2)4"/>
      <sheetName val="내역서적용수량 (지방도893)"/>
      <sheetName val="결합부검토"/>
      <sheetName val="수안보-MBR1"/>
      <sheetName val="우각부보강"/>
      <sheetName val="조건표 (2)"/>
      <sheetName val="본공사"/>
      <sheetName val="통신2005"/>
      <sheetName val="조달청적격심사"/>
      <sheetName val="계수시트"/>
      <sheetName val="ARCH"/>
      <sheetName val="미드수량"/>
      <sheetName val="단가적용"/>
      <sheetName val="FAB별"/>
      <sheetName val="전동기 특성표"/>
      <sheetName val="전체제잡비"/>
      <sheetName val="실행대비"/>
      <sheetName val="기계︀ԯ_x0000_"/>
      <sheetName val="[별표내역.XLS]________XX__________3"/>
      <sheetName val="인사자료총집³"/>
      <sheetName val="대림산업"/>
      <sheetName val="Sheet2 (2)"/>
      <sheetName val="95TOTREV"/>
      <sheetName val="FAB4생산"/>
      <sheetName val="노임05상"/>
      <sheetName val="구조물_x0010_"/>
      <sheetName val="현장조사"/>
      <sheetName val="반포2차"/>
      <sheetName val="구성1"/>
      <sheetName val="구성2"/>
      <sheetName val="구성3"/>
      <sheetName val="구성4"/>
      <sheetName val="그림2"/>
      <sheetName val="DATA2000"/>
      <sheetName val="전화번호부"/>
      <sheetName val="전화번호DB"/>
      <sheetName val="Lr"/>
      <sheetName val="감액총괄표"/>
      <sheetName val="세부내역서"/>
      <sheetName val="집계표(공종별)"/>
      <sheetName val="b_balju_cho"/>
      <sheetName val="B1(반포1차)"/>
      <sheetName val="49-119"/>
      <sheetName val="b_balju-단가단가단가"/>
      <sheetName val="투자예산"/>
      <sheetName val="초과사유"/>
      <sheetName val="tggwan(mac)"/>
      <sheetName val="건설성적"/>
      <sheetName val="비주거용"/>
      <sheetName val="변경증감내역서"/>
      <sheetName val="제품원재"/>
      <sheetName val="부재예실"/>
      <sheetName val="지부전체"/>
      <sheetName val="예산실적전체당월"/>
      <sheetName val="GC산출"/>
      <sheetName val="평택분"/>
      <sheetName val="변경내_x0000__x0000_"/>
      <sheetName val="구리토평1전기"/>
      <sheetName val="CIP BD"/>
      <sheetName val="Sheet569"/>
      <sheetName val="현장식당(1)"/>
      <sheetName val="정산내역서"/>
      <sheetName val="자재표"/>
      <sheetName val="노원열병합  건축공사기성내역서"/>
      <sheetName val="간접"/>
      <sheetName val="배수관연장산출서"/>
      <sheetName val="단가산출2"/>
      <sheetName val="배수공일위대가"/>
      <sheetName val="현장관리비 산출내역"/>
      <sheetName val="[별표내역.XLS]________XX__________5"/>
      <sheetName val="[별표내역.XLS]________XX__________4"/>
      <sheetName val="업체별기성내역"/>
      <sheetName val="제2장 기술업무"/>
      <sheetName val="중사"/>
      <sheetName val="기계ï_x0000_Ԁ_x0000_"/>
      <sheetName val="2총괄내역서"/>
      <sheetName val="포장공자재집계표"/>
      <sheetName val="10현¬"/>
      <sheetName val="10현¬_x0000_Ԁ"/>
      <sheetName val="10현_x0000__x0000_Ԁ"/>
      <sheetName val="개거총"/>
      <sheetName val="공사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>
        <row r="3">
          <cell r="C3" t="str">
            <v xml:space="preserve">Q = </v>
          </cell>
        </row>
      </sheetData>
      <sheetData sheetId="36">
        <row r="3">
          <cell r="C3" t="str">
            <v xml:space="preserve">Q = </v>
          </cell>
        </row>
      </sheetData>
      <sheetData sheetId="37">
        <row r="3">
          <cell r="C3" t="str">
            <v xml:space="preserve">Q = </v>
          </cell>
        </row>
      </sheetData>
      <sheetData sheetId="38">
        <row r="4">
          <cell r="C4" t="str">
            <v>1 LINE</v>
          </cell>
        </row>
      </sheetData>
      <sheetData sheetId="39">
        <row r="4">
          <cell r="C4" t="str">
            <v>1 LINE</v>
          </cell>
        </row>
      </sheetData>
      <sheetData sheetId="40">
        <row r="4">
          <cell r="C4" t="str">
            <v>1 LINE</v>
          </cell>
        </row>
      </sheetData>
      <sheetData sheetId="41">
        <row r="4">
          <cell r="C4" t="str">
            <v>1 LINE</v>
          </cell>
        </row>
      </sheetData>
      <sheetData sheetId="42">
        <row r="4">
          <cell r="C4" t="str">
            <v>1 LINE</v>
          </cell>
        </row>
      </sheetData>
      <sheetData sheetId="43">
        <row r="4">
          <cell r="C4" t="str">
            <v>1 LINE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 refreshError="1"/>
      <sheetData sheetId="499"/>
      <sheetData sheetId="500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>
        <row r="2">
          <cell r="C2" t="str">
            <v>철골공</v>
          </cell>
        </row>
      </sheetData>
      <sheetData sheetId="549">
        <row r="2">
          <cell r="C2" t="str">
            <v>철골공</v>
          </cell>
        </row>
      </sheetData>
      <sheetData sheetId="550">
        <row r="2">
          <cell r="C2" t="str">
            <v>철골공</v>
          </cell>
        </row>
      </sheetData>
      <sheetData sheetId="551">
        <row r="2">
          <cell r="C2" t="str">
            <v>철골공</v>
          </cell>
        </row>
      </sheetData>
      <sheetData sheetId="552" refreshError="1"/>
      <sheetData sheetId="553">
        <row r="2">
          <cell r="C2" t="str">
            <v>철골공</v>
          </cell>
        </row>
      </sheetData>
      <sheetData sheetId="554">
        <row r="2">
          <cell r="C2" t="str">
            <v>철골공</v>
          </cell>
        </row>
      </sheetData>
      <sheetData sheetId="555">
        <row r="2">
          <cell r="C2" t="str">
            <v>철골공</v>
          </cell>
        </row>
      </sheetData>
      <sheetData sheetId="556" refreshError="1"/>
      <sheetData sheetId="557">
        <row r="2">
          <cell r="C2" t="str">
            <v>철골공</v>
          </cell>
        </row>
      </sheetData>
      <sheetData sheetId="558" refreshError="1"/>
      <sheetData sheetId="559">
        <row r="2">
          <cell r="C2" t="str">
            <v>철골공</v>
          </cell>
        </row>
      </sheetData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>
        <row r="2">
          <cell r="C2" t="str">
            <v>철골공</v>
          </cell>
        </row>
      </sheetData>
      <sheetData sheetId="682">
        <row r="2">
          <cell r="C2" t="str">
            <v>철골공</v>
          </cell>
        </row>
      </sheetData>
      <sheetData sheetId="683">
        <row r="2">
          <cell r="C2" t="str">
            <v>철골공</v>
          </cell>
        </row>
      </sheetData>
      <sheetData sheetId="684">
        <row r="2">
          <cell r="C2" t="str">
            <v>철골공</v>
          </cell>
        </row>
      </sheetData>
      <sheetData sheetId="685">
        <row r="2">
          <cell r="C2" t="str">
            <v>철골공</v>
          </cell>
        </row>
      </sheetData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>
        <row r="2">
          <cell r="C2" t="str">
            <v>철골공</v>
          </cell>
        </row>
      </sheetData>
      <sheetData sheetId="720">
        <row r="2">
          <cell r="C2" t="str">
            <v>철골공</v>
          </cell>
        </row>
      </sheetData>
      <sheetData sheetId="721">
        <row r="2">
          <cell r="C2" t="str">
            <v>철골공</v>
          </cell>
        </row>
      </sheetData>
      <sheetData sheetId="722">
        <row r="2">
          <cell r="C2" t="str">
            <v>철골공</v>
          </cell>
        </row>
      </sheetData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>
        <row r="2">
          <cell r="C2" t="str">
            <v>철골공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>
        <row r="2">
          <cell r="C2" t="str">
            <v>철골공</v>
          </cell>
        </row>
      </sheetData>
      <sheetData sheetId="780">
        <row r="2">
          <cell r="C2" t="str">
            <v>철골공</v>
          </cell>
        </row>
      </sheetData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>
        <row r="2">
          <cell r="C2" t="str">
            <v>철골공</v>
          </cell>
        </row>
      </sheetData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>
        <row r="2">
          <cell r="C2" t="str">
            <v>철골공</v>
          </cell>
        </row>
      </sheetData>
      <sheetData sheetId="856">
        <row r="2">
          <cell r="C2" t="str">
            <v>철골공</v>
          </cell>
        </row>
      </sheetData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>
        <row r="2">
          <cell r="C2" t="str">
            <v>철골공</v>
          </cell>
        </row>
      </sheetData>
      <sheetData sheetId="865" refreshError="1"/>
      <sheetData sheetId="866" refreshError="1"/>
      <sheetData sheetId="867">
        <row r="2">
          <cell r="C2" t="str">
            <v>철골공</v>
          </cell>
        </row>
      </sheetData>
      <sheetData sheetId="868">
        <row r="2">
          <cell r="C2" t="str">
            <v>철골공</v>
          </cell>
        </row>
      </sheetData>
      <sheetData sheetId="869">
        <row r="2">
          <cell r="C2" t="str">
            <v>철골공</v>
          </cell>
        </row>
      </sheetData>
      <sheetData sheetId="870">
        <row r="2">
          <cell r="C2" t="str">
            <v>철골공</v>
          </cell>
        </row>
      </sheetData>
      <sheetData sheetId="871">
        <row r="2">
          <cell r="C2" t="str">
            <v>철골공</v>
          </cell>
        </row>
      </sheetData>
      <sheetData sheetId="872" refreshError="1"/>
      <sheetData sheetId="873" refreshError="1"/>
      <sheetData sheetId="874" refreshError="1"/>
      <sheetData sheetId="875">
        <row r="2">
          <cell r="C2" t="str">
            <v>철골공</v>
          </cell>
        </row>
      </sheetData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>
        <row r="2">
          <cell r="C2" t="str">
            <v>철골공</v>
          </cell>
        </row>
      </sheetData>
      <sheetData sheetId="890" refreshError="1"/>
      <sheetData sheetId="891" refreshError="1"/>
      <sheetData sheetId="892" refreshError="1"/>
      <sheetData sheetId="893">
        <row r="2">
          <cell r="C2" t="str">
            <v>철골공</v>
          </cell>
        </row>
      </sheetData>
      <sheetData sheetId="894">
        <row r="2">
          <cell r="C2" t="str">
            <v>철골공</v>
          </cell>
        </row>
      </sheetData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>
        <row r="2">
          <cell r="C2" t="str">
            <v>철골공</v>
          </cell>
        </row>
      </sheetData>
      <sheetData sheetId="921" refreshError="1"/>
      <sheetData sheetId="922" refreshError="1"/>
      <sheetData sheetId="923" refreshError="1"/>
      <sheetData sheetId="924" refreshError="1"/>
      <sheetData sheetId="925"/>
      <sheetData sheetId="926">
        <row r="2">
          <cell r="C2" t="str">
            <v>철골공</v>
          </cell>
        </row>
      </sheetData>
      <sheetData sheetId="927" refreshError="1"/>
      <sheetData sheetId="928" refreshError="1"/>
      <sheetData sheetId="929" refreshError="1"/>
      <sheetData sheetId="930">
        <row r="2">
          <cell r="C2" t="str">
            <v>철골공</v>
          </cell>
        </row>
      </sheetData>
      <sheetData sheetId="931">
        <row r="2">
          <cell r="C2" t="str">
            <v>철골공</v>
          </cell>
        </row>
      </sheetData>
      <sheetData sheetId="932">
        <row r="2">
          <cell r="C2" t="str">
            <v>철골공</v>
          </cell>
        </row>
      </sheetData>
      <sheetData sheetId="933">
        <row r="2">
          <cell r="C2" t="str">
            <v>철골공</v>
          </cell>
        </row>
      </sheetData>
      <sheetData sheetId="934">
        <row r="2">
          <cell r="C2" t="str">
            <v>철골공</v>
          </cell>
        </row>
      </sheetData>
      <sheetData sheetId="935">
        <row r="2">
          <cell r="C2" t="str">
            <v>철골공</v>
          </cell>
        </row>
      </sheetData>
      <sheetData sheetId="936">
        <row r="2">
          <cell r="C2" t="str">
            <v>철골공</v>
          </cell>
        </row>
      </sheetData>
      <sheetData sheetId="937">
        <row r="2">
          <cell r="C2" t="str">
            <v>철골공</v>
          </cell>
        </row>
      </sheetData>
      <sheetData sheetId="938">
        <row r="2">
          <cell r="C2" t="str">
            <v>철골공</v>
          </cell>
        </row>
      </sheetData>
      <sheetData sheetId="939">
        <row r="2">
          <cell r="C2" t="str">
            <v>철골공</v>
          </cell>
        </row>
      </sheetData>
      <sheetData sheetId="940">
        <row r="2">
          <cell r="C2" t="str">
            <v>철골공</v>
          </cell>
        </row>
      </sheetData>
      <sheetData sheetId="941">
        <row r="2">
          <cell r="C2" t="str">
            <v>철골공</v>
          </cell>
        </row>
      </sheetData>
      <sheetData sheetId="942">
        <row r="2">
          <cell r="C2" t="str">
            <v>철골공</v>
          </cell>
        </row>
      </sheetData>
      <sheetData sheetId="943">
        <row r="2">
          <cell r="C2" t="str">
            <v>철골공</v>
          </cell>
        </row>
      </sheetData>
      <sheetData sheetId="944">
        <row r="2">
          <cell r="C2" t="str">
            <v>철골공</v>
          </cell>
        </row>
      </sheetData>
      <sheetData sheetId="945">
        <row r="2">
          <cell r="C2" t="str">
            <v>철골공</v>
          </cell>
        </row>
      </sheetData>
      <sheetData sheetId="946">
        <row r="2">
          <cell r="C2" t="str">
            <v>철골공</v>
          </cell>
        </row>
      </sheetData>
      <sheetData sheetId="947">
        <row r="2">
          <cell r="C2" t="str">
            <v>철골공</v>
          </cell>
        </row>
      </sheetData>
      <sheetData sheetId="948">
        <row r="2">
          <cell r="C2" t="str">
            <v>철골공</v>
          </cell>
        </row>
      </sheetData>
      <sheetData sheetId="949">
        <row r="2">
          <cell r="C2" t="str">
            <v>철골공</v>
          </cell>
        </row>
      </sheetData>
      <sheetData sheetId="950">
        <row r="2">
          <cell r="C2" t="str">
            <v>철골공</v>
          </cell>
        </row>
      </sheetData>
      <sheetData sheetId="951">
        <row r="2">
          <cell r="C2" t="str">
            <v>철골공</v>
          </cell>
        </row>
      </sheetData>
      <sheetData sheetId="952">
        <row r="2">
          <cell r="C2" t="str">
            <v>철골공</v>
          </cell>
        </row>
      </sheetData>
      <sheetData sheetId="953">
        <row r="2">
          <cell r="C2" t="str">
            <v>철골공</v>
          </cell>
        </row>
      </sheetData>
      <sheetData sheetId="954">
        <row r="2">
          <cell r="C2" t="str">
            <v>철골공</v>
          </cell>
        </row>
      </sheetData>
      <sheetData sheetId="955">
        <row r="2">
          <cell r="C2" t="str">
            <v>철골공</v>
          </cell>
        </row>
      </sheetData>
      <sheetData sheetId="956">
        <row r="2">
          <cell r="C2" t="str">
            <v>철골공</v>
          </cell>
        </row>
      </sheetData>
      <sheetData sheetId="957">
        <row r="2">
          <cell r="C2" t="str">
            <v>철골공</v>
          </cell>
        </row>
      </sheetData>
      <sheetData sheetId="958">
        <row r="2">
          <cell r="C2" t="str">
            <v>철골공</v>
          </cell>
        </row>
      </sheetData>
      <sheetData sheetId="959">
        <row r="2">
          <cell r="C2" t="str">
            <v>철골공</v>
          </cell>
        </row>
      </sheetData>
      <sheetData sheetId="960">
        <row r="2">
          <cell r="C2" t="str">
            <v>철골공</v>
          </cell>
        </row>
      </sheetData>
      <sheetData sheetId="961">
        <row r="2">
          <cell r="C2" t="str">
            <v>철골공</v>
          </cell>
        </row>
      </sheetData>
      <sheetData sheetId="962">
        <row r="2">
          <cell r="C2" t="str">
            <v>철골공</v>
          </cell>
        </row>
      </sheetData>
      <sheetData sheetId="963">
        <row r="2">
          <cell r="C2" t="str">
            <v>철골공</v>
          </cell>
        </row>
      </sheetData>
      <sheetData sheetId="964">
        <row r="2">
          <cell r="C2" t="str">
            <v>철골공</v>
          </cell>
        </row>
      </sheetData>
      <sheetData sheetId="965">
        <row r="2">
          <cell r="C2" t="str">
            <v>철골공</v>
          </cell>
        </row>
      </sheetData>
      <sheetData sheetId="966">
        <row r="2">
          <cell r="C2" t="str">
            <v>철골공</v>
          </cell>
        </row>
      </sheetData>
      <sheetData sheetId="967">
        <row r="2">
          <cell r="C2" t="str">
            <v>철골공</v>
          </cell>
        </row>
      </sheetData>
      <sheetData sheetId="968">
        <row r="2">
          <cell r="C2" t="str">
            <v>철골공</v>
          </cell>
        </row>
      </sheetData>
      <sheetData sheetId="969"/>
      <sheetData sheetId="970">
        <row r="2">
          <cell r="C2" t="str">
            <v>철골공</v>
          </cell>
        </row>
      </sheetData>
      <sheetData sheetId="971">
        <row r="2">
          <cell r="C2" t="str">
            <v>철골공</v>
          </cell>
        </row>
      </sheetData>
      <sheetData sheetId="972"/>
      <sheetData sheetId="973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>
        <row r="2">
          <cell r="C2" t="str">
            <v>철골공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C2" t="str">
            <v>철골공</v>
          </cell>
        </row>
      </sheetData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>
        <row r="2">
          <cell r="C2" t="str">
            <v>철골공</v>
          </cell>
        </row>
      </sheetData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>
        <row r="2">
          <cell r="C2" t="str">
            <v>철골공</v>
          </cell>
        </row>
      </sheetData>
      <sheetData sheetId="1242">
        <row r="2">
          <cell r="C2" t="str">
            <v>철골공</v>
          </cell>
        </row>
      </sheetData>
      <sheetData sheetId="1243">
        <row r="2">
          <cell r="C2" t="str">
            <v>철골공</v>
          </cell>
        </row>
      </sheetData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>
        <row r="2">
          <cell r="C2" t="str">
            <v>철골공</v>
          </cell>
        </row>
      </sheetData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>
        <row r="2">
          <cell r="C2" t="str">
            <v>철골공</v>
          </cell>
        </row>
      </sheetData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>
        <row r="2">
          <cell r="C2" t="str">
            <v>철골공</v>
          </cell>
        </row>
      </sheetData>
      <sheetData sheetId="1313">
        <row r="2">
          <cell r="C2" t="str">
            <v>철골공</v>
          </cell>
        </row>
      </sheetData>
      <sheetData sheetId="1314">
        <row r="2">
          <cell r="C2" t="str">
            <v>철골공</v>
          </cell>
        </row>
      </sheetData>
      <sheetData sheetId="1315">
        <row r="2">
          <cell r="C2" t="str">
            <v>철골공</v>
          </cell>
        </row>
      </sheetData>
      <sheetData sheetId="1316">
        <row r="2">
          <cell r="C2" t="str">
            <v>철골공</v>
          </cell>
        </row>
      </sheetData>
      <sheetData sheetId="1317">
        <row r="2">
          <cell r="C2" t="str">
            <v>철골공</v>
          </cell>
        </row>
      </sheetData>
      <sheetData sheetId="1318">
        <row r="2">
          <cell r="C2" t="str">
            <v>철골공</v>
          </cell>
        </row>
      </sheetData>
      <sheetData sheetId="1319">
        <row r="2">
          <cell r="C2" t="str">
            <v>철골공</v>
          </cell>
        </row>
      </sheetData>
      <sheetData sheetId="1320">
        <row r="2">
          <cell r="C2" t="str">
            <v>철골공</v>
          </cell>
        </row>
      </sheetData>
      <sheetData sheetId="1321">
        <row r="2">
          <cell r="C2" t="str">
            <v>철골공</v>
          </cell>
        </row>
      </sheetData>
      <sheetData sheetId="1322">
        <row r="2">
          <cell r="C2" t="str">
            <v>철골공</v>
          </cell>
        </row>
      </sheetData>
      <sheetData sheetId="1323">
        <row r="2">
          <cell r="C2" t="str">
            <v>철골공</v>
          </cell>
        </row>
      </sheetData>
      <sheetData sheetId="1324">
        <row r="2">
          <cell r="C2" t="str">
            <v>철골공</v>
          </cell>
        </row>
      </sheetData>
      <sheetData sheetId="1325">
        <row r="2">
          <cell r="C2" t="str">
            <v>철골공</v>
          </cell>
        </row>
      </sheetData>
      <sheetData sheetId="1326">
        <row r="2">
          <cell r="C2" t="str">
            <v>철골공</v>
          </cell>
        </row>
      </sheetData>
      <sheetData sheetId="1327">
        <row r="2">
          <cell r="C2" t="str">
            <v>철골공</v>
          </cell>
        </row>
      </sheetData>
      <sheetData sheetId="1328">
        <row r="2">
          <cell r="C2" t="str">
            <v>철골공</v>
          </cell>
        </row>
      </sheetData>
      <sheetData sheetId="1329">
        <row r="2">
          <cell r="C2" t="str">
            <v>철골공</v>
          </cell>
        </row>
      </sheetData>
      <sheetData sheetId="1330">
        <row r="2">
          <cell r="C2" t="str">
            <v>철골공</v>
          </cell>
        </row>
      </sheetData>
      <sheetData sheetId="1331">
        <row r="2">
          <cell r="C2" t="str">
            <v>철골공</v>
          </cell>
        </row>
      </sheetData>
      <sheetData sheetId="1332">
        <row r="2">
          <cell r="C2" t="str">
            <v>철골공</v>
          </cell>
        </row>
      </sheetData>
      <sheetData sheetId="1333">
        <row r="2">
          <cell r="C2" t="str">
            <v>철골공</v>
          </cell>
        </row>
      </sheetData>
      <sheetData sheetId="1334">
        <row r="2">
          <cell r="C2" t="str">
            <v>철골공</v>
          </cell>
        </row>
      </sheetData>
      <sheetData sheetId="1335">
        <row r="2">
          <cell r="C2" t="str">
            <v>철골공</v>
          </cell>
        </row>
      </sheetData>
      <sheetData sheetId="1336">
        <row r="2">
          <cell r="C2" t="str">
            <v>철골공</v>
          </cell>
        </row>
      </sheetData>
      <sheetData sheetId="1337">
        <row r="2">
          <cell r="C2" t="str">
            <v>철골공</v>
          </cell>
        </row>
      </sheetData>
      <sheetData sheetId="1338">
        <row r="2">
          <cell r="C2" t="str">
            <v>철골공</v>
          </cell>
        </row>
      </sheetData>
      <sheetData sheetId="1339">
        <row r="2">
          <cell r="C2" t="str">
            <v>철골공</v>
          </cell>
        </row>
      </sheetData>
      <sheetData sheetId="1340">
        <row r="2">
          <cell r="C2" t="str">
            <v>철골공</v>
          </cell>
        </row>
      </sheetData>
      <sheetData sheetId="1341">
        <row r="2">
          <cell r="C2" t="str">
            <v>철골공</v>
          </cell>
        </row>
      </sheetData>
      <sheetData sheetId="1342">
        <row r="2">
          <cell r="C2" t="str">
            <v>철골공</v>
          </cell>
        </row>
      </sheetData>
      <sheetData sheetId="1343">
        <row r="2">
          <cell r="C2" t="str">
            <v>철골공</v>
          </cell>
        </row>
      </sheetData>
      <sheetData sheetId="1344">
        <row r="2">
          <cell r="C2" t="str">
            <v>철골공</v>
          </cell>
        </row>
      </sheetData>
      <sheetData sheetId="1345">
        <row r="2">
          <cell r="C2" t="str">
            <v>철골공</v>
          </cell>
        </row>
      </sheetData>
      <sheetData sheetId="1346">
        <row r="2">
          <cell r="C2" t="str">
            <v>철골공</v>
          </cell>
        </row>
      </sheetData>
      <sheetData sheetId="1347">
        <row r="2">
          <cell r="C2" t="str">
            <v>철골공</v>
          </cell>
        </row>
      </sheetData>
      <sheetData sheetId="1348">
        <row r="2">
          <cell r="C2" t="str">
            <v>철골공</v>
          </cell>
        </row>
      </sheetData>
      <sheetData sheetId="1349">
        <row r="2">
          <cell r="C2" t="str">
            <v>철골공</v>
          </cell>
        </row>
      </sheetData>
      <sheetData sheetId="1350">
        <row r="2">
          <cell r="C2" t="str">
            <v>철골공</v>
          </cell>
        </row>
      </sheetData>
      <sheetData sheetId="1351">
        <row r="2">
          <cell r="C2" t="str">
            <v>철골공</v>
          </cell>
        </row>
      </sheetData>
      <sheetData sheetId="1352">
        <row r="2">
          <cell r="C2" t="str">
            <v>철골공</v>
          </cell>
        </row>
      </sheetData>
      <sheetData sheetId="1353">
        <row r="2">
          <cell r="C2" t="str">
            <v>철골공</v>
          </cell>
        </row>
      </sheetData>
      <sheetData sheetId="1354">
        <row r="2">
          <cell r="C2" t="str">
            <v>철골공</v>
          </cell>
        </row>
      </sheetData>
      <sheetData sheetId="1355">
        <row r="2">
          <cell r="C2" t="str">
            <v>철골공</v>
          </cell>
        </row>
      </sheetData>
      <sheetData sheetId="1356">
        <row r="2">
          <cell r="C2" t="str">
            <v>철골공</v>
          </cell>
        </row>
      </sheetData>
      <sheetData sheetId="1357">
        <row r="2">
          <cell r="C2" t="str">
            <v>철골공</v>
          </cell>
        </row>
      </sheetData>
      <sheetData sheetId="1358">
        <row r="2">
          <cell r="C2" t="str">
            <v>철골공</v>
          </cell>
        </row>
      </sheetData>
      <sheetData sheetId="1359">
        <row r="2">
          <cell r="C2" t="str">
            <v>철골공</v>
          </cell>
        </row>
      </sheetData>
      <sheetData sheetId="1360">
        <row r="2">
          <cell r="C2" t="str">
            <v>철골공</v>
          </cell>
        </row>
      </sheetData>
      <sheetData sheetId="1361">
        <row r="2">
          <cell r="C2" t="str">
            <v>철골공</v>
          </cell>
        </row>
      </sheetData>
      <sheetData sheetId="1362">
        <row r="2">
          <cell r="C2" t="str">
            <v>철골공</v>
          </cell>
        </row>
      </sheetData>
      <sheetData sheetId="1363">
        <row r="2">
          <cell r="C2" t="str">
            <v>철골공</v>
          </cell>
        </row>
      </sheetData>
      <sheetData sheetId="1364">
        <row r="2">
          <cell r="C2" t="str">
            <v>철골공</v>
          </cell>
        </row>
      </sheetData>
      <sheetData sheetId="1365">
        <row r="2">
          <cell r="C2" t="str">
            <v>철골공</v>
          </cell>
        </row>
      </sheetData>
      <sheetData sheetId="1366">
        <row r="2">
          <cell r="C2" t="str">
            <v>철골공</v>
          </cell>
        </row>
      </sheetData>
      <sheetData sheetId="1367">
        <row r="2">
          <cell r="C2" t="str">
            <v>철골공</v>
          </cell>
        </row>
      </sheetData>
      <sheetData sheetId="1368">
        <row r="2">
          <cell r="C2" t="str">
            <v>철골공</v>
          </cell>
        </row>
      </sheetData>
      <sheetData sheetId="1369">
        <row r="2">
          <cell r="C2" t="str">
            <v>철골공</v>
          </cell>
        </row>
      </sheetData>
      <sheetData sheetId="1370">
        <row r="2">
          <cell r="C2" t="str">
            <v>철골공</v>
          </cell>
        </row>
      </sheetData>
      <sheetData sheetId="1371">
        <row r="2">
          <cell r="C2" t="str">
            <v>철골공</v>
          </cell>
        </row>
      </sheetData>
      <sheetData sheetId="1372">
        <row r="2">
          <cell r="C2" t="str">
            <v>철골공</v>
          </cell>
        </row>
      </sheetData>
      <sheetData sheetId="1373">
        <row r="2">
          <cell r="C2" t="str">
            <v>철골공</v>
          </cell>
        </row>
      </sheetData>
      <sheetData sheetId="1374">
        <row r="2">
          <cell r="C2" t="str">
            <v>철골공</v>
          </cell>
        </row>
      </sheetData>
      <sheetData sheetId="1375">
        <row r="2">
          <cell r="C2" t="str">
            <v>철골공</v>
          </cell>
        </row>
      </sheetData>
      <sheetData sheetId="1376">
        <row r="2">
          <cell r="C2" t="str">
            <v>철골공</v>
          </cell>
        </row>
      </sheetData>
      <sheetData sheetId="1377">
        <row r="2">
          <cell r="C2" t="str">
            <v>철골공</v>
          </cell>
        </row>
      </sheetData>
      <sheetData sheetId="1378">
        <row r="2">
          <cell r="C2" t="str">
            <v>철골공</v>
          </cell>
        </row>
      </sheetData>
      <sheetData sheetId="1379">
        <row r="2">
          <cell r="C2" t="str">
            <v>철골공</v>
          </cell>
        </row>
      </sheetData>
      <sheetData sheetId="1380">
        <row r="2">
          <cell r="C2" t="str">
            <v>철골공</v>
          </cell>
        </row>
      </sheetData>
      <sheetData sheetId="1381">
        <row r="2">
          <cell r="C2" t="str">
            <v>철골공</v>
          </cell>
        </row>
      </sheetData>
      <sheetData sheetId="1382">
        <row r="2">
          <cell r="C2" t="str">
            <v>철골공</v>
          </cell>
        </row>
      </sheetData>
      <sheetData sheetId="1383">
        <row r="2">
          <cell r="C2" t="str">
            <v>철골공</v>
          </cell>
        </row>
      </sheetData>
      <sheetData sheetId="1384">
        <row r="2">
          <cell r="C2" t="str">
            <v>철골공</v>
          </cell>
        </row>
      </sheetData>
      <sheetData sheetId="1385">
        <row r="2">
          <cell r="C2" t="str">
            <v>철골공</v>
          </cell>
        </row>
      </sheetData>
      <sheetData sheetId="1386">
        <row r="2">
          <cell r="C2" t="str">
            <v>철골공</v>
          </cell>
        </row>
      </sheetData>
      <sheetData sheetId="1387">
        <row r="2">
          <cell r="C2" t="str">
            <v>철골공</v>
          </cell>
        </row>
      </sheetData>
      <sheetData sheetId="1388">
        <row r="2">
          <cell r="C2" t="str">
            <v>철골공</v>
          </cell>
        </row>
      </sheetData>
      <sheetData sheetId="1389">
        <row r="2">
          <cell r="C2" t="str">
            <v>철골공</v>
          </cell>
        </row>
      </sheetData>
      <sheetData sheetId="1390">
        <row r="2">
          <cell r="C2" t="str">
            <v>철골공</v>
          </cell>
        </row>
      </sheetData>
      <sheetData sheetId="1391">
        <row r="2">
          <cell r="C2" t="str">
            <v>철골공</v>
          </cell>
        </row>
      </sheetData>
      <sheetData sheetId="1392">
        <row r="2">
          <cell r="C2" t="str">
            <v>철골공</v>
          </cell>
        </row>
      </sheetData>
      <sheetData sheetId="1393">
        <row r="2">
          <cell r="C2" t="str">
            <v>철골공</v>
          </cell>
        </row>
      </sheetData>
      <sheetData sheetId="1394">
        <row r="2">
          <cell r="C2" t="str">
            <v>철골공</v>
          </cell>
        </row>
      </sheetData>
      <sheetData sheetId="1395">
        <row r="2">
          <cell r="C2" t="str">
            <v>철골공</v>
          </cell>
        </row>
      </sheetData>
      <sheetData sheetId="1396">
        <row r="2">
          <cell r="C2" t="str">
            <v>철골공</v>
          </cell>
        </row>
      </sheetData>
      <sheetData sheetId="1397">
        <row r="2">
          <cell r="C2" t="str">
            <v>철골공</v>
          </cell>
        </row>
      </sheetData>
      <sheetData sheetId="1398">
        <row r="2">
          <cell r="C2" t="str">
            <v>철골공</v>
          </cell>
        </row>
      </sheetData>
      <sheetData sheetId="1399">
        <row r="2">
          <cell r="C2" t="str">
            <v>철골공</v>
          </cell>
        </row>
      </sheetData>
      <sheetData sheetId="1400">
        <row r="2">
          <cell r="C2" t="str">
            <v>철골공</v>
          </cell>
        </row>
      </sheetData>
      <sheetData sheetId="1401">
        <row r="2">
          <cell r="C2" t="str">
            <v>철골공</v>
          </cell>
        </row>
      </sheetData>
      <sheetData sheetId="1402">
        <row r="2">
          <cell r="C2" t="str">
            <v>철골공</v>
          </cell>
        </row>
      </sheetData>
      <sheetData sheetId="1403">
        <row r="2">
          <cell r="C2" t="str">
            <v>철골공</v>
          </cell>
        </row>
      </sheetData>
      <sheetData sheetId="1404">
        <row r="2">
          <cell r="C2" t="str">
            <v>철골공</v>
          </cell>
        </row>
      </sheetData>
      <sheetData sheetId="1405">
        <row r="2">
          <cell r="C2" t="str">
            <v>철골공</v>
          </cell>
        </row>
      </sheetData>
      <sheetData sheetId="1406">
        <row r="2">
          <cell r="C2" t="str">
            <v>철골공</v>
          </cell>
        </row>
      </sheetData>
      <sheetData sheetId="1407">
        <row r="2">
          <cell r="C2" t="str">
            <v>철골공</v>
          </cell>
        </row>
      </sheetData>
      <sheetData sheetId="1408">
        <row r="2">
          <cell r="C2" t="str">
            <v>철골공</v>
          </cell>
        </row>
      </sheetData>
      <sheetData sheetId="1409">
        <row r="2">
          <cell r="C2" t="str">
            <v>철골공</v>
          </cell>
        </row>
      </sheetData>
      <sheetData sheetId="1410">
        <row r="2">
          <cell r="C2" t="str">
            <v>철골공</v>
          </cell>
        </row>
      </sheetData>
      <sheetData sheetId="1411">
        <row r="2">
          <cell r="C2" t="str">
            <v>철골공</v>
          </cell>
        </row>
      </sheetData>
      <sheetData sheetId="1412">
        <row r="2">
          <cell r="C2" t="str">
            <v>철골공</v>
          </cell>
        </row>
      </sheetData>
      <sheetData sheetId="1413">
        <row r="2">
          <cell r="C2" t="str">
            <v>철골공</v>
          </cell>
        </row>
      </sheetData>
      <sheetData sheetId="1414">
        <row r="2">
          <cell r="C2" t="str">
            <v>철골공</v>
          </cell>
        </row>
      </sheetData>
      <sheetData sheetId="1415">
        <row r="2">
          <cell r="C2" t="str">
            <v>철골공</v>
          </cell>
        </row>
      </sheetData>
      <sheetData sheetId="1416">
        <row r="2">
          <cell r="C2" t="str">
            <v>철골공</v>
          </cell>
        </row>
      </sheetData>
      <sheetData sheetId="1417">
        <row r="2">
          <cell r="C2" t="str">
            <v>철골공</v>
          </cell>
        </row>
      </sheetData>
      <sheetData sheetId="1418">
        <row r="2">
          <cell r="C2" t="str">
            <v>철골공</v>
          </cell>
        </row>
      </sheetData>
      <sheetData sheetId="1419">
        <row r="2">
          <cell r="C2" t="str">
            <v>철골공</v>
          </cell>
        </row>
      </sheetData>
      <sheetData sheetId="1420">
        <row r="2">
          <cell r="C2" t="str">
            <v>철골공</v>
          </cell>
        </row>
      </sheetData>
      <sheetData sheetId="1421">
        <row r="2">
          <cell r="C2" t="str">
            <v>철골공</v>
          </cell>
        </row>
      </sheetData>
      <sheetData sheetId="1422">
        <row r="2">
          <cell r="C2" t="str">
            <v>철골공</v>
          </cell>
        </row>
      </sheetData>
      <sheetData sheetId="1423">
        <row r="2">
          <cell r="C2" t="str">
            <v>철골공</v>
          </cell>
        </row>
      </sheetData>
      <sheetData sheetId="1424">
        <row r="2">
          <cell r="C2" t="str">
            <v>철골공</v>
          </cell>
        </row>
      </sheetData>
      <sheetData sheetId="1425">
        <row r="2">
          <cell r="C2" t="str">
            <v>철골공</v>
          </cell>
        </row>
      </sheetData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/>
      <sheetData sheetId="1603"/>
      <sheetData sheetId="1604"/>
      <sheetData sheetId="1605"/>
      <sheetData sheetId="1606"/>
      <sheetData sheetId="1607"/>
      <sheetData sheetId="1608">
        <row r="2">
          <cell r="C2" t="str">
            <v>철골공</v>
          </cell>
        </row>
      </sheetData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>
        <row r="2">
          <cell r="C2" t="str">
            <v>철골공</v>
          </cell>
        </row>
      </sheetData>
      <sheetData sheetId="1636">
        <row r="2">
          <cell r="C2" t="str">
            <v>철골공</v>
          </cell>
        </row>
      </sheetData>
      <sheetData sheetId="1637" refreshError="1"/>
      <sheetData sheetId="1638">
        <row r="2">
          <cell r="C2" t="str">
            <v>철골공</v>
          </cell>
        </row>
      </sheetData>
      <sheetData sheetId="1639">
        <row r="2">
          <cell r="C2" t="str">
            <v>철골공</v>
          </cell>
        </row>
      </sheetData>
      <sheetData sheetId="1640" refreshError="1"/>
      <sheetData sheetId="1641" refreshError="1"/>
      <sheetData sheetId="1642" refreshError="1"/>
      <sheetData sheetId="1643">
        <row r="2">
          <cell r="C2" t="str">
            <v>철골공</v>
          </cell>
        </row>
      </sheetData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>
        <row r="2">
          <cell r="C2" t="str">
            <v>철골공</v>
          </cell>
        </row>
      </sheetData>
      <sheetData sheetId="1650">
        <row r="2">
          <cell r="C2" t="str">
            <v>철골공</v>
          </cell>
        </row>
      </sheetData>
      <sheetData sheetId="1651">
        <row r="2">
          <cell r="C2" t="str">
            <v>철골공</v>
          </cell>
        </row>
      </sheetData>
      <sheetData sheetId="1652">
        <row r="2">
          <cell r="C2" t="str">
            <v>철골공</v>
          </cell>
        </row>
      </sheetData>
      <sheetData sheetId="1653">
        <row r="2">
          <cell r="C2" t="str">
            <v>철골공</v>
          </cell>
        </row>
      </sheetData>
      <sheetData sheetId="1654">
        <row r="2">
          <cell r="C2" t="str">
            <v>철골공</v>
          </cell>
        </row>
      </sheetData>
      <sheetData sheetId="1655">
        <row r="2">
          <cell r="C2" t="str">
            <v>철골공</v>
          </cell>
        </row>
      </sheetData>
      <sheetData sheetId="1656">
        <row r="2">
          <cell r="C2" t="str">
            <v>철골공</v>
          </cell>
        </row>
      </sheetData>
      <sheetData sheetId="1657">
        <row r="2">
          <cell r="C2" t="str">
            <v>철골공</v>
          </cell>
        </row>
      </sheetData>
      <sheetData sheetId="1658">
        <row r="2">
          <cell r="C2" t="str">
            <v>철골공</v>
          </cell>
        </row>
      </sheetData>
      <sheetData sheetId="1659">
        <row r="2">
          <cell r="C2" t="str">
            <v>철골공</v>
          </cell>
        </row>
      </sheetData>
      <sheetData sheetId="1660">
        <row r="2">
          <cell r="C2" t="str">
            <v>철골공</v>
          </cell>
        </row>
      </sheetData>
      <sheetData sheetId="1661">
        <row r="2">
          <cell r="C2" t="str">
            <v>철골공</v>
          </cell>
        </row>
      </sheetData>
      <sheetData sheetId="1662">
        <row r="2">
          <cell r="C2" t="str">
            <v>철골공</v>
          </cell>
        </row>
      </sheetData>
      <sheetData sheetId="1663">
        <row r="2">
          <cell r="C2" t="str">
            <v>철골공</v>
          </cell>
        </row>
      </sheetData>
      <sheetData sheetId="1664">
        <row r="2">
          <cell r="C2" t="str">
            <v>철골공</v>
          </cell>
        </row>
      </sheetData>
      <sheetData sheetId="1665">
        <row r="2">
          <cell r="C2" t="str">
            <v>철골공</v>
          </cell>
        </row>
      </sheetData>
      <sheetData sheetId="1666">
        <row r="2">
          <cell r="C2" t="str">
            <v>철골공</v>
          </cell>
        </row>
      </sheetData>
      <sheetData sheetId="1667">
        <row r="2">
          <cell r="C2" t="str">
            <v>철골공</v>
          </cell>
        </row>
      </sheetData>
      <sheetData sheetId="1668">
        <row r="2">
          <cell r="C2" t="str">
            <v>철골공</v>
          </cell>
        </row>
      </sheetData>
      <sheetData sheetId="1669">
        <row r="2">
          <cell r="C2" t="str">
            <v>철골공</v>
          </cell>
        </row>
      </sheetData>
      <sheetData sheetId="1670">
        <row r="2">
          <cell r="C2" t="str">
            <v>철골공</v>
          </cell>
        </row>
      </sheetData>
      <sheetData sheetId="1671">
        <row r="2">
          <cell r="C2" t="str">
            <v>철골공</v>
          </cell>
        </row>
      </sheetData>
      <sheetData sheetId="1672"/>
      <sheetData sheetId="1673">
        <row r="2">
          <cell r="C2" t="str">
            <v>철골공</v>
          </cell>
        </row>
      </sheetData>
      <sheetData sheetId="1674"/>
      <sheetData sheetId="1675">
        <row r="2">
          <cell r="C2" t="str">
            <v>철골공</v>
          </cell>
        </row>
      </sheetData>
      <sheetData sheetId="1676">
        <row r="2">
          <cell r="C2" t="str">
            <v>철골공</v>
          </cell>
        </row>
      </sheetData>
      <sheetData sheetId="1677">
        <row r="2">
          <cell r="C2" t="str">
            <v>철골공</v>
          </cell>
        </row>
      </sheetData>
      <sheetData sheetId="1678">
        <row r="2">
          <cell r="C2" t="str">
            <v>철골공</v>
          </cell>
        </row>
      </sheetData>
      <sheetData sheetId="1679"/>
      <sheetData sheetId="1680"/>
      <sheetData sheetId="1681">
        <row r="2">
          <cell r="C2" t="str">
            <v>철골공</v>
          </cell>
        </row>
      </sheetData>
      <sheetData sheetId="1682">
        <row r="2">
          <cell r="C2" t="str">
            <v>철골공</v>
          </cell>
        </row>
      </sheetData>
      <sheetData sheetId="1683">
        <row r="2">
          <cell r="C2" t="str">
            <v>철골공</v>
          </cell>
        </row>
      </sheetData>
      <sheetData sheetId="1684">
        <row r="2">
          <cell r="C2" t="str">
            <v>철골공</v>
          </cell>
        </row>
      </sheetData>
      <sheetData sheetId="1685">
        <row r="2">
          <cell r="C2" t="str">
            <v>철골공</v>
          </cell>
        </row>
      </sheetData>
      <sheetData sheetId="1686">
        <row r="2">
          <cell r="C2" t="str">
            <v>철골공</v>
          </cell>
        </row>
      </sheetData>
      <sheetData sheetId="1687">
        <row r="2">
          <cell r="C2" t="str">
            <v>철골공</v>
          </cell>
        </row>
      </sheetData>
      <sheetData sheetId="1688"/>
      <sheetData sheetId="1689">
        <row r="2">
          <cell r="C2" t="str">
            <v>철골공</v>
          </cell>
        </row>
      </sheetData>
      <sheetData sheetId="1690"/>
      <sheetData sheetId="1691"/>
      <sheetData sheetId="1692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/>
      <sheetData sheetId="1827">
        <row r="2">
          <cell r="C2" t="str">
            <v>철골공</v>
          </cell>
        </row>
      </sheetData>
      <sheetData sheetId="1828">
        <row r="2">
          <cell r="C2" t="str">
            <v>철골공</v>
          </cell>
        </row>
      </sheetData>
      <sheetData sheetId="1829"/>
      <sheetData sheetId="1830"/>
      <sheetData sheetId="1831"/>
      <sheetData sheetId="1832"/>
      <sheetData sheetId="1833"/>
      <sheetData sheetId="1834">
        <row r="2">
          <cell r="C2" t="str">
            <v>철골공</v>
          </cell>
        </row>
      </sheetData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 refreshError="1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/>
      <sheetData sheetId="189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/>
      <sheetData sheetId="1952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FLUSHING"/>
      <sheetName val="FLUSHING 공량"/>
      <sheetName val="밀냉공량"/>
      <sheetName val="정비편의시설"/>
      <sheetName val="정비산출"/>
      <sheetName val="편의자재"/>
      <sheetName val="자재산출"/>
      <sheetName val="냉각,격막"/>
      <sheetName val="냉각공량"/>
      <sheetName val="IV 자재"/>
      <sheetName val="LP BP자재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32">
          <cell r="G132">
            <v>45080</v>
          </cell>
        </row>
      </sheetData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품셈TABLE"/>
      <sheetName val="BID"/>
      <sheetName val="일위대가(가설)"/>
      <sheetName val="설직재-1"/>
      <sheetName val="평자재단가"/>
      <sheetName val="A-4"/>
      <sheetName val="#REF"/>
      <sheetName val="9GNG운반"/>
      <sheetName val="접속도로1"/>
      <sheetName val="단가산출서"/>
      <sheetName val="C-노임단가"/>
      <sheetName val="단가"/>
      <sheetName val="N賃率-職"/>
      <sheetName val="wall"/>
      <sheetName val="Front"/>
      <sheetName val="원가"/>
      <sheetName val="설 계"/>
      <sheetName val="토공"/>
      <sheetName val="노임"/>
      <sheetName val="평균터파기고(1-2,ASP)"/>
      <sheetName val="sw1"/>
      <sheetName val="NOMUBI"/>
      <sheetName val="사다리"/>
      <sheetName val="시중노임단가"/>
      <sheetName val="품셈표"/>
      <sheetName val="년말집계"/>
      <sheetName val="참조 (2)"/>
      <sheetName val="배수공 시멘트 및 골재량 산출"/>
      <sheetName val="PT-01"/>
      <sheetName val="설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일위대가"/>
      <sheetName val="단가산출"/>
      <sheetName val="단가대비"/>
      <sheetName val="노임"/>
      <sheetName val="Module1"/>
      <sheetName val="일위대가(계측기설치)"/>
      <sheetName val="A-4"/>
      <sheetName val="sw1"/>
      <sheetName val="NOMUBI"/>
      <sheetName val="공사비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설계예산서(1단계)"/>
      <sheetName val="laroux"/>
      <sheetName val="내역서"/>
      <sheetName val="일위대가"/>
      <sheetName val="단가산출"/>
      <sheetName val="산근"/>
      <sheetName val="인건비"/>
      <sheetName val="Sheet1"/>
      <sheetName val="Sheet2"/>
      <sheetName val="Sheet3"/>
      <sheetName val="예산서"/>
      <sheetName val="일위"/>
      <sheetName val="일위대가목차"/>
      <sheetName val="배수공"/>
      <sheetName val="횡배수관토공수량"/>
      <sheetName val="노임"/>
      <sheetName val="노무"/>
      <sheetName val="단가"/>
      <sheetName val="DAN"/>
      <sheetName val="내역"/>
      <sheetName val="여과지동"/>
      <sheetName val="기초자료"/>
      <sheetName val="평균높이산출근거"/>
      <sheetName val="횡배수관위치조서"/>
      <sheetName val="C1ㅇ"/>
      <sheetName val="대운반(철재)"/>
      <sheetName val="공사예산하조서(O.K)"/>
      <sheetName val="물가단가"/>
      <sheetName val="품셈TABLE"/>
      <sheetName val="인건-측정"/>
      <sheetName val="집계표"/>
      <sheetName val="일위대가(계측기설치)"/>
      <sheetName val="갑지"/>
      <sheetName val="입찰안"/>
      <sheetName val="광통신 견적내역서1"/>
      <sheetName val="약품설비"/>
      <sheetName val="낙찰표"/>
      <sheetName val="전동기 SPEC"/>
      <sheetName val="평균터파기고(1-2,ASP)"/>
      <sheetName val="______D_2001__________________2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</sheetDataSet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품셈TABLE"/>
      <sheetName val="시설물기초"/>
      <sheetName val="용소리교"/>
      <sheetName val="노임단가명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원가"/>
      <sheetName val="내역서"/>
      <sheetName val="일위대가목차"/>
      <sheetName val="일위대가"/>
      <sheetName val="자재단가조사서"/>
      <sheetName val="노무비단가"/>
      <sheetName val="배관단가조사서"/>
      <sheetName val="배관집계"/>
      <sheetName val="배관산출"/>
      <sheetName val="약품수량"/>
      <sheetName val="토공집계"/>
      <sheetName val="토공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"/>
      <sheetName val="자재집계"/>
      <sheetName val="토공산출"/>
      <sheetName val="맨홀"/>
      <sheetName val="맨홀 1"/>
      <sheetName val="집수정"/>
      <sheetName val="집수위치"/>
      <sheetName val="횡배위치"/>
      <sheetName val="파형강관"/>
      <sheetName val="횡배수관"/>
      <sheetName val="배수공집계"/>
      <sheetName val="측구"/>
      <sheetName val="포장공"/>
      <sheetName val="포장집계"/>
      <sheetName val="포장공1"/>
      <sheetName val="대치판정"/>
      <sheetName val="신우"/>
      <sheetName val="접속도로1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N賃率_職"/>
      <sheetName val="Sheet2"/>
      <sheetName val="신우"/>
      <sheetName val="I一般比"/>
      <sheetName val="연습"/>
      <sheetName val="중기사용료"/>
      <sheetName val="9GNG운반"/>
      <sheetName val="J直材4"/>
      <sheetName val="대치판정"/>
      <sheetName val="설직재-1"/>
      <sheetName val="직노"/>
      <sheetName val="직재"/>
      <sheetName val="한강운반비"/>
      <sheetName val="Sheet1"/>
      <sheetName val="Sheet3"/>
      <sheetName val="자재단가"/>
      <sheetName val="Total"/>
      <sheetName val="참조자료"/>
      <sheetName val="낙찰표"/>
      <sheetName val="품셈TABLE"/>
      <sheetName val="인건-측정"/>
      <sheetName val="20관리비율"/>
      <sheetName val="심사계산"/>
      <sheetName val="심사물량"/>
      <sheetName val="일위대가"/>
      <sheetName val="HW일위"/>
      <sheetName val="원본(갑지)"/>
      <sheetName val="기본일위"/>
      <sheetName val="단"/>
      <sheetName val="집계표"/>
      <sheetName val="TYPE-A"/>
      <sheetName val="K-SET1"/>
      <sheetName val="하조서"/>
      <sheetName val="DATE"/>
      <sheetName val="인건비"/>
      <sheetName val="유기공정"/>
      <sheetName val="입찰안"/>
      <sheetName val="PANEL_중량산출"/>
      <sheetName val="원가_(2)"/>
      <sheetName val="제-노임"/>
      <sheetName val="제직재"/>
      <sheetName val="매출피벗"/>
      <sheetName val="200"/>
      <sheetName val="ABUT수량-A1"/>
      <sheetName val="노임단가"/>
      <sheetName val="전신환매도율"/>
      <sheetName val="견적서"/>
      <sheetName val="부하"/>
      <sheetName val="DB"/>
      <sheetName val="공사개요"/>
      <sheetName val="현금흐름표"/>
      <sheetName val="단가산출2"/>
      <sheetName val="Sheet22"/>
      <sheetName val="물량산출"/>
      <sheetName val="품셈총괄표"/>
      <sheetName val="1안"/>
      <sheetName val="총괄"/>
      <sheetName val="맨홀"/>
      <sheetName val="월별수입"/>
      <sheetName val="1.수인터널"/>
      <sheetName val="출력X"/>
      <sheetName val="흄관기초"/>
      <sheetName val="전기2005"/>
      <sheetName val="통신2005"/>
      <sheetName val="일위대가목차"/>
      <sheetName val="98NS-N"/>
      <sheetName val="조명시설"/>
      <sheetName val="대로근거"/>
      <sheetName val="기초공"/>
      <sheetName val="주차구획선수량"/>
      <sheetName val="PAD TR보호대기초"/>
      <sheetName val="SLAB&quot;1&quot;"/>
      <sheetName val="평균터파기고(1-2,ASP)"/>
      <sheetName val="구조물터파기수량집계"/>
      <sheetName val="측구터파기공수량집계"/>
      <sheetName val="배수공 시멘트 및 골재량 산출"/>
      <sheetName val="6PILE  (돌출)"/>
      <sheetName val="소요자재"/>
      <sheetName val="과천MAIN"/>
      <sheetName val="평자재단가"/>
      <sheetName val="실행철강하도"/>
      <sheetName val="新철폐복2"/>
      <sheetName val="新철폐복3"/>
      <sheetName val="날개벽수량표"/>
      <sheetName val="견적계산"/>
      <sheetName val="5.2코핑"/>
      <sheetName val="SANTOGO"/>
      <sheetName val="인사자료총집계"/>
      <sheetName val="현금예금"/>
      <sheetName val="일위대가1"/>
      <sheetName val="집계"/>
      <sheetName val="외주현황.wq1"/>
      <sheetName val="지하"/>
      <sheetName val="도면명"/>
      <sheetName val="산출내역서"/>
      <sheetName val="6호기"/>
      <sheetName val="토목주소"/>
      <sheetName val="프랜트면허"/>
      <sheetName val="실행"/>
      <sheetName val="코드표"/>
      <sheetName val="금호"/>
      <sheetName val="교통대책내역"/>
      <sheetName val="fursys"/>
      <sheetName val="환율change"/>
      <sheetName val="기존단가 (2)"/>
      <sheetName val="내역"/>
      <sheetName val="갑지(추정)"/>
      <sheetName val="시화점실행"/>
      <sheetName val="내역서변경성원"/>
      <sheetName val="내역서1999.8최종"/>
      <sheetName val="단가산출"/>
      <sheetName val="을지"/>
      <sheetName val="일보_생산"/>
      <sheetName val="자재단가표"/>
      <sheetName val="DATA"/>
      <sheetName val="한일양산"/>
      <sheetName val="제출내역 (2)"/>
      <sheetName val="sw1"/>
      <sheetName val="합천내역"/>
      <sheetName val="계수시트"/>
      <sheetName val="원가계산서"/>
      <sheetName val="G.R300경비"/>
      <sheetName val="EQT-ESTN"/>
      <sheetName val="EL90"/>
      <sheetName val="공사내역"/>
      <sheetName val="제출견적(을)"/>
      <sheetName val="요율"/>
      <sheetName val="평3"/>
      <sheetName val="설계내역서"/>
      <sheetName val="각형맨홀"/>
      <sheetName val="약품공급2"/>
      <sheetName val="01"/>
      <sheetName val="공사원가계산서"/>
      <sheetName val="토공총괄표"/>
      <sheetName val="종단계산"/>
      <sheetName val="변경후-SHEET"/>
      <sheetName val="간접경상비"/>
      <sheetName val="외화계약"/>
      <sheetName val="환경평가"/>
      <sheetName val="인구"/>
      <sheetName val="노무비"/>
      <sheetName val="15100"/>
      <sheetName val="명세서(을)"/>
      <sheetName val="품셈표"/>
      <sheetName val="신재료비"/>
      <sheetName val="사업장공제"/>
      <sheetName val="수정시산표"/>
      <sheetName val="품셈적용 자료"/>
      <sheetName val="rate"/>
      <sheetName val="실행내역"/>
      <sheetName val="포장공"/>
      <sheetName val="간접재료비산출표-27-30"/>
      <sheetName val="RFP견적물량(60%)"/>
      <sheetName val="점수계산1-2"/>
      <sheetName val="TS"/>
      <sheetName val="골조"/>
      <sheetName val="플랜트 설치"/>
      <sheetName val="여과지동"/>
      <sheetName val="기초자료"/>
      <sheetName val="준검 내역서"/>
      <sheetName val="차액보증"/>
      <sheetName val="시중노임단가"/>
      <sheetName val="토공 total"/>
      <sheetName val="공사설계서"/>
      <sheetName val="변경내역을"/>
      <sheetName val="TEL"/>
      <sheetName val="기준자료"/>
      <sheetName val="추가예산"/>
      <sheetName val="금주1교"/>
      <sheetName val="입적표"/>
      <sheetName val="충주"/>
      <sheetName val="내역표지"/>
      <sheetName val="목차"/>
      <sheetName val="부대공(집계)"/>
      <sheetName val="포장단면별단위수량"/>
      <sheetName val="용소리교"/>
      <sheetName val="ACUNIT"/>
      <sheetName val="구조물공"/>
      <sheetName val="실행예산"/>
      <sheetName val="침하계"/>
      <sheetName val="손익분석"/>
      <sheetName val="금융비용"/>
      <sheetName val="잔수량(작성)"/>
      <sheetName val="SULKEA"/>
      <sheetName val="원형1호맨홀토공수량"/>
      <sheetName val="경영혁신본부"/>
      <sheetName val="년도별시공"/>
      <sheetName val="XL4Poppy"/>
      <sheetName val="덕전리"/>
      <sheetName val="말뚝지지력(풍화암)"/>
      <sheetName val="전기"/>
      <sheetName val="접속도로1"/>
      <sheetName val="품목"/>
      <sheetName val="노임"/>
      <sheetName val="선수금반제"/>
      <sheetName val="환율"/>
      <sheetName val="토사(PE)"/>
      <sheetName val="암거"/>
      <sheetName val="배수공"/>
      <sheetName val="도"/>
      <sheetName val="토공사"/>
      <sheetName val="횡배수관토공수량"/>
      <sheetName val="입찰보고"/>
      <sheetName val="몰탈"/>
      <sheetName val="소야공정계획표"/>
      <sheetName val="앵커구조계산"/>
      <sheetName val="COPING"/>
      <sheetName val="토공(우물통,기타) "/>
      <sheetName val="공사대장"/>
      <sheetName val="포장공자재집계표"/>
      <sheetName val="유림총괄"/>
      <sheetName val="증감대비"/>
      <sheetName val="평균높이산출근거"/>
      <sheetName val="횡배수관위치조서"/>
      <sheetName val="산출근거"/>
      <sheetName val="공사기본내용입력"/>
      <sheetName val="공종"/>
      <sheetName val="A-4"/>
      <sheetName val="Sheet14"/>
      <sheetName val="Sheet13"/>
      <sheetName val="수량산출서"/>
      <sheetName val="파일의이용"/>
      <sheetName val="토적집계"/>
      <sheetName val="4)유동표"/>
      <sheetName val="물량표"/>
      <sheetName val="ctemcost"/>
      <sheetName val="기본 자료"/>
      <sheetName val="영창26"/>
      <sheetName val="VXXXXXX"/>
      <sheetName val="기계경비"/>
      <sheetName val="경상"/>
      <sheetName val="기초자료입력"/>
      <sheetName val="산출근거#2-3"/>
      <sheetName val="당초"/>
      <sheetName val="분기정산(붙#2)"/>
      <sheetName val="예산"/>
      <sheetName val="안전관리비(1~4)"/>
      <sheetName val="안전관리비(5~8)"/>
      <sheetName val="NYS"/>
      <sheetName val="운반"/>
      <sheetName val="산3_4"/>
      <sheetName val="상가지급현황"/>
      <sheetName val="기계경비(시간당)"/>
      <sheetName val="단가조사서"/>
      <sheetName val="지구단위계획"/>
      <sheetName val="단위수량산출"/>
      <sheetName val="wall"/>
      <sheetName val="원가서"/>
      <sheetName val="DHEQSUPT"/>
      <sheetName val="총공사비내역서"/>
      <sheetName val="자재대"/>
      <sheetName val="특수선일위대가"/>
      <sheetName val="배수공시멘트 및 골재량산출"/>
      <sheetName val="단가표"/>
      <sheetName val="전체내역서"/>
      <sheetName val="판매 단가표_딜러1"/>
      <sheetName val="시"/>
      <sheetName val="소일위대가코드표"/>
      <sheetName val="C3"/>
      <sheetName val="B.O.M"/>
      <sheetName val="구조물철거타공정이월"/>
      <sheetName val="남양구조시험동"/>
      <sheetName val="98연계표"/>
      <sheetName val="제일"/>
      <sheetName val="금액내역서"/>
      <sheetName val="내역서1"/>
      <sheetName val="교각계산"/>
      <sheetName val="EP0618"/>
      <sheetName val="중기일위대가"/>
      <sheetName val="배수공1"/>
      <sheetName val="건축일위"/>
      <sheetName val="그라우팅일위"/>
      <sheetName val="경"/>
      <sheetName val="감가상각"/>
      <sheetName val="CT "/>
      <sheetName val="토적표"/>
      <sheetName val="건축집계"/>
      <sheetName val="총괄집계표"/>
      <sheetName val="BID"/>
      <sheetName val="Macro상수"/>
      <sheetName val="집수정(600-700)"/>
      <sheetName val="PRJE(CRJE)"/>
      <sheetName val="PAJE(CAJE)"/>
      <sheetName val="TB"/>
      <sheetName val="XREF"/>
      <sheetName val="유림골조"/>
      <sheetName val="견"/>
      <sheetName val="수량산출(VMS)"/>
      <sheetName val="상 부"/>
      <sheetName val="양식"/>
      <sheetName val="터파기및재료"/>
      <sheetName val="신규일위대가"/>
      <sheetName val="2F 회의실견적(5_14 일대)"/>
      <sheetName val="S0"/>
      <sheetName val="직공비"/>
      <sheetName val="개요"/>
      <sheetName val="2000전체분"/>
      <sheetName val="2000년1차"/>
      <sheetName val="HD01"/>
      <sheetName val="일위대가목록"/>
      <sheetName val="97"/>
      <sheetName val="중소기업"/>
      <sheetName val="TOT"/>
      <sheetName val=""/>
      <sheetName val="일위대가(가설)"/>
      <sheetName val="기기리스트"/>
      <sheetName val="CAT_5"/>
      <sheetName val="용연"/>
      <sheetName val="원가계산"/>
      <sheetName val="밸브설치"/>
      <sheetName val="48일위(기존)"/>
      <sheetName val="경비산출"/>
      <sheetName val="슬래브"/>
      <sheetName val="입력DATA"/>
      <sheetName val="바닥판"/>
      <sheetName val="FB25JN"/>
      <sheetName val="woo(mac)"/>
      <sheetName val="3.하중산정4.지지력"/>
      <sheetName val="DATA-UPS"/>
      <sheetName val="Link"/>
      <sheetName val="천방교접속"/>
      <sheetName val="내역서(기성청구)"/>
      <sheetName val="토 적 표"/>
      <sheetName val="인부신상자료"/>
      <sheetName val="배관배선 단가조사"/>
      <sheetName val="일위대가집계"/>
      <sheetName val="FA설치명세"/>
      <sheetName val="일위(PN)"/>
      <sheetName val="NOMUBI"/>
      <sheetName val="가도공"/>
      <sheetName val="m당 단위수량"/>
      <sheetName val="터파기표준도(관로)"/>
      <sheetName val="예정(3)"/>
      <sheetName val="자재"/>
      <sheetName val="현장지지물물량"/>
      <sheetName val="철거현황"/>
      <sheetName val="추가공량"/>
      <sheetName val="X17-TOTAL"/>
      <sheetName val="1.31"/>
      <sheetName val="견적"/>
      <sheetName val="참조영역"/>
      <sheetName val="HVAC"/>
      <sheetName val="UNIT"/>
      <sheetName val="Sheet5(실지급)"/>
      <sheetName val="table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 refreshError="1"/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품셈TABLE"/>
      <sheetName val="기계경비"/>
      <sheetName val="일위대가"/>
      <sheetName val="본선차로수량집계표"/>
      <sheetName val="Sheet1"/>
      <sheetName val="3-2PS"/>
      <sheetName val="N賃率-職"/>
      <sheetName val="일반수량"/>
      <sheetName val="주차구획선수량"/>
      <sheetName val="석축설면"/>
      <sheetName val="법면단"/>
      <sheetName val="석축단"/>
      <sheetName val="법면수집"/>
      <sheetName val="맨홀수량산출(A-LINE)"/>
      <sheetName val="내역서"/>
      <sheetName val="실행철강하도"/>
      <sheetName val="ABUT수량-A1"/>
      <sheetName val="마산방향"/>
      <sheetName val="진주방향"/>
      <sheetName val="맨홀"/>
      <sheetName val="2000년1차"/>
      <sheetName val="포장공"/>
      <sheetName val="#REF"/>
      <sheetName val="DATE"/>
      <sheetName val="수량산출"/>
      <sheetName val="96보완계획7.12"/>
      <sheetName val="차선도색-연장,수량(1)"/>
      <sheetName val="날개벽수량표"/>
      <sheetName val="흄관기초"/>
      <sheetName val="집계표"/>
      <sheetName val="준검 내역서"/>
      <sheetName val="각형맨홀"/>
      <sheetName val="3.하중계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7FEE3-06C0-4477-8E61-9F2C31629AD9}">
  <dimension ref="A1:R16"/>
  <sheetViews>
    <sheetView tabSelected="1" view="pageBreakPreview" zoomScaleNormal="100" zoomScaleSheetLayoutView="100" workbookViewId="0">
      <selection activeCell="G9" sqref="G9:K9"/>
    </sheetView>
  </sheetViews>
  <sheetFormatPr defaultRowHeight="16.5"/>
  <cols>
    <col min="1" max="1" width="9" style="85"/>
    <col min="2" max="2" width="15.125" style="85" customWidth="1"/>
    <col min="3" max="4" width="7.625" style="85" customWidth="1"/>
    <col min="5" max="5" width="9" style="85"/>
    <col min="6" max="8" width="7.625" style="85" customWidth="1"/>
    <col min="9" max="9" width="9" style="85"/>
    <col min="10" max="12" width="7.625" style="85" customWidth="1"/>
    <col min="13" max="13" width="9" style="85"/>
    <col min="14" max="14" width="9.5" style="85" customWidth="1"/>
    <col min="15" max="16384" width="9" style="85"/>
  </cols>
  <sheetData>
    <row r="1" spans="1:18" ht="26.25">
      <c r="A1" s="243" t="s">
        <v>153</v>
      </c>
      <c r="B1" s="245"/>
      <c r="C1" s="246"/>
      <c r="D1" s="247"/>
      <c r="E1" s="251" t="s">
        <v>154</v>
      </c>
      <c r="F1" s="246"/>
      <c r="G1" s="246"/>
      <c r="H1" s="247"/>
      <c r="I1" s="251" t="s">
        <v>155</v>
      </c>
      <c r="J1" s="246"/>
      <c r="K1" s="246"/>
      <c r="L1" s="247"/>
      <c r="M1" s="81" t="s">
        <v>155</v>
      </c>
      <c r="N1" s="82" t="s">
        <v>169</v>
      </c>
      <c r="O1" s="83" t="s">
        <v>233</v>
      </c>
      <c r="P1" s="84" t="s">
        <v>156</v>
      </c>
      <c r="Q1" s="231" t="s">
        <v>157</v>
      </c>
      <c r="R1" s="232"/>
    </row>
    <row r="2" spans="1:18" ht="26.25">
      <c r="A2" s="244"/>
      <c r="B2" s="248"/>
      <c r="C2" s="249"/>
      <c r="D2" s="250"/>
      <c r="E2" s="252"/>
      <c r="F2" s="249"/>
      <c r="G2" s="249"/>
      <c r="H2" s="250"/>
      <c r="I2" s="252"/>
      <c r="J2" s="249"/>
      <c r="K2" s="249"/>
      <c r="L2" s="250"/>
      <c r="M2" s="86" t="s">
        <v>154</v>
      </c>
      <c r="N2" s="87" t="str">
        <f>N1</f>
        <v>2026년</v>
      </c>
      <c r="O2" s="87" t="str">
        <f>O1</f>
        <v>8월</v>
      </c>
      <c r="P2" s="88" t="s">
        <v>156</v>
      </c>
      <c r="Q2" s="233" t="s">
        <v>158</v>
      </c>
      <c r="R2" s="234"/>
    </row>
    <row r="3" spans="1:18" ht="14.25" customHeight="1">
      <c r="A3" s="89" t="s">
        <v>159</v>
      </c>
      <c r="B3" s="90" t="s">
        <v>159</v>
      </c>
      <c r="C3" s="90" t="s">
        <v>159</v>
      </c>
      <c r="D3" s="90" t="s">
        <v>159</v>
      </c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1"/>
    </row>
    <row r="4" spans="1:18" ht="52.5" customHeight="1">
      <c r="A4" s="235" t="s">
        <v>160</v>
      </c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7"/>
    </row>
    <row r="5" spans="1:18" ht="27" customHeight="1" thickBot="1">
      <c r="A5" s="89"/>
      <c r="B5" s="90" t="s">
        <v>229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1"/>
    </row>
    <row r="6" spans="1:18" ht="50.25" customHeight="1">
      <c r="A6" s="89"/>
      <c r="B6" s="238" t="s">
        <v>161</v>
      </c>
      <c r="C6" s="239"/>
      <c r="D6" s="239"/>
      <c r="E6" s="239"/>
      <c r="F6" s="239"/>
      <c r="G6" s="240" t="s">
        <v>162</v>
      </c>
      <c r="H6" s="241"/>
      <c r="I6" s="241"/>
      <c r="J6" s="241"/>
      <c r="K6" s="241"/>
      <c r="L6" s="241"/>
      <c r="M6" s="241"/>
      <c r="N6" s="241"/>
      <c r="O6" s="241"/>
      <c r="P6" s="240" t="s">
        <v>163</v>
      </c>
      <c r="Q6" s="242"/>
      <c r="R6" s="91"/>
    </row>
    <row r="7" spans="1:18" ht="50.25" customHeight="1">
      <c r="A7" s="89"/>
      <c r="B7" s="220" t="s">
        <v>164</v>
      </c>
      <c r="C7" s="221"/>
      <c r="D7" s="221"/>
      <c r="E7" s="221"/>
      <c r="F7" s="222"/>
      <c r="G7" s="223" t="str">
        <f t="shared" ref="G7:G12" si="0">"一金 "&amp;NUMBERSTRING(L7,1)&amp;"원 정"</f>
        <v>一金 영원 정</v>
      </c>
      <c r="H7" s="224"/>
      <c r="I7" s="224"/>
      <c r="J7" s="224"/>
      <c r="K7" s="224"/>
      <c r="L7" s="225">
        <f>SUM(L11:N12)</f>
        <v>0</v>
      </c>
      <c r="M7" s="225"/>
      <c r="N7" s="225"/>
      <c r="O7" s="92" t="s">
        <v>237</v>
      </c>
      <c r="P7" s="226"/>
      <c r="Q7" s="227"/>
      <c r="R7" s="91"/>
    </row>
    <row r="8" spans="1:18" ht="50.25" customHeight="1">
      <c r="A8" s="89"/>
      <c r="B8" s="253" t="s">
        <v>166</v>
      </c>
      <c r="C8" s="228" t="s">
        <v>165</v>
      </c>
      <c r="D8" s="228"/>
      <c r="E8" s="228"/>
      <c r="F8" s="229"/>
      <c r="G8" s="223" t="str">
        <f t="shared" si="0"/>
        <v>一金 영원 정</v>
      </c>
      <c r="H8" s="224"/>
      <c r="I8" s="224"/>
      <c r="J8" s="224"/>
      <c r="K8" s="224"/>
      <c r="L8" s="230">
        <f>원가계산서!D27</f>
        <v>0</v>
      </c>
      <c r="M8" s="230"/>
      <c r="N8" s="230"/>
      <c r="O8" s="92" t="s">
        <v>237</v>
      </c>
      <c r="P8" s="226"/>
      <c r="Q8" s="227"/>
      <c r="R8" s="91"/>
    </row>
    <row r="9" spans="1:18" ht="50.25" customHeight="1">
      <c r="A9" s="89"/>
      <c r="B9" s="254"/>
      <c r="C9" s="228" t="s">
        <v>235</v>
      </c>
      <c r="D9" s="228"/>
      <c r="E9" s="228"/>
      <c r="F9" s="229"/>
      <c r="G9" s="223" t="str">
        <f t="shared" ref="G9" si="1">"一金 "&amp;NUMBERSTRING(L9,1)&amp;"원 정"</f>
        <v>一金 영원 정</v>
      </c>
      <c r="H9" s="224"/>
      <c r="I9" s="224"/>
      <c r="J9" s="224"/>
      <c r="K9" s="224"/>
      <c r="L9" s="230">
        <f>원가계산서!D28</f>
        <v>0</v>
      </c>
      <c r="M9" s="230"/>
      <c r="N9" s="230"/>
      <c r="O9" s="92" t="s">
        <v>237</v>
      </c>
      <c r="P9" s="226"/>
      <c r="Q9" s="227"/>
      <c r="R9" s="91"/>
    </row>
    <row r="10" spans="1:18" ht="50.25" customHeight="1">
      <c r="A10" s="89"/>
      <c r="B10" s="254"/>
      <c r="C10" s="228" t="s">
        <v>232</v>
      </c>
      <c r="D10" s="228"/>
      <c r="E10" s="228"/>
      <c r="F10" s="229"/>
      <c r="G10" s="223" t="str">
        <f t="shared" si="0"/>
        <v>一金 영원 정</v>
      </c>
      <c r="H10" s="224"/>
      <c r="I10" s="224"/>
      <c r="J10" s="224"/>
      <c r="K10" s="224"/>
      <c r="L10" s="230">
        <f>원가계산서!D29</f>
        <v>0</v>
      </c>
      <c r="M10" s="230"/>
      <c r="N10" s="230"/>
      <c r="O10" s="92" t="s">
        <v>237</v>
      </c>
      <c r="P10" s="226"/>
      <c r="Q10" s="227"/>
      <c r="R10" s="91"/>
    </row>
    <row r="11" spans="1:18" ht="50.25" customHeight="1">
      <c r="A11" s="89"/>
      <c r="B11" s="255"/>
      <c r="C11" s="256" t="s">
        <v>38</v>
      </c>
      <c r="D11" s="256"/>
      <c r="E11" s="256"/>
      <c r="F11" s="257"/>
      <c r="G11" s="258" t="str">
        <f t="shared" si="0"/>
        <v>一金 영원 정</v>
      </c>
      <c r="H11" s="259"/>
      <c r="I11" s="259"/>
      <c r="J11" s="259"/>
      <c r="K11" s="259"/>
      <c r="L11" s="260">
        <f>SUM(L8:N10)</f>
        <v>0</v>
      </c>
      <c r="M11" s="260"/>
      <c r="N11" s="260"/>
      <c r="O11" s="143" t="s">
        <v>237</v>
      </c>
      <c r="P11" s="144"/>
      <c r="Q11" s="145"/>
      <c r="R11" s="91"/>
    </row>
    <row r="12" spans="1:18" ht="50.25" customHeight="1" thickBot="1">
      <c r="A12" s="89"/>
      <c r="B12" s="214" t="s">
        <v>168</v>
      </c>
      <c r="C12" s="215"/>
      <c r="D12" s="215"/>
      <c r="E12" s="215"/>
      <c r="F12" s="216"/>
      <c r="G12" s="217" t="str">
        <f t="shared" si="0"/>
        <v>一金 영원 정</v>
      </c>
      <c r="H12" s="218"/>
      <c r="I12" s="218"/>
      <c r="J12" s="218"/>
      <c r="K12" s="218"/>
      <c r="L12" s="219"/>
      <c r="M12" s="219"/>
      <c r="N12" s="219"/>
      <c r="O12" s="93" t="s">
        <v>237</v>
      </c>
      <c r="P12" s="210"/>
      <c r="Q12" s="211"/>
      <c r="R12" s="91"/>
    </row>
    <row r="13" spans="1:18" ht="14.25" customHeight="1">
      <c r="A13" s="89"/>
      <c r="B13" s="94"/>
      <c r="C13" s="94"/>
      <c r="D13" s="94"/>
      <c r="E13" s="94"/>
      <c r="F13" s="94"/>
      <c r="G13" s="95"/>
      <c r="H13" s="95"/>
      <c r="I13" s="95"/>
      <c r="J13" s="95"/>
      <c r="K13" s="95"/>
      <c r="L13" s="96"/>
      <c r="M13" s="96"/>
      <c r="N13" s="96"/>
      <c r="O13" s="97"/>
      <c r="P13" s="94"/>
      <c r="Q13" s="94"/>
      <c r="R13" s="91"/>
    </row>
    <row r="14" spans="1:18" ht="26.25" customHeight="1">
      <c r="A14" s="89"/>
      <c r="B14" s="212" t="s">
        <v>167</v>
      </c>
      <c r="C14" s="212"/>
      <c r="D14" s="98"/>
      <c r="E14" s="98"/>
      <c r="F14" s="99"/>
      <c r="G14" s="98"/>
      <c r="H14" s="98"/>
      <c r="I14" s="98"/>
      <c r="J14" s="98"/>
      <c r="K14" s="98"/>
      <c r="L14" s="98"/>
      <c r="M14" s="213"/>
      <c r="N14" s="213"/>
      <c r="O14" s="100"/>
      <c r="P14" s="101"/>
      <c r="Q14" s="102"/>
      <c r="R14" s="91"/>
    </row>
    <row r="15" spans="1:18" ht="26.25" customHeight="1">
      <c r="A15" s="89"/>
      <c r="B15" s="90" t="s">
        <v>170</v>
      </c>
      <c r="C15" s="103"/>
      <c r="D15" s="98"/>
      <c r="E15" s="98"/>
      <c r="F15" s="99"/>
      <c r="G15" s="98"/>
      <c r="H15" s="98"/>
      <c r="I15" s="98"/>
      <c r="J15" s="98"/>
      <c r="K15" s="98"/>
      <c r="L15" s="98"/>
      <c r="M15" s="104"/>
      <c r="N15" s="104"/>
      <c r="O15" s="100"/>
      <c r="P15" s="101"/>
      <c r="Q15" s="102"/>
      <c r="R15" s="91"/>
    </row>
    <row r="16" spans="1:18" ht="26.25" customHeight="1">
      <c r="A16" s="89"/>
      <c r="B16" s="90" t="s">
        <v>211</v>
      </c>
      <c r="C16" s="103"/>
      <c r="D16" s="98"/>
      <c r="E16" s="98"/>
      <c r="F16" s="99"/>
      <c r="G16" s="98"/>
      <c r="H16" s="98"/>
      <c r="I16" s="98"/>
      <c r="J16" s="98"/>
      <c r="K16" s="98"/>
      <c r="L16" s="98"/>
      <c r="M16" s="104"/>
      <c r="N16" s="104"/>
      <c r="O16" s="100"/>
      <c r="P16" s="101"/>
      <c r="Q16" s="102"/>
      <c r="R16" s="91"/>
    </row>
  </sheetData>
  <mergeCells count="38">
    <mergeCell ref="P9:Q9"/>
    <mergeCell ref="B8:B11"/>
    <mergeCell ref="C9:F9"/>
    <mergeCell ref="G9:K9"/>
    <mergeCell ref="L9:N9"/>
    <mergeCell ref="C10:F10"/>
    <mergeCell ref="G10:K10"/>
    <mergeCell ref="L10:N10"/>
    <mergeCell ref="P10:Q10"/>
    <mergeCell ref="C11:F11"/>
    <mergeCell ref="G11:K11"/>
    <mergeCell ref="L11:N11"/>
    <mergeCell ref="Q1:R1"/>
    <mergeCell ref="Q2:R2"/>
    <mergeCell ref="A4:R4"/>
    <mergeCell ref="B6:F6"/>
    <mergeCell ref="G6:O6"/>
    <mergeCell ref="P6:Q6"/>
    <mergeCell ref="A1:A2"/>
    <mergeCell ref="B1:D2"/>
    <mergeCell ref="E1:E2"/>
    <mergeCell ref="F1:H2"/>
    <mergeCell ref="I1:I2"/>
    <mergeCell ref="J1:L2"/>
    <mergeCell ref="B7:F7"/>
    <mergeCell ref="G7:K7"/>
    <mergeCell ref="L7:N7"/>
    <mergeCell ref="P7:Q7"/>
    <mergeCell ref="C8:F8"/>
    <mergeCell ref="G8:K8"/>
    <mergeCell ref="L8:N8"/>
    <mergeCell ref="P8:Q8"/>
    <mergeCell ref="P12:Q12"/>
    <mergeCell ref="B14:C14"/>
    <mergeCell ref="M14:N14"/>
    <mergeCell ref="B12:F12"/>
    <mergeCell ref="G12:K12"/>
    <mergeCell ref="L12:N12"/>
  </mergeCells>
  <phoneticPr fontId="2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4"/>
  <sheetViews>
    <sheetView view="pageBreakPreview" topLeftCell="A4" zoomScale="115" zoomScaleNormal="115" zoomScaleSheetLayoutView="115" workbookViewId="0">
      <selection activeCell="F4" sqref="F4:F30"/>
    </sheetView>
  </sheetViews>
  <sheetFormatPr defaultColWidth="8.75" defaultRowHeight="13.5"/>
  <cols>
    <col min="1" max="1" width="8.875" style="21" customWidth="1"/>
    <col min="2" max="2" width="10.875" style="21" customWidth="1"/>
    <col min="3" max="3" width="22.25" style="21" customWidth="1"/>
    <col min="4" max="4" width="10.875" style="21" customWidth="1"/>
    <col min="5" max="6" width="13.25" style="21" customWidth="1"/>
    <col min="7" max="7" width="50.125" style="21" customWidth="1"/>
    <col min="8" max="8" width="26" style="21" customWidth="1"/>
    <col min="9" max="10" width="8.75" style="21"/>
    <col min="11" max="11" width="12.75" style="21" bestFit="1" customWidth="1"/>
    <col min="12" max="14" width="8.75" style="21"/>
    <col min="15" max="15" width="18.375" style="21" bestFit="1" customWidth="1"/>
    <col min="16" max="16384" width="8.75" style="21"/>
  </cols>
  <sheetData>
    <row r="1" spans="1:8" ht="29.25" customHeight="1">
      <c r="A1" s="261" t="s">
        <v>182</v>
      </c>
      <c r="B1" s="261"/>
      <c r="C1" s="261"/>
      <c r="D1" s="261"/>
      <c r="E1" s="261"/>
      <c r="F1" s="261"/>
      <c r="G1" s="261"/>
      <c r="H1" s="261"/>
    </row>
    <row r="2" spans="1:8" ht="20.25" customHeight="1">
      <c r="A2" s="17" t="str">
        <f>갑지!B5</f>
        <v xml:space="preserve"> 공사명 : 난지물재생센터 UPS 배터리 교체 공사</v>
      </c>
    </row>
    <row r="3" spans="1:8" s="185" customFormat="1" ht="26.25" customHeight="1">
      <c r="A3" s="266" t="s">
        <v>20</v>
      </c>
      <c r="B3" s="267"/>
      <c r="C3" s="267"/>
      <c r="D3" s="267" t="s">
        <v>21</v>
      </c>
      <c r="E3" s="267"/>
      <c r="F3" s="183" t="s">
        <v>184</v>
      </c>
      <c r="G3" s="183" t="s">
        <v>22</v>
      </c>
      <c r="H3" s="184" t="s">
        <v>23</v>
      </c>
    </row>
    <row r="4" spans="1:8" ht="18.75" customHeight="1">
      <c r="A4" s="268" t="s">
        <v>24</v>
      </c>
      <c r="B4" s="270" t="s">
        <v>25</v>
      </c>
      <c r="C4" s="20" t="s">
        <v>188</v>
      </c>
      <c r="D4" s="262">
        <f>내역서!G16</f>
        <v>0</v>
      </c>
      <c r="E4" s="263"/>
      <c r="F4" s="153"/>
      <c r="G4" s="80"/>
      <c r="H4" s="22"/>
    </row>
    <row r="5" spans="1:8" ht="18.75" customHeight="1">
      <c r="A5" s="269"/>
      <c r="B5" s="271"/>
      <c r="C5" s="20" t="s">
        <v>26</v>
      </c>
      <c r="D5" s="262"/>
      <c r="E5" s="263"/>
      <c r="F5" s="151"/>
      <c r="G5" s="80"/>
      <c r="H5" s="22"/>
    </row>
    <row r="6" spans="1:8" ht="18.75" customHeight="1">
      <c r="A6" s="269"/>
      <c r="B6" s="271"/>
      <c r="C6" s="105" t="s">
        <v>27</v>
      </c>
      <c r="D6" s="272">
        <f>TRUNC(D4+D5)</f>
        <v>0</v>
      </c>
      <c r="E6" s="273"/>
      <c r="F6" s="152" t="e">
        <f>D6/$D$30</f>
        <v>#DIV/0!</v>
      </c>
      <c r="G6" s="149"/>
      <c r="H6" s="106"/>
    </row>
    <row r="7" spans="1:8" ht="18.75" customHeight="1">
      <c r="A7" s="269"/>
      <c r="B7" s="270" t="s">
        <v>28</v>
      </c>
      <c r="C7" s="20" t="s">
        <v>29</v>
      </c>
      <c r="D7" s="262">
        <f>내역서!I16</f>
        <v>0</v>
      </c>
      <c r="E7" s="263"/>
      <c r="F7" s="151" t="e">
        <f t="shared" ref="F7:F8" si="0">D7/$D$30</f>
        <v>#DIV/0!</v>
      </c>
      <c r="G7" s="80"/>
      <c r="H7" s="22"/>
    </row>
    <row r="8" spans="1:8" ht="18.75" customHeight="1">
      <c r="A8" s="269"/>
      <c r="B8" s="271"/>
      <c r="C8" s="20" t="s">
        <v>30</v>
      </c>
      <c r="D8" s="262">
        <f>TRUNC(D7*G8%)</f>
        <v>0</v>
      </c>
      <c r="E8" s="263"/>
      <c r="F8" s="151" t="e">
        <f t="shared" si="0"/>
        <v>#DIV/0!</v>
      </c>
      <c r="G8" s="158">
        <v>19.100000000000001</v>
      </c>
      <c r="H8" s="22"/>
    </row>
    <row r="9" spans="1:8" ht="18.75" customHeight="1">
      <c r="A9" s="269"/>
      <c r="B9" s="271"/>
      <c r="C9" s="105" t="s">
        <v>27</v>
      </c>
      <c r="D9" s="272">
        <f>TRUNC(D7+D8)</f>
        <v>0</v>
      </c>
      <c r="E9" s="273"/>
      <c r="F9" s="152" t="e">
        <f>D9/$D$30</f>
        <v>#DIV/0!</v>
      </c>
      <c r="G9" s="149"/>
      <c r="H9" s="106"/>
    </row>
    <row r="10" spans="1:8" ht="18.75" customHeight="1">
      <c r="A10" s="269"/>
      <c r="B10" s="270" t="s">
        <v>31</v>
      </c>
      <c r="C10" s="20" t="s">
        <v>192</v>
      </c>
      <c r="D10" s="262">
        <f>내역서!K16</f>
        <v>0</v>
      </c>
      <c r="E10" s="263"/>
      <c r="F10" s="151"/>
      <c r="G10" s="80"/>
      <c r="H10" s="22"/>
    </row>
    <row r="11" spans="1:8" ht="18.75" customHeight="1">
      <c r="A11" s="269"/>
      <c r="B11" s="271"/>
      <c r="C11" s="20" t="s">
        <v>32</v>
      </c>
      <c r="D11" s="262">
        <f>TRUNC(D9*G11%)</f>
        <v>0</v>
      </c>
      <c r="E11" s="263"/>
      <c r="F11" s="151" t="e">
        <f>D11/$D$30</f>
        <v>#DIV/0!</v>
      </c>
      <c r="G11" s="159">
        <v>3.56</v>
      </c>
      <c r="H11" s="22"/>
    </row>
    <row r="12" spans="1:8" ht="18.75" customHeight="1">
      <c r="A12" s="269"/>
      <c r="B12" s="271"/>
      <c r="C12" s="20" t="s">
        <v>33</v>
      </c>
      <c r="D12" s="262">
        <f>TRUNC(D9*G12%)</f>
        <v>0</v>
      </c>
      <c r="E12" s="263"/>
      <c r="F12" s="151" t="e">
        <f>D12/$D$30</f>
        <v>#DIV/0!</v>
      </c>
      <c r="G12" s="159">
        <v>1.01</v>
      </c>
      <c r="H12" s="22"/>
    </row>
    <row r="13" spans="1:8" ht="18.75" customHeight="1">
      <c r="A13" s="269"/>
      <c r="B13" s="271"/>
      <c r="C13" s="188" t="s">
        <v>129</v>
      </c>
      <c r="D13" s="264">
        <f>TRUNC(D7*G13%)*0</f>
        <v>0</v>
      </c>
      <c r="E13" s="265"/>
      <c r="F13" s="189"/>
      <c r="G13" s="190">
        <v>2.2999999999999998</v>
      </c>
      <c r="H13" s="22" t="s">
        <v>193</v>
      </c>
    </row>
    <row r="14" spans="1:8" ht="18.75" customHeight="1">
      <c r="A14" s="269"/>
      <c r="B14" s="271"/>
      <c r="C14" s="188" t="s">
        <v>34</v>
      </c>
      <c r="D14" s="264">
        <f>TRUNC(D7*G14%)*0</f>
        <v>0</v>
      </c>
      <c r="E14" s="265"/>
      <c r="F14" s="189"/>
      <c r="G14" s="190">
        <v>3.5950000000000002</v>
      </c>
      <c r="H14" s="75" t="s">
        <v>190</v>
      </c>
    </row>
    <row r="15" spans="1:8" ht="18.75" customHeight="1">
      <c r="A15" s="269"/>
      <c r="B15" s="271"/>
      <c r="C15" s="188" t="s">
        <v>35</v>
      </c>
      <c r="D15" s="264">
        <f>TRUNC(D7*G15%)*0</f>
        <v>0</v>
      </c>
      <c r="E15" s="265"/>
      <c r="F15" s="189"/>
      <c r="G15" s="190">
        <v>4.75</v>
      </c>
      <c r="H15" s="75" t="s">
        <v>190</v>
      </c>
    </row>
    <row r="16" spans="1:8" ht="18.75" customHeight="1">
      <c r="A16" s="269"/>
      <c r="B16" s="271"/>
      <c r="C16" s="188" t="s">
        <v>36</v>
      </c>
      <c r="D16" s="264">
        <f>TRUNC(D14*G16%)</f>
        <v>0</v>
      </c>
      <c r="E16" s="265"/>
      <c r="F16" s="189"/>
      <c r="G16" s="191">
        <v>13.14</v>
      </c>
      <c r="H16" s="75" t="s">
        <v>190</v>
      </c>
    </row>
    <row r="17" spans="1:15" ht="18.75" customHeight="1">
      <c r="A17" s="269"/>
      <c r="B17" s="271"/>
      <c r="C17" s="188" t="s">
        <v>46</v>
      </c>
      <c r="D17" s="264">
        <v>0</v>
      </c>
      <c r="E17" s="265"/>
      <c r="F17" s="189"/>
      <c r="G17" s="192">
        <v>2.0699999999999998</v>
      </c>
      <c r="H17" s="22" t="s">
        <v>191</v>
      </c>
    </row>
    <row r="18" spans="1:15" ht="18.75" customHeight="1">
      <c r="A18" s="269"/>
      <c r="B18" s="271"/>
      <c r="C18" s="20" t="s">
        <v>37</v>
      </c>
      <c r="D18" s="262"/>
      <c r="E18" s="263"/>
      <c r="F18" s="151"/>
      <c r="G18" s="163"/>
      <c r="H18" s="75" t="s">
        <v>189</v>
      </c>
      <c r="K18" s="23"/>
      <c r="O18" s="76"/>
    </row>
    <row r="19" spans="1:15" ht="18.75" customHeight="1">
      <c r="A19" s="269"/>
      <c r="B19" s="271"/>
      <c r="C19" s="20" t="s">
        <v>194</v>
      </c>
      <c r="D19" s="262"/>
      <c r="E19" s="263"/>
      <c r="F19" s="151"/>
      <c r="G19" s="159">
        <v>6.0000000000000001E-3</v>
      </c>
      <c r="H19" s="75"/>
      <c r="K19" s="23"/>
      <c r="O19" s="76"/>
    </row>
    <row r="20" spans="1:15" ht="18.75" customHeight="1">
      <c r="A20" s="269"/>
      <c r="B20" s="271"/>
      <c r="C20" s="20" t="s">
        <v>195</v>
      </c>
      <c r="D20" s="262"/>
      <c r="E20" s="263"/>
      <c r="F20" s="151"/>
      <c r="G20" s="159">
        <v>0.09</v>
      </c>
      <c r="H20" s="75"/>
      <c r="K20" s="23"/>
      <c r="O20" s="76"/>
    </row>
    <row r="21" spans="1:15" ht="18.75" customHeight="1">
      <c r="A21" s="269"/>
      <c r="B21" s="271"/>
      <c r="C21" s="2" t="s">
        <v>185</v>
      </c>
      <c r="D21" s="262">
        <f>TRUNC((D6+D9)*G21%)</f>
        <v>0</v>
      </c>
      <c r="E21" s="263"/>
      <c r="F21" s="151" t="e">
        <f>D21/$D$30</f>
        <v>#DIV/0!</v>
      </c>
      <c r="G21" s="160">
        <v>5.5</v>
      </c>
      <c r="H21" s="22"/>
      <c r="K21" s="23"/>
      <c r="O21" s="76"/>
    </row>
    <row r="22" spans="1:15" ht="18.75" customHeight="1">
      <c r="A22" s="269"/>
      <c r="B22" s="271"/>
      <c r="C22" s="105" t="s">
        <v>27</v>
      </c>
      <c r="D22" s="272">
        <f>TRUNC(D10+D11+D12+D13+D14+D15+D16+D17+D18+D21)</f>
        <v>0</v>
      </c>
      <c r="E22" s="273"/>
      <c r="F22" s="152" t="e">
        <f>D22/$D$30</f>
        <v>#DIV/0!</v>
      </c>
      <c r="G22" s="149"/>
      <c r="H22" s="106"/>
      <c r="K22" s="23"/>
    </row>
    <row r="23" spans="1:15" s="185" customFormat="1" ht="18.75" customHeight="1">
      <c r="A23" s="276" t="s">
        <v>38</v>
      </c>
      <c r="B23" s="277"/>
      <c r="C23" s="277"/>
      <c r="D23" s="264">
        <f>TRUNC(D6+D9+D22)</f>
        <v>0</v>
      </c>
      <c r="E23" s="265"/>
      <c r="F23" s="189" t="e">
        <f>D23/$D$30</f>
        <v>#DIV/0!</v>
      </c>
      <c r="G23" s="193"/>
      <c r="H23" s="194"/>
    </row>
    <row r="24" spans="1:15" ht="18.75" customHeight="1">
      <c r="A24" s="269" t="s">
        <v>39</v>
      </c>
      <c r="B24" s="271"/>
      <c r="C24" s="271"/>
      <c r="D24" s="262">
        <f>TRUNC((D6+D9+D22)*G24%)</f>
        <v>0</v>
      </c>
      <c r="E24" s="263"/>
      <c r="F24" s="205" t="e">
        <f>D24/$D$30</f>
        <v>#DIV/0!</v>
      </c>
      <c r="G24" s="164">
        <v>8</v>
      </c>
      <c r="H24" s="22"/>
      <c r="K24" s="23"/>
    </row>
    <row r="25" spans="1:15" ht="18.75" customHeight="1">
      <c r="A25" s="269" t="s">
        <v>40</v>
      </c>
      <c r="B25" s="271"/>
      <c r="C25" s="271"/>
      <c r="D25" s="262">
        <f>TRUNC((D9+D22+D24)*G25%)</f>
        <v>0</v>
      </c>
      <c r="E25" s="263"/>
      <c r="F25" s="205" t="e">
        <f>D25/$D$30</f>
        <v>#DIV/0!</v>
      </c>
      <c r="G25" s="161">
        <v>15</v>
      </c>
      <c r="H25" s="22"/>
    </row>
    <row r="26" spans="1:15" ht="18.75" customHeight="1">
      <c r="A26" s="269" t="s">
        <v>186</v>
      </c>
      <c r="B26" s="271"/>
      <c r="C26" s="271"/>
      <c r="D26" s="274"/>
      <c r="E26" s="275"/>
      <c r="F26" s="205"/>
      <c r="G26" s="80"/>
      <c r="H26" s="22"/>
    </row>
    <row r="27" spans="1:15" ht="18.75" customHeight="1">
      <c r="A27" s="269" t="s">
        <v>230</v>
      </c>
      <c r="B27" s="271"/>
      <c r="C27" s="271"/>
      <c r="D27" s="262">
        <f>D23+D24+D25+D26</f>
        <v>0</v>
      </c>
      <c r="E27" s="263"/>
      <c r="F27" s="205" t="e">
        <f>D27/$D$30</f>
        <v>#DIV/0!</v>
      </c>
      <c r="G27" s="80"/>
      <c r="H27" s="22"/>
    </row>
    <row r="28" spans="1:15" ht="18.75" customHeight="1">
      <c r="A28" s="269" t="s">
        <v>41</v>
      </c>
      <c r="B28" s="271"/>
      <c r="C28" s="271"/>
      <c r="D28" s="262">
        <f>TRUNC(D27*G28%)</f>
        <v>0</v>
      </c>
      <c r="E28" s="263"/>
      <c r="F28" s="205" t="e">
        <f>D28/$D$30</f>
        <v>#DIV/0!</v>
      </c>
      <c r="G28" s="162">
        <v>10</v>
      </c>
      <c r="H28" s="22"/>
    </row>
    <row r="29" spans="1:15" ht="18.75" customHeight="1">
      <c r="A29" s="269" t="s">
        <v>231</v>
      </c>
      <c r="B29" s="271"/>
      <c r="C29" s="271"/>
      <c r="D29" s="262">
        <f>ROUNDDOWN(D27*0.26477%,-2)</f>
        <v>0</v>
      </c>
      <c r="E29" s="263"/>
      <c r="F29" s="205" t="e">
        <f>D29/$D$30</f>
        <v>#DIV/0!</v>
      </c>
      <c r="G29" s="204" t="s">
        <v>234</v>
      </c>
      <c r="H29" s="22"/>
    </row>
    <row r="30" spans="1:15" s="185" customFormat="1" ht="26.25" customHeight="1">
      <c r="A30" s="282" t="s">
        <v>180</v>
      </c>
      <c r="B30" s="283"/>
      <c r="C30" s="283"/>
      <c r="D30" s="284">
        <f>INT(D27+D28+D29)</f>
        <v>0</v>
      </c>
      <c r="E30" s="285"/>
      <c r="F30" s="206" t="e">
        <f>D30/$D$30</f>
        <v>#DIV/0!</v>
      </c>
      <c r="G30" s="186"/>
      <c r="H30" s="187"/>
    </row>
    <row r="31" spans="1:15" ht="23.25" hidden="1" customHeight="1">
      <c r="A31" s="286" t="s">
        <v>181</v>
      </c>
      <c r="B31" s="287"/>
      <c r="C31" s="288"/>
      <c r="D31" s="155"/>
      <c r="E31" s="156">
        <f>관급자재!F11</f>
        <v>0</v>
      </c>
      <c r="F31" s="157" t="e">
        <f>E31/$D$32</f>
        <v>#DIV/0!</v>
      </c>
      <c r="G31" s="156"/>
      <c r="H31" s="133"/>
    </row>
    <row r="32" spans="1:15" ht="23.25" hidden="1" customHeight="1">
      <c r="A32" s="278" t="s">
        <v>187</v>
      </c>
      <c r="B32" s="279"/>
      <c r="C32" s="279"/>
      <c r="D32" s="280">
        <f>INT(D30+E31)</f>
        <v>0</v>
      </c>
      <c r="E32" s="281"/>
      <c r="F32" s="154" t="e">
        <f>D32/$D$32</f>
        <v>#DIV/0!</v>
      </c>
      <c r="G32" s="150"/>
      <c r="H32" s="107"/>
    </row>
    <row r="34" spans="5:7">
      <c r="E34" s="35"/>
      <c r="F34" s="35"/>
      <c r="G34" s="35"/>
    </row>
  </sheetData>
  <mergeCells count="45">
    <mergeCell ref="A32:C32"/>
    <mergeCell ref="D32:E32"/>
    <mergeCell ref="A25:C25"/>
    <mergeCell ref="D25:E25"/>
    <mergeCell ref="A27:C27"/>
    <mergeCell ref="D27:E27"/>
    <mergeCell ref="A26:C26"/>
    <mergeCell ref="A30:C30"/>
    <mergeCell ref="D30:E30"/>
    <mergeCell ref="A31:C31"/>
    <mergeCell ref="A29:C29"/>
    <mergeCell ref="D29:E29"/>
    <mergeCell ref="A28:C28"/>
    <mergeCell ref="D28:E28"/>
    <mergeCell ref="D9:E9"/>
    <mergeCell ref="B10:B22"/>
    <mergeCell ref="D13:E13"/>
    <mergeCell ref="D21:E21"/>
    <mergeCell ref="D26:E26"/>
    <mergeCell ref="D22:E22"/>
    <mergeCell ref="D23:E23"/>
    <mergeCell ref="A24:C24"/>
    <mergeCell ref="D24:E24"/>
    <mergeCell ref="A23:C23"/>
    <mergeCell ref="D16:E16"/>
    <mergeCell ref="D17:E17"/>
    <mergeCell ref="D18:E18"/>
    <mergeCell ref="D19:E19"/>
    <mergeCell ref="D20:E20"/>
    <mergeCell ref="A1:H1"/>
    <mergeCell ref="D10:E10"/>
    <mergeCell ref="D11:E11"/>
    <mergeCell ref="D12:E12"/>
    <mergeCell ref="D15:E15"/>
    <mergeCell ref="D14:E14"/>
    <mergeCell ref="A3:C3"/>
    <mergeCell ref="D3:E3"/>
    <mergeCell ref="A4:A22"/>
    <mergeCell ref="B4:B6"/>
    <mergeCell ref="D4:E4"/>
    <mergeCell ref="D5:E5"/>
    <mergeCell ref="D6:E6"/>
    <mergeCell ref="B7:B9"/>
    <mergeCell ref="D7:E7"/>
    <mergeCell ref="D8:E8"/>
  </mergeCells>
  <phoneticPr fontId="2" type="noConversion"/>
  <printOptions horizontalCentered="1" verticalCentered="1"/>
  <pageMargins left="0.6692913385826772" right="0.43307086614173229" top="0.9055118110236221" bottom="0.47244094488188981" header="0.43307086614173229" footer="0.31496062992125984"/>
  <pageSetup paperSize="9" scale="7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3"/>
  <sheetViews>
    <sheetView view="pageBreakPreview" zoomScaleNormal="115" zoomScaleSheetLayoutView="100" workbookViewId="0">
      <selection activeCell="N13" sqref="N13"/>
    </sheetView>
  </sheetViews>
  <sheetFormatPr defaultColWidth="8.75" defaultRowHeight="13.5"/>
  <cols>
    <col min="1" max="1" width="16" style="6" customWidth="1"/>
    <col min="2" max="2" width="33.875" style="6" bestFit="1" customWidth="1"/>
    <col min="3" max="3" width="6.25" style="6" customWidth="1"/>
    <col min="4" max="4" width="6.625" style="6" customWidth="1"/>
    <col min="5" max="5" width="14.625" style="6" customWidth="1"/>
    <col min="6" max="6" width="10.75" style="6" customWidth="1"/>
    <col min="7" max="7" width="11.75" style="6" customWidth="1"/>
    <col min="8" max="8" width="10.75" style="6" customWidth="1"/>
    <col min="9" max="9" width="11.75" style="6" customWidth="1"/>
    <col min="10" max="10" width="10.75" style="6" customWidth="1"/>
    <col min="11" max="11" width="11.75" style="6" customWidth="1"/>
    <col min="12" max="12" width="8" style="6" customWidth="1"/>
    <col min="13" max="13" width="8.75" style="6"/>
    <col min="14" max="14" width="13.875" style="34" bestFit="1" customWidth="1"/>
    <col min="15" max="15" width="8.75" style="6"/>
    <col min="16" max="16" width="13.875" style="34" bestFit="1" customWidth="1"/>
    <col min="17" max="16384" width="8.75" style="6"/>
  </cols>
  <sheetData>
    <row r="1" spans="1:18" ht="25.5">
      <c r="A1" s="289" t="s">
        <v>183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146"/>
      <c r="N1" s="182"/>
      <c r="O1" s="146"/>
      <c r="P1" s="146"/>
      <c r="Q1" s="146"/>
      <c r="R1" s="146"/>
    </row>
    <row r="2" spans="1:18" ht="25.9" customHeight="1" thickBot="1">
      <c r="A2" s="14" t="str">
        <f>원가계산서!A2</f>
        <v xml:space="preserve"> 공사명 : 난지물재생센터 UPS 배터리 교체 공사</v>
      </c>
    </row>
    <row r="3" spans="1:18" s="195" customFormat="1" ht="24" customHeight="1">
      <c r="A3" s="293" t="s">
        <v>15</v>
      </c>
      <c r="B3" s="290" t="s">
        <v>0</v>
      </c>
      <c r="C3" s="290" t="s">
        <v>1</v>
      </c>
      <c r="D3" s="290" t="s">
        <v>2</v>
      </c>
      <c r="E3" s="296" t="s">
        <v>130</v>
      </c>
      <c r="F3" s="290" t="s">
        <v>17</v>
      </c>
      <c r="G3" s="290"/>
      <c r="H3" s="290" t="s">
        <v>7</v>
      </c>
      <c r="I3" s="290"/>
      <c r="J3" s="290" t="s">
        <v>8</v>
      </c>
      <c r="K3" s="290"/>
      <c r="L3" s="291" t="s">
        <v>226</v>
      </c>
      <c r="N3" s="196"/>
      <c r="P3" s="196"/>
    </row>
    <row r="4" spans="1:18" s="195" customFormat="1" ht="24" customHeight="1">
      <c r="A4" s="294"/>
      <c r="B4" s="295"/>
      <c r="C4" s="295"/>
      <c r="D4" s="295"/>
      <c r="E4" s="297"/>
      <c r="F4" s="197" t="s">
        <v>18</v>
      </c>
      <c r="G4" s="197" t="s">
        <v>9</v>
      </c>
      <c r="H4" s="197" t="s">
        <v>4</v>
      </c>
      <c r="I4" s="197" t="s">
        <v>9</v>
      </c>
      <c r="J4" s="197" t="s">
        <v>4</v>
      </c>
      <c r="K4" s="197" t="s">
        <v>9</v>
      </c>
      <c r="L4" s="292"/>
      <c r="N4" s="196"/>
      <c r="P4" s="196"/>
    </row>
    <row r="5" spans="1:18" ht="24" customHeight="1">
      <c r="A5" s="134" t="s">
        <v>227</v>
      </c>
      <c r="B5" s="15"/>
      <c r="C5" s="15"/>
      <c r="D5" s="15"/>
      <c r="E5" s="16"/>
      <c r="F5" s="16"/>
      <c r="G5" s="16"/>
      <c r="H5" s="16"/>
      <c r="I5" s="16"/>
      <c r="J5" s="16"/>
      <c r="K5" s="16"/>
      <c r="L5" s="135"/>
      <c r="N5" s="208"/>
    </row>
    <row r="6" spans="1:18" ht="24" customHeight="1">
      <c r="A6" s="134" t="s">
        <v>228</v>
      </c>
      <c r="B6" s="15"/>
      <c r="C6" s="15"/>
      <c r="D6" s="15"/>
      <c r="E6" s="16"/>
      <c r="F6" s="16"/>
      <c r="G6" s="16"/>
      <c r="H6" s="16"/>
      <c r="I6" s="16"/>
      <c r="J6" s="16"/>
      <c r="K6" s="16"/>
      <c r="L6" s="135"/>
      <c r="N6" s="209"/>
    </row>
    <row r="7" spans="1:18" ht="24" customHeight="1">
      <c r="A7" s="147" t="s">
        <v>201</v>
      </c>
      <c r="B7" s="2" t="s">
        <v>202</v>
      </c>
      <c r="C7" s="2">
        <v>16</v>
      </c>
      <c r="D7" s="2" t="s">
        <v>57</v>
      </c>
      <c r="E7" s="18"/>
      <c r="F7" s="18"/>
      <c r="G7" s="18"/>
      <c r="H7" s="18"/>
      <c r="I7" s="18"/>
      <c r="J7" s="12"/>
      <c r="K7" s="12"/>
      <c r="L7" s="148"/>
    </row>
    <row r="8" spans="1:18" ht="24" customHeight="1">
      <c r="A8" s="147" t="s">
        <v>201</v>
      </c>
      <c r="B8" s="2" t="s">
        <v>204</v>
      </c>
      <c r="C8" s="2">
        <v>16</v>
      </c>
      <c r="D8" s="2" t="s">
        <v>57</v>
      </c>
      <c r="E8" s="18"/>
      <c r="F8" s="18"/>
      <c r="G8" s="18"/>
      <c r="H8" s="18"/>
      <c r="I8" s="18"/>
      <c r="J8" s="12"/>
      <c r="K8" s="12"/>
      <c r="L8" s="148"/>
    </row>
    <row r="9" spans="1:18" ht="24" customHeight="1">
      <c r="A9" s="147" t="s">
        <v>201</v>
      </c>
      <c r="B9" s="2" t="s">
        <v>205</v>
      </c>
      <c r="C9" s="2">
        <v>64</v>
      </c>
      <c r="D9" s="2" t="s">
        <v>57</v>
      </c>
      <c r="E9" s="18"/>
      <c r="F9" s="18"/>
      <c r="G9" s="18"/>
      <c r="H9" s="18"/>
      <c r="I9" s="18"/>
      <c r="J9" s="12"/>
      <c r="K9" s="12"/>
      <c r="L9" s="148"/>
    </row>
    <row r="10" spans="1:18" ht="24" customHeight="1">
      <c r="A10" s="147" t="s">
        <v>201</v>
      </c>
      <c r="B10" s="2" t="s">
        <v>206</v>
      </c>
      <c r="C10" s="2">
        <v>64</v>
      </c>
      <c r="D10" s="2" t="s">
        <v>57</v>
      </c>
      <c r="E10" s="18"/>
      <c r="F10" s="18"/>
      <c r="G10" s="18"/>
      <c r="H10" s="18"/>
      <c r="I10" s="18"/>
      <c r="J10" s="12"/>
      <c r="K10" s="12"/>
      <c r="L10" s="148"/>
    </row>
    <row r="11" spans="1:18" ht="24" customHeight="1">
      <c r="A11" s="147" t="s">
        <v>201</v>
      </c>
      <c r="B11" s="2" t="s">
        <v>207</v>
      </c>
      <c r="C11" s="2">
        <v>32</v>
      </c>
      <c r="D11" s="2" t="s">
        <v>57</v>
      </c>
      <c r="E11" s="18"/>
      <c r="F11" s="18"/>
      <c r="G11" s="18"/>
      <c r="H11" s="18"/>
      <c r="I11" s="18"/>
      <c r="J11" s="12"/>
      <c r="K11" s="12"/>
      <c r="L11" s="148"/>
    </row>
    <row r="12" spans="1:18" ht="24" customHeight="1">
      <c r="A12" s="147" t="s">
        <v>201</v>
      </c>
      <c r="B12" s="2" t="s">
        <v>208</v>
      </c>
      <c r="C12" s="2">
        <v>16</v>
      </c>
      <c r="D12" s="2" t="s">
        <v>57</v>
      </c>
      <c r="E12" s="18"/>
      <c r="F12" s="18"/>
      <c r="G12" s="18"/>
      <c r="H12" s="18"/>
      <c r="I12" s="18"/>
      <c r="J12" s="12"/>
      <c r="K12" s="12"/>
      <c r="L12" s="148"/>
    </row>
    <row r="13" spans="1:18" ht="24" customHeight="1">
      <c r="A13" s="147" t="s">
        <v>201</v>
      </c>
      <c r="B13" s="2" t="s">
        <v>209</v>
      </c>
      <c r="C13" s="2">
        <v>16</v>
      </c>
      <c r="D13" s="2" t="s">
        <v>57</v>
      </c>
      <c r="E13" s="18"/>
      <c r="F13" s="18"/>
      <c r="G13" s="18"/>
      <c r="H13" s="18"/>
      <c r="I13" s="18"/>
      <c r="J13" s="12"/>
      <c r="K13" s="12"/>
      <c r="L13" s="148"/>
    </row>
    <row r="14" spans="1:18" ht="24" customHeight="1">
      <c r="A14" s="147"/>
      <c r="B14" s="2"/>
      <c r="C14" s="2"/>
      <c r="D14" s="2"/>
      <c r="E14" s="18"/>
      <c r="F14" s="18"/>
      <c r="G14" s="18"/>
      <c r="H14" s="18"/>
      <c r="I14" s="18"/>
      <c r="J14" s="12"/>
      <c r="K14" s="12"/>
      <c r="L14" s="148"/>
    </row>
    <row r="15" spans="1:18" ht="24" customHeight="1">
      <c r="A15" s="147"/>
      <c r="B15" s="2"/>
      <c r="C15" s="2"/>
      <c r="D15" s="2"/>
      <c r="E15" s="18"/>
      <c r="F15" s="18"/>
      <c r="G15" s="18"/>
      <c r="H15" s="18"/>
      <c r="I15" s="18"/>
      <c r="J15" s="12"/>
      <c r="K15" s="12"/>
      <c r="L15" s="148"/>
    </row>
    <row r="16" spans="1:18" s="195" customFormat="1" ht="24" customHeight="1">
      <c r="A16" s="198" t="s">
        <v>12</v>
      </c>
      <c r="B16" s="199"/>
      <c r="C16" s="199"/>
      <c r="D16" s="199"/>
      <c r="E16" s="200">
        <f>SUM(E7:E15)</f>
        <v>0</v>
      </c>
      <c r="F16" s="201"/>
      <c r="G16" s="201"/>
      <c r="H16" s="201"/>
      <c r="I16" s="201">
        <f>SUM(I7:I15)</f>
        <v>0</v>
      </c>
      <c r="J16" s="201"/>
      <c r="K16" s="201"/>
      <c r="L16" s="202"/>
      <c r="N16" s="196"/>
      <c r="P16" s="196"/>
    </row>
    <row r="17" ht="24" customHeight="1"/>
    <row r="18" ht="24" customHeight="1"/>
    <row r="19" ht="24" customHeight="1"/>
    <row r="20" ht="24" customHeight="1"/>
    <row r="21" ht="24" customHeight="1"/>
    <row r="22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  <row r="29" ht="24" customHeight="1"/>
    <row r="30" ht="24" customHeight="1"/>
    <row r="31" ht="24" customHeight="1"/>
    <row r="32" ht="24" customHeight="1"/>
    <row r="33" ht="24" customHeight="1"/>
  </sheetData>
  <mergeCells count="10">
    <mergeCell ref="A1:L1"/>
    <mergeCell ref="J3:K3"/>
    <mergeCell ref="L3:L4"/>
    <mergeCell ref="A3:A4"/>
    <mergeCell ref="B3:B4"/>
    <mergeCell ref="C3:C4"/>
    <mergeCell ref="D3:D4"/>
    <mergeCell ref="F3:G3"/>
    <mergeCell ref="H3:I3"/>
    <mergeCell ref="E3:E4"/>
  </mergeCells>
  <phoneticPr fontId="2" type="noConversion"/>
  <pageMargins left="0.6692913385826772" right="0.43307086614173229" top="0.9055118110236221" bottom="0.47244094488188981" header="0.43307086614173229" footer="0.47244094488188981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E55FC-7B6C-4E2B-9864-3DEB124BEA3D}">
  <sheetPr>
    <pageSetUpPr fitToPage="1"/>
  </sheetPr>
  <dimension ref="A1:H11"/>
  <sheetViews>
    <sheetView view="pageBreakPreview" zoomScaleNormal="100" zoomScaleSheetLayoutView="100" workbookViewId="0">
      <selection activeCell="J16" sqref="J16"/>
    </sheetView>
  </sheetViews>
  <sheetFormatPr defaultColWidth="9" defaultRowHeight="13.5"/>
  <cols>
    <col min="1" max="1" width="35.375" style="113" customWidth="1"/>
    <col min="2" max="2" width="26.375" style="113" customWidth="1"/>
    <col min="3" max="3" width="6.625" style="113" customWidth="1"/>
    <col min="4" max="4" width="10.625" style="113" customWidth="1"/>
    <col min="5" max="5" width="6.625" style="113" customWidth="1"/>
    <col min="6" max="6" width="13.625" style="113" customWidth="1"/>
    <col min="7" max="7" width="15.625" style="113" customWidth="1"/>
    <col min="8" max="8" width="9" style="112"/>
    <col min="9" max="16384" width="9" style="113"/>
  </cols>
  <sheetData>
    <row r="1" spans="1:8" ht="24.95" customHeight="1">
      <c r="A1" s="261" t="s">
        <v>171</v>
      </c>
      <c r="B1" s="261"/>
      <c r="C1" s="261"/>
      <c r="D1" s="261"/>
      <c r="E1" s="261"/>
      <c r="F1" s="261"/>
      <c r="G1" s="261"/>
    </row>
    <row r="2" spans="1:8" ht="20.100000000000001" customHeight="1">
      <c r="A2" s="114" t="str">
        <f>갑지!B5</f>
        <v xml:space="preserve"> 공사명 : 난지물재생센터 UPS 배터리 교체 공사</v>
      </c>
      <c r="B2" s="114"/>
      <c r="C2" s="114"/>
      <c r="D2" s="114"/>
      <c r="E2" s="114"/>
      <c r="F2" s="114"/>
      <c r="G2" s="114"/>
    </row>
    <row r="3" spans="1:8" ht="39.950000000000003" customHeight="1">
      <c r="A3" s="125" t="s">
        <v>172</v>
      </c>
      <c r="B3" s="126" t="s">
        <v>173</v>
      </c>
      <c r="C3" s="126" t="s">
        <v>174</v>
      </c>
      <c r="D3" s="126" t="s">
        <v>175</v>
      </c>
      <c r="E3" s="126" t="s">
        <v>176</v>
      </c>
      <c r="F3" s="126" t="s">
        <v>177</v>
      </c>
      <c r="G3" s="127" t="s">
        <v>178</v>
      </c>
      <c r="H3" s="207"/>
    </row>
    <row r="4" spans="1:8" ht="24.95" customHeight="1">
      <c r="A4" s="115" t="s">
        <v>201</v>
      </c>
      <c r="B4" s="116" t="s">
        <v>202</v>
      </c>
      <c r="C4" s="117" t="s">
        <v>203</v>
      </c>
      <c r="D4" s="118"/>
      <c r="E4" s="119">
        <v>16</v>
      </c>
      <c r="F4" s="120">
        <f>D4*E4</f>
        <v>0</v>
      </c>
      <c r="G4" s="121" t="s">
        <v>210</v>
      </c>
    </row>
    <row r="5" spans="1:8" ht="24.95" customHeight="1">
      <c r="A5" s="115" t="s">
        <v>201</v>
      </c>
      <c r="B5" s="116" t="s">
        <v>204</v>
      </c>
      <c r="C5" s="117" t="s">
        <v>203</v>
      </c>
      <c r="D5" s="118"/>
      <c r="E5" s="166">
        <v>16</v>
      </c>
      <c r="F5" s="167">
        <f t="shared" ref="F5:F10" si="0">D5*E5</f>
        <v>0</v>
      </c>
      <c r="G5" s="168"/>
    </row>
    <row r="6" spans="1:8" ht="24.95" customHeight="1">
      <c r="A6" s="115" t="s">
        <v>201</v>
      </c>
      <c r="B6" s="116" t="s">
        <v>205</v>
      </c>
      <c r="C6" s="117" t="s">
        <v>203</v>
      </c>
      <c r="D6" s="118"/>
      <c r="E6" s="166">
        <v>64</v>
      </c>
      <c r="F6" s="167">
        <f t="shared" si="0"/>
        <v>0</v>
      </c>
      <c r="G6" s="168"/>
    </row>
    <row r="7" spans="1:8" ht="24.95" customHeight="1">
      <c r="A7" s="115" t="s">
        <v>201</v>
      </c>
      <c r="B7" s="116" t="s">
        <v>206</v>
      </c>
      <c r="C7" s="117" t="s">
        <v>203</v>
      </c>
      <c r="D7" s="118"/>
      <c r="E7" s="166">
        <v>64</v>
      </c>
      <c r="F7" s="167">
        <f t="shared" si="0"/>
        <v>0</v>
      </c>
      <c r="G7" s="168"/>
    </row>
    <row r="8" spans="1:8" ht="24.95" customHeight="1">
      <c r="A8" s="115" t="s">
        <v>201</v>
      </c>
      <c r="B8" s="116" t="s">
        <v>207</v>
      </c>
      <c r="C8" s="117" t="s">
        <v>203</v>
      </c>
      <c r="D8" s="118"/>
      <c r="E8" s="166">
        <v>32</v>
      </c>
      <c r="F8" s="167">
        <f t="shared" si="0"/>
        <v>0</v>
      </c>
      <c r="G8" s="168"/>
    </row>
    <row r="9" spans="1:8" ht="24.95" customHeight="1">
      <c r="A9" s="115" t="s">
        <v>201</v>
      </c>
      <c r="B9" s="116" t="s">
        <v>208</v>
      </c>
      <c r="C9" s="117" t="s">
        <v>203</v>
      </c>
      <c r="D9" s="118"/>
      <c r="E9" s="166">
        <v>16</v>
      </c>
      <c r="F9" s="167">
        <f t="shared" si="0"/>
        <v>0</v>
      </c>
      <c r="G9" s="168"/>
    </row>
    <row r="10" spans="1:8" ht="24.95" customHeight="1">
      <c r="A10" s="115" t="s">
        <v>201</v>
      </c>
      <c r="B10" s="122" t="s">
        <v>209</v>
      </c>
      <c r="C10" s="117" t="s">
        <v>203</v>
      </c>
      <c r="D10" s="118"/>
      <c r="E10" s="123">
        <v>16</v>
      </c>
      <c r="F10" s="124">
        <f t="shared" si="0"/>
        <v>0</v>
      </c>
      <c r="G10" s="165"/>
    </row>
    <row r="11" spans="1:8" ht="24.95" customHeight="1">
      <c r="A11" s="128"/>
      <c r="B11" s="129"/>
      <c r="C11" s="130"/>
      <c r="D11" s="298" t="s">
        <v>179</v>
      </c>
      <c r="E11" s="299"/>
      <c r="F11" s="131">
        <f>SUM(F4:F10)</f>
        <v>0</v>
      </c>
      <c r="G11" s="132"/>
    </row>
  </sheetData>
  <autoFilter ref="E3:E11" xr:uid="{00000000-0009-0000-0000-000004000000}"/>
  <mergeCells count="2">
    <mergeCell ref="A1:G1"/>
    <mergeCell ref="D11:E11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0"/>
  <sheetViews>
    <sheetView view="pageBreakPreview" zoomScaleNormal="85" zoomScaleSheetLayoutView="100" workbookViewId="0">
      <selection activeCell="A3" sqref="A3"/>
    </sheetView>
  </sheetViews>
  <sheetFormatPr defaultRowHeight="16.5"/>
  <cols>
    <col min="1" max="1" width="24.125" customWidth="1"/>
    <col min="2" max="2" width="19.875" customWidth="1"/>
    <col min="3" max="4" width="11.125" customWidth="1"/>
    <col min="5" max="10" width="13.375" customWidth="1"/>
    <col min="11" max="11" width="13.875" customWidth="1"/>
  </cols>
  <sheetData>
    <row r="1" spans="1:11" ht="25.9" customHeight="1">
      <c r="A1" s="40" t="str">
        <f>내역서!A2</f>
        <v xml:space="preserve"> 공사명 : 난지물재생센터 UPS 배터리 교체 공사</v>
      </c>
    </row>
    <row r="2" spans="1:11" s="39" customFormat="1" ht="48" customHeight="1">
      <c r="A2" s="109" t="s">
        <v>15</v>
      </c>
      <c r="B2" s="110" t="s">
        <v>0</v>
      </c>
      <c r="C2" s="110" t="s">
        <v>50</v>
      </c>
      <c r="D2" s="110" t="s">
        <v>49</v>
      </c>
      <c r="E2" s="303" t="s">
        <v>48</v>
      </c>
      <c r="F2" s="303"/>
      <c r="G2" s="303"/>
      <c r="H2" s="303"/>
      <c r="I2" s="303"/>
      <c r="J2" s="303"/>
      <c r="K2" s="111" t="s">
        <v>16</v>
      </c>
    </row>
    <row r="3" spans="1:11" s="172" customFormat="1" ht="36" customHeight="1">
      <c r="A3" s="169" t="s">
        <v>136</v>
      </c>
      <c r="B3" s="170" t="s">
        <v>51</v>
      </c>
      <c r="C3" s="170">
        <v>4</v>
      </c>
      <c r="D3" s="170" t="s">
        <v>47</v>
      </c>
      <c r="E3" s="304" t="s">
        <v>142</v>
      </c>
      <c r="F3" s="304"/>
      <c r="G3" s="304"/>
      <c r="H3" s="304"/>
      <c r="I3" s="304"/>
      <c r="J3" s="304"/>
      <c r="K3" s="171"/>
    </row>
    <row r="4" spans="1:11" s="172" customFormat="1" ht="36" customHeight="1">
      <c r="A4" s="169" t="s">
        <v>137</v>
      </c>
      <c r="B4" s="170" t="s">
        <v>51</v>
      </c>
      <c r="C4" s="170">
        <v>4</v>
      </c>
      <c r="D4" s="170" t="s">
        <v>47</v>
      </c>
      <c r="E4" s="304" t="s">
        <v>142</v>
      </c>
      <c r="F4" s="304"/>
      <c r="G4" s="304"/>
      <c r="H4" s="304"/>
      <c r="I4" s="304"/>
      <c r="J4" s="304"/>
      <c r="K4" s="173" t="s">
        <v>53</v>
      </c>
    </row>
    <row r="5" spans="1:11" s="172" customFormat="1" ht="36" customHeight="1">
      <c r="A5" s="169" t="s">
        <v>69</v>
      </c>
      <c r="B5" s="170" t="s">
        <v>52</v>
      </c>
      <c r="C5" s="170">
        <v>4</v>
      </c>
      <c r="D5" s="170" t="s">
        <v>47</v>
      </c>
      <c r="E5" s="304" t="s">
        <v>142</v>
      </c>
      <c r="F5" s="304"/>
      <c r="G5" s="304"/>
      <c r="H5" s="304"/>
      <c r="I5" s="304"/>
      <c r="J5" s="304"/>
      <c r="K5" s="171"/>
    </row>
    <row r="6" spans="1:11" s="172" customFormat="1" ht="36" customHeight="1">
      <c r="A6" s="169" t="s">
        <v>70</v>
      </c>
      <c r="B6" s="170" t="s">
        <v>52</v>
      </c>
      <c r="C6" s="170">
        <v>4</v>
      </c>
      <c r="D6" s="170" t="s">
        <v>47</v>
      </c>
      <c r="E6" s="304" t="s">
        <v>142</v>
      </c>
      <c r="F6" s="304"/>
      <c r="G6" s="304"/>
      <c r="H6" s="304"/>
      <c r="I6" s="304"/>
      <c r="J6" s="304"/>
      <c r="K6" s="173" t="s">
        <v>53</v>
      </c>
    </row>
    <row r="7" spans="1:11" ht="36" customHeight="1">
      <c r="A7" s="29" t="str">
        <f>단가산출!A4</f>
        <v xml:space="preserve"> 강제전선관</v>
      </c>
      <c r="B7" s="7" t="str">
        <f>단가산출!B4</f>
        <v>22mm 아연도금</v>
      </c>
      <c r="C7" s="7">
        <v>28</v>
      </c>
      <c r="D7" s="7" t="str">
        <f>단가산출!D4</f>
        <v>M</v>
      </c>
      <c r="E7" s="305"/>
      <c r="F7" s="305"/>
      <c r="G7" s="305"/>
      <c r="H7" s="305"/>
      <c r="I7" s="305"/>
      <c r="J7" s="305"/>
      <c r="K7" s="38"/>
    </row>
    <row r="8" spans="1:11" ht="36" customHeight="1">
      <c r="A8" s="29" t="str">
        <f>단가산출!A5</f>
        <v xml:space="preserve"> 후렉시블 전선관</v>
      </c>
      <c r="B8" s="7" t="str">
        <f>단가산출!B5</f>
        <v>고장력 방수 22mm</v>
      </c>
      <c r="C8" s="7">
        <v>4</v>
      </c>
      <c r="D8" s="7" t="str">
        <f>단가산출!D5</f>
        <v>M</v>
      </c>
      <c r="E8" s="305"/>
      <c r="F8" s="305"/>
      <c r="G8" s="305"/>
      <c r="H8" s="305"/>
      <c r="I8" s="305"/>
      <c r="J8" s="305"/>
      <c r="K8" s="38"/>
    </row>
    <row r="9" spans="1:11" ht="36" customHeight="1">
      <c r="A9" s="29" t="str">
        <f>단가산출!A7</f>
        <v xml:space="preserve"> 앵커볼트</v>
      </c>
      <c r="B9" s="7" t="str">
        <f>단가산출!B7</f>
        <v>STS, 3/8*70L</v>
      </c>
      <c r="C9" s="7">
        <v>32</v>
      </c>
      <c r="D9" s="7" t="str">
        <f>단가산출!D7</f>
        <v>개</v>
      </c>
      <c r="E9" s="305"/>
      <c r="F9" s="305"/>
      <c r="G9" s="305"/>
      <c r="H9" s="305"/>
      <c r="I9" s="305"/>
      <c r="J9" s="305"/>
      <c r="K9" s="38"/>
    </row>
    <row r="10" spans="1:11" ht="36" customHeight="1">
      <c r="A10" s="29" t="str">
        <f>단가산출!A8</f>
        <v xml:space="preserve"> 판넬 베이스</v>
      </c>
      <c r="B10" s="7" t="str">
        <f>단가산출!B8</f>
        <v>STS304</v>
      </c>
      <c r="C10" s="7">
        <v>4</v>
      </c>
      <c r="D10" s="7" t="str">
        <f>단가산출!D8</f>
        <v>개</v>
      </c>
      <c r="E10" s="305"/>
      <c r="F10" s="305"/>
      <c r="G10" s="305"/>
      <c r="H10" s="305"/>
      <c r="I10" s="305"/>
      <c r="J10" s="305"/>
      <c r="K10" s="38"/>
    </row>
    <row r="11" spans="1:11" ht="36" customHeight="1">
      <c r="A11" s="29" t="str">
        <f>단가산출!A9</f>
        <v xml:space="preserve"> 고재비</v>
      </c>
      <c r="B11" s="7" t="str">
        <f>단가산출!B9</f>
        <v>STS304</v>
      </c>
      <c r="C11" s="7">
        <v>50</v>
      </c>
      <c r="D11" s="7" t="str">
        <f>단가산출!D9</f>
        <v>kg</v>
      </c>
      <c r="E11" s="305"/>
      <c r="F11" s="305"/>
      <c r="G11" s="305"/>
      <c r="H11" s="305"/>
      <c r="I11" s="305"/>
      <c r="J11" s="305"/>
      <c r="K11" s="38"/>
    </row>
    <row r="12" spans="1:11" ht="36" customHeight="1">
      <c r="A12" s="29" t="str">
        <f>단가산출!A10</f>
        <v xml:space="preserve"> 고재비</v>
      </c>
      <c r="B12" s="7" t="str">
        <f>단가산출!B10</f>
        <v>경량철</v>
      </c>
      <c r="C12" s="7">
        <v>30</v>
      </c>
      <c r="D12" s="7" t="str">
        <f>단가산출!D10</f>
        <v>kg</v>
      </c>
      <c r="E12" s="305"/>
      <c r="F12" s="305"/>
      <c r="G12" s="305"/>
      <c r="H12" s="305"/>
      <c r="I12" s="305"/>
      <c r="J12" s="305"/>
      <c r="K12" s="38"/>
    </row>
    <row r="13" spans="1:11" ht="36" customHeight="1">
      <c r="A13" s="5"/>
      <c r="B13" s="37"/>
      <c r="C13" s="37"/>
      <c r="D13" s="37"/>
      <c r="E13" s="300"/>
      <c r="F13" s="301"/>
      <c r="G13" s="301"/>
      <c r="H13" s="301"/>
      <c r="I13" s="301"/>
      <c r="J13" s="302"/>
      <c r="K13" s="36"/>
    </row>
    <row r="14" spans="1:11" ht="35.1" customHeight="1"/>
    <row r="15" spans="1:11" ht="45" customHeight="1"/>
    <row r="16" spans="1:11" ht="45" customHeight="1"/>
    <row r="17" ht="45" customHeight="1"/>
    <row r="18" ht="49.9" customHeight="1"/>
    <row r="19" ht="49.9" customHeight="1"/>
    <row r="20" ht="49.9" customHeight="1"/>
  </sheetData>
  <mergeCells count="12">
    <mergeCell ref="E13:J13"/>
    <mergeCell ref="E2:J2"/>
    <mergeCell ref="E3:J3"/>
    <mergeCell ref="E4:J4"/>
    <mergeCell ref="E8:J8"/>
    <mergeCell ref="E5:J5"/>
    <mergeCell ref="E6:J6"/>
    <mergeCell ref="E12:J12"/>
    <mergeCell ref="E9:J9"/>
    <mergeCell ref="E10:J10"/>
    <mergeCell ref="E11:J11"/>
    <mergeCell ref="E7:J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  <headerFooter>
    <oddHeader>&amp;C&amp;24수 량 산 출 내 역 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4"/>
  <sheetViews>
    <sheetView view="pageBreakPreview" zoomScale="85" zoomScaleNormal="85" zoomScaleSheetLayoutView="85" workbookViewId="0">
      <selection activeCell="M61" sqref="M61"/>
    </sheetView>
  </sheetViews>
  <sheetFormatPr defaultColWidth="8.75" defaultRowHeight="13.5"/>
  <cols>
    <col min="1" max="1" width="13.625" style="26" customWidth="1"/>
    <col min="2" max="2" width="13.75" style="26" customWidth="1"/>
    <col min="3" max="3" width="6.75" style="26" customWidth="1"/>
    <col min="4" max="4" width="7.125" style="26" customWidth="1"/>
    <col min="5" max="6" width="12.125" style="26" customWidth="1"/>
    <col min="7" max="7" width="12.75" style="26" customWidth="1"/>
    <col min="8" max="8" width="12.125" style="26" customWidth="1"/>
    <col min="9" max="9" width="12.75" style="26" customWidth="1"/>
    <col min="10" max="10" width="12.125" style="26" customWidth="1"/>
    <col min="11" max="11" width="12.75" style="26" customWidth="1"/>
    <col min="12" max="12" width="14.25" style="26" customWidth="1"/>
    <col min="13" max="16384" width="8.75" style="27"/>
  </cols>
  <sheetData>
    <row r="1" spans="1:12" ht="27.75" customHeight="1">
      <c r="A1" s="306" t="s">
        <v>236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</row>
    <row r="2" spans="1:12" ht="25.9" customHeight="1" thickBot="1">
      <c r="A2" s="14" t="str">
        <f>원가계산서!A2</f>
        <v xml:space="preserve"> 공사명 : 난지물재생센터 UPS 배터리 교체 공사</v>
      </c>
      <c r="J2" s="307"/>
      <c r="K2" s="307"/>
      <c r="L2" s="307"/>
    </row>
    <row r="3" spans="1:12" s="185" customFormat="1" ht="24" customHeight="1">
      <c r="A3" s="308" t="s">
        <v>42</v>
      </c>
      <c r="B3" s="310" t="s">
        <v>0</v>
      </c>
      <c r="C3" s="310" t="s">
        <v>10</v>
      </c>
      <c r="D3" s="310" t="s">
        <v>11</v>
      </c>
      <c r="E3" s="314" t="s">
        <v>130</v>
      </c>
      <c r="F3" s="310" t="s">
        <v>17</v>
      </c>
      <c r="G3" s="310"/>
      <c r="H3" s="310" t="s">
        <v>7</v>
      </c>
      <c r="I3" s="310"/>
      <c r="J3" s="310" t="s">
        <v>8</v>
      </c>
      <c r="K3" s="310"/>
      <c r="L3" s="312" t="s">
        <v>16</v>
      </c>
    </row>
    <row r="4" spans="1:12" s="185" customFormat="1" ht="24" customHeight="1">
      <c r="A4" s="309"/>
      <c r="B4" s="311"/>
      <c r="C4" s="311"/>
      <c r="D4" s="311"/>
      <c r="E4" s="315"/>
      <c r="F4" s="203" t="s">
        <v>4</v>
      </c>
      <c r="G4" s="203" t="s">
        <v>9</v>
      </c>
      <c r="H4" s="203" t="s">
        <v>4</v>
      </c>
      <c r="I4" s="203" t="s">
        <v>9</v>
      </c>
      <c r="J4" s="203" t="s">
        <v>4</v>
      </c>
      <c r="K4" s="203" t="s">
        <v>9</v>
      </c>
      <c r="L4" s="313"/>
    </row>
    <row r="5" spans="1:12" ht="22.5" customHeight="1">
      <c r="A5" s="134" t="s">
        <v>223</v>
      </c>
      <c r="B5" s="28"/>
      <c r="C5" s="28"/>
      <c r="D5" s="28"/>
      <c r="E5" s="8"/>
      <c r="F5" s="8"/>
      <c r="G5" s="8"/>
      <c r="H5" s="8"/>
      <c r="I5" s="8"/>
      <c r="J5" s="8"/>
      <c r="K5" s="8"/>
      <c r="L5" s="135" t="s">
        <v>222</v>
      </c>
    </row>
    <row r="6" spans="1:12" ht="22.9" customHeight="1">
      <c r="A6" s="136" t="s">
        <v>212</v>
      </c>
      <c r="B6" s="7" t="s">
        <v>224</v>
      </c>
      <c r="C6" s="77">
        <f>0.24</f>
        <v>0.24</v>
      </c>
      <c r="D6" s="7" t="s">
        <v>43</v>
      </c>
      <c r="E6" s="32">
        <f>G6+I6+K6</f>
        <v>99592.319999999992</v>
      </c>
      <c r="F6" s="8"/>
      <c r="G6" s="30"/>
      <c r="H6" s="8">
        <f>'노임단가표(2026상)'!D29</f>
        <v>414968</v>
      </c>
      <c r="I6" s="30">
        <f>H6*C6</f>
        <v>99592.319999999992</v>
      </c>
      <c r="J6" s="8"/>
      <c r="K6" s="8"/>
      <c r="L6" s="137"/>
    </row>
    <row r="7" spans="1:12" ht="22.9" customHeight="1">
      <c r="A7" s="136" t="s">
        <v>213</v>
      </c>
      <c r="B7" s="7" t="s">
        <v>224</v>
      </c>
      <c r="C7" s="77">
        <f>0.24</f>
        <v>0.24</v>
      </c>
      <c r="D7" s="7" t="s">
        <v>43</v>
      </c>
      <c r="E7" s="32">
        <f>G7+I7+K7</f>
        <v>41296.32</v>
      </c>
      <c r="F7" s="8"/>
      <c r="G7" s="30"/>
      <c r="H7" s="8">
        <f>'노임단가표(2026상)'!D4</f>
        <v>172068</v>
      </c>
      <c r="I7" s="30">
        <f>H7*C7</f>
        <v>41296.32</v>
      </c>
      <c r="J7" s="8"/>
      <c r="K7" s="8"/>
      <c r="L7" s="137"/>
    </row>
    <row r="8" spans="1:12" ht="22.9" customHeight="1">
      <c r="A8" s="138" t="s">
        <v>45</v>
      </c>
      <c r="B8" s="31"/>
      <c r="C8" s="31"/>
      <c r="D8" s="31"/>
      <c r="E8" s="32">
        <f>G8+I8+K8</f>
        <v>140888.63999999998</v>
      </c>
      <c r="F8" s="32"/>
      <c r="G8" s="32"/>
      <c r="H8" s="32"/>
      <c r="I8" s="33">
        <f>SUM(I6:I7)</f>
        <v>140888.63999999998</v>
      </c>
      <c r="J8" s="8"/>
      <c r="K8" s="8"/>
      <c r="L8" s="139"/>
    </row>
    <row r="9" spans="1:12" ht="22.9" customHeight="1">
      <c r="A9" s="140"/>
      <c r="B9" s="31"/>
      <c r="C9" s="31"/>
      <c r="D9" s="31"/>
      <c r="E9" s="32"/>
      <c r="F9" s="32"/>
      <c r="G9" s="32"/>
      <c r="H9" s="32"/>
      <c r="I9" s="32"/>
      <c r="J9" s="8"/>
      <c r="K9" s="8"/>
      <c r="L9" s="139"/>
    </row>
    <row r="10" spans="1:12" ht="22.9" hidden="1" customHeight="1">
      <c r="A10" s="134" t="s">
        <v>221</v>
      </c>
      <c r="B10" s="28"/>
      <c r="C10" s="28"/>
      <c r="D10" s="28"/>
      <c r="E10" s="8"/>
      <c r="F10" s="8"/>
      <c r="G10" s="8"/>
      <c r="H10" s="8"/>
      <c r="I10" s="8"/>
      <c r="J10" s="8"/>
      <c r="K10" s="8"/>
      <c r="L10" s="135" t="s">
        <v>220</v>
      </c>
    </row>
    <row r="11" spans="1:12" ht="22.9" hidden="1" customHeight="1">
      <c r="A11" s="136" t="s">
        <v>212</v>
      </c>
      <c r="B11" s="7"/>
      <c r="C11" s="77">
        <f>0.25*1.25</f>
        <v>0.3125</v>
      </c>
      <c r="D11" s="7" t="s">
        <v>43</v>
      </c>
      <c r="E11" s="8"/>
      <c r="F11" s="8"/>
      <c r="G11" s="30"/>
      <c r="H11" s="8">
        <v>483274</v>
      </c>
      <c r="I11" s="30">
        <f>H11*C11</f>
        <v>151023.125</v>
      </c>
      <c r="J11" s="8"/>
      <c r="K11" s="8"/>
      <c r="L11" s="137" t="s">
        <v>135</v>
      </c>
    </row>
    <row r="12" spans="1:12" ht="22.9" hidden="1" customHeight="1">
      <c r="A12" s="136" t="s">
        <v>213</v>
      </c>
      <c r="B12" s="7"/>
      <c r="C12" s="77">
        <f>0.3</f>
        <v>0.3</v>
      </c>
      <c r="D12" s="7" t="s">
        <v>43</v>
      </c>
      <c r="E12" s="8"/>
      <c r="F12" s="8"/>
      <c r="G12" s="30"/>
      <c r="H12" s="8">
        <v>171037</v>
      </c>
      <c r="I12" s="30">
        <f>H12*C12</f>
        <v>51311.1</v>
      </c>
      <c r="J12" s="8"/>
      <c r="K12" s="8"/>
      <c r="L12" s="137" t="s">
        <v>135</v>
      </c>
    </row>
    <row r="13" spans="1:12" ht="22.9" hidden="1" customHeight="1">
      <c r="A13" s="138" t="s">
        <v>44</v>
      </c>
      <c r="B13" s="28"/>
      <c r="C13" s="28"/>
      <c r="D13" s="7"/>
      <c r="E13" s="32">
        <f>G13+I13+K13</f>
        <v>202334.22500000001</v>
      </c>
      <c r="F13" s="8"/>
      <c r="G13" s="8"/>
      <c r="H13" s="8"/>
      <c r="I13" s="32">
        <f>SUM(I11:I12)</f>
        <v>202334.22500000001</v>
      </c>
      <c r="J13" s="8"/>
      <c r="K13" s="8"/>
      <c r="L13" s="139"/>
    </row>
    <row r="14" spans="1:12" ht="22.9" hidden="1" customHeight="1">
      <c r="A14" s="136"/>
      <c r="B14" s="28"/>
      <c r="C14" s="28"/>
      <c r="D14" s="7"/>
      <c r="E14" s="8"/>
      <c r="F14" s="8"/>
      <c r="G14" s="8"/>
      <c r="H14" s="8"/>
      <c r="I14" s="8"/>
      <c r="J14" s="8"/>
      <c r="K14" s="8"/>
      <c r="L14" s="139"/>
    </row>
    <row r="15" spans="1:12" ht="22.9" hidden="1" customHeight="1">
      <c r="A15" s="134" t="s">
        <v>214</v>
      </c>
      <c r="B15" s="28"/>
      <c r="C15" s="28"/>
      <c r="D15" s="28"/>
      <c r="E15" s="8"/>
      <c r="F15" s="8"/>
      <c r="G15" s="8"/>
      <c r="H15" s="8"/>
      <c r="I15" s="8"/>
      <c r="J15" s="8"/>
      <c r="K15" s="8"/>
      <c r="L15" s="135" t="s">
        <v>220</v>
      </c>
    </row>
    <row r="16" spans="1:12" ht="22.9" hidden="1" customHeight="1">
      <c r="A16" s="136" t="s">
        <v>212</v>
      </c>
      <c r="B16" s="7"/>
      <c r="C16" s="77">
        <f>2*0.4</f>
        <v>0.8</v>
      </c>
      <c r="D16" s="7" t="s">
        <v>43</v>
      </c>
      <c r="E16" s="8"/>
      <c r="F16" s="8"/>
      <c r="G16" s="30"/>
      <c r="H16" s="8">
        <v>483274</v>
      </c>
      <c r="I16" s="30">
        <f>H16*C16</f>
        <v>386619.2</v>
      </c>
      <c r="J16" s="8"/>
      <c r="K16" s="8"/>
      <c r="L16" s="137"/>
    </row>
    <row r="17" spans="1:12" ht="22.9" hidden="1" customHeight="1">
      <c r="A17" s="136" t="s">
        <v>213</v>
      </c>
      <c r="B17" s="7"/>
      <c r="C17" s="7">
        <f>1.33*0.4</f>
        <v>0.53200000000000003</v>
      </c>
      <c r="D17" s="7" t="s">
        <v>43</v>
      </c>
      <c r="E17" s="8"/>
      <c r="F17" s="8"/>
      <c r="G17" s="30"/>
      <c r="H17" s="8">
        <v>171037</v>
      </c>
      <c r="I17" s="30">
        <f>H17*C17</f>
        <v>90991.684000000008</v>
      </c>
      <c r="J17" s="8"/>
      <c r="K17" s="8"/>
      <c r="L17" s="137"/>
    </row>
    <row r="18" spans="1:12" ht="22.9" hidden="1" customHeight="1">
      <c r="A18" s="138" t="s">
        <v>44</v>
      </c>
      <c r="B18" s="28"/>
      <c r="C18" s="28"/>
      <c r="D18" s="7"/>
      <c r="E18" s="32">
        <f>G18+I18+K18</f>
        <v>477610.88400000002</v>
      </c>
      <c r="F18" s="8"/>
      <c r="G18" s="8"/>
      <c r="H18" s="8"/>
      <c r="I18" s="32">
        <f>SUM(I16:I17)</f>
        <v>477610.88400000002</v>
      </c>
      <c r="J18" s="8"/>
      <c r="K18" s="8"/>
      <c r="L18" s="139"/>
    </row>
    <row r="19" spans="1:12" ht="22.9" hidden="1" customHeight="1">
      <c r="A19" s="136"/>
      <c r="B19" s="28"/>
      <c r="C19" s="28"/>
      <c r="D19" s="7"/>
      <c r="E19" s="8"/>
      <c r="F19" s="8"/>
      <c r="G19" s="8"/>
      <c r="H19" s="8"/>
      <c r="I19" s="8"/>
      <c r="J19" s="8"/>
      <c r="K19" s="8"/>
      <c r="L19" s="139"/>
    </row>
    <row r="20" spans="1:12" ht="22.9" hidden="1" customHeight="1">
      <c r="A20" s="134" t="s">
        <v>215</v>
      </c>
      <c r="B20" s="28"/>
      <c r="C20" s="28"/>
      <c r="D20" s="28"/>
      <c r="E20" s="8"/>
      <c r="F20" s="8"/>
      <c r="G20" s="8"/>
      <c r="H20" s="8"/>
      <c r="I20" s="8"/>
      <c r="J20" s="8"/>
      <c r="K20" s="8"/>
      <c r="L20" s="135" t="s">
        <v>220</v>
      </c>
    </row>
    <row r="21" spans="1:12" ht="22.9" hidden="1" customHeight="1">
      <c r="A21" s="136" t="s">
        <v>212</v>
      </c>
      <c r="B21" s="7"/>
      <c r="C21" s="77">
        <v>2</v>
      </c>
      <c r="D21" s="7" t="s">
        <v>43</v>
      </c>
      <c r="E21" s="8"/>
      <c r="F21" s="8"/>
      <c r="G21" s="30"/>
      <c r="H21" s="8">
        <v>483274</v>
      </c>
      <c r="I21" s="30">
        <f>H21*C21</f>
        <v>966548</v>
      </c>
      <c r="J21" s="8"/>
      <c r="K21" s="8"/>
      <c r="L21" s="137" t="s">
        <v>135</v>
      </c>
    </row>
    <row r="22" spans="1:12" ht="22.9" hidden="1" customHeight="1">
      <c r="A22" s="136" t="s">
        <v>213</v>
      </c>
      <c r="B22" s="7"/>
      <c r="C22" s="7">
        <v>1.33</v>
      </c>
      <c r="D22" s="7" t="s">
        <v>43</v>
      </c>
      <c r="E22" s="8"/>
      <c r="F22" s="8"/>
      <c r="G22" s="30"/>
      <c r="H22" s="8">
        <v>171037</v>
      </c>
      <c r="I22" s="30">
        <f>H22*C22</f>
        <v>227479.21000000002</v>
      </c>
      <c r="J22" s="8"/>
      <c r="K22" s="8"/>
      <c r="L22" s="137" t="s">
        <v>135</v>
      </c>
    </row>
    <row r="23" spans="1:12" ht="22.9" hidden="1" customHeight="1">
      <c r="A23" s="138" t="s">
        <v>44</v>
      </c>
      <c r="B23" s="28"/>
      <c r="C23" s="28"/>
      <c r="D23" s="7"/>
      <c r="E23" s="32">
        <f>G23+I23+K23</f>
        <v>1194027.21</v>
      </c>
      <c r="F23" s="8"/>
      <c r="G23" s="8"/>
      <c r="H23" s="8"/>
      <c r="I23" s="32">
        <f>SUM(I21:I22)</f>
        <v>1194027.21</v>
      </c>
      <c r="J23" s="8"/>
      <c r="K23" s="8"/>
      <c r="L23" s="139"/>
    </row>
    <row r="24" spans="1:12" ht="22.5" hidden="1" customHeight="1">
      <c r="A24" s="136"/>
      <c r="B24" s="28"/>
      <c r="C24" s="28"/>
      <c r="D24" s="7"/>
      <c r="E24" s="8"/>
      <c r="F24" s="8"/>
      <c r="G24" s="8"/>
      <c r="H24" s="8"/>
      <c r="I24" s="8"/>
      <c r="J24" s="8"/>
      <c r="K24" s="8"/>
      <c r="L24" s="139"/>
    </row>
    <row r="25" spans="1:12" ht="22.9" hidden="1" customHeight="1">
      <c r="A25" s="134" t="s">
        <v>216</v>
      </c>
      <c r="B25" s="28"/>
      <c r="C25" s="28"/>
      <c r="D25" s="28"/>
      <c r="E25" s="8"/>
      <c r="F25" s="8"/>
      <c r="G25" s="8"/>
      <c r="H25" s="8"/>
      <c r="I25" s="8"/>
      <c r="J25" s="8"/>
      <c r="K25" s="8"/>
      <c r="L25" s="135" t="s">
        <v>220</v>
      </c>
    </row>
    <row r="26" spans="1:12" ht="22.9" hidden="1" customHeight="1">
      <c r="A26" s="136" t="s">
        <v>212</v>
      </c>
      <c r="B26" s="7"/>
      <c r="C26" s="7">
        <v>0.11</v>
      </c>
      <c r="D26" s="7" t="s">
        <v>43</v>
      </c>
      <c r="E26" s="32"/>
      <c r="F26" s="8"/>
      <c r="G26" s="8"/>
      <c r="H26" s="8">
        <v>483274</v>
      </c>
      <c r="I26" s="30">
        <f>H26*C26</f>
        <v>53160.14</v>
      </c>
      <c r="J26" s="8"/>
      <c r="K26" s="8"/>
      <c r="L26" s="139"/>
    </row>
    <row r="27" spans="1:12" ht="22.9" hidden="1" customHeight="1">
      <c r="A27" s="136" t="s">
        <v>213</v>
      </c>
      <c r="B27" s="7"/>
      <c r="C27" s="7"/>
      <c r="D27" s="7"/>
      <c r="E27" s="32"/>
      <c r="F27" s="8"/>
      <c r="G27" s="8"/>
      <c r="H27" s="8">
        <v>171037</v>
      </c>
      <c r="I27" s="30"/>
      <c r="J27" s="8"/>
      <c r="K27" s="8"/>
      <c r="L27" s="139"/>
    </row>
    <row r="28" spans="1:12" ht="22.9" hidden="1" customHeight="1">
      <c r="A28" s="138" t="s">
        <v>44</v>
      </c>
      <c r="B28" s="28"/>
      <c r="C28" s="28"/>
      <c r="D28" s="7"/>
      <c r="E28" s="32">
        <f>G28+I28+K28</f>
        <v>53160.14</v>
      </c>
      <c r="F28" s="8"/>
      <c r="G28" s="8"/>
      <c r="H28" s="8"/>
      <c r="I28" s="32">
        <f>SUM(I26:I26)</f>
        <v>53160.14</v>
      </c>
      <c r="J28" s="8"/>
      <c r="K28" s="8"/>
      <c r="L28" s="139"/>
    </row>
    <row r="29" spans="1:12" ht="22.9" hidden="1" customHeight="1">
      <c r="A29" s="136"/>
      <c r="B29" s="28"/>
      <c r="C29" s="28"/>
      <c r="D29" s="7"/>
      <c r="E29" s="8"/>
      <c r="F29" s="8"/>
      <c r="G29" s="8"/>
      <c r="H29" s="8"/>
      <c r="I29" s="8"/>
      <c r="J29" s="8"/>
      <c r="K29" s="8"/>
      <c r="L29" s="139"/>
    </row>
    <row r="30" spans="1:12" ht="22.9" hidden="1" customHeight="1">
      <c r="A30" s="134" t="s">
        <v>217</v>
      </c>
      <c r="B30" s="28"/>
      <c r="C30" s="28"/>
      <c r="D30" s="28"/>
      <c r="E30" s="8"/>
      <c r="F30" s="8"/>
      <c r="G30" s="8"/>
      <c r="H30" s="8"/>
      <c r="I30" s="8"/>
      <c r="J30" s="8"/>
      <c r="K30" s="8"/>
      <c r="L30" s="135" t="s">
        <v>220</v>
      </c>
    </row>
    <row r="31" spans="1:12" ht="22.9" hidden="1" customHeight="1">
      <c r="A31" s="136" t="s">
        <v>212</v>
      </c>
      <c r="B31" s="7"/>
      <c r="C31" s="7">
        <v>0.06</v>
      </c>
      <c r="D31" s="7" t="s">
        <v>43</v>
      </c>
      <c r="E31" s="32"/>
      <c r="F31" s="8"/>
      <c r="G31" s="8"/>
      <c r="H31" s="8">
        <v>483274</v>
      </c>
      <c r="I31" s="30">
        <f>H31*C31</f>
        <v>28996.44</v>
      </c>
      <c r="J31" s="8"/>
      <c r="K31" s="8"/>
      <c r="L31" s="137" t="s">
        <v>135</v>
      </c>
    </row>
    <row r="32" spans="1:12" ht="22.9" hidden="1" customHeight="1">
      <c r="A32" s="136" t="s">
        <v>213</v>
      </c>
      <c r="B32" s="7"/>
      <c r="C32" s="7"/>
      <c r="D32" s="7"/>
      <c r="E32" s="32"/>
      <c r="F32" s="8"/>
      <c r="G32" s="8"/>
      <c r="H32" s="8">
        <v>171037</v>
      </c>
      <c r="I32" s="30"/>
      <c r="J32" s="8"/>
      <c r="K32" s="8"/>
      <c r="L32" s="137" t="s">
        <v>135</v>
      </c>
    </row>
    <row r="33" spans="1:12" ht="22.9" hidden="1" customHeight="1">
      <c r="A33" s="138" t="s">
        <v>44</v>
      </c>
      <c r="B33" s="28"/>
      <c r="C33" s="28"/>
      <c r="D33" s="7"/>
      <c r="E33" s="32">
        <f>G33+I33+K33</f>
        <v>28996.44</v>
      </c>
      <c r="F33" s="8"/>
      <c r="G33" s="8"/>
      <c r="H33" s="8"/>
      <c r="I33" s="32">
        <f>SUM(I31:I31)</f>
        <v>28996.44</v>
      </c>
      <c r="J33" s="8"/>
      <c r="K33" s="8"/>
      <c r="L33" s="139"/>
    </row>
    <row r="34" spans="1:12" ht="22.9" hidden="1" customHeight="1">
      <c r="A34" s="141"/>
      <c r="B34" s="28"/>
      <c r="C34" s="28"/>
      <c r="D34" s="28"/>
      <c r="E34" s="8"/>
      <c r="F34" s="8"/>
      <c r="G34" s="8"/>
      <c r="H34" s="8"/>
      <c r="I34" s="8"/>
      <c r="J34" s="8"/>
      <c r="K34" s="8"/>
      <c r="L34" s="142"/>
    </row>
    <row r="35" spans="1:12" ht="22.9" hidden="1" customHeight="1">
      <c r="A35" s="134" t="s">
        <v>218</v>
      </c>
      <c r="B35" s="28"/>
      <c r="C35" s="28"/>
      <c r="D35" s="28"/>
      <c r="E35" s="8"/>
      <c r="F35" s="8"/>
      <c r="G35" s="8"/>
      <c r="H35" s="8"/>
      <c r="I35" s="8"/>
      <c r="J35" s="8"/>
      <c r="K35" s="8"/>
      <c r="L35" s="135" t="s">
        <v>220</v>
      </c>
    </row>
    <row r="36" spans="1:12" ht="22.9" hidden="1" customHeight="1">
      <c r="A36" s="136" t="s">
        <v>212</v>
      </c>
      <c r="B36" s="7"/>
      <c r="C36" s="7">
        <v>0.11</v>
      </c>
      <c r="D36" s="7" t="s">
        <v>43</v>
      </c>
      <c r="E36" s="32"/>
      <c r="F36" s="8"/>
      <c r="G36" s="8"/>
      <c r="H36" s="8">
        <v>483274</v>
      </c>
      <c r="I36" s="30">
        <f>H36*C36</f>
        <v>53160.14</v>
      </c>
      <c r="J36" s="8"/>
      <c r="K36" s="8"/>
      <c r="L36" s="139"/>
    </row>
    <row r="37" spans="1:12" ht="22.9" hidden="1" customHeight="1">
      <c r="A37" s="136" t="s">
        <v>213</v>
      </c>
      <c r="B37" s="7"/>
      <c r="C37" s="7"/>
      <c r="D37" s="7"/>
      <c r="E37" s="32"/>
      <c r="F37" s="8"/>
      <c r="G37" s="8"/>
      <c r="H37" s="8">
        <v>171037</v>
      </c>
      <c r="I37" s="30"/>
      <c r="J37" s="8"/>
      <c r="K37" s="8"/>
      <c r="L37" s="139"/>
    </row>
    <row r="38" spans="1:12" ht="22.9" hidden="1" customHeight="1">
      <c r="A38" s="138" t="s">
        <v>44</v>
      </c>
      <c r="B38" s="28"/>
      <c r="C38" s="28"/>
      <c r="D38" s="7"/>
      <c r="E38" s="32">
        <f>G38+I38+K38</f>
        <v>53160.14</v>
      </c>
      <c r="F38" s="8"/>
      <c r="G38" s="8"/>
      <c r="H38" s="8"/>
      <c r="I38" s="32">
        <f>SUM(I36:I36)</f>
        <v>53160.14</v>
      </c>
      <c r="J38" s="8"/>
      <c r="K38" s="8"/>
      <c r="L38" s="139"/>
    </row>
    <row r="39" spans="1:12" ht="22.9" hidden="1" customHeight="1">
      <c r="A39" s="136"/>
      <c r="B39" s="28"/>
      <c r="C39" s="28"/>
      <c r="D39" s="7"/>
      <c r="E39" s="8"/>
      <c r="F39" s="8"/>
      <c r="G39" s="8"/>
      <c r="H39" s="8"/>
      <c r="I39" s="8"/>
      <c r="J39" s="8"/>
      <c r="K39" s="8"/>
      <c r="L39" s="139"/>
    </row>
    <row r="40" spans="1:12" ht="22.9" hidden="1" customHeight="1">
      <c r="A40" s="134" t="s">
        <v>219</v>
      </c>
      <c r="B40" s="28"/>
      <c r="C40" s="28"/>
      <c r="D40" s="28"/>
      <c r="E40" s="8"/>
      <c r="F40" s="8"/>
      <c r="G40" s="8"/>
      <c r="H40" s="8"/>
      <c r="I40" s="8"/>
      <c r="J40" s="8"/>
      <c r="K40" s="8"/>
      <c r="L40" s="135" t="s">
        <v>220</v>
      </c>
    </row>
    <row r="41" spans="1:12" ht="22.9" hidden="1" customHeight="1">
      <c r="A41" s="136" t="s">
        <v>212</v>
      </c>
      <c r="B41" s="7"/>
      <c r="C41" s="7">
        <v>0.06</v>
      </c>
      <c r="D41" s="7" t="s">
        <v>43</v>
      </c>
      <c r="E41" s="32"/>
      <c r="F41" s="8"/>
      <c r="G41" s="8"/>
      <c r="H41" s="8">
        <v>483274</v>
      </c>
      <c r="I41" s="30">
        <f>H41*C41</f>
        <v>28996.44</v>
      </c>
      <c r="J41" s="8"/>
      <c r="K41" s="8"/>
      <c r="L41" s="137" t="s">
        <v>135</v>
      </c>
    </row>
    <row r="42" spans="1:12" ht="22.9" hidden="1" customHeight="1">
      <c r="A42" s="136" t="s">
        <v>213</v>
      </c>
      <c r="B42" s="7"/>
      <c r="C42" s="7"/>
      <c r="D42" s="7"/>
      <c r="E42" s="32"/>
      <c r="F42" s="8"/>
      <c r="G42" s="8"/>
      <c r="H42" s="8">
        <v>171037</v>
      </c>
      <c r="I42" s="30"/>
      <c r="J42" s="8"/>
      <c r="K42" s="8"/>
      <c r="L42" s="137" t="s">
        <v>135</v>
      </c>
    </row>
    <row r="43" spans="1:12" ht="22.9" hidden="1" customHeight="1">
      <c r="A43" s="138" t="s">
        <v>44</v>
      </c>
      <c r="B43" s="28"/>
      <c r="C43" s="28"/>
      <c r="D43" s="7"/>
      <c r="E43" s="32">
        <f>G43+I43+K43</f>
        <v>28996.44</v>
      </c>
      <c r="F43" s="8"/>
      <c r="G43" s="8"/>
      <c r="H43" s="8"/>
      <c r="I43" s="32">
        <f>SUM(I41:I41)</f>
        <v>28996.44</v>
      </c>
      <c r="J43" s="8"/>
      <c r="K43" s="8"/>
      <c r="L43" s="139"/>
    </row>
    <row r="44" spans="1:12" hidden="1"/>
  </sheetData>
  <mergeCells count="11">
    <mergeCell ref="A1:L1"/>
    <mergeCell ref="J2:L2"/>
    <mergeCell ref="A3:A4"/>
    <mergeCell ref="B3:B4"/>
    <mergeCell ref="C3:C4"/>
    <mergeCell ref="D3:D4"/>
    <mergeCell ref="F3:G3"/>
    <mergeCell ref="H3:I3"/>
    <mergeCell ref="J3:K3"/>
    <mergeCell ref="L3:L4"/>
    <mergeCell ref="E3:E4"/>
  </mergeCells>
  <phoneticPr fontId="2" type="noConversion"/>
  <pageMargins left="0.6692913385826772" right="0.43307086614173229" top="0.9055118110236221" bottom="0.47244094488188981" header="0.43307086614173229" footer="0.31496062992125984"/>
  <pageSetup paperSize="9" scale="81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2"/>
  <sheetViews>
    <sheetView view="pageBreakPreview" zoomScaleNormal="100" zoomScaleSheetLayoutView="100" workbookViewId="0">
      <selection activeCell="C9" sqref="C9"/>
    </sheetView>
  </sheetViews>
  <sheetFormatPr defaultColWidth="8.75" defaultRowHeight="13.5"/>
  <cols>
    <col min="1" max="1" width="19.5" style="1" customWidth="1"/>
    <col min="2" max="2" width="17.625" style="1" customWidth="1"/>
    <col min="3" max="3" width="6" style="1" customWidth="1"/>
    <col min="4" max="4" width="5.625" style="1" customWidth="1"/>
    <col min="5" max="5" width="8.25" style="1" customWidth="1"/>
    <col min="6" max="6" width="10.75" style="1" customWidth="1"/>
    <col min="7" max="7" width="8.25" style="1" customWidth="1"/>
    <col min="8" max="8" width="10.75" style="1" customWidth="1"/>
    <col min="9" max="11" width="11.625" style="1" customWidth="1"/>
    <col min="12" max="12" width="8.75" style="1"/>
    <col min="13" max="13" width="12.75" style="1" bestFit="1" customWidth="1"/>
    <col min="14" max="14" width="15" style="1" bestFit="1" customWidth="1"/>
    <col min="15" max="16384" width="8.75" style="1"/>
  </cols>
  <sheetData>
    <row r="1" spans="1:14" ht="25.9" customHeight="1">
      <c r="A1" s="14" t="str">
        <f>원가계산서!A2</f>
        <v xml:space="preserve"> 공사명 : 난지물재생센터 UPS 배터리 교체 공사</v>
      </c>
    </row>
    <row r="2" spans="1:14" ht="24" customHeight="1">
      <c r="A2" s="318" t="s">
        <v>14</v>
      </c>
      <c r="B2" s="303" t="s">
        <v>13</v>
      </c>
      <c r="C2" s="303" t="s">
        <v>1</v>
      </c>
      <c r="D2" s="303" t="s">
        <v>2</v>
      </c>
      <c r="E2" s="303" t="s">
        <v>199</v>
      </c>
      <c r="F2" s="303"/>
      <c r="G2" s="303" t="s">
        <v>200</v>
      </c>
      <c r="H2" s="303"/>
      <c r="I2" s="303" t="s">
        <v>131</v>
      </c>
      <c r="J2" s="303"/>
      <c r="K2" s="316" t="s">
        <v>3</v>
      </c>
    </row>
    <row r="3" spans="1:14" ht="24" customHeight="1">
      <c r="A3" s="319"/>
      <c r="B3" s="320"/>
      <c r="C3" s="320"/>
      <c r="D3" s="320"/>
      <c r="E3" s="108" t="s">
        <v>19</v>
      </c>
      <c r="F3" s="108" t="s">
        <v>4</v>
      </c>
      <c r="G3" s="108" t="s">
        <v>19</v>
      </c>
      <c r="H3" s="108" t="s">
        <v>4</v>
      </c>
      <c r="I3" s="108" t="s">
        <v>5</v>
      </c>
      <c r="J3" s="108" t="s">
        <v>6</v>
      </c>
      <c r="K3" s="317"/>
    </row>
    <row r="4" spans="1:14" ht="21" customHeight="1">
      <c r="A4" s="4" t="s">
        <v>132</v>
      </c>
      <c r="B4" s="7" t="s">
        <v>133</v>
      </c>
      <c r="C4" s="2">
        <v>1</v>
      </c>
      <c r="D4" s="2" t="s">
        <v>56</v>
      </c>
      <c r="E4" s="2" t="s">
        <v>134</v>
      </c>
      <c r="F4" s="18">
        <v>4200</v>
      </c>
      <c r="G4" s="2" t="s">
        <v>141</v>
      </c>
      <c r="H4" s="18">
        <v>4368</v>
      </c>
      <c r="I4" s="8"/>
      <c r="J4" s="8"/>
      <c r="K4" s="9">
        <f t="shared" ref="K4" si="0">MIN(F4,H4,I4:J4)</f>
        <v>4200</v>
      </c>
      <c r="N4" s="24"/>
    </row>
    <row r="5" spans="1:14" ht="21" customHeight="1">
      <c r="A5" s="4" t="s">
        <v>54</v>
      </c>
      <c r="B5" s="7" t="s">
        <v>55</v>
      </c>
      <c r="C5" s="2">
        <v>1</v>
      </c>
      <c r="D5" s="2" t="s">
        <v>56</v>
      </c>
      <c r="E5" s="2" t="s">
        <v>65</v>
      </c>
      <c r="F5" s="18">
        <v>3550</v>
      </c>
      <c r="G5" s="2" t="s">
        <v>196</v>
      </c>
      <c r="H5" s="18">
        <v>1716</v>
      </c>
      <c r="I5" s="8"/>
      <c r="J5" s="8"/>
      <c r="K5" s="9">
        <f t="shared" ref="K5:K10" si="1">MIN(F5,H5,I5:J5)</f>
        <v>1716</v>
      </c>
      <c r="N5" s="24"/>
    </row>
    <row r="6" spans="1:14" ht="21" customHeight="1">
      <c r="A6" s="4" t="s">
        <v>138</v>
      </c>
      <c r="B6" s="7" t="s">
        <v>139</v>
      </c>
      <c r="C6" s="2">
        <v>1</v>
      </c>
      <c r="D6" s="2" t="s">
        <v>57</v>
      </c>
      <c r="E6" s="2" t="s">
        <v>140</v>
      </c>
      <c r="F6" s="18">
        <v>17100</v>
      </c>
      <c r="G6" s="2" t="s">
        <v>197</v>
      </c>
      <c r="H6" s="18">
        <v>25128</v>
      </c>
      <c r="I6" s="8"/>
      <c r="J6" s="8"/>
      <c r="K6" s="9">
        <f t="shared" si="1"/>
        <v>17100</v>
      </c>
      <c r="N6" s="25"/>
    </row>
    <row r="7" spans="1:14" ht="21" customHeight="1">
      <c r="A7" s="4" t="s">
        <v>60</v>
      </c>
      <c r="B7" s="7" t="s">
        <v>61</v>
      </c>
      <c r="C7" s="2">
        <v>1</v>
      </c>
      <c r="D7" s="2" t="s">
        <v>57</v>
      </c>
      <c r="E7" s="2" t="s">
        <v>66</v>
      </c>
      <c r="F7" s="18">
        <v>710</v>
      </c>
      <c r="G7" s="2" t="s">
        <v>64</v>
      </c>
      <c r="H7" s="18">
        <v>900</v>
      </c>
      <c r="I7" s="8"/>
      <c r="J7" s="8"/>
      <c r="K7" s="9">
        <f t="shared" si="1"/>
        <v>710</v>
      </c>
      <c r="N7" s="25"/>
    </row>
    <row r="8" spans="1:14" ht="21" customHeight="1">
      <c r="A8" s="4" t="s">
        <v>58</v>
      </c>
      <c r="B8" s="7" t="s">
        <v>59</v>
      </c>
      <c r="C8" s="2">
        <v>1</v>
      </c>
      <c r="D8" s="2" t="s">
        <v>57</v>
      </c>
      <c r="E8" s="2"/>
      <c r="F8" s="18"/>
      <c r="G8" s="2"/>
      <c r="H8" s="18"/>
      <c r="I8" s="8">
        <v>300000</v>
      </c>
      <c r="J8" s="8">
        <v>350000</v>
      </c>
      <c r="K8" s="9">
        <f t="shared" si="1"/>
        <v>300000</v>
      </c>
      <c r="N8" s="25"/>
    </row>
    <row r="9" spans="1:14" ht="21" customHeight="1">
      <c r="A9" s="4" t="s">
        <v>62</v>
      </c>
      <c r="B9" s="7" t="s">
        <v>59</v>
      </c>
      <c r="C9" s="2">
        <v>1</v>
      </c>
      <c r="D9" s="2" t="s">
        <v>63</v>
      </c>
      <c r="E9" s="2" t="s">
        <v>68</v>
      </c>
      <c r="F9" s="18">
        <v>-1550</v>
      </c>
      <c r="G9" s="2" t="s">
        <v>198</v>
      </c>
      <c r="H9" s="18">
        <v>-1600</v>
      </c>
      <c r="I9" s="8"/>
      <c r="J9" s="8"/>
      <c r="K9" s="9">
        <f t="shared" si="1"/>
        <v>-1600</v>
      </c>
      <c r="N9" s="25"/>
    </row>
    <row r="10" spans="1:14" ht="21" customHeight="1">
      <c r="A10" s="4" t="s">
        <v>62</v>
      </c>
      <c r="B10" s="7" t="s">
        <v>67</v>
      </c>
      <c r="C10" s="2">
        <v>1</v>
      </c>
      <c r="D10" s="2" t="s">
        <v>63</v>
      </c>
      <c r="E10" s="2" t="s">
        <v>68</v>
      </c>
      <c r="F10" s="18">
        <v>-305</v>
      </c>
      <c r="G10" s="2" t="s">
        <v>198</v>
      </c>
      <c r="H10" s="18">
        <v>-280</v>
      </c>
      <c r="I10" s="8"/>
      <c r="J10" s="8"/>
      <c r="K10" s="9">
        <f t="shared" si="1"/>
        <v>-305</v>
      </c>
      <c r="N10" s="25"/>
    </row>
    <row r="11" spans="1:14" ht="21" customHeight="1">
      <c r="A11" s="4"/>
      <c r="B11" s="7"/>
      <c r="C11" s="2"/>
      <c r="D11" s="2"/>
      <c r="E11" s="2"/>
      <c r="F11" s="12"/>
      <c r="G11" s="2"/>
      <c r="H11" s="12"/>
      <c r="I11" s="8"/>
      <c r="J11" s="8"/>
      <c r="K11" s="9"/>
    </row>
    <row r="12" spans="1:14" ht="21" customHeight="1">
      <c r="A12" s="4"/>
      <c r="B12" s="7"/>
      <c r="C12" s="2"/>
      <c r="D12" s="2"/>
      <c r="E12" s="2"/>
      <c r="F12" s="12"/>
      <c r="G12" s="2"/>
      <c r="H12" s="12"/>
      <c r="I12" s="8"/>
      <c r="J12" s="8"/>
      <c r="K12" s="9"/>
    </row>
    <row r="13" spans="1:14" ht="21" customHeight="1">
      <c r="A13" s="4"/>
      <c r="B13" s="7"/>
      <c r="C13" s="2"/>
      <c r="D13" s="2"/>
      <c r="E13" s="2"/>
      <c r="F13" s="12"/>
      <c r="G13" s="2"/>
      <c r="H13" s="12"/>
      <c r="I13" s="8"/>
      <c r="J13" s="8"/>
      <c r="K13" s="9"/>
    </row>
    <row r="14" spans="1:14" ht="21" customHeight="1">
      <c r="A14" s="4"/>
      <c r="B14" s="7"/>
      <c r="C14" s="2"/>
      <c r="D14" s="2"/>
      <c r="E14" s="2"/>
      <c r="F14" s="12"/>
      <c r="G14" s="2"/>
      <c r="H14" s="12"/>
      <c r="I14" s="8"/>
      <c r="J14" s="8"/>
      <c r="K14" s="9"/>
    </row>
    <row r="15" spans="1:14" ht="21" customHeight="1">
      <c r="A15" s="4"/>
      <c r="B15" s="7"/>
      <c r="C15" s="2"/>
      <c r="D15" s="2"/>
      <c r="E15" s="2"/>
      <c r="F15" s="12"/>
      <c r="G15" s="2"/>
      <c r="H15" s="12"/>
      <c r="I15" s="8"/>
      <c r="J15" s="8"/>
      <c r="K15" s="9"/>
    </row>
    <row r="16" spans="1:14" ht="21" customHeight="1">
      <c r="A16" s="4"/>
      <c r="B16" s="7"/>
      <c r="C16" s="2"/>
      <c r="D16" s="2"/>
      <c r="E16" s="2"/>
      <c r="F16" s="12"/>
      <c r="G16" s="2"/>
      <c r="H16" s="12"/>
      <c r="I16" s="8"/>
      <c r="J16" s="8"/>
      <c r="K16" s="9"/>
    </row>
    <row r="17" spans="1:11" ht="21" customHeight="1">
      <c r="A17" s="4"/>
      <c r="B17" s="7"/>
      <c r="C17" s="2"/>
      <c r="D17" s="2"/>
      <c r="E17" s="2"/>
      <c r="F17" s="12"/>
      <c r="G17" s="2"/>
      <c r="H17" s="12"/>
      <c r="I17" s="8"/>
      <c r="J17" s="8"/>
      <c r="K17" s="9"/>
    </row>
    <row r="18" spans="1:11" ht="21" customHeight="1">
      <c r="A18" s="4"/>
      <c r="B18" s="7"/>
      <c r="C18" s="2"/>
      <c r="D18" s="2"/>
      <c r="E18" s="2"/>
      <c r="F18" s="12"/>
      <c r="G18" s="2"/>
      <c r="H18" s="12"/>
      <c r="I18" s="8"/>
      <c r="J18" s="8"/>
      <c r="K18" s="9"/>
    </row>
    <row r="19" spans="1:11" ht="21" customHeight="1">
      <c r="A19" s="4"/>
      <c r="B19" s="7"/>
      <c r="C19" s="2"/>
      <c r="D19" s="2"/>
      <c r="E19" s="2"/>
      <c r="F19" s="12"/>
      <c r="G19" s="2"/>
      <c r="H19" s="12"/>
      <c r="I19" s="8"/>
      <c r="J19" s="8"/>
      <c r="K19" s="9"/>
    </row>
    <row r="20" spans="1:11" ht="21" customHeight="1">
      <c r="A20" s="4"/>
      <c r="B20" s="7"/>
      <c r="C20" s="2"/>
      <c r="D20" s="2"/>
      <c r="E20" s="2"/>
      <c r="F20" s="12"/>
      <c r="G20" s="2"/>
      <c r="H20" s="12"/>
      <c r="I20" s="8"/>
      <c r="J20" s="8"/>
      <c r="K20" s="9"/>
    </row>
    <row r="21" spans="1:11" ht="21" customHeight="1">
      <c r="A21" s="4"/>
      <c r="B21" s="7"/>
      <c r="C21" s="2"/>
      <c r="D21" s="2"/>
      <c r="E21" s="2"/>
      <c r="F21" s="12"/>
      <c r="G21" s="2"/>
      <c r="H21" s="12"/>
      <c r="I21" s="8"/>
      <c r="J21" s="8"/>
      <c r="K21" s="9"/>
    </row>
    <row r="22" spans="1:11" ht="21" customHeight="1">
      <c r="A22" s="5"/>
      <c r="B22" s="19"/>
      <c r="C22" s="3"/>
      <c r="D22" s="3"/>
      <c r="E22" s="3"/>
      <c r="F22" s="13"/>
      <c r="G22" s="3"/>
      <c r="H22" s="13"/>
      <c r="I22" s="10"/>
      <c r="J22" s="10"/>
      <c r="K22" s="11"/>
    </row>
  </sheetData>
  <mergeCells count="8">
    <mergeCell ref="G2:H2"/>
    <mergeCell ref="I2:J2"/>
    <mergeCell ref="K2:K3"/>
    <mergeCell ref="A2:A3"/>
    <mergeCell ref="B2:B3"/>
    <mergeCell ref="C2:C3"/>
    <mergeCell ref="D2:D3"/>
    <mergeCell ref="E2:F2"/>
  </mergeCells>
  <phoneticPr fontId="2" type="noConversion"/>
  <printOptions horizontalCentered="1"/>
  <pageMargins left="0.43307086614173229" right="0.23622047244094491" top="0.98425196850393704" bottom="0.43307086614173229" header="0.51181102362204722" footer="0.23622047244094491"/>
  <pageSetup paperSize="9" orientation="landscape" r:id="rId1"/>
  <headerFooter>
    <oddHeader>&amp;C&amp;"+,보통"&amp;24단 가 산 출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view="pageBreakPreview" zoomScale="70" zoomScaleNormal="55" zoomScaleSheetLayoutView="70" workbookViewId="0">
      <selection sqref="A1:F2"/>
    </sheetView>
  </sheetViews>
  <sheetFormatPr defaultRowHeight="16.5"/>
  <cols>
    <col min="1" max="10" width="9.75" customWidth="1"/>
  </cols>
  <sheetData>
    <row r="1" spans="1:1">
      <c r="A1" t="s">
        <v>143</v>
      </c>
    </row>
  </sheetData>
  <phoneticPr fontId="2" type="noConversion"/>
  <pageMargins left="0.25" right="0.25" top="0.75" bottom="0.75" header="0.3" footer="0.3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view="pageBreakPreview" zoomScale="60" zoomScaleNormal="55" workbookViewId="0">
      <selection sqref="A1:F2"/>
    </sheetView>
  </sheetViews>
  <sheetFormatPr defaultRowHeight="16.5"/>
  <sheetData>
    <row r="1" spans="1:1">
      <c r="A1" t="s">
        <v>144</v>
      </c>
    </row>
  </sheetData>
  <phoneticPr fontId="2" type="noConversion"/>
  <pageMargins left="0.25" right="0.25" top="0.75" bottom="0.75" header="0.3" footer="0.3"/>
  <pageSetup paperSize="9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D0A18-A1D4-42CC-9593-7ACD9FB50DCF}">
  <dimension ref="A1"/>
  <sheetViews>
    <sheetView view="pageBreakPreview" zoomScale="115" zoomScaleNormal="100" zoomScaleSheetLayoutView="115" workbookViewId="0">
      <selection sqref="A1:F2"/>
    </sheetView>
  </sheetViews>
  <sheetFormatPr defaultRowHeight="16.5"/>
  <sheetData>
    <row r="1" spans="1:1">
      <c r="A1" t="s">
        <v>238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6D615-62D5-40C5-9C1C-5FB8AB94E763}">
  <dimension ref="A1:F33"/>
  <sheetViews>
    <sheetView view="pageBreakPreview" zoomScale="85" zoomScaleNormal="115" zoomScaleSheetLayoutView="85" workbookViewId="0">
      <selection sqref="A1:F2"/>
    </sheetView>
  </sheetViews>
  <sheetFormatPr defaultColWidth="9" defaultRowHeight="16.5"/>
  <cols>
    <col min="1" max="1" width="4.25" style="73" customWidth="1"/>
    <col min="2" max="2" width="12.125" style="41" customWidth="1"/>
    <col min="3" max="3" width="20" style="41" customWidth="1"/>
    <col min="4" max="4" width="14.875" style="74" customWidth="1"/>
    <col min="5" max="5" width="75.5" style="41" customWidth="1"/>
    <col min="6" max="6" width="18.125" style="41" customWidth="1"/>
    <col min="7" max="16384" width="9" style="41"/>
  </cols>
  <sheetData>
    <row r="1" spans="1:6" ht="11.25" customHeight="1">
      <c r="A1" s="321" t="s">
        <v>145</v>
      </c>
      <c r="B1" s="321"/>
      <c r="C1" s="321"/>
      <c r="D1" s="321"/>
      <c r="E1" s="321"/>
      <c r="F1" s="321"/>
    </row>
    <row r="2" spans="1:6" ht="15" customHeight="1" thickBot="1">
      <c r="A2" s="321"/>
      <c r="B2" s="321"/>
      <c r="C2" s="321"/>
      <c r="D2" s="321"/>
      <c r="E2" s="321"/>
      <c r="F2" s="321"/>
    </row>
    <row r="3" spans="1:6" s="47" customFormat="1" ht="21.95" customHeight="1">
      <c r="A3" s="42"/>
      <c r="B3" s="43" t="s">
        <v>71</v>
      </c>
      <c r="C3" s="44" t="s">
        <v>72</v>
      </c>
      <c r="D3" s="45" t="s">
        <v>73</v>
      </c>
      <c r="E3" s="46" t="s">
        <v>74</v>
      </c>
      <c r="F3" s="43" t="s">
        <v>75</v>
      </c>
    </row>
    <row r="4" spans="1:6" s="54" customFormat="1" ht="18.95" customHeight="1">
      <c r="A4" s="174">
        <v>1</v>
      </c>
      <c r="B4" s="175" t="s">
        <v>76</v>
      </c>
      <c r="C4" s="176" t="s">
        <v>85</v>
      </c>
      <c r="D4" s="180">
        <v>172068</v>
      </c>
      <c r="E4" s="178" t="s">
        <v>86</v>
      </c>
      <c r="F4" s="181"/>
    </row>
    <row r="5" spans="1:6" s="54" customFormat="1" ht="18.95" customHeight="1">
      <c r="A5" s="48">
        <v>2</v>
      </c>
      <c r="B5" s="49" t="s">
        <v>76</v>
      </c>
      <c r="C5" s="50" t="s">
        <v>89</v>
      </c>
      <c r="D5" s="51">
        <v>226122</v>
      </c>
      <c r="E5" s="52" t="s">
        <v>90</v>
      </c>
      <c r="F5" s="53"/>
    </row>
    <row r="6" spans="1:6" s="54" customFormat="1" ht="18.95" customHeight="1">
      <c r="A6" s="48">
        <v>3</v>
      </c>
      <c r="B6" s="49" t="s">
        <v>76</v>
      </c>
      <c r="C6" s="50" t="s">
        <v>87</v>
      </c>
      <c r="D6" s="51">
        <v>282536</v>
      </c>
      <c r="E6" s="52" t="s">
        <v>88</v>
      </c>
      <c r="F6" s="53"/>
    </row>
    <row r="7" spans="1:6">
      <c r="A7" s="48">
        <v>4</v>
      </c>
      <c r="B7" s="70" t="s">
        <v>79</v>
      </c>
      <c r="C7" s="71" t="s">
        <v>128</v>
      </c>
      <c r="D7" s="51">
        <v>222306</v>
      </c>
      <c r="E7" s="52" t="s">
        <v>146</v>
      </c>
      <c r="F7" s="72"/>
    </row>
    <row r="8" spans="1:6" s="54" customFormat="1" ht="18" customHeight="1">
      <c r="A8" s="48">
        <v>5</v>
      </c>
      <c r="B8" s="49" t="s">
        <v>76</v>
      </c>
      <c r="C8" s="50" t="s">
        <v>122</v>
      </c>
      <c r="D8" s="51">
        <v>247188</v>
      </c>
      <c r="E8" s="55" t="s">
        <v>123</v>
      </c>
      <c r="F8" s="53"/>
    </row>
    <row r="9" spans="1:6" s="54" customFormat="1" ht="18.95" customHeight="1">
      <c r="A9" s="48">
        <v>6</v>
      </c>
      <c r="B9" s="49" t="s">
        <v>76</v>
      </c>
      <c r="C9" s="50" t="s">
        <v>98</v>
      </c>
      <c r="D9" s="51">
        <v>253409</v>
      </c>
      <c r="E9" s="52" t="s">
        <v>99</v>
      </c>
      <c r="F9" s="53"/>
    </row>
    <row r="10" spans="1:6" s="54" customFormat="1" ht="18.95" customHeight="1">
      <c r="A10" s="48">
        <v>7</v>
      </c>
      <c r="B10" s="49" t="s">
        <v>76</v>
      </c>
      <c r="C10" s="50" t="s">
        <v>100</v>
      </c>
      <c r="D10" s="51">
        <v>237854</v>
      </c>
      <c r="E10" s="52" t="s">
        <v>101</v>
      </c>
      <c r="F10" s="53"/>
    </row>
    <row r="11" spans="1:6" ht="18.95" customHeight="1">
      <c r="A11" s="48">
        <v>8</v>
      </c>
      <c r="B11" s="63" t="s">
        <v>76</v>
      </c>
      <c r="C11" s="67" t="s">
        <v>126</v>
      </c>
      <c r="D11" s="68">
        <v>256883</v>
      </c>
      <c r="E11" s="78" t="s">
        <v>127</v>
      </c>
      <c r="F11" s="69"/>
    </row>
    <row r="12" spans="1:6" s="54" customFormat="1" ht="18.95" customHeight="1">
      <c r="A12" s="48">
        <v>9</v>
      </c>
      <c r="B12" s="49" t="s">
        <v>76</v>
      </c>
      <c r="C12" s="50" t="s">
        <v>116</v>
      </c>
      <c r="D12" s="51">
        <v>247897</v>
      </c>
      <c r="E12" s="52" t="s">
        <v>117</v>
      </c>
      <c r="F12" s="53"/>
    </row>
    <row r="13" spans="1:6" s="54" customFormat="1" ht="18.95" customHeight="1">
      <c r="A13" s="48">
        <v>10</v>
      </c>
      <c r="B13" s="49" t="s">
        <v>76</v>
      </c>
      <c r="C13" s="50" t="s">
        <v>120</v>
      </c>
      <c r="D13" s="51">
        <v>202472</v>
      </c>
      <c r="E13" s="55" t="s">
        <v>121</v>
      </c>
      <c r="F13" s="53"/>
    </row>
    <row r="14" spans="1:6" s="54" customFormat="1" ht="18.95" customHeight="1">
      <c r="A14" s="48">
        <v>11</v>
      </c>
      <c r="B14" s="49" t="s">
        <v>76</v>
      </c>
      <c r="C14" s="50" t="s">
        <v>118</v>
      </c>
      <c r="D14" s="51">
        <v>217012</v>
      </c>
      <c r="E14" s="55" t="s">
        <v>119</v>
      </c>
      <c r="F14" s="53"/>
    </row>
    <row r="15" spans="1:6" s="54" customFormat="1" ht="18.95" customHeight="1">
      <c r="A15" s="48">
        <v>12</v>
      </c>
      <c r="B15" s="63" t="s">
        <v>76</v>
      </c>
      <c r="C15" s="64" t="s">
        <v>124</v>
      </c>
      <c r="D15" s="51">
        <v>283297</v>
      </c>
      <c r="E15" s="65" t="s">
        <v>125</v>
      </c>
      <c r="F15" s="66"/>
    </row>
    <row r="16" spans="1:6" s="54" customFormat="1" ht="18.95" customHeight="1">
      <c r="A16" s="48">
        <v>13</v>
      </c>
      <c r="B16" s="49" t="s">
        <v>76</v>
      </c>
      <c r="C16" s="50" t="s">
        <v>96</v>
      </c>
      <c r="D16" s="51">
        <v>241698</v>
      </c>
      <c r="E16" s="55" t="s">
        <v>97</v>
      </c>
      <c r="F16" s="53"/>
    </row>
    <row r="17" spans="1:6" s="54" customFormat="1" ht="18.95" customHeight="1">
      <c r="A17" s="48">
        <v>14</v>
      </c>
      <c r="B17" s="49" t="s">
        <v>76</v>
      </c>
      <c r="C17" s="50" t="s">
        <v>91</v>
      </c>
      <c r="D17" s="51">
        <v>320480</v>
      </c>
      <c r="E17" s="55" t="s">
        <v>92</v>
      </c>
      <c r="F17" s="53"/>
    </row>
    <row r="18" spans="1:6" s="54" customFormat="1" ht="18.95" customHeight="1">
      <c r="A18" s="48">
        <v>15</v>
      </c>
      <c r="B18" s="49" t="s">
        <v>76</v>
      </c>
      <c r="C18" s="50" t="s">
        <v>93</v>
      </c>
      <c r="D18" s="51">
        <v>292640</v>
      </c>
      <c r="E18" s="55" t="s">
        <v>147</v>
      </c>
      <c r="F18" s="53"/>
    </row>
    <row r="19" spans="1:6" s="54" customFormat="1" ht="18.95" customHeight="1">
      <c r="A19" s="48">
        <v>16</v>
      </c>
      <c r="B19" s="49" t="s">
        <v>76</v>
      </c>
      <c r="C19" s="50" t="s">
        <v>94</v>
      </c>
      <c r="D19" s="51">
        <v>230376</v>
      </c>
      <c r="E19" s="55" t="s">
        <v>95</v>
      </c>
      <c r="F19" s="53"/>
    </row>
    <row r="20" spans="1:6" s="54" customFormat="1" ht="18.95" customHeight="1">
      <c r="A20" s="48">
        <v>17</v>
      </c>
      <c r="B20" s="49" t="s">
        <v>76</v>
      </c>
      <c r="C20" s="50" t="s">
        <v>81</v>
      </c>
      <c r="D20" s="51">
        <v>273676</v>
      </c>
      <c r="E20" s="52" t="s">
        <v>82</v>
      </c>
      <c r="F20" s="53"/>
    </row>
    <row r="21" spans="1:6" s="54" customFormat="1" ht="18.95" customHeight="1">
      <c r="A21" s="48">
        <v>18</v>
      </c>
      <c r="B21" s="49" t="s">
        <v>76</v>
      </c>
      <c r="C21" s="50" t="s">
        <v>83</v>
      </c>
      <c r="D21" s="51">
        <v>304156</v>
      </c>
      <c r="E21" s="52" t="s">
        <v>84</v>
      </c>
      <c r="F21" s="53"/>
    </row>
    <row r="22" spans="1:6" s="54" customFormat="1" ht="18.95" customHeight="1">
      <c r="A22" s="48">
        <v>19</v>
      </c>
      <c r="B22" s="49" t="s">
        <v>79</v>
      </c>
      <c r="C22" s="50" t="s">
        <v>80</v>
      </c>
      <c r="D22" s="51">
        <v>269759</v>
      </c>
      <c r="E22" s="52" t="s">
        <v>148</v>
      </c>
      <c r="F22" s="53"/>
    </row>
    <row r="23" spans="1:6" s="54" customFormat="1" ht="18.95" customHeight="1">
      <c r="A23" s="48">
        <v>20</v>
      </c>
      <c r="B23" s="49" t="s">
        <v>76</v>
      </c>
      <c r="C23" s="50" t="s">
        <v>77</v>
      </c>
      <c r="D23" s="51">
        <v>319449</v>
      </c>
      <c r="E23" s="52" t="s">
        <v>78</v>
      </c>
      <c r="F23" s="53"/>
    </row>
    <row r="24" spans="1:6" s="54" customFormat="1" ht="18.95" customHeight="1">
      <c r="A24" s="48">
        <v>21</v>
      </c>
      <c r="B24" s="58" t="s">
        <v>76</v>
      </c>
      <c r="C24" s="62" t="s">
        <v>110</v>
      </c>
      <c r="D24" s="60">
        <v>284880</v>
      </c>
      <c r="E24" s="55" t="s">
        <v>111</v>
      </c>
      <c r="F24" s="61"/>
    </row>
    <row r="25" spans="1:6" s="54" customFormat="1" ht="18.95" customHeight="1">
      <c r="A25" s="48">
        <v>22</v>
      </c>
      <c r="B25" s="58" t="s">
        <v>76</v>
      </c>
      <c r="C25" s="62" t="s">
        <v>108</v>
      </c>
      <c r="D25" s="60">
        <v>315528</v>
      </c>
      <c r="E25" s="55" t="s">
        <v>109</v>
      </c>
      <c r="F25" s="61"/>
    </row>
    <row r="26" spans="1:6" s="54" customFormat="1" ht="18.95" customHeight="1">
      <c r="A26" s="48">
        <v>23</v>
      </c>
      <c r="B26" s="58" t="s">
        <v>76</v>
      </c>
      <c r="C26" s="59" t="s">
        <v>106</v>
      </c>
      <c r="D26" s="60">
        <v>436224</v>
      </c>
      <c r="E26" s="55" t="s">
        <v>107</v>
      </c>
      <c r="F26" s="61"/>
    </row>
    <row r="27" spans="1:6" s="54" customFormat="1" ht="18.95" customHeight="1">
      <c r="A27" s="48">
        <v>24</v>
      </c>
      <c r="B27" s="58" t="s">
        <v>76</v>
      </c>
      <c r="C27" s="62" t="s">
        <v>114</v>
      </c>
      <c r="D27" s="60">
        <v>471349</v>
      </c>
      <c r="E27" s="55" t="s">
        <v>115</v>
      </c>
      <c r="F27" s="61"/>
    </row>
    <row r="28" spans="1:6" s="54" customFormat="1" ht="18.95" customHeight="1">
      <c r="A28" s="48">
        <v>25</v>
      </c>
      <c r="B28" s="58" t="s">
        <v>76</v>
      </c>
      <c r="C28" s="62" t="s">
        <v>112</v>
      </c>
      <c r="D28" s="57">
        <v>320449</v>
      </c>
      <c r="E28" s="55" t="s">
        <v>113</v>
      </c>
      <c r="F28" s="61"/>
    </row>
    <row r="29" spans="1:6" s="54" customFormat="1" ht="18.95" customHeight="1">
      <c r="A29" s="174">
        <v>26</v>
      </c>
      <c r="B29" s="175" t="s">
        <v>76</v>
      </c>
      <c r="C29" s="176" t="s">
        <v>212</v>
      </c>
      <c r="D29" s="177">
        <v>414968</v>
      </c>
      <c r="E29" s="178" t="s">
        <v>225</v>
      </c>
      <c r="F29" s="179"/>
    </row>
    <row r="30" spans="1:6" s="54" customFormat="1" ht="18.95" customHeight="1">
      <c r="A30" s="48">
        <v>27</v>
      </c>
      <c r="B30" s="58" t="s">
        <v>76</v>
      </c>
      <c r="C30" s="62" t="s">
        <v>149</v>
      </c>
      <c r="D30" s="57">
        <v>393090</v>
      </c>
      <c r="E30" s="55" t="s">
        <v>150</v>
      </c>
      <c r="F30" s="61"/>
    </row>
    <row r="31" spans="1:6" s="54" customFormat="1" ht="18.95" customHeight="1">
      <c r="A31" s="48">
        <v>28</v>
      </c>
      <c r="B31" s="58" t="s">
        <v>76</v>
      </c>
      <c r="C31" s="62" t="s">
        <v>151</v>
      </c>
      <c r="D31" s="57">
        <v>446358</v>
      </c>
      <c r="E31" s="55" t="s">
        <v>152</v>
      </c>
      <c r="F31" s="61"/>
    </row>
    <row r="32" spans="1:6" s="54" customFormat="1" ht="18.95" customHeight="1">
      <c r="A32" s="48">
        <v>29</v>
      </c>
      <c r="B32" s="49" t="s">
        <v>102</v>
      </c>
      <c r="C32" s="50" t="s">
        <v>103</v>
      </c>
      <c r="D32" s="51">
        <v>234317</v>
      </c>
      <c r="E32" s="55"/>
      <c r="F32" s="56" t="s">
        <v>104</v>
      </c>
    </row>
    <row r="33" spans="1:6" s="54" customFormat="1" ht="18.95" customHeight="1" thickBot="1">
      <c r="A33" s="48">
        <v>30</v>
      </c>
      <c r="B33" s="49" t="s">
        <v>102</v>
      </c>
      <c r="C33" s="50" t="s">
        <v>105</v>
      </c>
      <c r="D33" s="79">
        <v>283343</v>
      </c>
      <c r="E33" s="52"/>
      <c r="F33" s="56" t="s">
        <v>104</v>
      </c>
    </row>
  </sheetData>
  <mergeCells count="1">
    <mergeCell ref="A1:F2"/>
  </mergeCells>
  <phoneticPr fontId="2" type="noConversion"/>
  <printOptions horizontalCentered="1"/>
  <pageMargins left="0.43307086614173229" right="0.47244094488188981" top="0.35433070866141736" bottom="0.35433070866141736" header="0.27559055118110237" footer="0.27559055118110237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갑지</vt:lpstr>
      <vt:lpstr>원가계산서</vt:lpstr>
      <vt:lpstr>내역서</vt:lpstr>
      <vt:lpstr>관급자재</vt:lpstr>
      <vt:lpstr>수량산출</vt:lpstr>
      <vt:lpstr>일위대가표</vt:lpstr>
      <vt:lpstr>단가산출</vt:lpstr>
      <vt:lpstr>견적서(1)</vt:lpstr>
      <vt:lpstr>견적서(2)</vt:lpstr>
      <vt:lpstr>견적서(3)</vt:lpstr>
      <vt:lpstr>노임단가표(2026상)</vt:lpstr>
      <vt:lpstr>갑지!Print_Area</vt:lpstr>
      <vt:lpstr>'견적서(1)'!Print_Area</vt:lpstr>
      <vt:lpstr>'견적서(2)'!Print_Area</vt:lpstr>
      <vt:lpstr>관급자재!Print_Area</vt:lpstr>
      <vt:lpstr>내역서!Print_Area</vt:lpstr>
      <vt:lpstr>원가계산서!Print_Area</vt:lpstr>
      <vt:lpstr>일위대가표!Print_Area</vt:lpstr>
      <vt:lpstr>내역서!Print_Titles</vt:lpstr>
      <vt:lpstr>단가산출!Print_Titles</vt:lpstr>
      <vt:lpstr>수량산출!Print_Titles</vt:lpstr>
      <vt:lpstr>일위대가표!Print_Titles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2026-08-26T01:19:16Z</dcterms:modified>
</cp:coreProperties>
</file>