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채현\2026\2026년 신리천공원 내 물놀이장 리모델링 공사\"/>
    </mc:Choice>
  </mc:AlternateContent>
  <xr:revisionPtr revIDLastSave="0" documentId="8_{49A76635-1E3F-4E2A-94DA-8698961E57C3}" xr6:coauthVersionLast="36" xr6:coauthVersionMax="36" xr10:uidLastSave="{00000000-0000-0000-0000-000000000000}"/>
  <bookViews>
    <workbookView xWindow="32760" yWindow="32760" windowWidth="28800" windowHeight="12060" tabRatio="912" firstSheet="3" activeTab="3" xr2:uid="{00000000-000D-0000-FFFF-FFFF00000000}"/>
  </bookViews>
  <sheets>
    <sheet name="목차" sheetId="15" state="hidden" r:id="rId1"/>
    <sheet name="간지" sheetId="16" state="hidden" r:id="rId2"/>
    <sheet name="요약내역서" sheetId="2960" state="hidden" r:id="rId3"/>
    <sheet name="내역서" sheetId="2974" r:id="rId4"/>
    <sheet name="고용개선지원비" sheetId="1492" state="hidden" r:id="rId5"/>
    <sheet name="근태단말기" sheetId="1019" state="hidden" r:id="rId6"/>
  </sheets>
  <calcPr calcId="191029"/>
</workbook>
</file>

<file path=xl/calcChain.xml><?xml version="1.0" encoding="utf-8"?>
<calcChain xmlns="http://schemas.openxmlformats.org/spreadsheetml/2006/main">
  <c r="E20" i="2960" l="1"/>
  <c r="E18" i="2960"/>
  <c r="C5" i="2960"/>
  <c r="G10" i="1492"/>
  <c r="G14" i="1492"/>
  <c r="L14" i="1492"/>
  <c r="D29" i="2960"/>
  <c r="E29" i="2960" s="1"/>
  <c r="D8" i="2960" l="1"/>
  <c r="E8" i="2960" s="1"/>
  <c r="D7" i="2960"/>
  <c r="E7" i="2960" s="1"/>
  <c r="D12" i="2960"/>
  <c r="E12" i="2960" s="1"/>
  <c r="D13" i="2960"/>
  <c r="E13" i="2960" s="1"/>
  <c r="D15" i="2960"/>
  <c r="E15" i="2960" s="1"/>
  <c r="D6" i="2960"/>
  <c r="B4" i="1492"/>
  <c r="D9" i="2960" l="1"/>
  <c r="E9" i="2960" s="1"/>
  <c r="D21" i="2960"/>
  <c r="E21" i="2960" s="1"/>
  <c r="D24" i="2960"/>
  <c r="E24" i="2960" s="1"/>
  <c r="D17" i="2960"/>
  <c r="E17" i="2960" s="1"/>
  <c r="D14" i="2960"/>
  <c r="E14" i="2960" s="1"/>
  <c r="D19" i="2960"/>
  <c r="E19" i="2960" s="1"/>
  <c r="B10" i="1492"/>
  <c r="P4" i="1492"/>
  <c r="B14" i="1492" s="1"/>
  <c r="Q14" i="1492" s="1"/>
  <c r="B7" i="1492"/>
  <c r="D25" i="2960"/>
  <c r="E25" i="2960" s="1"/>
  <c r="D11" i="2960"/>
  <c r="E11" i="2960" s="1"/>
  <c r="D10" i="2960"/>
  <c r="E10" i="2960" s="1"/>
  <c r="D16" i="2960"/>
  <c r="E16" i="2960" s="1"/>
  <c r="E6" i="2960"/>
  <c r="D5" i="2960"/>
  <c r="E5" i="2960" s="1"/>
  <c r="D26" i="2960" l="1"/>
  <c r="E26" i="2960" s="1"/>
  <c r="F26" i="2960" s="1"/>
  <c r="D23" i="2960"/>
  <c r="E23" i="2960" s="1"/>
  <c r="D22" i="2960"/>
  <c r="E22" i="2960" s="1"/>
  <c r="D28" i="2960" l="1"/>
  <c r="E28" i="2960" s="1"/>
  <c r="F28" i="2960" s="1"/>
  <c r="D27" i="2960"/>
  <c r="E27" i="2960" s="1"/>
  <c r="D30" i="2960" l="1"/>
  <c r="E30" i="2960" s="1"/>
</calcChain>
</file>

<file path=xl/sharedStrings.xml><?xml version="1.0" encoding="utf-8"?>
<sst xmlns="http://schemas.openxmlformats.org/spreadsheetml/2006/main" count="408" uniqueCount="223">
  <si>
    <t xml:space="preserve">   원단위조정</t>
  </si>
  <si>
    <t>경    비</t>
  </si>
  <si>
    <t>내역서</t>
  </si>
  <si>
    <t>금 액</t>
  </si>
  <si>
    <t>공 종 명</t>
  </si>
  <si>
    <t>단 가</t>
  </si>
  <si>
    <t>비 고</t>
  </si>
  <si>
    <t>단위</t>
  </si>
  <si>
    <t>노 무 비</t>
  </si>
  <si>
    <t xml:space="preserve">   </t>
  </si>
  <si>
    <t>m2</t>
  </si>
  <si>
    <t>규 격</t>
  </si>
  <si>
    <t xml:space="preserve">   조달수수료</t>
  </si>
  <si>
    <t>수량</t>
  </si>
  <si>
    <t>0.54%</t>
  </si>
  <si>
    <t>재 료 비</t>
  </si>
  <si>
    <t>식</t>
  </si>
  <si>
    <t>합    계</t>
  </si>
  <si>
    <t/>
  </si>
  <si>
    <t xml:space="preserve">      목                   차</t>
    <phoneticPr fontId="6" type="noConversion"/>
  </si>
  <si>
    <t>1.</t>
    <phoneticPr fontId="6" type="noConversion"/>
  </si>
  <si>
    <t>설계설명서</t>
    <phoneticPr fontId="6" type="noConversion"/>
  </si>
  <si>
    <t>2.</t>
    <phoneticPr fontId="6" type="noConversion"/>
  </si>
  <si>
    <t>예정공정표</t>
    <phoneticPr fontId="6" type="noConversion"/>
  </si>
  <si>
    <t>3.</t>
  </si>
  <si>
    <t>설계서</t>
    <phoneticPr fontId="6" type="noConversion"/>
  </si>
  <si>
    <t>4.</t>
  </si>
  <si>
    <t>원가계산서</t>
    <phoneticPr fontId="6" type="noConversion"/>
  </si>
  <si>
    <t>5.</t>
  </si>
  <si>
    <t>총괄내역서</t>
    <phoneticPr fontId="6" type="noConversion"/>
  </si>
  <si>
    <t>6.</t>
    <phoneticPr fontId="6" type="noConversion"/>
  </si>
  <si>
    <t>내역서</t>
    <phoneticPr fontId="6" type="noConversion"/>
  </si>
  <si>
    <t>7.</t>
    <phoneticPr fontId="6" type="noConversion"/>
  </si>
  <si>
    <t>일위대가표</t>
    <phoneticPr fontId="6" type="noConversion"/>
  </si>
  <si>
    <t>8.</t>
    <phoneticPr fontId="6" type="noConversion"/>
  </si>
  <si>
    <t>중기사용료</t>
    <phoneticPr fontId="6" type="noConversion"/>
  </si>
  <si>
    <t>9.</t>
    <phoneticPr fontId="6" type="noConversion"/>
  </si>
  <si>
    <t>단가대비표</t>
    <phoneticPr fontId="6" type="noConversion"/>
  </si>
  <si>
    <t>10.</t>
    <phoneticPr fontId="6" type="noConversion"/>
  </si>
  <si>
    <t>단가산출서</t>
    <phoneticPr fontId="6" type="noConversion"/>
  </si>
  <si>
    <t>1 1.</t>
    <phoneticPr fontId="10" type="noConversion"/>
  </si>
  <si>
    <t>견적서</t>
    <phoneticPr fontId="10" type="noConversion"/>
  </si>
  <si>
    <t>1 2.</t>
    <phoneticPr fontId="10" type="noConversion"/>
  </si>
  <si>
    <t>수량산출서</t>
    <phoneticPr fontId="10" type="noConversion"/>
  </si>
  <si>
    <t>1.설계설명서</t>
    <phoneticPr fontId="16" type="noConversion"/>
  </si>
  <si>
    <t>2. 예정공정표</t>
    <phoneticPr fontId="16" type="noConversion"/>
  </si>
  <si>
    <t>3.설계서</t>
    <phoneticPr fontId="16" type="noConversion"/>
  </si>
  <si>
    <t>4. 원가계산서</t>
    <phoneticPr fontId="16" type="noConversion"/>
  </si>
  <si>
    <t>5. 총괄내역서</t>
    <phoneticPr fontId="16" type="noConversion"/>
  </si>
  <si>
    <t>6. 내역서</t>
    <phoneticPr fontId="16" type="noConversion"/>
  </si>
  <si>
    <t>7.일위대가표</t>
    <phoneticPr fontId="16" type="noConversion"/>
  </si>
  <si>
    <t>8.중기사용료</t>
    <phoneticPr fontId="16" type="noConversion"/>
  </si>
  <si>
    <t>9.단가대비표</t>
    <phoneticPr fontId="16" type="noConversion"/>
  </si>
  <si>
    <t>10.단가산출서</t>
    <phoneticPr fontId="16" type="noConversion"/>
  </si>
  <si>
    <t>11.견적서</t>
    <phoneticPr fontId="16" type="noConversion"/>
  </si>
  <si>
    <t>12.수량산출서</t>
    <phoneticPr fontId="16" type="noConversion"/>
  </si>
  <si>
    <t xml:space="preserve">   소   계</t>
  </si>
  <si>
    <t>【 이동형 단말기 렌탈(서울시)-예시 】</t>
  </si>
  <si>
    <t>【 비 고 】</t>
  </si>
  <si>
    <t>1. LTE 모뎀 및 통신비용 일체 포함 (VAT 별도)</t>
  </si>
  <si>
    <t>2. 해당 개월의 총 렌탈비용 선결제 (공사기간 변경시 변경기간에 따른 차액 정산가능)</t>
  </si>
  <si>
    <t>3. 렌탈 종료 후 단말기 반납 조건 (렌탈 기간 내 단순 제품불량에 의한 고장 발생 시 대체품 발송)</t>
  </si>
  <si>
    <t>4. 온라인을 통한 동영상 사용법 제공(유튜브)</t>
  </si>
  <si>
    <t>고 용 개 선 지 원 비</t>
    <phoneticPr fontId="18" type="noConversion"/>
  </si>
  <si>
    <t>□ 주휴수당</t>
    <phoneticPr fontId="18" type="noConversion"/>
  </si>
  <si>
    <t>x</t>
    <phoneticPr fontId="18" type="noConversion"/>
  </si>
  <si>
    <t>=</t>
    <phoneticPr fontId="18" type="noConversion"/>
  </si>
  <si>
    <t>□ 국민연금, 건강보험료(건설일용근로자 납부분)</t>
    <phoneticPr fontId="18" type="noConversion"/>
  </si>
  <si>
    <t>□ 고용개선장려금</t>
    <phoneticPr fontId="18" type="noConversion"/>
  </si>
  <si>
    <t>■ 합계</t>
    <phoneticPr fontId="18" type="noConversion"/>
  </si>
  <si>
    <t>+</t>
    <phoneticPr fontId="18" type="noConversion"/>
  </si>
  <si>
    <t>이동형단말기(3개월)</t>
    <phoneticPr fontId="6" type="noConversion"/>
  </si>
  <si>
    <t>x</t>
    <phoneticPr fontId="18" type="noConversion"/>
  </si>
  <si>
    <t>=</t>
    <phoneticPr fontId="18" type="noConversion"/>
  </si>
  <si>
    <t xml:space="preserve">   소계</t>
  </si>
  <si>
    <t xml:space="preserve">  </t>
    <phoneticPr fontId="4" type="noConversion"/>
  </si>
  <si>
    <t xml:space="preserve">   01. 철거공</t>
  </si>
  <si>
    <t>01. 철거공</t>
  </si>
  <si>
    <t>%</t>
  </si>
  <si>
    <t xml:space="preserve">   잡재료 및 소모재료</t>
  </si>
  <si>
    <t>주재료비의</t>
  </si>
  <si>
    <t>T80</t>
  </si>
  <si>
    <t xml:space="preserve">   02. 시설물공</t>
  </si>
  <si>
    <t xml:space="preserve">   03. 포장공</t>
  </si>
  <si>
    <t xml:space="preserve">   04. 물놀이설비</t>
  </si>
  <si>
    <t xml:space="preserve">   &lt;관급자 관급자재&gt;</t>
  </si>
  <si>
    <t xml:space="preserve">   통석벤치(철거)</t>
  </si>
  <si>
    <t>H450xW400xL1000</t>
  </si>
  <si>
    <t>개소</t>
  </si>
  <si>
    <t xml:space="preserve">   워터스프레이(철거)</t>
  </si>
  <si>
    <t>640x210xH2790</t>
  </si>
  <si>
    <t xml:space="preserve">   스탠드(철거)</t>
  </si>
  <si>
    <t>H200, 2단</t>
  </si>
  <si>
    <t xml:space="preserve">   사고석포장(철거)</t>
  </si>
  <si>
    <t>T90</t>
  </si>
  <si>
    <t xml:space="preserve">   인조화강석블럭포장(재시공)</t>
  </si>
  <si>
    <t>T60</t>
  </si>
  <si>
    <t xml:space="preserve">   경계석(철거)</t>
  </si>
  <si>
    <t>150x150x1000,(곡선)</t>
  </si>
  <si>
    <t>m</t>
  </si>
  <si>
    <t>02. 시설물공</t>
  </si>
  <si>
    <t xml:space="preserve">   워터드롭</t>
  </si>
  <si>
    <t>03. 포장공</t>
  </si>
  <si>
    <t>04. 물놀이설비</t>
  </si>
  <si>
    <t>&lt;관급자 관급자재&gt;</t>
  </si>
  <si>
    <t xml:space="preserve">   공구손료</t>
  </si>
  <si>
    <t xml:space="preserve">   야자수버켓</t>
  </si>
  <si>
    <t>2015x1990x3575</t>
  </si>
  <si>
    <t>2000x2000x3000</t>
  </si>
  <si>
    <t xml:space="preserve">   워터터널</t>
  </si>
  <si>
    <t>1940x115x2585</t>
  </si>
  <si>
    <t xml:space="preserve">   워터스프레이</t>
  </si>
  <si>
    <t>1280x115x2740</t>
  </si>
  <si>
    <t xml:space="preserve">   소형버켓물놀이대</t>
  </si>
  <si>
    <t>2855x1665x6000</t>
  </si>
  <si>
    <t xml:space="preserve">   스탠드</t>
  </si>
  <si>
    <t xml:space="preserve">   경계석</t>
  </si>
  <si>
    <t xml:space="preserve">   통수관</t>
  </si>
  <si>
    <t>25A</t>
  </si>
  <si>
    <t>M</t>
  </si>
  <si>
    <t xml:space="preserve">   고무칩포장A</t>
  </si>
  <si>
    <t>T65, 하부구체포함</t>
  </si>
  <si>
    <t xml:space="preserve">   고무칩포장B</t>
  </si>
  <si>
    <t>T65, 고무칩만설치</t>
  </si>
  <si>
    <t xml:space="preserve">   탄성포장</t>
  </si>
  <si>
    <t>T65</t>
  </si>
  <si>
    <t xml:space="preserve">   STS SUBMERSIBLE PUMP</t>
  </si>
  <si>
    <t>125A*7.5HP(PSS-77-1)</t>
  </si>
  <si>
    <t>대</t>
  </si>
  <si>
    <t>80A*4HP(PSS-30-2)</t>
  </si>
  <si>
    <t xml:space="preserve">   수중펌프 설치 (5.5kw 이하)</t>
  </si>
  <si>
    <t xml:space="preserve">   수중펌프 설치 (3.7kw 이하)</t>
  </si>
  <si>
    <t xml:space="preserve">   STS FLANGE 가공</t>
  </si>
  <si>
    <t>300A*100</t>
  </si>
  <si>
    <t>EA</t>
  </si>
  <si>
    <t xml:space="preserve">   STS FLANGE</t>
  </si>
  <si>
    <t>100A</t>
  </si>
  <si>
    <t xml:space="preserve">   STS TEE(용접식)</t>
  </si>
  <si>
    <t>150A</t>
  </si>
  <si>
    <t>80A</t>
  </si>
  <si>
    <t xml:space="preserve">   STS ELBOW(용접식)</t>
  </si>
  <si>
    <t>200A</t>
  </si>
  <si>
    <t>50A</t>
  </si>
  <si>
    <t xml:space="preserve">   STS CAP(용접식)</t>
  </si>
  <si>
    <t xml:space="preserve">   스테인리스 강관배관 (200A)</t>
  </si>
  <si>
    <t xml:space="preserve">   STS PIPE</t>
  </si>
  <si>
    <t>200A*3.0T</t>
  </si>
  <si>
    <t xml:space="preserve">   스테인리스 강관배관 (150A)</t>
  </si>
  <si>
    <t>150A*3.0T</t>
  </si>
  <si>
    <t xml:space="preserve">   스테인리스 강관배관 (100A)</t>
  </si>
  <si>
    <t>100A*3.0T</t>
  </si>
  <si>
    <t xml:space="preserve">   스테인리스 강관배관 (80A)</t>
  </si>
  <si>
    <t>80A*3.0T</t>
  </si>
  <si>
    <t xml:space="preserve">   스테인리스 강관배관 (50A)</t>
  </si>
  <si>
    <t>50A*3.0T</t>
  </si>
  <si>
    <t xml:space="preserve">   OVER FLOW</t>
  </si>
  <si>
    <t xml:space="preserve">   FLOOR DRAIN</t>
  </si>
  <si>
    <t xml:space="preserve">   스테인리스 용접개소 (200A)</t>
  </si>
  <si>
    <t xml:space="preserve">   스테인리스 용접개소 (150A)</t>
  </si>
  <si>
    <t xml:space="preserve">   스테인리스 용접개소 (100A)</t>
  </si>
  <si>
    <t xml:space="preserve">   스테인리스 용접개소 (80A)</t>
  </si>
  <si>
    <t xml:space="preserve">   스테인리스 용접개소 (50A)</t>
  </si>
  <si>
    <t>노무비의</t>
  </si>
  <si>
    <t>2026년 신리천 공원 내 물놀이장 리모델링</t>
  </si>
  <si>
    <t>계약심사 요약서</t>
    <phoneticPr fontId="63" type="noConversion"/>
  </si>
  <si>
    <t>구    분</t>
  </si>
  <si>
    <t>당초금액</t>
    <phoneticPr fontId="63" type="noConversion"/>
  </si>
  <si>
    <t>심사금액</t>
    <phoneticPr fontId="63" type="noConversion"/>
  </si>
  <si>
    <t>증감액</t>
    <phoneticPr fontId="63" type="noConversion"/>
  </si>
  <si>
    <t>비고</t>
    <phoneticPr fontId="63" type="noConversion"/>
  </si>
  <si>
    <t>1.</t>
    <phoneticPr fontId="63" type="noConversion"/>
  </si>
  <si>
    <t xml:space="preserve"> 순  공  사  비</t>
    <phoneticPr fontId="63" type="noConversion"/>
  </si>
  <si>
    <t>2.</t>
    <phoneticPr fontId="63" type="noConversion"/>
  </si>
  <si>
    <t xml:space="preserve"> 재    료    비</t>
    <phoneticPr fontId="63" type="noConversion"/>
  </si>
  <si>
    <t>3.</t>
    <phoneticPr fontId="63" type="noConversion"/>
  </si>
  <si>
    <t xml:space="preserve"> 직 접 노 무 비</t>
    <phoneticPr fontId="63" type="noConversion"/>
  </si>
  <si>
    <t>4.</t>
    <phoneticPr fontId="63" type="noConversion"/>
  </si>
  <si>
    <t xml:space="preserve"> 경          비</t>
    <phoneticPr fontId="63" type="noConversion"/>
  </si>
  <si>
    <t>5.</t>
    <phoneticPr fontId="63" type="noConversion"/>
  </si>
  <si>
    <t xml:space="preserve"> 간 접 노 무 비</t>
    <phoneticPr fontId="63" type="noConversion"/>
  </si>
  <si>
    <t>6.</t>
    <phoneticPr fontId="63" type="noConversion"/>
  </si>
  <si>
    <t xml:space="preserve"> 산 재 보 험 료</t>
    <phoneticPr fontId="63" type="noConversion"/>
  </si>
  <si>
    <t>7.</t>
    <phoneticPr fontId="63" type="noConversion"/>
  </si>
  <si>
    <t xml:space="preserve"> 고 용 보 험 료</t>
    <phoneticPr fontId="63" type="noConversion"/>
  </si>
  <si>
    <t>8.</t>
    <phoneticPr fontId="63" type="noConversion"/>
  </si>
  <si>
    <t xml:space="preserve"> 건 강 보 험 료</t>
    <phoneticPr fontId="63" type="noConversion"/>
  </si>
  <si>
    <t>9.</t>
  </si>
  <si>
    <t xml:space="preserve"> 연 금 보 험 료</t>
    <phoneticPr fontId="63" type="noConversion"/>
  </si>
  <si>
    <t>10.</t>
  </si>
  <si>
    <t xml:space="preserve"> 노인장기요양보험료</t>
    <phoneticPr fontId="63" type="noConversion"/>
  </si>
  <si>
    <t>11.</t>
  </si>
  <si>
    <t xml:space="preserve"> 산업안전보건관리비</t>
    <phoneticPr fontId="63" type="noConversion"/>
  </si>
  <si>
    <t>12.</t>
  </si>
  <si>
    <t xml:space="preserve"> 퇴직공제부금비</t>
    <phoneticPr fontId="63" type="noConversion"/>
  </si>
  <si>
    <t>13.</t>
  </si>
  <si>
    <t xml:space="preserve"> 건설기계 대여대금
  지급보증서 발급금액</t>
    <phoneticPr fontId="63" type="noConversion"/>
  </si>
  <si>
    <t>14.</t>
  </si>
  <si>
    <t xml:space="preserve"> 안 전 관 리 비</t>
    <phoneticPr fontId="282" type="noConversion"/>
  </si>
  <si>
    <t>15.</t>
  </si>
  <si>
    <t xml:space="preserve"> 환 경 보 전 비</t>
    <phoneticPr fontId="282" type="noConversion"/>
  </si>
  <si>
    <t>16.</t>
  </si>
  <si>
    <t xml:space="preserve"> 하도급대금지급보증
  수수료</t>
    <phoneticPr fontId="63" type="noConversion"/>
  </si>
  <si>
    <t>17.</t>
  </si>
  <si>
    <t xml:space="preserve"> 기  타  경  비</t>
    <phoneticPr fontId="282" type="noConversion"/>
  </si>
  <si>
    <t>18.</t>
  </si>
  <si>
    <t xml:space="preserve"> 일 반 관 리 비</t>
    <phoneticPr fontId="282" type="noConversion"/>
  </si>
  <si>
    <t>19.</t>
  </si>
  <si>
    <t xml:space="preserve"> 이          윤</t>
    <phoneticPr fontId="282" type="noConversion"/>
  </si>
  <si>
    <t>20.</t>
    <phoneticPr fontId="6" type="noConversion"/>
  </si>
  <si>
    <t xml:space="preserve"> 석면부담금</t>
    <phoneticPr fontId="6" type="noConversion"/>
  </si>
  <si>
    <t>21.</t>
    <phoneticPr fontId="6" type="noConversion"/>
  </si>
  <si>
    <t xml:space="preserve"> 임금채권부담금</t>
    <phoneticPr fontId="6" type="noConversion"/>
  </si>
  <si>
    <t>22.</t>
    <phoneticPr fontId="6" type="noConversion"/>
  </si>
  <si>
    <t xml:space="preserve"> 공  급  가  액</t>
    <phoneticPr fontId="282" type="noConversion"/>
  </si>
  <si>
    <t>23.</t>
    <phoneticPr fontId="6" type="noConversion"/>
  </si>
  <si>
    <t xml:space="preserve"> 부 가 가 치 세</t>
    <phoneticPr fontId="282" type="noConversion"/>
  </si>
  <si>
    <t xml:space="preserve"> </t>
    <phoneticPr fontId="63" type="noConversion"/>
  </si>
  <si>
    <t>24.</t>
    <phoneticPr fontId="6" type="noConversion"/>
  </si>
  <si>
    <t xml:space="preserve"> 도 급 예 정 액</t>
    <phoneticPr fontId="282" type="noConversion"/>
  </si>
  <si>
    <t>25.</t>
    <phoneticPr fontId="6" type="noConversion"/>
  </si>
  <si>
    <t xml:space="preserve"> 관 급 자 재 대</t>
    <phoneticPr fontId="282" type="noConversion"/>
  </si>
  <si>
    <t>26.</t>
    <phoneticPr fontId="6" type="noConversion"/>
  </si>
  <si>
    <t xml:space="preserve"> 총  사  업  비</t>
    <phoneticPr fontId="28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</si>
</sst>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.00_);_(* \(#,##0.00\);_(* &quot;-&quot;??_);_(@_)"/>
    <numFmt numFmtId="177" formatCode="General;\-General\,&quot;&quot;;@"/>
    <numFmt numFmtId="179" formatCode="#,###;\-#,###;&quot;&quot;;@"/>
    <numFmt numFmtId="182" formatCode="0.0%"/>
    <numFmt numFmtId="183" formatCode="#,##0_ "/>
    <numFmt numFmtId="184" formatCode="0.000%"/>
    <numFmt numFmtId="185" formatCode="0.0000%"/>
    <numFmt numFmtId="188" formatCode="0.0"/>
    <numFmt numFmtId="189" formatCode=";;;"/>
    <numFmt numFmtId="190" formatCode="mm&quot;월&quot;\ dd&quot;일&quot;"/>
    <numFmt numFmtId="191" formatCode="_-* #,##0.0_-;\-* #,##0.0_-;_-* &quot;-&quot;??_-;_-@_-"/>
    <numFmt numFmtId="192" formatCode="_-* #,##0_-;\-* #,##0_-;_-* &quot;-&quot;??_-;_-@_-"/>
    <numFmt numFmtId="193" formatCode="_ * #,##0_ ;_ * \-#,##0_ ;_ * &quot;-&quot;_ ;_ @_ "/>
    <numFmt numFmtId="194" formatCode="#,##0.0;[Red]#,##0.0;&quot; &quot;"/>
    <numFmt numFmtId="195" formatCode="#,##0.0000"/>
    <numFmt numFmtId="196" formatCode="_(* #,##0_);_(* \(#,##0\);_(* &quot;-&quot;_);_(@_)"/>
    <numFmt numFmtId="197" formatCode="0.000"/>
    <numFmt numFmtId="198" formatCode="#,##0.000\ &quot;10공/㎥ &quot;"/>
    <numFmt numFmtId="199" formatCode="#,##0.00;[Red]#,##0.00;&quot; &quot;"/>
    <numFmt numFmtId="200" formatCode="&quot;₩&quot;\ \ #,##0\ &quot;원정&quot;;\-&quot;₩&quot;#,##0"/>
    <numFmt numFmtId="201" formatCode="#,##0.00\ &quot;a &quot;"/>
    <numFmt numFmtId="202" formatCode="_ * #,##0_ ;_ * &quot;₩&quot;\!\-#,##0_ ;_ * &quot;-&quot;_ ;_ @_ "/>
    <numFmt numFmtId="203" formatCode="0.000000"/>
    <numFmt numFmtId="204" formatCode="_ &quot;₩&quot;* #,##0_ ;_ &quot;₩&quot;* &quot;₩&quot;\!\-#,##0_ ;_ &quot;₩&quot;* &quot;-&quot;_ ;_ @_ "/>
    <numFmt numFmtId="205" formatCode="_ &quot;₩&quot;* #,##0_ ;_ &quot;₩&quot;* \-#,##0_ ;_ &quot;₩&quot;* &quot;-&quot;_ ;_ @_ "/>
    <numFmt numFmtId="206" formatCode="_ &quot;₩&quot;* #,##0.00_ ;_ &quot;₩&quot;* &quot;₩&quot;\!\-#,##0.00_ ;_ &quot;₩&quot;* &quot;-&quot;??_ ;_ @_ "/>
    <numFmt numFmtId="207" formatCode="_ &quot;₩&quot;* #,##0.00_ ;_ &quot;₩&quot;* \-#,##0.00_ ;_ &quot;₩&quot;* &quot;-&quot;??_ ;_ @_ "/>
    <numFmt numFmtId="208" formatCode="_ * #,##0.00_ ;_ * &quot;₩&quot;\!\-#,##0.00_ ;_ * &quot;-&quot;??_ ;_ @_ "/>
    <numFmt numFmtId="209" formatCode="_ * #,##0.00_ ;_ * \-#,##0.00_ ;_ * &quot;-&quot;??_ ;_ @_ "/>
    <numFmt numFmtId="210" formatCode="#,##0;\-#,##0;&quot;-&quot;"/>
    <numFmt numFmtId="211" formatCode="d\.m\.yy"/>
    <numFmt numFmtId="212" formatCode="\$#.00"/>
    <numFmt numFmtId="213" formatCode="_ &quot;₩&quot;* #,##0.00_ ;_ &quot;₩&quot;* &quot;₩&quot;&quot;₩&quot;&quot;₩&quot;&quot;₩&quot;\-#,##0.00_ ;_ &quot;₩&quot;* &quot;-&quot;??_ ;_ @_ "/>
    <numFmt numFmtId="214" formatCode="&quot;$&quot;#,##0;[Red]&quot;$&quot;#,##0"/>
    <numFmt numFmtId="215" formatCode="&quot;₩&quot;#,##0.00;[Red]&quot;₩&quot;&quot;₩&quot;&quot;₩&quot;&quot;₩&quot;&quot;₩&quot;&quot;₩&quot;&quot;₩&quot;&quot;₩&quot;&quot;₩&quot;&quot;₩&quot;\-#,##0.00"/>
    <numFmt numFmtId="216" formatCode="#,##0&quot; 원&quot;"/>
    <numFmt numFmtId="217" formatCode="m\o\n\th\ d\,\ yyyy"/>
    <numFmt numFmtId="218" formatCode="#,##0.000\ &quot;EA &quot;"/>
    <numFmt numFmtId="219" formatCode="#.00"/>
    <numFmt numFmtId="220" formatCode="#."/>
    <numFmt numFmtId="221" formatCode="#,##0.000\ &quot;㎏ &quot;"/>
    <numFmt numFmtId="222" formatCode="#,##0.00\ &quot;ℓ &quot;"/>
    <numFmt numFmtId="223" formatCode="#,##0.000\ &quot;m  &quot;"/>
    <numFmt numFmtId="224" formatCode="#,##0.000\ &quot;㎡ &quot;"/>
    <numFmt numFmtId="225" formatCode="#,##0.000\ &quot;㎥ &quot;"/>
    <numFmt numFmtId="226" formatCode="General_)"/>
    <numFmt numFmtId="227" formatCode="&quot;Fr.&quot;\ #,##0;[Red]&quot;Fr.&quot;\ \-#,##0"/>
    <numFmt numFmtId="228" formatCode="&quot;Fr.&quot;\ #,##0.00;[Red]&quot;Fr.&quot;\ \-#,##0.00"/>
    <numFmt numFmtId="229" formatCode="&quot;US$&quot;#,##0_);\(&quot;US$&quot;#,##0\)"/>
    <numFmt numFmtId="230" formatCode="%#.00"/>
    <numFmt numFmtId="231" formatCode="#,##0.00000000000000000000000000;[Red]\-#,##0.00000000000000000000000000"/>
    <numFmt numFmtId="232" formatCode="0.00_);[Red]\(0.00\)"/>
    <numFmt numFmtId="233" formatCode="0.0_)"/>
    <numFmt numFmtId="234" formatCode="#,##0.000\ &quot;ton &quot;"/>
    <numFmt numFmtId="235" formatCode="#,##0.00\ &quot;개 &quot;"/>
    <numFmt numFmtId="236" formatCode="#,###\ &quot;개&quot;"/>
    <numFmt numFmtId="237" formatCode="#,##0.0\ &quot;개소 &quot;"/>
    <numFmt numFmtId="238" formatCode="#,###.00\ &quot;매 &quot;"/>
    <numFmt numFmtId="239" formatCode="_(&quot;RM&quot;* #,##0.00_);_(&quot;RM&quot;* \(#,##0.00\);_(&quot;RM&quot;* &quot;-&quot;??_);_(@_)"/>
    <numFmt numFmtId="240" formatCode="&quot;₩&quot;\$#,##0.00_);[Red]&quot;₩&quot;\(&quot;₩&quot;\$#,##0.00&quot;₩&quot;\)"/>
    <numFmt numFmtId="241" formatCode="?/?#"/>
    <numFmt numFmtId="242" formatCode="@\ &quot;주임&quot;"/>
    <numFmt numFmtId="243" formatCode="_-* #,##0;\-* #,##0;_-* &quot;-&quot;;_-@"/>
    <numFmt numFmtId="244" formatCode="#,##0;[Red]&quot;-&quot;#,##0"/>
    <numFmt numFmtId="245" formatCode="&quot;  &quot;@"/>
    <numFmt numFmtId="246" formatCode="&quot;     &quot;@"/>
    <numFmt numFmtId="247" formatCode="#,##0;&quot;-&quot;#,##0"/>
    <numFmt numFmtId="248" formatCode="000.000"/>
    <numFmt numFmtId="249" formatCode="_-* #,##0.00_-;\-* #,##0.00_-;_-* &quot;-&quot;_-;_-@_-"/>
    <numFmt numFmtId="250" formatCode="&quot;US$&quot;#,##0_);[Red]\(&quot;US$&quot;#,##0\)"/>
    <numFmt numFmtId="251" formatCode="_ * #,##0_ ;_ * &quot;₩&quot;&quot;₩&quot;&quot;₩&quot;&quot;₩&quot;\-#,##0_ ;_ * &quot;-&quot;_ ;_ @_ "/>
    <numFmt numFmtId="252" formatCode="#,##0.0"/>
    <numFmt numFmtId="253" formatCode="#,##0&quot; &quot;;[Red]&quot;△&quot;#,##0&quot; &quot;"/>
    <numFmt numFmtId="254" formatCode="* #,##0&quot; &quot;;[Red]* &quot;△&quot;#,##0&quot; &quot;;* @"/>
    <numFmt numFmtId="255" formatCode="#,##0.####;[Red]&quot;△&quot;#,##0.####"/>
    <numFmt numFmtId="256" formatCode="#,##0.00##;[Red]&quot;△&quot;#,##0.00##"/>
    <numFmt numFmtId="257" formatCode="\$#."/>
    <numFmt numFmtId="258" formatCode="_(* #,##0_);_(* \(#,##0\);_(* &quot;-&quot;??_);_(@_)"/>
    <numFmt numFmtId="260" formatCode="#,##0.0_ "/>
    <numFmt numFmtId="261" formatCode="#,##0_);\(#,##0\)"/>
  </numFmts>
  <fonts count="287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9"/>
      <color indexed="8"/>
      <name val="굴림체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휴먼태엑스포"/>
      <family val="1"/>
      <charset val="129"/>
    </font>
    <font>
      <sz val="16"/>
      <name val="휴먼엑스포"/>
      <family val="1"/>
      <charset val="129"/>
    </font>
    <font>
      <sz val="6"/>
      <name val="휴먼태엑스포"/>
      <family val="1"/>
      <charset val="129"/>
    </font>
    <font>
      <sz val="8"/>
      <name val="굴림체"/>
      <family val="3"/>
      <charset val="129"/>
    </font>
    <font>
      <sz val="22"/>
      <name val="휴먼태엑스포"/>
      <family val="1"/>
      <charset val="129"/>
    </font>
    <font>
      <sz val="11"/>
      <name val="휴먼엑스포"/>
      <family val="1"/>
      <charset val="129"/>
    </font>
    <font>
      <sz val="11"/>
      <name val="HY울릉도L"/>
      <family val="1"/>
      <charset val="129"/>
    </font>
    <font>
      <b/>
      <sz val="30"/>
      <name val="휴먼엑스포"/>
      <family val="1"/>
      <charset val="129"/>
    </font>
    <font>
      <sz val="30"/>
      <name val="휴먼엑스포"/>
      <family val="1"/>
      <charset val="129"/>
    </font>
    <font>
      <sz val="10"/>
      <name val="Arial"/>
      <family val="2"/>
    </font>
    <font>
      <sz val="9"/>
      <color indexed="8"/>
      <name val="Arial"/>
      <family val="2"/>
    </font>
    <font>
      <sz val="8"/>
      <name val="맑은 고딕"/>
      <family val="3"/>
      <charset val="129"/>
    </font>
    <font>
      <b/>
      <sz val="2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8"/>
      <color indexed="8"/>
      <name val="돋움체"/>
      <family val="3"/>
      <charset val="129"/>
    </font>
    <font>
      <sz val="10"/>
      <name val="돋움체"/>
      <family val="3"/>
      <charset val="129"/>
    </font>
    <font>
      <sz val="8"/>
      <color indexed="8"/>
      <name val="돋움"/>
      <family val="3"/>
      <charset val="129"/>
    </font>
    <font>
      <b/>
      <sz val="10"/>
      <name val="Gulim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Courier New"/>
      <family val="3"/>
    </font>
    <font>
      <sz val="12"/>
      <name val="견명조"/>
      <family val="1"/>
      <charset val="129"/>
    </font>
    <font>
      <sz val="11"/>
      <color indexed="8"/>
      <name val="돋움체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9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sz val="10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1"/>
      <color indexed="8"/>
      <name val="맑은 고딕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뼻뮝"/>
      <family val="3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sz val="12"/>
      <color indexed="24"/>
      <name val="바탕체"/>
      <family val="1"/>
      <charset val="129"/>
    </font>
    <font>
      <sz val="12"/>
      <color indexed="24"/>
      <name val="Helv"/>
      <family val="2"/>
    </font>
    <font>
      <sz val="17"/>
      <name val="바탕체"/>
      <family val="1"/>
      <charset val="129"/>
    </font>
    <font>
      <b/>
      <u/>
      <sz val="16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color indexed="8"/>
      <name val="Arial"/>
      <family val="2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6"/>
      <name val="굴림체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b/>
      <u/>
      <sz val="20"/>
      <name val="굴림체"/>
      <family val="3"/>
    </font>
    <font>
      <sz val="9"/>
      <name val="굴림체"/>
      <family val="3"/>
    </font>
    <font>
      <b/>
      <sz val="10"/>
      <name val="굴림체"/>
      <family val="3"/>
    </font>
    <font>
      <b/>
      <sz val="9"/>
      <name val="굴림체"/>
      <family val="3"/>
    </font>
    <font>
      <sz val="9"/>
      <name val="굴림"/>
      <family val="3"/>
      <charset val="129"/>
    </font>
    <font>
      <sz val="8"/>
      <name val="굴림체"/>
      <family val="3"/>
    </font>
    <font>
      <sz val="8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indexed="15"/>
      </patternFill>
    </fill>
    <fill>
      <patternFill patternType="solid">
        <fgColor indexed="27"/>
        <bgColor indexed="9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36">
    <xf numFmtId="0" fontId="0" fillId="0" borderId="0"/>
    <xf numFmtId="0" fontId="25" fillId="0" borderId="0"/>
    <xf numFmtId="3" fontId="26" fillId="0" borderId="1"/>
    <xf numFmtId="24" fontId="27" fillId="0" borderId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188" fontId="5" fillId="0" borderId="0" applyFont="0" applyFill="0" applyBorder="0" applyAlignment="0" applyProtection="0">
      <alignment vertical="center"/>
    </xf>
    <xf numFmtId="189" fontId="25" fillId="0" borderId="1">
      <alignment vertical="center"/>
    </xf>
    <xf numFmtId="0" fontId="28" fillId="0" borderId="0"/>
    <xf numFmtId="0" fontId="28" fillId="0" borderId="0"/>
    <xf numFmtId="0" fontId="29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 applyFont="0" applyFill="0" applyBorder="0" applyAlignment="0" applyProtection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30" fillId="0" borderId="0"/>
    <xf numFmtId="0" fontId="16" fillId="0" borderId="0"/>
    <xf numFmtId="0" fontId="30" fillId="0" borderId="0"/>
    <xf numFmtId="0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20" fillId="0" borderId="0"/>
    <xf numFmtId="0" fontId="16" fillId="0" borderId="0"/>
    <xf numFmtId="0" fontId="20" fillId="0" borderId="0" applyFont="0" applyFill="0" applyBorder="0" applyAlignment="0" applyProtection="0"/>
    <xf numFmtId="0" fontId="16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32" fillId="0" borderId="0"/>
    <xf numFmtId="0" fontId="30" fillId="0" borderId="0"/>
    <xf numFmtId="0" fontId="20" fillId="0" borderId="0" applyFont="0" applyFill="0" applyBorder="0" applyAlignment="0" applyProtection="0"/>
    <xf numFmtId="0" fontId="5" fillId="0" borderId="0"/>
    <xf numFmtId="0" fontId="20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20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16" fillId="0" borderId="0"/>
    <xf numFmtId="0" fontId="20" fillId="0" borderId="0" applyFont="0" applyFill="0" applyBorder="0" applyAlignment="0" applyProtection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20" fillId="0" borderId="0" applyFont="0" applyFill="0" applyBorder="0" applyAlignment="0" applyProtection="0"/>
    <xf numFmtId="0" fontId="20" fillId="0" borderId="0"/>
    <xf numFmtId="0" fontId="2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3" fillId="0" borderId="0"/>
    <xf numFmtId="190" fontId="5" fillId="0" borderId="0" applyFont="0" applyFill="0" applyBorder="0" applyProtection="0">
      <alignment vertical="center"/>
    </xf>
    <xf numFmtId="191" fontId="5" fillId="0" borderId="0">
      <alignment vertical="center"/>
    </xf>
    <xf numFmtId="192" fontId="5" fillId="0" borderId="0" applyFont="0" applyFill="0" applyBorder="0" applyAlignment="0" applyProtection="0">
      <alignment vertical="center"/>
    </xf>
    <xf numFmtId="193" fontId="34" fillId="0" borderId="1">
      <alignment vertical="center"/>
    </xf>
    <xf numFmtId="3" fontId="26" fillId="0" borderId="1"/>
    <xf numFmtId="3" fontId="26" fillId="0" borderId="1"/>
    <xf numFmtId="193" fontId="35" fillId="0" borderId="1">
      <alignment vertical="center"/>
    </xf>
    <xf numFmtId="193" fontId="34" fillId="0" borderId="1">
      <alignment vertical="center"/>
    </xf>
    <xf numFmtId="193" fontId="35" fillId="0" borderId="1">
      <alignment vertical="center"/>
    </xf>
    <xf numFmtId="193" fontId="35" fillId="0" borderId="2" applyBorder="0">
      <alignment vertical="center"/>
    </xf>
    <xf numFmtId="3" fontId="36" fillId="0" borderId="3">
      <alignment horizontal="right" vertical="center"/>
    </xf>
    <xf numFmtId="194" fontId="37" fillId="0" borderId="0">
      <alignment vertical="center"/>
    </xf>
    <xf numFmtId="0" fontId="23" fillId="0" borderId="0"/>
    <xf numFmtId="194" fontId="37" fillId="0" borderId="0">
      <alignment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185" fontId="5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1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1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31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0" fontId="21" fillId="0" borderId="0">
      <alignment horizontal="center" vertical="center"/>
    </xf>
    <xf numFmtId="194" fontId="37" fillId="0" borderId="0">
      <alignment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8" fillId="0" borderId="4">
      <alignment horizont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0" fontId="39" fillId="0" borderId="0" applyFont="0" applyFill="0" applyBorder="0" applyAlignment="0" applyProtection="0"/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9" fontId="40" fillId="0" borderId="0" applyFont="0" applyFill="0" applyBorder="0" applyAlignment="0" applyProtection="0">
      <alignment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41" fontId="40" fillId="0" borderId="0" applyFont="0" applyFill="0" applyBorder="0" applyAlignment="0" applyProtection="0">
      <alignment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0" fontId="41" fillId="0" borderId="0"/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0" fontId="41" fillId="0" borderId="1" applyBorder="0"/>
    <xf numFmtId="3" fontId="36" fillId="0" borderId="3">
      <alignment horizontal="right"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3" fontId="36" fillId="0" borderId="3">
      <alignment horizontal="right"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0" fontId="40" fillId="0" borderId="0"/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2" fontId="42" fillId="0" borderId="3">
      <alignment horizontal="right" vertical="center"/>
    </xf>
    <xf numFmtId="194" fontId="37" fillId="0" borderId="0">
      <alignment vertical="center"/>
    </xf>
    <xf numFmtId="194" fontId="37" fillId="0" borderId="0">
      <alignment vertical="center"/>
    </xf>
    <xf numFmtId="3" fontId="36" fillId="0" borderId="3">
      <alignment horizontal="right" vertical="center"/>
    </xf>
    <xf numFmtId="0" fontId="21" fillId="0" borderId="0">
      <alignment horizontal="center" vertical="center"/>
    </xf>
    <xf numFmtId="3" fontId="36" fillId="0" borderId="3">
      <alignment horizontal="right" vertical="center"/>
    </xf>
    <xf numFmtId="3" fontId="36" fillId="0" borderId="3">
      <alignment horizontal="right" vertical="center"/>
    </xf>
    <xf numFmtId="0" fontId="21" fillId="0" borderId="0">
      <alignment horizontal="center" vertical="center"/>
    </xf>
    <xf numFmtId="0" fontId="23" fillId="0" borderId="0"/>
    <xf numFmtId="0" fontId="21" fillId="0" borderId="0">
      <alignment horizontal="center" vertical="center"/>
    </xf>
    <xf numFmtId="0" fontId="21" fillId="0" borderId="0">
      <alignment horizontal="center" vertical="center"/>
    </xf>
    <xf numFmtId="194" fontId="37" fillId="0" borderId="0">
      <alignment vertical="center"/>
    </xf>
    <xf numFmtId="41" fontId="28" fillId="0" borderId="0">
      <alignment horizontal="center" vertical="center"/>
    </xf>
    <xf numFmtId="196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197" fontId="43" fillId="0" borderId="0">
      <alignment horizontal="center" vertical="center"/>
    </xf>
    <xf numFmtId="196" fontId="28" fillId="0" borderId="0">
      <alignment horizontal="center" vertical="center"/>
    </xf>
    <xf numFmtId="41" fontId="28" fillId="0" borderId="0">
      <alignment horizontal="center" vertical="center"/>
    </xf>
    <xf numFmtId="0" fontId="23" fillId="0" borderId="0"/>
    <xf numFmtId="0" fontId="21" fillId="0" borderId="0">
      <alignment horizontal="center" vertical="center"/>
    </xf>
    <xf numFmtId="0" fontId="21" fillId="0" borderId="0">
      <alignment horizontal="center" vertical="center"/>
    </xf>
    <xf numFmtId="194" fontId="44" fillId="0" borderId="0">
      <alignment vertical="center"/>
    </xf>
    <xf numFmtId="194" fontId="37" fillId="0" borderId="0">
      <alignment vertical="center"/>
    </xf>
    <xf numFmtId="3" fontId="36" fillId="0" borderId="3">
      <alignment horizontal="right" vertical="center"/>
    </xf>
    <xf numFmtId="194" fontId="37" fillId="0" borderId="0">
      <alignment vertical="center"/>
    </xf>
    <xf numFmtId="194" fontId="37" fillId="0" borderId="0">
      <alignment vertical="center"/>
    </xf>
    <xf numFmtId="3" fontId="42" fillId="0" borderId="3">
      <alignment horizontal="right" vertical="center"/>
    </xf>
    <xf numFmtId="3" fontId="36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3" fontId="5" fillId="0" borderId="3">
      <alignment horizontal="right" vertical="center"/>
    </xf>
    <xf numFmtId="0" fontId="23" fillId="0" borderId="0"/>
    <xf numFmtId="198" fontId="25" fillId="0" borderId="5" applyBorder="0">
      <alignment vertical="center" wrapText="1"/>
    </xf>
    <xf numFmtId="199" fontId="30" fillId="0" borderId="0">
      <alignment vertical="center"/>
    </xf>
    <xf numFmtId="0" fontId="5" fillId="0" borderId="0"/>
    <xf numFmtId="0" fontId="16" fillId="0" borderId="0" applyNumberFormat="0" applyFill="0" applyBorder="0" applyAlignment="0" applyProtection="0"/>
    <xf numFmtId="200" fontId="5" fillId="0" borderId="0">
      <protection locked="0"/>
    </xf>
    <xf numFmtId="2" fontId="36" fillId="0" borderId="3">
      <alignment horizontal="right" vertical="center"/>
    </xf>
    <xf numFmtId="0" fontId="28" fillId="0" borderId="6">
      <alignment horizontal="center"/>
    </xf>
    <xf numFmtId="2" fontId="36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36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2" fontId="5" fillId="0" borderId="3">
      <alignment horizontal="right" vertical="center"/>
    </xf>
    <xf numFmtId="199" fontId="30" fillId="0" borderId="0">
      <alignment vertical="center"/>
    </xf>
    <xf numFmtId="9" fontId="28" fillId="0" borderId="0">
      <protection locked="0"/>
    </xf>
    <xf numFmtId="0" fontId="45" fillId="0" borderId="0"/>
    <xf numFmtId="201" fontId="25" fillId="0" borderId="1">
      <alignment vertical="center"/>
    </xf>
    <xf numFmtId="202" fontId="16" fillId="0" borderId="0" applyFont="0" applyFill="0" applyBorder="0" applyAlignment="0" applyProtection="0"/>
    <xf numFmtId="0" fontId="45" fillId="0" borderId="0"/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0" fontId="5" fillId="0" borderId="0">
      <protection locked="0"/>
    </xf>
    <xf numFmtId="200" fontId="5" fillId="0" borderId="0">
      <protection locked="0"/>
    </xf>
    <xf numFmtId="0" fontId="5" fillId="0" borderId="0">
      <protection locked="0"/>
    </xf>
    <xf numFmtId="204" fontId="48" fillId="0" borderId="0" applyFont="0" applyFill="0" applyBorder="0" applyAlignment="0" applyProtection="0"/>
    <xf numFmtId="205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37" fontId="48" fillId="0" borderId="0" applyFont="0" applyFill="0" applyBorder="0" applyAlignment="0" applyProtection="0"/>
    <xf numFmtId="200" fontId="5" fillId="0" borderId="0">
      <protection locked="0"/>
    </xf>
    <xf numFmtId="206" fontId="48" fillId="0" borderId="0" applyFont="0" applyFill="0" applyBorder="0" applyAlignment="0" applyProtection="0"/>
    <xf numFmtId="207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37" fontId="48" fillId="0" borderId="0" applyFont="0" applyFill="0" applyBorder="0" applyAlignment="0" applyProtection="0"/>
    <xf numFmtId="200" fontId="5" fillId="0" borderId="0">
      <protection locked="0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7" fillId="0" borderId="0"/>
    <xf numFmtId="200" fontId="5" fillId="0" borderId="0">
      <protection locked="0"/>
    </xf>
    <xf numFmtId="206" fontId="50" fillId="0" borderId="0" applyFont="0" applyFill="0" applyBorder="0" applyAlignment="0" applyProtection="0"/>
    <xf numFmtId="193" fontId="4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9" fillId="0" borderId="0" applyFont="0" applyFill="0" applyBorder="0" applyAlignment="0" applyProtection="0"/>
    <xf numFmtId="37" fontId="48" fillId="0" borderId="0" applyFont="0" applyFill="0" applyBorder="0" applyAlignment="0" applyProtection="0"/>
    <xf numFmtId="208" fontId="48" fillId="0" borderId="0" applyFont="0" applyFill="0" applyBorder="0" applyAlignment="0" applyProtection="0"/>
    <xf numFmtId="209" fontId="4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9" fillId="0" borderId="0" applyFont="0" applyFill="0" applyBorder="0" applyAlignment="0" applyProtection="0"/>
    <xf numFmtId="37" fontId="48" fillId="0" borderId="0" applyFont="0" applyFill="0" applyBorder="0" applyAlignment="0" applyProtection="0"/>
    <xf numFmtId="0" fontId="51" fillId="0" borderId="0"/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0" fontId="52" fillId="0" borderId="0"/>
    <xf numFmtId="0" fontId="53" fillId="0" borderId="0"/>
    <xf numFmtId="0" fontId="49" fillId="0" borderId="0"/>
    <xf numFmtId="0" fontId="52" fillId="0" borderId="0"/>
    <xf numFmtId="0" fontId="54" fillId="0" borderId="0"/>
    <xf numFmtId="0" fontId="55" fillId="0" borderId="0"/>
    <xf numFmtId="210" fontId="1" fillId="0" borderId="0" applyFill="0" applyBorder="0" applyAlignment="0"/>
    <xf numFmtId="0" fontId="56" fillId="0" borderId="0"/>
    <xf numFmtId="0" fontId="57" fillId="0" borderId="0" applyNumberFormat="0" applyFill="0" applyBorder="0" applyAlignment="0" applyProtection="0">
      <alignment vertical="top"/>
      <protection locked="0"/>
    </xf>
    <xf numFmtId="200" fontId="5" fillId="0" borderId="0">
      <protection locked="0"/>
    </xf>
    <xf numFmtId="4" fontId="58" fillId="0" borderId="0">
      <protection locked="0"/>
    </xf>
    <xf numFmtId="0" fontId="27" fillId="0" borderId="0" applyFont="0" applyFill="0" applyBorder="0" applyAlignment="0" applyProtection="0"/>
    <xf numFmtId="211" fontId="5" fillId="0" borderId="0"/>
    <xf numFmtId="209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59" fillId="0" borderId="0" applyNumberFormat="0" applyAlignment="0">
      <alignment horizontal="left"/>
    </xf>
    <xf numFmtId="0" fontId="20" fillId="0" borderId="0" applyFont="0" applyFill="0" applyBorder="0" applyAlignment="0" applyProtection="0"/>
    <xf numFmtId="212" fontId="58" fillId="0" borderId="0">
      <protection locked="0"/>
    </xf>
    <xf numFmtId="0" fontId="27" fillId="0" borderId="0" applyFont="0" applyFill="0" applyBorder="0" applyAlignment="0" applyProtection="0"/>
    <xf numFmtId="0" fontId="5" fillId="0" borderId="0" applyFont="0" applyFill="0" applyBorder="0" applyAlignment="0" applyProtection="0"/>
    <xf numFmtId="213" fontId="5" fillId="0" borderId="0"/>
    <xf numFmtId="214" fontId="28" fillId="0" borderId="0" applyFont="0" applyFill="0" applyBorder="0" applyAlignment="0" applyProtection="0"/>
    <xf numFmtId="215" fontId="26" fillId="0" borderId="0" applyFont="0" applyFill="0" applyBorder="0" applyAlignment="0" applyProtection="0"/>
    <xf numFmtId="216" fontId="28" fillId="0" borderId="0"/>
    <xf numFmtId="217" fontId="58" fillId="0" borderId="0">
      <protection locked="0"/>
    </xf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218" fontId="25" fillId="0" borderId="1">
      <alignment vertical="center"/>
    </xf>
    <xf numFmtId="0" fontId="60" fillId="0" borderId="0" applyNumberFormat="0" applyAlignment="0">
      <alignment horizontal="left"/>
    </xf>
    <xf numFmtId="0" fontId="5" fillId="0" borderId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219" fontId="58" fillId="0" borderId="0"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38" fontId="63" fillId="2" borderId="0" applyNumberFormat="0" applyBorder="0" applyAlignment="0" applyProtection="0"/>
    <xf numFmtId="3" fontId="25" fillId="0" borderId="7">
      <alignment horizontal="right" vertical="center"/>
    </xf>
    <xf numFmtId="4" fontId="25" fillId="0" borderId="7">
      <alignment horizontal="right" vertical="center"/>
    </xf>
    <xf numFmtId="0" fontId="64" fillId="0" borderId="0" applyAlignment="0">
      <alignment horizontal="right"/>
    </xf>
    <xf numFmtId="0" fontId="65" fillId="0" borderId="0"/>
    <xf numFmtId="0" fontId="66" fillId="0" borderId="0"/>
    <xf numFmtId="0" fontId="67" fillId="0" borderId="0">
      <alignment horizontal="left"/>
    </xf>
    <xf numFmtId="0" fontId="68" fillId="0" borderId="8" applyNumberFormat="0" applyAlignment="0" applyProtection="0">
      <alignment horizontal="left" vertical="center"/>
    </xf>
    <xf numFmtId="0" fontId="68" fillId="0" borderId="9">
      <alignment horizontal="left" vertical="center"/>
    </xf>
    <xf numFmtId="0" fontId="6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220" fontId="70" fillId="0" borderId="0">
      <protection locked="0"/>
    </xf>
    <xf numFmtId="220" fontId="70" fillId="0" borderId="0">
      <protection locked="0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10" fontId="63" fillId="2" borderId="1" applyNumberFormat="0" applyBorder="0" applyAlignment="0" applyProtection="0"/>
    <xf numFmtId="221" fontId="25" fillId="0" borderId="1">
      <alignment vertical="center"/>
    </xf>
    <xf numFmtId="222" fontId="25" fillId="0" borderId="1">
      <alignment vertical="center"/>
    </xf>
    <xf numFmtId="0" fontId="73" fillId="0" borderId="10" applyFont="0" applyBorder="0" applyAlignment="0">
      <alignment horizontal="center" vertical="center"/>
    </xf>
    <xf numFmtId="223" fontId="25" fillId="0" borderId="1">
      <alignment horizontal="right" vertical="center"/>
    </xf>
    <xf numFmtId="223" fontId="25" fillId="0" borderId="1">
      <alignment horizontal="right" vertical="center"/>
    </xf>
    <xf numFmtId="223" fontId="25" fillId="0" borderId="1">
      <alignment horizontal="right" vertical="center"/>
    </xf>
    <xf numFmtId="223" fontId="28" fillId="0" borderId="1">
      <alignment horizontal="right" vertical="center"/>
    </xf>
    <xf numFmtId="224" fontId="25" fillId="0" borderId="1">
      <alignment vertical="center"/>
    </xf>
    <xf numFmtId="225" fontId="25" fillId="0" borderId="1">
      <alignment vertical="center"/>
    </xf>
    <xf numFmtId="226" fontId="74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75" fillId="0" borderId="11"/>
    <xf numFmtId="227" fontId="27" fillId="0" borderId="0" applyFont="0" applyFill="0" applyBorder="0" applyAlignment="0" applyProtection="0"/>
    <xf numFmtId="228" fontId="27" fillId="0" borderId="0" applyFont="0" applyFill="0" applyBorder="0" applyAlignment="0" applyProtection="0"/>
    <xf numFmtId="37" fontId="76" fillId="0" borderId="0"/>
    <xf numFmtId="229" fontId="2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28" fillId="0" borderId="0"/>
    <xf numFmtId="0" fontId="16" fillId="0" borderId="0"/>
    <xf numFmtId="0" fontId="78" fillId="3" borderId="12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209" fontId="30" fillId="0" borderId="0">
      <alignment vertical="center"/>
    </xf>
    <xf numFmtId="230" fontId="58" fillId="0" borderId="0">
      <protection locked="0"/>
    </xf>
    <xf numFmtId="10" fontId="16" fillId="0" borderId="0" applyFont="0" applyFill="0" applyBorder="0" applyAlignment="0" applyProtection="0"/>
    <xf numFmtId="231" fontId="28" fillId="0" borderId="0">
      <protection locked="0"/>
    </xf>
    <xf numFmtId="30" fontId="79" fillId="0" borderId="0" applyNumberFormat="0" applyFill="0" applyBorder="0" applyAlignment="0" applyProtection="0">
      <alignment horizontal="left"/>
    </xf>
    <xf numFmtId="232" fontId="30" fillId="0" borderId="0">
      <alignment vertical="center"/>
    </xf>
    <xf numFmtId="232" fontId="30" fillId="0" borderId="0">
      <alignment vertical="distributed"/>
    </xf>
    <xf numFmtId="0" fontId="16" fillId="4" borderId="0"/>
    <xf numFmtId="0" fontId="75" fillId="0" borderId="0"/>
    <xf numFmtId="40" fontId="80" fillId="0" borderId="0" applyBorder="0">
      <alignment horizontal="right"/>
    </xf>
    <xf numFmtId="233" fontId="81" fillId="0" borderId="0">
      <alignment horizontal="center"/>
    </xf>
    <xf numFmtId="49" fontId="82" fillId="0" borderId="0" applyFill="0" applyBorder="0" applyProtection="0">
      <alignment horizontal="centerContinuous" vertical="center"/>
    </xf>
    <xf numFmtId="0" fontId="83" fillId="0" borderId="0" applyFill="0" applyBorder="0" applyProtection="0">
      <alignment horizontal="centerContinuous" vertical="center"/>
    </xf>
    <xf numFmtId="0" fontId="23" fillId="2" borderId="0" applyFill="0" applyBorder="0" applyProtection="0">
      <alignment horizontal="center" vertical="center"/>
    </xf>
    <xf numFmtId="49" fontId="70" fillId="0" borderId="0" applyFill="0" applyBorder="0" applyProtection="0">
      <alignment horizontal="centerContinuous" vertical="center"/>
    </xf>
    <xf numFmtId="234" fontId="25" fillId="0" borderId="1">
      <alignment vertical="center"/>
    </xf>
    <xf numFmtId="220" fontId="58" fillId="0" borderId="13">
      <protection locked="0"/>
    </xf>
    <xf numFmtId="0" fontId="84" fillId="0" borderId="6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>
      <protection locked="0"/>
    </xf>
    <xf numFmtId="49" fontId="25" fillId="0" borderId="1">
      <alignment horizontal="center" vertical="center"/>
    </xf>
    <xf numFmtId="235" fontId="25" fillId="0" borderId="1">
      <alignment vertical="center"/>
    </xf>
    <xf numFmtId="236" fontId="25" fillId="0" borderId="1">
      <alignment vertical="center"/>
    </xf>
    <xf numFmtId="236" fontId="25" fillId="0" borderId="1">
      <alignment vertical="center"/>
    </xf>
    <xf numFmtId="237" fontId="25" fillId="0" borderId="1">
      <alignment vertical="center"/>
    </xf>
    <xf numFmtId="219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87" fillId="0" borderId="0"/>
    <xf numFmtId="0" fontId="30" fillId="0" borderId="0">
      <alignment vertical="center"/>
    </xf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207" fontId="5" fillId="0" borderId="0"/>
    <xf numFmtId="0" fontId="88" fillId="0" borderId="14">
      <alignment horizontal="center" vertical="center"/>
    </xf>
    <xf numFmtId="0" fontId="10" fillId="0" borderId="0"/>
    <xf numFmtId="9" fontId="89" fillId="0" borderId="0" applyNumberFormat="0" applyFill="0" applyBorder="0" applyAlignment="0" applyProtection="0"/>
    <xf numFmtId="0" fontId="5" fillId="0" borderId="0">
      <protection locked="0"/>
    </xf>
    <xf numFmtId="0" fontId="58" fillId="0" borderId="0">
      <protection locked="0"/>
    </xf>
    <xf numFmtId="3" fontId="27" fillId="0" borderId="4">
      <alignment horizontal="center"/>
    </xf>
    <xf numFmtId="0" fontId="90" fillId="0" borderId="15">
      <alignment vertical="center"/>
    </xf>
    <xf numFmtId="3" fontId="6" fillId="0" borderId="16" applyNumberFormat="0" applyFill="0" applyBorder="0" applyProtection="0">
      <alignment horizontal="center" vertical="center"/>
    </xf>
    <xf numFmtId="0" fontId="58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40" fontId="92" fillId="0" borderId="0" applyFont="0" applyFill="0" applyBorder="0" applyAlignment="0" applyProtection="0"/>
    <xf numFmtId="38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3" fontId="20" fillId="0" borderId="7">
      <alignment vertical="center"/>
    </xf>
    <xf numFmtId="238" fontId="25" fillId="0" borderId="0">
      <alignment vertical="center"/>
    </xf>
    <xf numFmtId="238" fontId="25" fillId="0" borderId="0">
      <alignment vertical="center"/>
    </xf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NumberFormat="0" applyFont="0" applyFill="0" applyBorder="0" applyProtection="0">
      <alignment horizontal="distributed" vertical="center" justifyLastLine="1"/>
    </xf>
    <xf numFmtId="10" fontId="35" fillId="0" borderId="0">
      <alignment vertical="center"/>
    </xf>
    <xf numFmtId="10" fontId="32" fillId="0" borderId="0">
      <alignment vertical="center"/>
    </xf>
    <xf numFmtId="200" fontId="5" fillId="0" borderId="0">
      <protection locked="0"/>
    </xf>
    <xf numFmtId="10" fontId="35" fillId="0" borderId="0">
      <alignment vertical="center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10" fontId="35" fillId="0" borderId="0">
      <alignment vertical="center"/>
    </xf>
    <xf numFmtId="220" fontId="93" fillId="0" borderId="0">
      <protection locked="0"/>
    </xf>
    <xf numFmtId="10" fontId="32" fillId="0" borderId="0">
      <alignment vertical="center"/>
    </xf>
    <xf numFmtId="200" fontId="5" fillId="0" borderId="0">
      <protection locked="0"/>
    </xf>
    <xf numFmtId="10" fontId="32" fillId="0" borderId="0">
      <alignment vertical="center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39" fontId="28" fillId="0" borderId="0" applyFont="0" applyFill="0" applyBorder="0" applyProtection="0">
      <alignment horizontal="center" vertical="center"/>
    </xf>
    <xf numFmtId="229" fontId="28" fillId="0" borderId="0" applyFont="0" applyFill="0" applyBorder="0" applyProtection="0">
      <alignment horizontal="center" vertical="center"/>
    </xf>
    <xf numFmtId="9" fontId="21" fillId="2" borderId="0" applyFill="0" applyBorder="0" applyProtection="0">
      <alignment horizontal="right"/>
    </xf>
    <xf numFmtId="10" fontId="21" fillId="0" borderId="0" applyFill="0" applyBorder="0" applyProtection="0">
      <alignment horizontal="right"/>
    </xf>
    <xf numFmtId="9" fontId="17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4" fillId="0" borderId="0" applyFont="0" applyFill="0" applyBorder="0" applyAlignment="0" applyProtection="0">
      <alignment vertical="center"/>
    </xf>
    <xf numFmtId="9" fontId="17" fillId="0" borderId="0"/>
    <xf numFmtId="9" fontId="5" fillId="0" borderId="0" applyFont="0" applyFill="0" applyBorder="0" applyAlignment="0" applyProtection="0"/>
    <xf numFmtId="240" fontId="28" fillId="0" borderId="0" applyFont="0" applyFill="0" applyBorder="0" applyAlignment="0" applyProtection="0"/>
    <xf numFmtId="182" fontId="30" fillId="0" borderId="0" applyFont="0" applyFill="0" applyBorder="0" applyAlignment="0" applyProtection="0"/>
    <xf numFmtId="0" fontId="94" fillId="0" borderId="0"/>
    <xf numFmtId="241" fontId="95" fillId="0" borderId="16" applyFont="0" applyFill="0" applyAlignment="0" applyProtection="0">
      <alignment horizontal="center" vertical="center"/>
    </xf>
    <xf numFmtId="0" fontId="96" fillId="0" borderId="0"/>
    <xf numFmtId="193" fontId="97" fillId="0" borderId="17">
      <alignment vertical="center"/>
    </xf>
    <xf numFmtId="242" fontId="5" fillId="0" borderId="18" applyBorder="0"/>
    <xf numFmtId="0" fontId="30" fillId="0" borderId="0" applyNumberFormat="0" applyFont="0" applyFill="0" applyBorder="0" applyProtection="0">
      <alignment horizontal="centerContinuous" vertical="center"/>
    </xf>
    <xf numFmtId="38" fontId="34" fillId="0" borderId="0">
      <alignment vertical="center" wrapText="1"/>
    </xf>
    <xf numFmtId="3" fontId="88" fillId="0" borderId="0">
      <alignment vertical="center" wrapText="1"/>
    </xf>
    <xf numFmtId="3" fontId="98" fillId="0" borderId="0">
      <alignment vertical="center" wrapText="1"/>
    </xf>
    <xf numFmtId="0" fontId="99" fillId="0" borderId="0">
      <alignment vertical="center"/>
    </xf>
    <xf numFmtId="243" fontId="35" fillId="0" borderId="0">
      <alignment vertical="center"/>
    </xf>
    <xf numFmtId="193" fontId="100" fillId="0" borderId="17">
      <alignment vertical="center"/>
    </xf>
    <xf numFmtId="0" fontId="101" fillId="0" borderId="0">
      <alignment vertical="center"/>
    </xf>
    <xf numFmtId="244" fontId="102" fillId="0" borderId="0">
      <alignment vertical="center"/>
    </xf>
    <xf numFmtId="176" fontId="17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17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03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284" fillId="0" borderId="0" applyFont="0" applyFill="0" applyBorder="0" applyAlignment="0" applyProtection="0">
      <alignment vertical="center"/>
    </xf>
    <xf numFmtId="0" fontId="16" fillId="0" borderId="0"/>
    <xf numFmtId="0" fontId="104" fillId="0" borderId="19"/>
    <xf numFmtId="0" fontId="25" fillId="0" borderId="15">
      <alignment vertical="center"/>
    </xf>
    <xf numFmtId="245" fontId="25" fillId="0" borderId="1" applyBorder="0">
      <alignment vertical="center"/>
    </xf>
    <xf numFmtId="246" fontId="25" fillId="0" borderId="1" applyBorder="0">
      <alignment horizontal="left" vertical="center"/>
    </xf>
    <xf numFmtId="247" fontId="105" fillId="0" borderId="0" applyFont="0" applyFill="0" applyBorder="0" applyAlignment="0" applyProtection="0"/>
    <xf numFmtId="248" fontId="5" fillId="0" borderId="0" applyFont="0" applyFill="0" applyBorder="0" applyAlignment="0" applyProtection="0"/>
    <xf numFmtId="247" fontId="105" fillId="0" borderId="0" applyFont="0" applyFill="0" applyBorder="0" applyAlignment="0" applyProtection="0"/>
    <xf numFmtId="247" fontId="105" fillId="0" borderId="0" applyFont="0" applyFill="0" applyBorder="0" applyAlignment="0" applyProtection="0"/>
    <xf numFmtId="0" fontId="106" fillId="0" borderId="0">
      <alignment vertical="center"/>
    </xf>
    <xf numFmtId="249" fontId="107" fillId="0" borderId="14" applyNumberFormat="0" applyFont="0" applyFill="0" applyAlignment="0" applyProtection="0">
      <alignment horizontal="center" vertical="center"/>
    </xf>
    <xf numFmtId="0" fontId="108" fillId="0" borderId="0">
      <alignment horizontal="center" vertical="center"/>
    </xf>
    <xf numFmtId="0" fontId="34" fillId="0" borderId="0" applyNumberFormat="0" applyBorder="0" applyAlignment="0">
      <alignment horizontal="centerContinuous" vertical="center"/>
    </xf>
    <xf numFmtId="4" fontId="58" fillId="0" borderId="0">
      <protection locked="0"/>
    </xf>
    <xf numFmtId="0" fontId="87" fillId="0" borderId="0"/>
    <xf numFmtId="4" fontId="109" fillId="0" borderId="0" applyFont="0" applyFill="0" applyBorder="0" applyAlignment="0" applyProtection="0"/>
    <xf numFmtId="3" fontId="110" fillId="0" borderId="0" applyFont="0" applyFill="0" applyBorder="0" applyAlignment="0" applyProtection="0"/>
    <xf numFmtId="0" fontId="87" fillId="5" borderId="0"/>
    <xf numFmtId="0" fontId="28" fillId="0" borderId="1">
      <alignment horizontal="distributed" vertical="center"/>
    </xf>
    <xf numFmtId="0" fontId="28" fillId="0" borderId="18">
      <alignment horizontal="distributed" vertical="top"/>
    </xf>
    <xf numFmtId="0" fontId="28" fillId="0" borderId="20">
      <alignment horizontal="distributed"/>
    </xf>
    <xf numFmtId="0" fontId="28" fillId="0" borderId="0"/>
    <xf numFmtId="0" fontId="111" fillId="0" borderId="0"/>
    <xf numFmtId="0" fontId="28" fillId="0" borderId="0"/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50" fontId="28" fillId="0" borderId="0" applyFont="0" applyFill="0" applyBorder="0" applyProtection="0">
      <alignment vertical="center"/>
    </xf>
    <xf numFmtId="38" fontId="30" fillId="0" borderId="0" applyFont="0" applyFill="0" applyBorder="0" applyProtection="0">
      <alignment vertical="center"/>
    </xf>
    <xf numFmtId="220" fontId="93" fillId="0" borderId="0">
      <protection locked="0"/>
    </xf>
    <xf numFmtId="193" fontId="28" fillId="0" borderId="21">
      <alignment horizontal="center" vertical="center"/>
    </xf>
    <xf numFmtId="41" fontId="5" fillId="0" borderId="0" applyFont="0" applyFill="0" applyBorder="0" applyAlignment="0" applyProtection="0"/>
    <xf numFmtId="193" fontId="28" fillId="0" borderId="0" applyNumberFormat="0" applyFont="0" applyFill="0" applyBorder="0" applyProtection="0">
      <alignment vertical="center"/>
    </xf>
    <xf numFmtId="251" fontId="16" fillId="0" borderId="1"/>
    <xf numFmtId="252" fontId="28" fillId="2" borderId="0" applyFill="0" applyBorder="0" applyProtection="0">
      <alignment horizontal="right"/>
    </xf>
    <xf numFmtId="209" fontId="20" fillId="0" borderId="22"/>
    <xf numFmtId="38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38" fontId="30" fillId="0" borderId="0" applyFill="0" applyBorder="0" applyAlignment="0" applyProtection="0">
      <alignment vertical="center"/>
    </xf>
    <xf numFmtId="243" fontId="22" fillId="0" borderId="0" applyFont="0" applyFill="0" applyBorder="0" applyAlignment="0" applyProtection="0"/>
    <xf numFmtId="253" fontId="27" fillId="0" borderId="0" applyFont="0" applyFill="0" applyBorder="0" applyAlignment="0" applyProtection="0"/>
    <xf numFmtId="254" fontId="27" fillId="0" borderId="0" applyFont="0" applyFill="0" applyBorder="0" applyAlignment="0" applyProtection="0"/>
    <xf numFmtId="255" fontId="27" fillId="0" borderId="0" applyFont="0" applyFill="0" applyBorder="0" applyAlignment="0" applyProtection="0"/>
    <xf numFmtId="256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12" fillId="0" borderId="0">
      <alignment horizontal="center" vertical="center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42" fontId="5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230" fontId="58" fillId="0" borderId="0">
      <protection locked="0"/>
    </xf>
    <xf numFmtId="0" fontId="5" fillId="0" borderId="0"/>
    <xf numFmtId="0" fontId="100" fillId="0" borderId="14">
      <alignment horizontal="center" vertical="center"/>
    </xf>
    <xf numFmtId="0" fontId="100" fillId="0" borderId="14">
      <alignment horizontal="left" vertical="center"/>
    </xf>
    <xf numFmtId="0" fontId="100" fillId="0" borderId="14">
      <alignment vertical="center" textRotation="255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20" fontId="93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203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0" fontId="5" fillId="0" borderId="0">
      <protection locked="0"/>
    </xf>
    <xf numFmtId="200" fontId="5" fillId="0" borderId="0">
      <protection locked="0"/>
    </xf>
    <xf numFmtId="0" fontId="11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4" fillId="0" borderId="0"/>
    <xf numFmtId="0" fontId="114" fillId="0" borderId="0"/>
    <xf numFmtId="0" fontId="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6" fillId="0" borderId="0"/>
    <xf numFmtId="0" fontId="117" fillId="0" borderId="0"/>
    <xf numFmtId="0" fontId="118" fillId="0" borderId="0"/>
    <xf numFmtId="0" fontId="119" fillId="0" borderId="0"/>
    <xf numFmtId="0" fontId="120" fillId="0" borderId="0"/>
    <xf numFmtId="0" fontId="121" fillId="0" borderId="0"/>
    <xf numFmtId="0" fontId="113" fillId="0" borderId="0"/>
    <xf numFmtId="0" fontId="122" fillId="0" borderId="0"/>
    <xf numFmtId="0" fontId="123" fillId="0" borderId="0"/>
    <xf numFmtId="0" fontId="124" fillId="0" borderId="0"/>
    <xf numFmtId="0" fontId="125" fillId="0" borderId="0"/>
    <xf numFmtId="0" fontId="126" fillId="0" borderId="0"/>
    <xf numFmtId="0" fontId="127" fillId="0" borderId="0"/>
    <xf numFmtId="0" fontId="128" fillId="0" borderId="0"/>
    <xf numFmtId="0" fontId="129" fillId="0" borderId="0"/>
    <xf numFmtId="0" fontId="130" fillId="0" borderId="0"/>
    <xf numFmtId="0" fontId="131" fillId="0" borderId="0"/>
    <xf numFmtId="0" fontId="3" fillId="0" borderId="0"/>
    <xf numFmtId="0" fontId="3" fillId="0" borderId="0"/>
    <xf numFmtId="0" fontId="132" fillId="0" borderId="0"/>
    <xf numFmtId="0" fontId="133" fillId="0" borderId="0"/>
    <xf numFmtId="0" fontId="134" fillId="0" borderId="0"/>
    <xf numFmtId="0" fontId="135" fillId="0" borderId="0"/>
    <xf numFmtId="0" fontId="136" fillId="0" borderId="0"/>
    <xf numFmtId="0" fontId="137" fillId="0" borderId="0"/>
    <xf numFmtId="0" fontId="138" fillId="0" borderId="0"/>
    <xf numFmtId="0" fontId="139" fillId="0" borderId="0"/>
    <xf numFmtId="0" fontId="140" fillId="0" borderId="0"/>
    <xf numFmtId="0" fontId="141" fillId="0" borderId="0"/>
    <xf numFmtId="0" fontId="3" fillId="0" borderId="0"/>
    <xf numFmtId="0" fontId="3" fillId="0" borderId="0"/>
    <xf numFmtId="0" fontId="142" fillId="0" borderId="0"/>
    <xf numFmtId="0" fontId="143" fillId="0" borderId="0"/>
    <xf numFmtId="0" fontId="144" fillId="0" borderId="0"/>
    <xf numFmtId="0" fontId="145" fillId="0" borderId="0"/>
    <xf numFmtId="0" fontId="146" fillId="0" borderId="0"/>
    <xf numFmtId="0" fontId="147" fillId="0" borderId="0"/>
    <xf numFmtId="0" fontId="148" fillId="0" borderId="0"/>
    <xf numFmtId="0" fontId="149" fillId="0" borderId="0"/>
    <xf numFmtId="0" fontId="150" fillId="0" borderId="0"/>
    <xf numFmtId="0" fontId="151" fillId="0" borderId="0"/>
    <xf numFmtId="0" fontId="17" fillId="0" borderId="0"/>
    <xf numFmtId="0" fontId="5" fillId="0" borderId="0"/>
    <xf numFmtId="0" fontId="16" fillId="0" borderId="0"/>
    <xf numFmtId="0" fontId="5" fillId="0" borderId="0"/>
    <xf numFmtId="0" fontId="113" fillId="0" borderId="0"/>
    <xf numFmtId="0" fontId="17" fillId="0" borderId="0"/>
    <xf numFmtId="0" fontId="3" fillId="0" borderId="0"/>
    <xf numFmtId="0" fontId="284" fillId="0" borderId="0">
      <alignment vertical="center"/>
    </xf>
    <xf numFmtId="0" fontId="5" fillId="0" borderId="0"/>
    <xf numFmtId="0" fontId="3" fillId="0" borderId="0"/>
    <xf numFmtId="0" fontId="3" fillId="0" borderId="0"/>
    <xf numFmtId="0" fontId="152" fillId="0" borderId="0"/>
    <xf numFmtId="0" fontId="153" fillId="0" borderId="0"/>
    <xf numFmtId="0" fontId="154" fillId="0" borderId="0"/>
    <xf numFmtId="0" fontId="155" fillId="0" borderId="0"/>
    <xf numFmtId="0" fontId="156" fillId="0" borderId="0"/>
    <xf numFmtId="0" fontId="157" fillId="0" borderId="0"/>
    <xf numFmtId="0" fontId="158" fillId="0" borderId="0"/>
    <xf numFmtId="0" fontId="159" fillId="0" borderId="0"/>
    <xf numFmtId="0" fontId="160" fillId="0" borderId="0"/>
    <xf numFmtId="0" fontId="161" fillId="0" borderId="0"/>
    <xf numFmtId="0" fontId="3" fillId="0" borderId="0"/>
    <xf numFmtId="0" fontId="3" fillId="0" borderId="0"/>
    <xf numFmtId="0" fontId="162" fillId="0" borderId="0"/>
    <xf numFmtId="0" fontId="163" fillId="0" borderId="0"/>
    <xf numFmtId="0" fontId="164" fillId="0" borderId="0"/>
    <xf numFmtId="0" fontId="165" fillId="0" borderId="0"/>
    <xf numFmtId="0" fontId="166" fillId="0" borderId="0"/>
    <xf numFmtId="0" fontId="167" fillId="0" borderId="0"/>
    <xf numFmtId="0" fontId="2" fillId="0" borderId="0"/>
    <xf numFmtId="0" fontId="168" fillId="0" borderId="0"/>
    <xf numFmtId="0" fontId="169" fillId="0" borderId="0"/>
    <xf numFmtId="0" fontId="170" fillId="0" borderId="0"/>
    <xf numFmtId="0" fontId="3" fillId="0" borderId="0"/>
    <xf numFmtId="0" fontId="3" fillId="0" borderId="0"/>
    <xf numFmtId="0" fontId="171" fillId="0" borderId="0"/>
    <xf numFmtId="0" fontId="172" fillId="0" borderId="0"/>
    <xf numFmtId="0" fontId="173" fillId="0" borderId="0"/>
    <xf numFmtId="0" fontId="174" fillId="0" borderId="0"/>
    <xf numFmtId="0" fontId="175" fillId="0" borderId="0"/>
    <xf numFmtId="0" fontId="176" fillId="0" borderId="0"/>
    <xf numFmtId="0" fontId="2" fillId="0" borderId="0"/>
    <xf numFmtId="0" fontId="2" fillId="0" borderId="0"/>
    <xf numFmtId="0" fontId="2" fillId="0" borderId="0"/>
    <xf numFmtId="0" fontId="178" fillId="0" borderId="0"/>
    <xf numFmtId="0" fontId="3" fillId="0" borderId="0"/>
    <xf numFmtId="0" fontId="3" fillId="0" borderId="0"/>
    <xf numFmtId="0" fontId="179" fillId="0" borderId="0"/>
    <xf numFmtId="0" fontId="180" fillId="0" borderId="0"/>
    <xf numFmtId="0" fontId="181" fillId="0" borderId="0"/>
    <xf numFmtId="0" fontId="182" fillId="0" borderId="0"/>
    <xf numFmtId="0" fontId="183" fillId="0" borderId="0"/>
    <xf numFmtId="0" fontId="184" fillId="0" borderId="0"/>
    <xf numFmtId="0" fontId="185" fillId="0" borderId="0"/>
    <xf numFmtId="0" fontId="186" fillId="0" borderId="0"/>
    <xf numFmtId="0" fontId="187" fillId="0" borderId="0"/>
    <xf numFmtId="0" fontId="188" fillId="0" borderId="0"/>
    <xf numFmtId="0" fontId="3" fillId="0" borderId="0"/>
    <xf numFmtId="0" fontId="3" fillId="0" borderId="0"/>
    <xf numFmtId="0" fontId="189" fillId="0" borderId="0"/>
    <xf numFmtId="0" fontId="190" fillId="0" borderId="0"/>
    <xf numFmtId="0" fontId="191" fillId="0" borderId="0"/>
    <xf numFmtId="0" fontId="192" fillId="0" borderId="0"/>
    <xf numFmtId="0" fontId="193" fillId="0" borderId="0"/>
    <xf numFmtId="0" fontId="194" fillId="0" borderId="0"/>
    <xf numFmtId="0" fontId="195" fillId="0" borderId="0"/>
    <xf numFmtId="0" fontId="196" fillId="0" borderId="0"/>
    <xf numFmtId="0" fontId="197" fillId="0" borderId="0"/>
    <xf numFmtId="0" fontId="198" fillId="0" borderId="0"/>
    <xf numFmtId="0" fontId="3" fillId="0" borderId="0"/>
    <xf numFmtId="0" fontId="3" fillId="0" borderId="0"/>
    <xf numFmtId="0" fontId="199" fillId="0" borderId="0"/>
    <xf numFmtId="0" fontId="201" fillId="0" borderId="0"/>
    <xf numFmtId="0" fontId="202" fillId="0" borderId="0"/>
    <xf numFmtId="0" fontId="203" fillId="0" borderId="0"/>
    <xf numFmtId="0" fontId="204" fillId="0" borderId="0"/>
    <xf numFmtId="0" fontId="205" fillId="0" borderId="0"/>
    <xf numFmtId="0" fontId="206" fillId="0" borderId="0"/>
    <xf numFmtId="0" fontId="207" fillId="0" borderId="0"/>
    <xf numFmtId="0" fontId="208" fillId="0" borderId="0"/>
    <xf numFmtId="0" fontId="209" fillId="0" borderId="0"/>
    <xf numFmtId="0" fontId="3" fillId="0" borderId="0"/>
    <xf numFmtId="0" fontId="3" fillId="0" borderId="0"/>
    <xf numFmtId="0" fontId="210" fillId="0" borderId="0"/>
    <xf numFmtId="0" fontId="211" fillId="0" borderId="0"/>
    <xf numFmtId="0" fontId="212" fillId="0" borderId="0"/>
    <xf numFmtId="0" fontId="213" fillId="0" borderId="0"/>
    <xf numFmtId="0" fontId="214" fillId="0" borderId="0"/>
    <xf numFmtId="0" fontId="215" fillId="0" borderId="0"/>
    <xf numFmtId="0" fontId="216" fillId="0" borderId="0"/>
    <xf numFmtId="0" fontId="217" fillId="0" borderId="0"/>
    <xf numFmtId="0" fontId="218" fillId="0" borderId="0"/>
    <xf numFmtId="0" fontId="219" fillId="0" borderId="0"/>
    <xf numFmtId="0" fontId="3" fillId="0" borderId="0"/>
    <xf numFmtId="0" fontId="3" fillId="0" borderId="0"/>
    <xf numFmtId="0" fontId="284" fillId="0" borderId="0">
      <alignment vertical="center"/>
    </xf>
    <xf numFmtId="0" fontId="220" fillId="0" borderId="0"/>
    <xf numFmtId="0" fontId="221" fillId="0" borderId="0"/>
    <xf numFmtId="0" fontId="222" fillId="0" borderId="0"/>
    <xf numFmtId="0" fontId="223" fillId="0" borderId="0"/>
    <xf numFmtId="0" fontId="224" fillId="0" borderId="0"/>
    <xf numFmtId="0" fontId="225" fillId="0" borderId="0"/>
    <xf numFmtId="0" fontId="226" fillId="0" borderId="0"/>
    <xf numFmtId="0" fontId="227" fillId="0" borderId="0"/>
    <xf numFmtId="0" fontId="228" fillId="0" borderId="0"/>
    <xf numFmtId="0" fontId="229" fillId="0" borderId="0"/>
    <xf numFmtId="0" fontId="3" fillId="0" borderId="0"/>
    <xf numFmtId="0" fontId="3" fillId="0" borderId="0"/>
    <xf numFmtId="0" fontId="230" fillId="0" borderId="0"/>
    <xf numFmtId="0" fontId="231" fillId="0" borderId="0"/>
    <xf numFmtId="0" fontId="232" fillId="0" borderId="0"/>
    <xf numFmtId="0" fontId="233" fillId="0" borderId="0"/>
    <xf numFmtId="0" fontId="234" fillId="0" borderId="0"/>
    <xf numFmtId="0" fontId="235" fillId="0" borderId="0"/>
    <xf numFmtId="0" fontId="236" fillId="0" borderId="0"/>
    <xf numFmtId="0" fontId="237" fillId="0" borderId="0"/>
    <xf numFmtId="0" fontId="238" fillId="0" borderId="0"/>
    <xf numFmtId="0" fontId="239" fillId="0" borderId="0"/>
    <xf numFmtId="0" fontId="3" fillId="0" borderId="0"/>
    <xf numFmtId="0" fontId="3" fillId="0" borderId="0"/>
    <xf numFmtId="0" fontId="240" fillId="0" borderId="0"/>
    <xf numFmtId="0" fontId="241" fillId="0" borderId="0"/>
    <xf numFmtId="0" fontId="242" fillId="0" borderId="0"/>
    <xf numFmtId="0" fontId="243" fillId="0" borderId="0"/>
    <xf numFmtId="0" fontId="244" fillId="0" borderId="0"/>
    <xf numFmtId="0" fontId="245" fillId="0" borderId="0"/>
    <xf numFmtId="0" fontId="246" fillId="0" borderId="0"/>
    <xf numFmtId="0" fontId="247" fillId="0" borderId="0"/>
    <xf numFmtId="0" fontId="248" fillId="0" borderId="0"/>
    <xf numFmtId="0" fontId="249" fillId="0" borderId="0"/>
    <xf numFmtId="0" fontId="5" fillId="0" borderId="0"/>
    <xf numFmtId="0" fontId="5" fillId="0" borderId="0">
      <alignment vertical="center"/>
    </xf>
    <xf numFmtId="0" fontId="3" fillId="0" borderId="0"/>
    <xf numFmtId="0" fontId="3" fillId="0" borderId="0"/>
    <xf numFmtId="0" fontId="250" fillId="0" borderId="0"/>
    <xf numFmtId="0" fontId="251" fillId="0" borderId="0"/>
    <xf numFmtId="0" fontId="252" fillId="0" borderId="0"/>
    <xf numFmtId="0" fontId="253" fillId="0" borderId="0"/>
    <xf numFmtId="0" fontId="254" fillId="0" borderId="0"/>
    <xf numFmtId="0" fontId="255" fillId="0" borderId="0"/>
    <xf numFmtId="0" fontId="256" fillId="0" borderId="0"/>
    <xf numFmtId="0" fontId="257" fillId="0" borderId="0"/>
    <xf numFmtId="0" fontId="258" fillId="0" borderId="0"/>
    <xf numFmtId="0" fontId="259" fillId="0" borderId="0"/>
    <xf numFmtId="0" fontId="5" fillId="0" borderId="0"/>
    <xf numFmtId="0" fontId="260" fillId="0" borderId="0"/>
    <xf numFmtId="0" fontId="261" fillId="0" borderId="0"/>
    <xf numFmtId="0" fontId="262" fillId="0" borderId="0"/>
    <xf numFmtId="0" fontId="263" fillId="0" borderId="0"/>
    <xf numFmtId="0" fontId="264" fillId="0" borderId="0"/>
    <xf numFmtId="0" fontId="265" fillId="0" borderId="0"/>
    <xf numFmtId="0" fontId="266" fillId="0" borderId="0"/>
    <xf numFmtId="0" fontId="267" fillId="0" borderId="0"/>
    <xf numFmtId="0" fontId="268" fillId="0" borderId="0"/>
    <xf numFmtId="0" fontId="269" fillId="0" borderId="0"/>
    <xf numFmtId="0" fontId="1" fillId="0" borderId="0"/>
    <xf numFmtId="0" fontId="5" fillId="0" borderId="0"/>
    <xf numFmtId="0" fontId="270" fillId="0" borderId="0"/>
    <xf numFmtId="0" fontId="271" fillId="0" borderId="0"/>
    <xf numFmtId="0" fontId="272" fillId="0" borderId="0"/>
    <xf numFmtId="0" fontId="273" fillId="0" borderId="0"/>
    <xf numFmtId="0" fontId="274" fillId="0" borderId="0"/>
    <xf numFmtId="0" fontId="275" fillId="0" borderId="0"/>
    <xf numFmtId="0" fontId="276" fillId="0" borderId="0"/>
    <xf numFmtId="0" fontId="28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278" fillId="0" borderId="0">
      <alignment vertical="center"/>
    </xf>
    <xf numFmtId="0" fontId="5" fillId="0" borderId="0"/>
    <xf numFmtId="0" fontId="28" fillId="0" borderId="14">
      <alignment vertical="center" wrapText="1"/>
    </xf>
    <xf numFmtId="0" fontId="20" fillId="0" borderId="0" applyProtection="0"/>
    <xf numFmtId="0" fontId="115" fillId="0" borderId="0" applyNumberFormat="0" applyFill="0" applyBorder="0" applyAlignment="0" applyProtection="0">
      <alignment vertical="top"/>
      <protection locked="0"/>
    </xf>
    <xf numFmtId="0" fontId="58" fillId="0" borderId="23">
      <protection locked="0"/>
    </xf>
    <xf numFmtId="212" fontId="58" fillId="0" borderId="0">
      <protection locked="0"/>
    </xf>
    <xf numFmtId="257" fontId="58" fillId="0" borderId="0">
      <protection locked="0"/>
    </xf>
    <xf numFmtId="193" fontId="28" fillId="0" borderId="24"/>
  </cellStyleXfs>
  <cellXfs count="117">
    <xf numFmtId="0" fontId="0" fillId="0" borderId="0" xfId="0"/>
    <xf numFmtId="0" fontId="7" fillId="0" borderId="0" xfId="2326" applyFont="1" applyAlignment="1">
      <alignment horizontal="left"/>
    </xf>
    <xf numFmtId="0" fontId="8" fillId="0" borderId="0" xfId="2326" applyFont="1" applyAlignment="1">
      <alignment horizontal="left" vertical="center"/>
    </xf>
    <xf numFmtId="0" fontId="7" fillId="0" borderId="0" xfId="2326" applyFont="1"/>
    <xf numFmtId="0" fontId="8" fillId="0" borderId="0" xfId="2326" quotePrefix="1" applyFont="1" applyAlignment="1">
      <alignment horizontal="right" vertical="center"/>
    </xf>
    <xf numFmtId="0" fontId="8" fillId="0" borderId="0" xfId="2326" applyFont="1"/>
    <xf numFmtId="0" fontId="8" fillId="0" borderId="0" xfId="2326" applyFont="1" applyAlignment="1">
      <alignment horizontal="distributed" vertical="center"/>
    </xf>
    <xf numFmtId="0" fontId="9" fillId="0" borderId="0" xfId="2326" applyFont="1" applyAlignment="1">
      <alignment horizontal="distributed" vertical="center"/>
    </xf>
    <xf numFmtId="0" fontId="11" fillId="0" borderId="0" xfId="2326" applyFont="1"/>
    <xf numFmtId="0" fontId="11" fillId="0" borderId="0" xfId="2326" quotePrefix="1" applyFont="1" applyAlignment="1">
      <alignment horizontal="right" vertical="center"/>
    </xf>
    <xf numFmtId="0" fontId="12" fillId="0" borderId="0" xfId="2328" applyFont="1" applyBorder="1" applyAlignment="1"/>
    <xf numFmtId="0" fontId="13" fillId="0" borderId="0" xfId="2328" applyFont="1" applyAlignment="1"/>
    <xf numFmtId="0" fontId="14" fillId="0" borderId="0" xfId="2328" applyFont="1" applyBorder="1" applyAlignment="1">
      <alignment horizontal="center" vertical="center" shrinkToFit="1"/>
    </xf>
    <xf numFmtId="0" fontId="15" fillId="0" borderId="0" xfId="2328" applyFont="1" applyBorder="1" applyAlignment="1">
      <alignment horizontal="distributed" shrinkToFit="1"/>
    </xf>
    <xf numFmtId="0" fontId="15" fillId="0" borderId="0" xfId="2328" applyFont="1" applyBorder="1" applyAlignment="1">
      <alignment horizontal="center"/>
    </xf>
    <xf numFmtId="0" fontId="12" fillId="0" borderId="0" xfId="2328" applyFont="1" applyAlignment="1"/>
    <xf numFmtId="0" fontId="14" fillId="0" borderId="0" xfId="2328" applyFont="1" applyAlignment="1">
      <alignment horizontal="center" vertical="center" shrinkToFit="1"/>
    </xf>
    <xf numFmtId="0" fontId="15" fillId="0" borderId="0" xfId="2328" applyFont="1" applyAlignment="1">
      <alignment horizontal="center"/>
    </xf>
    <xf numFmtId="0" fontId="15" fillId="0" borderId="0" xfId="2328" applyFont="1" applyAlignment="1">
      <alignment horizontal="distributed" shrinkToFit="1"/>
    </xf>
    <xf numFmtId="0" fontId="17" fillId="0" borderId="0" xfId="2046"/>
    <xf numFmtId="0" fontId="285" fillId="0" borderId="0" xfId="2046" applyFont="1" applyAlignment="1">
      <alignment horizontal="left" vertical="center"/>
    </xf>
    <xf numFmtId="0" fontId="286" fillId="0" borderId="0" xfId="2046" applyFont="1" applyAlignment="1">
      <alignment horizontal="left" vertical="center"/>
    </xf>
    <xf numFmtId="0" fontId="40" fillId="0" borderId="0" xfId="2046" applyFont="1"/>
    <xf numFmtId="0" fontId="177" fillId="0" borderId="0" xfId="2046" applyFont="1"/>
    <xf numFmtId="258" fontId="177" fillId="0" borderId="0" xfId="1737" applyNumberFormat="1" applyFont="1"/>
    <xf numFmtId="0" fontId="19" fillId="0" borderId="0" xfId="2054" applyFont="1" applyAlignment="1">
      <alignment horizontal="center" vertical="center"/>
    </xf>
    <xf numFmtId="0" fontId="19" fillId="0" borderId="0" xfId="2054" applyFont="1" applyAlignment="1">
      <alignment vertical="center"/>
    </xf>
    <xf numFmtId="0" fontId="113" fillId="0" borderId="0" xfId="2050"/>
    <xf numFmtId="0" fontId="73" fillId="0" borderId="0" xfId="2054" applyFont="1" applyAlignment="1">
      <alignment horizontal="left" vertical="center"/>
    </xf>
    <xf numFmtId="0" fontId="73" fillId="0" borderId="0" xfId="2054" applyFont="1" applyAlignment="1">
      <alignment vertical="center"/>
    </xf>
    <xf numFmtId="0" fontId="73" fillId="0" borderId="0" xfId="2054" applyFont="1" applyAlignment="1">
      <alignment horizontal="center" vertical="center"/>
    </xf>
    <xf numFmtId="183" fontId="20" fillId="0" borderId="0" xfId="2054" applyNumberFormat="1" applyFont="1" applyAlignment="1">
      <alignment vertical="center" shrinkToFit="1"/>
    </xf>
    <xf numFmtId="183" fontId="73" fillId="0" borderId="0" xfId="2054" applyNumberFormat="1" applyFont="1" applyAlignment="1">
      <alignment vertical="center" shrinkToFit="1"/>
    </xf>
    <xf numFmtId="0" fontId="20" fillId="7" borderId="0" xfId="2054" applyFont="1" applyFill="1" applyAlignment="1">
      <alignment horizontal="center" vertical="center"/>
    </xf>
    <xf numFmtId="183" fontId="20" fillId="7" borderId="0" xfId="2054" applyNumberFormat="1" applyFont="1" applyFill="1" applyAlignment="1">
      <alignment horizontal="center" vertical="center" shrinkToFit="1"/>
    </xf>
    <xf numFmtId="0" fontId="20" fillId="0" borderId="0" xfId="2054" applyFont="1" applyAlignment="1">
      <alignment horizontal="left" vertical="center"/>
    </xf>
    <xf numFmtId="249" fontId="20" fillId="0" borderId="0" xfId="2054" applyNumberFormat="1" applyFont="1" applyAlignment="1">
      <alignment vertical="center"/>
    </xf>
    <xf numFmtId="0" fontId="20" fillId="0" borderId="0" xfId="2054" applyFont="1" applyAlignment="1">
      <alignment vertical="center"/>
    </xf>
    <xf numFmtId="0" fontId="20" fillId="0" borderId="0" xfId="2054" applyFont="1" applyAlignment="1">
      <alignment horizontal="center" vertical="center"/>
    </xf>
    <xf numFmtId="183" fontId="20" fillId="0" borderId="0" xfId="2054" applyNumberFormat="1" applyFont="1" applyAlignment="1">
      <alignment horizontal="center" vertical="center" shrinkToFit="1"/>
    </xf>
    <xf numFmtId="0" fontId="73" fillId="0" borderId="0" xfId="2054" quotePrefix="1" applyFont="1" applyAlignment="1">
      <alignment vertical="center"/>
    </xf>
    <xf numFmtId="0" fontId="73" fillId="0" borderId="0" xfId="2054" applyFont="1" applyAlignment="1">
      <alignment horizontal="right" vertical="center"/>
    </xf>
    <xf numFmtId="0" fontId="73" fillId="0" borderId="0" xfId="2054" quotePrefix="1" applyFont="1" applyAlignment="1">
      <alignment horizontal="center" vertical="center"/>
    </xf>
    <xf numFmtId="183" fontId="20" fillId="0" borderId="0" xfId="2054" applyNumberFormat="1" applyFont="1" applyAlignment="1">
      <alignment vertical="center"/>
    </xf>
    <xf numFmtId="188" fontId="20" fillId="0" borderId="0" xfId="2054" applyNumberFormat="1" applyFont="1" applyAlignment="1">
      <alignment vertical="center"/>
    </xf>
    <xf numFmtId="258" fontId="113" fillId="0" borderId="0" xfId="2050" applyNumberFormat="1"/>
    <xf numFmtId="0" fontId="20" fillId="0" borderId="0" xfId="2054" applyFont="1" applyFill="1" applyAlignment="1">
      <alignment horizontal="center" vertical="center"/>
    </xf>
    <xf numFmtId="183" fontId="20" fillId="0" borderId="0" xfId="2054" applyNumberFormat="1" applyFont="1" applyFill="1" applyAlignment="1">
      <alignment horizontal="center" vertical="center" shrinkToFit="1"/>
    </xf>
    <xf numFmtId="0" fontId="1" fillId="0" borderId="0" xfId="2201"/>
    <xf numFmtId="0" fontId="278" fillId="0" borderId="0" xfId="2048" applyFont="1"/>
    <xf numFmtId="41" fontId="278" fillId="0" borderId="0" xfId="2048" applyNumberFormat="1" applyFont="1" applyAlignment="1">
      <alignment vertical="center"/>
    </xf>
    <xf numFmtId="0" fontId="278" fillId="0" borderId="0" xfId="2048" applyFont="1" applyAlignment="1">
      <alignment vertical="center"/>
    </xf>
    <xf numFmtId="49" fontId="278" fillId="0" borderId="31" xfId="2048" applyNumberFormat="1" applyFont="1" applyBorder="1" applyAlignment="1">
      <alignment horizontal="right" vertical="center"/>
    </xf>
    <xf numFmtId="41" fontId="278" fillId="0" borderId="32" xfId="2048" applyNumberFormat="1" applyFont="1" applyFill="1" applyBorder="1" applyAlignment="1" applyProtection="1">
      <alignment vertical="center"/>
    </xf>
    <xf numFmtId="41" fontId="278" fillId="0" borderId="30" xfId="2327" applyNumberFormat="1" applyFont="1" applyFill="1" applyBorder="1" applyAlignment="1" applyProtection="1">
      <alignment horizontal="right" vertical="center" shrinkToFit="1"/>
    </xf>
    <xf numFmtId="183" fontId="278" fillId="0" borderId="30" xfId="2327" applyNumberFormat="1" applyFont="1" applyFill="1" applyBorder="1" applyAlignment="1" applyProtection="1">
      <alignment horizontal="right" vertical="center" shrinkToFit="1"/>
    </xf>
    <xf numFmtId="41" fontId="278" fillId="0" borderId="14" xfId="2048" applyNumberFormat="1" applyFont="1" applyFill="1" applyBorder="1" applyAlignment="1" applyProtection="1">
      <alignment horizontal="right" vertical="center" shrinkToFit="1"/>
    </xf>
    <xf numFmtId="182" fontId="278" fillId="0" borderId="33" xfId="2048" applyNumberFormat="1" applyFont="1" applyBorder="1" applyAlignment="1">
      <alignment horizontal="center" vertical="center"/>
    </xf>
    <xf numFmtId="49" fontId="278" fillId="0" borderId="34" xfId="2048" applyNumberFormat="1" applyFont="1" applyBorder="1" applyAlignment="1">
      <alignment horizontal="right" vertical="center"/>
    </xf>
    <xf numFmtId="41" fontId="278" fillId="0" borderId="29" xfId="2048" applyNumberFormat="1" applyFont="1" applyFill="1" applyBorder="1" applyAlignment="1" applyProtection="1">
      <alignment vertical="center"/>
    </xf>
    <xf numFmtId="41" fontId="278" fillId="0" borderId="14" xfId="2177" applyNumberFormat="1" applyFont="1" applyBorder="1" applyAlignment="1">
      <alignment horizontal="center" vertical="center"/>
    </xf>
    <xf numFmtId="41" fontId="281" fillId="0" borderId="3" xfId="1748" applyFont="1" applyBorder="1" applyAlignment="1">
      <alignment horizontal="center" vertical="center"/>
    </xf>
    <xf numFmtId="41" fontId="281" fillId="0" borderId="14" xfId="1748" applyFont="1" applyBorder="1" applyAlignment="1">
      <alignment horizontal="center" vertical="center"/>
    </xf>
    <xf numFmtId="49" fontId="278" fillId="0" borderId="35" xfId="2048" applyNumberFormat="1" applyFont="1" applyBorder="1" applyAlignment="1">
      <alignment horizontal="right" vertical="center"/>
    </xf>
    <xf numFmtId="41" fontId="278" fillId="0" borderId="29" xfId="2048" applyNumberFormat="1" applyFont="1" applyFill="1" applyBorder="1" applyAlignment="1" applyProtection="1">
      <alignment vertical="center" wrapText="1"/>
    </xf>
    <xf numFmtId="41" fontId="278" fillId="0" borderId="14" xfId="1748" applyFont="1" applyBorder="1" applyAlignment="1">
      <alignment horizontal="center" vertical="center"/>
    </xf>
    <xf numFmtId="41" fontId="278" fillId="0" borderId="3" xfId="1748" applyFont="1" applyBorder="1" applyAlignment="1">
      <alignment horizontal="center" vertical="center"/>
    </xf>
    <xf numFmtId="10" fontId="278" fillId="0" borderId="33" xfId="2048" applyNumberFormat="1" applyFont="1" applyBorder="1" applyAlignment="1">
      <alignment horizontal="center" vertical="center"/>
    </xf>
    <xf numFmtId="49" fontId="278" fillId="0" borderId="36" xfId="2048" applyNumberFormat="1" applyFont="1" applyBorder="1" applyAlignment="1">
      <alignment horizontal="right" vertical="center"/>
    </xf>
    <xf numFmtId="41" fontId="278" fillId="0" borderId="37" xfId="2048" applyNumberFormat="1" applyFont="1" applyFill="1" applyBorder="1" applyAlignment="1" applyProtection="1">
      <alignment vertical="center"/>
    </xf>
    <xf numFmtId="41" fontId="278" fillId="0" borderId="4" xfId="1748" applyFont="1" applyBorder="1" applyAlignment="1">
      <alignment horizontal="center" vertical="center"/>
    </xf>
    <xf numFmtId="41" fontId="278" fillId="0" borderId="4" xfId="2048" applyNumberFormat="1" applyFont="1" applyFill="1" applyBorder="1" applyAlignment="1" applyProtection="1">
      <alignment horizontal="right" vertical="center" shrinkToFit="1"/>
    </xf>
    <xf numFmtId="182" fontId="278" fillId="0" borderId="38" xfId="2048" applyNumberFormat="1" applyFont="1" applyBorder="1" applyAlignment="1">
      <alignment horizontal="center" vertical="center"/>
    </xf>
    <xf numFmtId="41" fontId="1" fillId="0" borderId="0" xfId="2201" applyNumberFormat="1"/>
    <xf numFmtId="0" fontId="283" fillId="0" borderId="0" xfId="2210"/>
    <xf numFmtId="177" fontId="283" fillId="6" borderId="21" xfId="2210" applyNumberFormat="1" applyFill="1" applyBorder="1" applyAlignment="1">
      <alignment horizontal="center" vertical="center"/>
    </xf>
    <xf numFmtId="177" fontId="283" fillId="0" borderId="1" xfId="2210" applyNumberFormat="1" applyBorder="1" applyAlignment="1">
      <alignment horizontal="center" vertical="center"/>
    </xf>
    <xf numFmtId="177" fontId="283" fillId="0" borderId="39" xfId="2210" applyNumberFormat="1" applyBorder="1" applyAlignment="1">
      <alignment vertical="center"/>
    </xf>
    <xf numFmtId="177" fontId="283" fillId="0" borderId="1" xfId="2210" applyNumberFormat="1" applyBorder="1" applyAlignment="1">
      <alignment vertical="center"/>
    </xf>
    <xf numFmtId="179" fontId="283" fillId="0" borderId="1" xfId="2210" applyNumberFormat="1" applyBorder="1" applyAlignment="1">
      <alignment vertical="center"/>
    </xf>
    <xf numFmtId="177" fontId="283" fillId="0" borderId="27" xfId="2210" applyNumberFormat="1" applyBorder="1" applyAlignment="1">
      <alignment vertical="center" wrapText="1"/>
    </xf>
    <xf numFmtId="177" fontId="283" fillId="0" borderId="39" xfId="2210" applyNumberFormat="1" applyBorder="1" applyAlignment="1">
      <alignment horizontal="center" vertical="center"/>
    </xf>
    <xf numFmtId="177" fontId="283" fillId="0" borderId="27" xfId="2210" applyNumberFormat="1" applyBorder="1" applyAlignment="1">
      <alignment horizontal="center" vertical="center" wrapText="1"/>
    </xf>
    <xf numFmtId="177" fontId="283" fillId="0" borderId="40" xfId="2210" applyNumberFormat="1" applyBorder="1" applyAlignment="1">
      <alignment horizontal="center" vertical="center"/>
    </xf>
    <xf numFmtId="177" fontId="283" fillId="0" borderId="21" xfId="2210" applyNumberFormat="1" applyBorder="1" applyAlignment="1">
      <alignment horizontal="center" vertical="center"/>
    </xf>
    <xf numFmtId="177" fontId="283" fillId="0" borderId="41" xfId="2210" applyNumberFormat="1" applyBorder="1" applyAlignment="1">
      <alignment horizontal="center" vertical="center" wrapText="1"/>
    </xf>
    <xf numFmtId="177" fontId="0" fillId="0" borderId="27" xfId="2210" applyNumberFormat="1" applyFont="1" applyBorder="1" applyAlignment="1">
      <alignment vertical="center" wrapText="1"/>
    </xf>
    <xf numFmtId="0" fontId="11" fillId="0" borderId="0" xfId="2326" applyFont="1" applyAlignment="1">
      <alignment horizontal="distributed" vertical="center"/>
    </xf>
    <xf numFmtId="0" fontId="7" fillId="0" borderId="0" xfId="2326" applyFont="1" applyAlignment="1">
      <alignment horizontal="center"/>
    </xf>
    <xf numFmtId="41" fontId="277" fillId="0" borderId="0" xfId="2048" applyNumberFormat="1" applyFont="1" applyFill="1" applyAlignment="1" applyProtection="1">
      <alignment horizontal="center" vertical="center"/>
    </xf>
    <xf numFmtId="41" fontId="279" fillId="0" borderId="42" xfId="2048" applyNumberFormat="1" applyFont="1" applyFill="1" applyBorder="1" applyAlignment="1" applyProtection="1">
      <alignment horizontal="center" vertical="center"/>
    </xf>
    <xf numFmtId="41" fontId="279" fillId="0" borderId="28" xfId="2048" applyNumberFormat="1" applyFont="1" applyFill="1" applyBorder="1" applyAlignment="1" applyProtection="1">
      <alignment horizontal="center" vertical="center"/>
    </xf>
    <xf numFmtId="41" fontId="279" fillId="0" borderId="43" xfId="2048" applyNumberFormat="1" applyFont="1" applyFill="1" applyBorder="1" applyAlignment="1" applyProtection="1">
      <alignment horizontal="center" vertical="center"/>
    </xf>
    <xf numFmtId="41" fontId="279" fillId="0" borderId="44" xfId="2048" applyNumberFormat="1" applyFont="1" applyFill="1" applyBorder="1" applyAlignment="1" applyProtection="1">
      <alignment horizontal="center" vertical="center"/>
    </xf>
    <xf numFmtId="0" fontId="280" fillId="0" borderId="45" xfId="2048" applyFont="1" applyBorder="1" applyAlignment="1">
      <alignment horizontal="center" vertical="center"/>
    </xf>
    <xf numFmtId="0" fontId="280" fillId="0" borderId="46" xfId="2048" applyFont="1" applyBorder="1" applyAlignment="1">
      <alignment horizontal="center" vertical="center"/>
    </xf>
    <xf numFmtId="177" fontId="283" fillId="6" borderId="25" xfId="2210" applyNumberFormat="1" applyFill="1" applyBorder="1" applyAlignment="1">
      <alignment horizontal="center" vertical="center"/>
    </xf>
    <xf numFmtId="177" fontId="283" fillId="6" borderId="26" xfId="2210" applyNumberFormat="1" applyFill="1" applyBorder="1" applyAlignment="1">
      <alignment horizontal="center" vertical="center" wrapText="1"/>
    </xf>
    <xf numFmtId="177" fontId="283" fillId="6" borderId="41" xfId="2210" applyNumberFormat="1" applyFill="1" applyBorder="1" applyAlignment="1">
      <alignment horizontal="center" vertical="center" wrapText="1"/>
    </xf>
    <xf numFmtId="177" fontId="283" fillId="6" borderId="10" xfId="2210" applyNumberFormat="1" applyFill="1" applyBorder="1" applyAlignment="1">
      <alignment horizontal="center" vertical="center"/>
    </xf>
    <xf numFmtId="177" fontId="283" fillId="6" borderId="40" xfId="2210" applyNumberFormat="1" applyFill="1" applyBorder="1" applyAlignment="1">
      <alignment horizontal="center" vertical="center"/>
    </xf>
    <xf numFmtId="177" fontId="283" fillId="6" borderId="21" xfId="2210" applyNumberFormat="1" applyFill="1" applyBorder="1" applyAlignment="1">
      <alignment horizontal="center" vertical="center"/>
    </xf>
    <xf numFmtId="0" fontId="19" fillId="0" borderId="0" xfId="2054" applyFont="1" applyAlignment="1">
      <alignment horizontal="center" vertical="center"/>
    </xf>
    <xf numFmtId="258" fontId="20" fillId="7" borderId="0" xfId="1737" applyNumberFormat="1" applyFont="1" applyFill="1" applyBorder="1" applyAlignment="1">
      <alignment horizontal="center" vertical="center"/>
    </xf>
    <xf numFmtId="182" fontId="20" fillId="7" borderId="0" xfId="1715" applyNumberFormat="1" applyFont="1" applyFill="1" applyBorder="1" applyAlignment="1">
      <alignment horizontal="center" vertical="center" shrinkToFit="1"/>
    </xf>
    <xf numFmtId="260" fontId="20" fillId="7" borderId="0" xfId="2054" applyNumberFormat="1" applyFont="1" applyFill="1" applyAlignment="1">
      <alignment horizontal="center" vertical="center" shrinkToFit="1"/>
    </xf>
    <xf numFmtId="183" fontId="20" fillId="7" borderId="0" xfId="2054" applyNumberFormat="1" applyFont="1" applyFill="1" applyAlignment="1">
      <alignment horizontal="center" vertical="center" shrinkToFit="1"/>
    </xf>
    <xf numFmtId="182" fontId="20" fillId="0" borderId="0" xfId="1715" applyNumberFormat="1" applyFont="1" applyFill="1" applyBorder="1" applyAlignment="1">
      <alignment horizontal="center" vertical="center" shrinkToFit="1"/>
    </xf>
    <xf numFmtId="183" fontId="20" fillId="0" borderId="0" xfId="2054" applyNumberFormat="1" applyFont="1" applyFill="1" applyAlignment="1">
      <alignment horizontal="center" vertical="center" shrinkToFit="1"/>
    </xf>
    <xf numFmtId="258" fontId="20" fillId="0" borderId="0" xfId="1737" applyNumberFormat="1" applyFont="1" applyFill="1" applyBorder="1" applyAlignment="1">
      <alignment horizontal="center" vertical="center"/>
    </xf>
    <xf numFmtId="184" fontId="20" fillId="0" borderId="0" xfId="1715" applyNumberFormat="1" applyFont="1" applyFill="1" applyBorder="1" applyAlignment="1">
      <alignment horizontal="center" vertical="center" shrinkToFit="1"/>
    </xf>
    <xf numFmtId="183" fontId="200" fillId="0" borderId="0" xfId="2054" applyNumberFormat="1" applyFont="1" applyAlignment="1">
      <alignment horizontal="center" vertical="center" wrapText="1" shrinkToFit="1"/>
    </xf>
    <xf numFmtId="258" fontId="73" fillId="0" borderId="0" xfId="1737" applyNumberFormat="1" applyFont="1" applyFill="1" applyBorder="1" applyAlignment="1">
      <alignment horizontal="center" vertical="center"/>
    </xf>
    <xf numFmtId="261" fontId="73" fillId="0" borderId="0" xfId="1737" applyNumberFormat="1" applyFont="1" applyFill="1" applyBorder="1" applyAlignment="1">
      <alignment horizontal="center" vertical="center"/>
    </xf>
    <xf numFmtId="258" fontId="73" fillId="0" borderId="47" xfId="1737" applyNumberFormat="1" applyFont="1" applyFill="1" applyBorder="1" applyAlignment="1">
      <alignment horizontal="center" vertical="center"/>
    </xf>
    <xf numFmtId="258" fontId="73" fillId="0" borderId="8" xfId="1737" applyNumberFormat="1" applyFont="1" applyFill="1" applyBorder="1" applyAlignment="1">
      <alignment horizontal="center" vertical="center"/>
    </xf>
    <xf numFmtId="258" fontId="73" fillId="0" borderId="48" xfId="1737" applyNumberFormat="1" applyFont="1" applyFill="1" applyBorder="1" applyAlignment="1">
      <alignment horizontal="center" vertical="center"/>
    </xf>
  </cellXfs>
  <cellStyles count="2336">
    <cellStyle name="          _x000d__x000a_386grabber=vga.3gr_x000d__x000a_" xfId="1" xr:uid="{00000000-0005-0000-0000-000000000000}"/>
    <cellStyle name="#,##0" xfId="2" xr:uid="{00000000-0005-0000-0000-000001000000}"/>
    <cellStyle name="$" xfId="3" xr:uid="{00000000-0005-0000-0000-000002000000}"/>
    <cellStyle name="$_db진흥" xfId="4" xr:uid="{00000000-0005-0000-0000-000003000000}"/>
    <cellStyle name="$_SE40" xfId="5" xr:uid="{00000000-0005-0000-0000-000004000000}"/>
    <cellStyle name="$_견적2" xfId="6" xr:uid="{00000000-0005-0000-0000-000005000000}"/>
    <cellStyle name="$_기아" xfId="7" xr:uid="{00000000-0005-0000-0000-000006000000}"/>
    <cellStyle name="(##.00)" xfId="8" xr:uid="{00000000-0005-0000-0000-000007000000}"/>
    <cellStyle name=";;;" xfId="9" xr:uid="{00000000-0005-0000-0000-000008000000}"/>
    <cellStyle name="??&amp;O?&amp;H?_x0008__x000f__x0007_?_x0007__x0001__x0001_" xfId="10" xr:uid="{00000000-0005-0000-0000-000009000000}"/>
    <cellStyle name="??&amp;O?&amp;H?_x0008_??_x0007__x0001__x0001_" xfId="11" xr:uid="{00000000-0005-0000-0000-00000A000000}"/>
    <cellStyle name="??&amp;O?&amp;H?_x0008__x000f__x0007_?_x0007__x0001__x0001__02 임야내노후시설정비공사" xfId="12" xr:uid="{00000000-0005-0000-0000-00000B000000}"/>
    <cellStyle name="?W?_laroux" xfId="13" xr:uid="{00000000-0005-0000-0000-00000C000000}"/>
    <cellStyle name="_2-설계내역서-0316" xfId="14" xr:uid="{00000000-0005-0000-0000-00000D000000}"/>
    <cellStyle name="_2-제출 - 기흥구갈3지구근린공원_바닥분수_설계내역폼(설비)-2004년12월_end" xfId="15" xr:uid="{00000000-0005-0000-0000-00000E000000}"/>
    <cellStyle name="_9월" xfId="16" xr:uid="{00000000-0005-0000-0000-00000F000000}"/>
    <cellStyle name="_RESULTS" xfId="17" xr:uid="{00000000-0005-0000-0000-000010000000}"/>
    <cellStyle name="_강산-지압보도-1020" xfId="18" xr:uid="{00000000-0005-0000-0000-000011000000}"/>
    <cellStyle name="_강산-지압보도-1023" xfId="19" xr:uid="{00000000-0005-0000-0000-000012000000}"/>
    <cellStyle name="_계룡네거리원설계" xfId="20" xr:uid="{00000000-0005-0000-0000-000013000000}"/>
    <cellStyle name="_공문 " xfId="21" xr:uid="{00000000-0005-0000-0000-000014000000}"/>
    <cellStyle name="_공문 _내역서" xfId="22" xr:uid="{00000000-0005-0000-0000-000015000000}"/>
    <cellStyle name="_공문양식" xfId="23" xr:uid="{00000000-0005-0000-0000-000016000000}"/>
    <cellStyle name="_공원시설정비공사" xfId="24" xr:uid="{00000000-0005-0000-0000-000017000000}"/>
    <cellStyle name="_광주평동투찰" xfId="25" xr:uid="{00000000-0005-0000-0000-000018000000}"/>
    <cellStyle name="_광주평동투찰_수량산출서" xfId="26" xr:uid="{00000000-0005-0000-0000-000019000000}"/>
    <cellStyle name="_광주평동투찰_중구청일위대가" xfId="27" xr:uid="{00000000-0005-0000-0000-00001A000000}"/>
    <cellStyle name="_광주평동투찰3" xfId="28" xr:uid="{00000000-0005-0000-0000-00001B000000}"/>
    <cellStyle name="_광주평동투찰3_수량산출서" xfId="29" xr:uid="{00000000-0005-0000-0000-00001C000000}"/>
    <cellStyle name="_광주평동투찰3_중구청일위대가" xfId="30" xr:uid="{00000000-0005-0000-0000-00001D000000}"/>
    <cellStyle name="_광주평동품의1" xfId="31" xr:uid="{00000000-0005-0000-0000-00001E000000}"/>
    <cellStyle name="_광주평동품의1_수량산출서" xfId="32" xr:uid="{00000000-0005-0000-0000-00001F000000}"/>
    <cellStyle name="_광주평동품의1_중구청일위대가" xfId="33" xr:uid="{00000000-0005-0000-0000-000020000000}"/>
    <cellStyle name="_구즉내역서" xfId="34" xr:uid="{00000000-0005-0000-0000-000021000000}"/>
    <cellStyle name="_국도23호선영암연소지구내역서" xfId="35" xr:uid="{00000000-0005-0000-0000-000022000000}"/>
    <cellStyle name="_국도38호선통리지구내역서" xfId="36" xr:uid="{00000000-0005-0000-0000-000023000000}"/>
    <cellStyle name="_국도42호선여량지구오르막차로" xfId="37" xr:uid="{00000000-0005-0000-0000-000024000000}"/>
    <cellStyle name="_국수교수량" xfId="38" xr:uid="{00000000-0005-0000-0000-000025000000}"/>
    <cellStyle name="_국수교수량_걷고싶은 녹화거리 조성 폐기물처리" xfId="39" xr:uid="{00000000-0005-0000-0000-000026000000}"/>
    <cellStyle name="_국수교수량_걷고싶은 녹화거리 조성공사" xfId="40" xr:uid="{00000000-0005-0000-0000-000027000000}"/>
    <cellStyle name="_국수교수량_남강어린이공원 현대화사업" xfId="41" xr:uid="{00000000-0005-0000-0000-000028000000}"/>
    <cellStyle name="_국수교수량_무주골천수량" xfId="42" xr:uid="{00000000-0005-0000-0000-000029000000}"/>
    <cellStyle name="_국수교수량_무주골천수량_걷고싶은 녹화거리 조성 폐기물처리" xfId="43" xr:uid="{00000000-0005-0000-0000-00002A000000}"/>
    <cellStyle name="_국수교수량_무주골천수량_걷고싶은 녹화거리 조성공사" xfId="44" xr:uid="{00000000-0005-0000-0000-00002B000000}"/>
    <cellStyle name="_국수교수량_무주골천수량_남강어린이공원 현대화사업" xfId="45" xr:uid="{00000000-0005-0000-0000-00002C000000}"/>
    <cellStyle name="_국수교수량_무주골천수량_현석동 1-5번지 일대 마을마당조성" xfId="46" xr:uid="{00000000-0005-0000-0000-00002D000000}"/>
    <cellStyle name="_국수교수량_무주골천수량_현석동 1-5번지 일대 마을마당조성_걷고싶은 녹화거리 조성 폐기물처리" xfId="47" xr:uid="{00000000-0005-0000-0000-00002E000000}"/>
    <cellStyle name="_국수교수량_무주골천수량_현석동 1-5번지 일대 마을마당조성_걷고싶은 녹화거리 조성공사" xfId="48" xr:uid="{00000000-0005-0000-0000-00002F000000}"/>
    <cellStyle name="_국수교수량_무주골천수량_현석동 1-5번지 일대 마을마당조성_남강어린이공원 현대화사업" xfId="49" xr:uid="{00000000-0005-0000-0000-000030000000}"/>
    <cellStyle name="_국수교수량_현석동 1-5번지 일대 마을마당조성" xfId="50" xr:uid="{00000000-0005-0000-0000-000031000000}"/>
    <cellStyle name="_국수교수량_현석동 1-5번지 일대 마을마당조성_걷고싶은 녹화거리 조성 폐기물처리" xfId="51" xr:uid="{00000000-0005-0000-0000-000032000000}"/>
    <cellStyle name="_국수교수량_현석동 1-5번지 일대 마을마당조성_걷고싶은 녹화거리 조성공사" xfId="52" xr:uid="{00000000-0005-0000-0000-000033000000}"/>
    <cellStyle name="_국수교수량_현석동 1-5번지 일대 마을마당조성_남강어린이공원 현대화사업" xfId="53" xr:uid="{00000000-0005-0000-0000-000034000000}"/>
    <cellStyle name="_국수교수량_호명12공구" xfId="54" xr:uid="{00000000-0005-0000-0000-000035000000}"/>
    <cellStyle name="_국수교수량_호명12공구_걷고싶은 녹화거리 조성 폐기물처리" xfId="55" xr:uid="{00000000-0005-0000-0000-000036000000}"/>
    <cellStyle name="_국수교수량_호명12공구_걷고싶은 녹화거리 조성공사" xfId="56" xr:uid="{00000000-0005-0000-0000-000037000000}"/>
    <cellStyle name="_국수교수량_호명12공구_남강어린이공원 현대화사업" xfId="57" xr:uid="{00000000-0005-0000-0000-000038000000}"/>
    <cellStyle name="_국수교수량_호명12공구_현석동 1-5번지 일대 마을마당조성" xfId="58" xr:uid="{00000000-0005-0000-0000-000039000000}"/>
    <cellStyle name="_국수교수량_호명12공구_현석동 1-5번지 일대 마을마당조성_걷고싶은 녹화거리 조성 폐기물처리" xfId="59" xr:uid="{00000000-0005-0000-0000-00003A000000}"/>
    <cellStyle name="_국수교수량_호명12공구_현석동 1-5번지 일대 마을마당조성_걷고싶은 녹화거리 조성공사" xfId="60" xr:uid="{00000000-0005-0000-0000-00003B000000}"/>
    <cellStyle name="_국수교수량_호명12공구_현석동 1-5번지 일대 마을마당조성_남강어린이공원 현대화사업" xfId="61" xr:uid="{00000000-0005-0000-0000-00003C000000}"/>
    <cellStyle name="_금천청소년수련관(토목林)" xfId="62" xr:uid="{00000000-0005-0000-0000-00003D000000}"/>
    <cellStyle name="_금토동놀이터-내역서" xfId="63" xr:uid="{00000000-0005-0000-0000-00003E000000}"/>
    <cellStyle name="_기성검사원" xfId="64" xr:uid="{00000000-0005-0000-0000-00003F000000}"/>
    <cellStyle name="_기성검사원_내역서" xfId="65" xr:uid="{00000000-0005-0000-0000-000040000000}"/>
    <cellStyle name="_내역" xfId="66" xr:uid="{00000000-0005-0000-0000-000041000000}"/>
    <cellStyle name="_노고봉-내역" xfId="67" xr:uid="{00000000-0005-0000-0000-000042000000}"/>
    <cellStyle name="_능말폐기물내역(2단계-총괄)" xfId="68" xr:uid="{00000000-0005-0000-0000-000043000000}"/>
    <cellStyle name="_능말폐기물내역(2단계-총괄)_02 임야내노후시설정비공사" xfId="69" xr:uid="{00000000-0005-0000-0000-000044000000}"/>
    <cellStyle name="_능말폐기물내역(2단계-총괄)_수량산출서(2010.광주등산로)최종" xfId="70" xr:uid="{00000000-0005-0000-0000-000045000000}"/>
    <cellStyle name="_능말폐기물내역(2단계-총괄)_일원동 계약내역서(심의자료발송용)-2" xfId="71" xr:uid="{00000000-0005-0000-0000-000046000000}"/>
    <cellStyle name="_답동-수량산출서-0414" xfId="72" xr:uid="{00000000-0005-0000-0000-000047000000}"/>
    <cellStyle name="_대원공원설계서" xfId="73" xr:uid="{00000000-0005-0000-0000-000048000000}"/>
    <cellStyle name="_대원공원설계서_0501설계내역서" xfId="74" xr:uid="{00000000-0005-0000-0000-000049000000}"/>
    <cellStyle name="_대원공원설계서_0501설계내역서_0501설계내역서" xfId="75" xr:uid="{00000000-0005-0000-0000-00004A000000}"/>
    <cellStyle name="_대원공원설계서_0501설계내역서_0501설계내역서(10억)" xfId="76" xr:uid="{00000000-0005-0000-0000-00004B000000}"/>
    <cellStyle name="_대원공원설계서_0501설계내역서_0501설계내역서(7억)" xfId="77" xr:uid="{00000000-0005-0000-0000-00004C000000}"/>
    <cellStyle name="_대원공원설계서_0501설계내역서_0501설계내역서(7억)-최종" xfId="78" xr:uid="{00000000-0005-0000-0000-00004D000000}"/>
    <cellStyle name="_대원공원설계서_0501설계내역서_0513설계내역서" xfId="79" xr:uid="{00000000-0005-0000-0000-00004E000000}"/>
    <cellStyle name="_대원공원설계서_0501설계내역서_0523설계내역서" xfId="80" xr:uid="{00000000-0005-0000-0000-00004F000000}"/>
    <cellStyle name="_대원공원설계서_0501설계내역서_남한산성변경도급내역서 050517" xfId="81" xr:uid="{00000000-0005-0000-0000-000050000000}"/>
    <cellStyle name="_대원공원설계서_0501설계내역서_물놀이장준공내역서(0624)" xfId="82" xr:uid="{00000000-0005-0000-0000-000051000000}"/>
    <cellStyle name="_대원공원설계서_0501설계내역서_사본 - 0501설계내역서" xfId="83" xr:uid="{00000000-0005-0000-0000-000052000000}"/>
    <cellStyle name="_대원공원설계서_0502설계내역서" xfId="84" xr:uid="{00000000-0005-0000-0000-000053000000}"/>
    <cellStyle name="_대원공원설계서_0502설계내역서_0502설계내역서(0219)" xfId="85" xr:uid="{00000000-0005-0000-0000-000054000000}"/>
    <cellStyle name="_대원공원설계서_0502설계내역서_0502설계내역서(수정)" xfId="86" xr:uid="{00000000-0005-0000-0000-000055000000}"/>
    <cellStyle name="_대원공원설계서_내역서-최종0223" xfId="87" xr:uid="{00000000-0005-0000-0000-000056000000}"/>
    <cellStyle name="_대원공원설계서_내역서-최종0223_철거 및 이설수량산출-학교숲" xfId="88" xr:uid="{00000000-0005-0000-0000-000057000000}"/>
    <cellStyle name="_대원공원설계서_율동자연공원내 화장실 보수 및 도색공사" xfId="89" xr:uid="{00000000-0005-0000-0000-000058000000}"/>
    <cellStyle name="_대원공원설계서_율동자연공원내 화장실 보수 및 도색공사_내역서-최종0223" xfId="90" xr:uid="{00000000-0005-0000-0000-000059000000}"/>
    <cellStyle name="_대원공원설계서_율동자연공원내 화장실 보수 및 도색공사_내역서-최종0223_철거 및 이설수량산출-학교숲" xfId="91" xr:uid="{00000000-0005-0000-0000-00005A000000}"/>
    <cellStyle name="_대원공원설계서_율동자연공원내 화장실 보수 및 도색공사_철거 및 이설수량산출-학교숲" xfId="92" xr:uid="{00000000-0005-0000-0000-00005B000000}"/>
    <cellStyle name="_대원공원설계서_율동자연공원내 휴게편의점 도색작업-할증-천정면적추가" xfId="93" xr:uid="{00000000-0005-0000-0000-00005C000000}"/>
    <cellStyle name="_대원공원설계서_율동자연공원내 휴게편의점 도색작업-할증-천정면적추가_내역서-최종0223" xfId="94" xr:uid="{00000000-0005-0000-0000-00005D000000}"/>
    <cellStyle name="_대원공원설계서_율동자연공원내 휴게편의점 도색작업-할증-천정면적추가_내역서-최종0223_철거 및 이설수량산출-학교숲" xfId="95" xr:uid="{00000000-0005-0000-0000-00005E000000}"/>
    <cellStyle name="_대원공원설계서_율동자연공원내 휴게편의점 도색작업-할증-천정면적추가_철거 및 이설수량산출-학교숲" xfId="96" xr:uid="{00000000-0005-0000-0000-00005F000000}"/>
    <cellStyle name="_대원공원설계서_철거 및 이설수량산출-학교숲" xfId="97" xr:uid="{00000000-0005-0000-0000-000060000000}"/>
    <cellStyle name="_도고천품의안11" xfId="98" xr:uid="{00000000-0005-0000-0000-000061000000}"/>
    <cellStyle name="_도고천품의안11_1" xfId="99" xr:uid="{00000000-0005-0000-0000-000062000000}"/>
    <cellStyle name="_도고천품의안11_1_수량산출서" xfId="100" xr:uid="{00000000-0005-0000-0000-000063000000}"/>
    <cellStyle name="_도고천품의안11_1_중구청일위대가" xfId="101" xr:uid="{00000000-0005-0000-0000-000064000000}"/>
    <cellStyle name="_도고천품의안11_광주평동투찰" xfId="102" xr:uid="{00000000-0005-0000-0000-000065000000}"/>
    <cellStyle name="_도고천품의안11_광주평동투찰_수량산출서" xfId="103" xr:uid="{00000000-0005-0000-0000-000066000000}"/>
    <cellStyle name="_도고천품의안11_광주평동투찰_중구청일위대가" xfId="104" xr:uid="{00000000-0005-0000-0000-000067000000}"/>
    <cellStyle name="_도고천품의안11_광주평동품의1" xfId="105" xr:uid="{00000000-0005-0000-0000-000068000000}"/>
    <cellStyle name="_도고천품의안11_광주평동품의1_수량산출서" xfId="106" xr:uid="{00000000-0005-0000-0000-000069000000}"/>
    <cellStyle name="_도고천품의안11_광주평동품의1_중구청일위대가" xfId="107" xr:uid="{00000000-0005-0000-0000-00006A000000}"/>
    <cellStyle name="_도고천품의안11_송학하수품의(설계넣고)" xfId="108" xr:uid="{00000000-0005-0000-0000-00006B000000}"/>
    <cellStyle name="_도고천품의안11_송학하수품의(설계넣고)_수량산출서" xfId="109" xr:uid="{00000000-0005-0000-0000-00006C000000}"/>
    <cellStyle name="_도고천품의안11_송학하수품의(설계넣고)_중구청일위대가" xfId="110" xr:uid="{00000000-0005-0000-0000-00006D000000}"/>
    <cellStyle name="_도고천품의안11_수량산출서" xfId="111" xr:uid="{00000000-0005-0000-0000-00006E000000}"/>
    <cellStyle name="_도고천품의안11_중구청일위대가" xfId="112" xr:uid="{00000000-0005-0000-0000-00006F000000}"/>
    <cellStyle name="_동원꽃농원" xfId="113" xr:uid="{00000000-0005-0000-0000-000070000000}"/>
    <cellStyle name="_두계변전소하도급" xfId="114" xr:uid="{00000000-0005-0000-0000-000071000000}"/>
    <cellStyle name="_망향휴게소조경시설물설치공사" xfId="115" xr:uid="{00000000-0005-0000-0000-000072000000}"/>
    <cellStyle name="_매정견적보고" xfId="116" xr:uid="{00000000-0005-0000-0000-000073000000}"/>
    <cellStyle name="_면목내역-1" xfId="117" xr:uid="{00000000-0005-0000-0000-000074000000}"/>
    <cellStyle name="_명암지도로투찰2" xfId="118" xr:uid="{00000000-0005-0000-0000-000075000000}"/>
    <cellStyle name="_명암지도로투찰2_수량산출서" xfId="119" xr:uid="{00000000-0005-0000-0000-000076000000}"/>
    <cellStyle name="_명암지도로투찰2_중구청일위대가" xfId="120" xr:uid="{00000000-0005-0000-0000-000077000000}"/>
    <cellStyle name="_미아제2지구원도급내역서(계약용)" xfId="121" xr:uid="{00000000-0005-0000-0000-000078000000}"/>
    <cellStyle name="_방동" xfId="122" xr:uid="{00000000-0005-0000-0000-000079000000}"/>
    <cellStyle name="_방동_02 임야내노후시설정비공사" xfId="123" xr:uid="{00000000-0005-0000-0000-00007A000000}"/>
    <cellStyle name="_방동_0501설계내역서" xfId="124" xr:uid="{00000000-0005-0000-0000-00007B000000}"/>
    <cellStyle name="_방동_0501설계내역서_0501설계내역서" xfId="125" xr:uid="{00000000-0005-0000-0000-00007C000000}"/>
    <cellStyle name="_방동_0501설계내역서_0501설계내역서(10억)" xfId="126" xr:uid="{00000000-0005-0000-0000-00007D000000}"/>
    <cellStyle name="_방동_0501설계내역서_0501설계내역서(7억)" xfId="127" xr:uid="{00000000-0005-0000-0000-00007E000000}"/>
    <cellStyle name="_방동_0501설계내역서_0501설계내역서(7억)-최종" xfId="128" xr:uid="{00000000-0005-0000-0000-00007F000000}"/>
    <cellStyle name="_방동_0501설계내역서_0513설계내역서" xfId="129" xr:uid="{00000000-0005-0000-0000-000080000000}"/>
    <cellStyle name="_방동_0501설계내역서_0523설계내역서" xfId="130" xr:uid="{00000000-0005-0000-0000-000081000000}"/>
    <cellStyle name="_방동_0501설계내역서_남한산성변경도급내역서 050517" xfId="131" xr:uid="{00000000-0005-0000-0000-000082000000}"/>
    <cellStyle name="_방동_0501설계내역서_물놀이장준공내역서(0624)" xfId="132" xr:uid="{00000000-0005-0000-0000-000083000000}"/>
    <cellStyle name="_방동_0501설계내역서_사본 - 0501설계내역서" xfId="133" xr:uid="{00000000-0005-0000-0000-000084000000}"/>
    <cellStyle name="_방동_0502설계내역서" xfId="134" xr:uid="{00000000-0005-0000-0000-000085000000}"/>
    <cellStyle name="_방동_0502설계내역서_0502설계내역서(0219)" xfId="135" xr:uid="{00000000-0005-0000-0000-000086000000}"/>
    <cellStyle name="_방동_0502설계내역서_0502설계내역서(수정)" xfId="136" xr:uid="{00000000-0005-0000-0000-000087000000}"/>
    <cellStyle name="_방동_내역서-최종0223" xfId="137" xr:uid="{00000000-0005-0000-0000-000088000000}"/>
    <cellStyle name="_방동_내역서-최종0223_철거 및 이설수량산출-학교숲" xfId="138" xr:uid="{00000000-0005-0000-0000-000089000000}"/>
    <cellStyle name="_방동_방동" xfId="139" xr:uid="{00000000-0005-0000-0000-00008A000000}"/>
    <cellStyle name="_방동_방동_02 임야내노후시설정비공사" xfId="140" xr:uid="{00000000-0005-0000-0000-00008B000000}"/>
    <cellStyle name="_방동_방동_0501설계내역서" xfId="141" xr:uid="{00000000-0005-0000-0000-00008C000000}"/>
    <cellStyle name="_방동_방동_0501설계내역서_0501설계내역서" xfId="142" xr:uid="{00000000-0005-0000-0000-00008D000000}"/>
    <cellStyle name="_방동_방동_0501설계내역서_0501설계내역서(10억)" xfId="143" xr:uid="{00000000-0005-0000-0000-00008E000000}"/>
    <cellStyle name="_방동_방동_0501설계내역서_0501설계내역서(7억)" xfId="144" xr:uid="{00000000-0005-0000-0000-00008F000000}"/>
    <cellStyle name="_방동_방동_0501설계내역서_0501설계내역서(7억)-최종" xfId="145" xr:uid="{00000000-0005-0000-0000-000090000000}"/>
    <cellStyle name="_방동_방동_0501설계내역서_0513설계내역서" xfId="146" xr:uid="{00000000-0005-0000-0000-000091000000}"/>
    <cellStyle name="_방동_방동_0501설계내역서_0523설계내역서" xfId="147" xr:uid="{00000000-0005-0000-0000-000092000000}"/>
    <cellStyle name="_방동_방동_0501설계내역서_남한산성변경도급내역서 050517" xfId="148" xr:uid="{00000000-0005-0000-0000-000093000000}"/>
    <cellStyle name="_방동_방동_0501설계내역서_물놀이장준공내역서(0624)" xfId="149" xr:uid="{00000000-0005-0000-0000-000094000000}"/>
    <cellStyle name="_방동_방동_0501설계내역서_사본 - 0501설계내역서" xfId="150" xr:uid="{00000000-0005-0000-0000-000095000000}"/>
    <cellStyle name="_방동_방동_0502설계내역서" xfId="151" xr:uid="{00000000-0005-0000-0000-000096000000}"/>
    <cellStyle name="_방동_방동_0502설계내역서_0502설계내역서(0219)" xfId="152" xr:uid="{00000000-0005-0000-0000-000097000000}"/>
    <cellStyle name="_방동_방동_0502설계내역서_0502설계내역서(수정)" xfId="153" xr:uid="{00000000-0005-0000-0000-000098000000}"/>
    <cellStyle name="_방동_방동_내역서-최종0223" xfId="154" xr:uid="{00000000-0005-0000-0000-000099000000}"/>
    <cellStyle name="_방동_방동_내역서-최종0223_철거 및 이설수량산출-학교숲" xfId="155" xr:uid="{00000000-0005-0000-0000-00009A000000}"/>
    <cellStyle name="_방동_방동_설계서" xfId="156" xr:uid="{00000000-0005-0000-0000-00009B000000}"/>
    <cellStyle name="_방동_방동_성남보행자도로 설계서" xfId="157" xr:uid="{00000000-0005-0000-0000-00009C000000}"/>
    <cellStyle name="_방동_방동_수량산출서(2010.광주등산로)최종" xfId="158" xr:uid="{00000000-0005-0000-0000-00009D000000}"/>
    <cellStyle name="_방동_방동_율동자연공원내 화장실 보수 및 도색공사" xfId="159" xr:uid="{00000000-0005-0000-0000-00009E000000}"/>
    <cellStyle name="_방동_방동_율동자연공원내 화장실 보수 및 도색공사_내역서-최종0223" xfId="160" xr:uid="{00000000-0005-0000-0000-00009F000000}"/>
    <cellStyle name="_방동_방동_율동자연공원내 화장실 보수 및 도색공사_내역서-최종0223_철거 및 이설수량산출-학교숲" xfId="161" xr:uid="{00000000-0005-0000-0000-0000A0000000}"/>
    <cellStyle name="_방동_방동_율동자연공원내 화장실 보수 및 도색공사_철거 및 이설수량산출-학교숲" xfId="162" xr:uid="{00000000-0005-0000-0000-0000A1000000}"/>
    <cellStyle name="_방동_방동_율동자연공원내 휴게편의점 도색작업-할증-천정면적추가" xfId="163" xr:uid="{00000000-0005-0000-0000-0000A2000000}"/>
    <cellStyle name="_방동_방동_율동자연공원내 휴게편의점 도색작업-할증-천정면적추가_내역서-최종0223" xfId="164" xr:uid="{00000000-0005-0000-0000-0000A3000000}"/>
    <cellStyle name="_방동_방동_율동자연공원내 휴게편의점 도색작업-할증-천정면적추가_내역서-최종0223_철거 및 이설수량산출-학교숲" xfId="165" xr:uid="{00000000-0005-0000-0000-0000A4000000}"/>
    <cellStyle name="_방동_방동_율동자연공원내 휴게편의점 도색작업-할증-천정면적추가_철거 및 이설수량산출-학교숲" xfId="166" xr:uid="{00000000-0005-0000-0000-0000A5000000}"/>
    <cellStyle name="_방동_방동_일원동 계약내역서(심의자료발송용)-2" xfId="167" xr:uid="{00000000-0005-0000-0000-0000A6000000}"/>
    <cellStyle name="_방동_방동_철거 및 이설수량산출-학교숲" xfId="168" xr:uid="{00000000-0005-0000-0000-0000A7000000}"/>
    <cellStyle name="_방동_산양리지구" xfId="169" xr:uid="{00000000-0005-0000-0000-0000A8000000}"/>
    <cellStyle name="_방동_산양리지구_02 임야내노후시설정비공사" xfId="170" xr:uid="{00000000-0005-0000-0000-0000A9000000}"/>
    <cellStyle name="_방동_산양리지구_0501설계내역서" xfId="171" xr:uid="{00000000-0005-0000-0000-0000AA000000}"/>
    <cellStyle name="_방동_산양리지구_0501설계내역서_0501설계내역서" xfId="172" xr:uid="{00000000-0005-0000-0000-0000AB000000}"/>
    <cellStyle name="_방동_산양리지구_0501설계내역서_0501설계내역서(10억)" xfId="173" xr:uid="{00000000-0005-0000-0000-0000AC000000}"/>
    <cellStyle name="_방동_산양리지구_0501설계내역서_0501설계내역서(7억)" xfId="174" xr:uid="{00000000-0005-0000-0000-0000AD000000}"/>
    <cellStyle name="_방동_산양리지구_0501설계내역서_0501설계내역서(7억)-최종" xfId="175" xr:uid="{00000000-0005-0000-0000-0000AE000000}"/>
    <cellStyle name="_방동_산양리지구_0501설계내역서_0513설계내역서" xfId="176" xr:uid="{00000000-0005-0000-0000-0000AF000000}"/>
    <cellStyle name="_방동_산양리지구_0501설계내역서_0523설계내역서" xfId="177" xr:uid="{00000000-0005-0000-0000-0000B0000000}"/>
    <cellStyle name="_방동_산양리지구_0501설계내역서_남한산성변경도급내역서 050517" xfId="178" xr:uid="{00000000-0005-0000-0000-0000B1000000}"/>
    <cellStyle name="_방동_산양리지구_0501설계내역서_물놀이장준공내역서(0624)" xfId="179" xr:uid="{00000000-0005-0000-0000-0000B2000000}"/>
    <cellStyle name="_방동_산양리지구_0501설계내역서_사본 - 0501설계내역서" xfId="180" xr:uid="{00000000-0005-0000-0000-0000B3000000}"/>
    <cellStyle name="_방동_산양리지구_0502설계내역서" xfId="181" xr:uid="{00000000-0005-0000-0000-0000B4000000}"/>
    <cellStyle name="_방동_산양리지구_0502설계내역서_0502설계내역서(0219)" xfId="182" xr:uid="{00000000-0005-0000-0000-0000B5000000}"/>
    <cellStyle name="_방동_산양리지구_0502설계내역서_0502설계내역서(수정)" xfId="183" xr:uid="{00000000-0005-0000-0000-0000B6000000}"/>
    <cellStyle name="_방동_산양리지구_내역서-최종0223" xfId="184" xr:uid="{00000000-0005-0000-0000-0000B7000000}"/>
    <cellStyle name="_방동_산양리지구_내역서-최종0223_철거 및 이설수량산출-학교숲" xfId="185" xr:uid="{00000000-0005-0000-0000-0000B8000000}"/>
    <cellStyle name="_방동_산양리지구_설계서" xfId="186" xr:uid="{00000000-0005-0000-0000-0000B9000000}"/>
    <cellStyle name="_방동_산양리지구_성남보행자도로 설계서" xfId="187" xr:uid="{00000000-0005-0000-0000-0000BA000000}"/>
    <cellStyle name="_방동_산양리지구_수량산출서(2010.광주등산로)최종" xfId="188" xr:uid="{00000000-0005-0000-0000-0000BB000000}"/>
    <cellStyle name="_방동_산양리지구_율동자연공원내 화장실 보수 및 도색공사" xfId="189" xr:uid="{00000000-0005-0000-0000-0000BC000000}"/>
    <cellStyle name="_방동_산양리지구_율동자연공원내 화장실 보수 및 도색공사_내역서-최종0223" xfId="190" xr:uid="{00000000-0005-0000-0000-0000BD000000}"/>
    <cellStyle name="_방동_산양리지구_율동자연공원내 화장실 보수 및 도색공사_내역서-최종0223_철거 및 이설수량산출-학교숲" xfId="191" xr:uid="{00000000-0005-0000-0000-0000BE000000}"/>
    <cellStyle name="_방동_산양리지구_율동자연공원내 화장실 보수 및 도색공사_철거 및 이설수량산출-학교숲" xfId="192" xr:uid="{00000000-0005-0000-0000-0000BF000000}"/>
    <cellStyle name="_방동_산양리지구_율동자연공원내 휴게편의점 도색작업-할증-천정면적추가" xfId="193" xr:uid="{00000000-0005-0000-0000-0000C0000000}"/>
    <cellStyle name="_방동_산양리지구_율동자연공원내 휴게편의점 도색작업-할증-천정면적추가_내역서-최종0223" xfId="194" xr:uid="{00000000-0005-0000-0000-0000C1000000}"/>
    <cellStyle name="_방동_산양리지구_율동자연공원내 휴게편의점 도색작업-할증-천정면적추가_내역서-최종0223_철거 및 이설수량산출-학교숲" xfId="195" xr:uid="{00000000-0005-0000-0000-0000C2000000}"/>
    <cellStyle name="_방동_산양리지구_율동자연공원내 휴게편의점 도색작업-할증-천정면적추가_철거 및 이설수량산출-학교숲" xfId="196" xr:uid="{00000000-0005-0000-0000-0000C3000000}"/>
    <cellStyle name="_방동_산양리지구_일원동 계약내역서(심의자료발송용)-2" xfId="197" xr:uid="{00000000-0005-0000-0000-0000C4000000}"/>
    <cellStyle name="_방동_산양리지구_철거 및 이설수량산출-학교숲" xfId="198" xr:uid="{00000000-0005-0000-0000-0000C5000000}"/>
    <cellStyle name="_방동_서상2리" xfId="199" xr:uid="{00000000-0005-0000-0000-0000C6000000}"/>
    <cellStyle name="_방동_서상2리_02 임야내노후시설정비공사" xfId="200" xr:uid="{00000000-0005-0000-0000-0000C7000000}"/>
    <cellStyle name="_방동_서상2리_0501설계내역서" xfId="201" xr:uid="{00000000-0005-0000-0000-0000C8000000}"/>
    <cellStyle name="_방동_서상2리_0501설계내역서_0501설계내역서" xfId="202" xr:uid="{00000000-0005-0000-0000-0000C9000000}"/>
    <cellStyle name="_방동_서상2리_0501설계내역서_0501설계내역서(10억)" xfId="203" xr:uid="{00000000-0005-0000-0000-0000CA000000}"/>
    <cellStyle name="_방동_서상2리_0501설계내역서_0501설계내역서(7억)" xfId="204" xr:uid="{00000000-0005-0000-0000-0000CB000000}"/>
    <cellStyle name="_방동_서상2리_0501설계내역서_0501설계내역서(7억)-최종" xfId="205" xr:uid="{00000000-0005-0000-0000-0000CC000000}"/>
    <cellStyle name="_방동_서상2리_0501설계내역서_0513설계내역서" xfId="206" xr:uid="{00000000-0005-0000-0000-0000CD000000}"/>
    <cellStyle name="_방동_서상2리_0501설계내역서_0523설계내역서" xfId="207" xr:uid="{00000000-0005-0000-0000-0000CE000000}"/>
    <cellStyle name="_방동_서상2리_0501설계내역서_남한산성변경도급내역서 050517" xfId="208" xr:uid="{00000000-0005-0000-0000-0000CF000000}"/>
    <cellStyle name="_방동_서상2리_0501설계내역서_물놀이장준공내역서(0624)" xfId="209" xr:uid="{00000000-0005-0000-0000-0000D0000000}"/>
    <cellStyle name="_방동_서상2리_0501설계내역서_사본 - 0501설계내역서" xfId="210" xr:uid="{00000000-0005-0000-0000-0000D1000000}"/>
    <cellStyle name="_방동_서상2리_0502설계내역서" xfId="211" xr:uid="{00000000-0005-0000-0000-0000D2000000}"/>
    <cellStyle name="_방동_서상2리_0502설계내역서_0502설계내역서(0219)" xfId="212" xr:uid="{00000000-0005-0000-0000-0000D3000000}"/>
    <cellStyle name="_방동_서상2리_0502설계내역서_0502설계내역서(수정)" xfId="213" xr:uid="{00000000-0005-0000-0000-0000D4000000}"/>
    <cellStyle name="_방동_서상2리_내역서-최종0223" xfId="214" xr:uid="{00000000-0005-0000-0000-0000D5000000}"/>
    <cellStyle name="_방동_서상2리_내역서-최종0223_철거 및 이설수량산출-학교숲" xfId="215" xr:uid="{00000000-0005-0000-0000-0000D6000000}"/>
    <cellStyle name="_방동_서상2리_설계서" xfId="216" xr:uid="{00000000-0005-0000-0000-0000D7000000}"/>
    <cellStyle name="_방동_서상2리_성남보행자도로 설계서" xfId="217" xr:uid="{00000000-0005-0000-0000-0000D8000000}"/>
    <cellStyle name="_방동_서상2리_수량산출서(2010.광주등산로)최종" xfId="218" xr:uid="{00000000-0005-0000-0000-0000D9000000}"/>
    <cellStyle name="_방동_서상2리_율동자연공원내 화장실 보수 및 도색공사" xfId="219" xr:uid="{00000000-0005-0000-0000-0000DA000000}"/>
    <cellStyle name="_방동_서상2리_율동자연공원내 화장실 보수 및 도색공사_내역서-최종0223" xfId="220" xr:uid="{00000000-0005-0000-0000-0000DB000000}"/>
    <cellStyle name="_방동_서상2리_율동자연공원내 화장실 보수 및 도색공사_내역서-최종0223_철거 및 이설수량산출-학교숲" xfId="221" xr:uid="{00000000-0005-0000-0000-0000DC000000}"/>
    <cellStyle name="_방동_서상2리_율동자연공원내 화장실 보수 및 도색공사_철거 및 이설수량산출-학교숲" xfId="222" xr:uid="{00000000-0005-0000-0000-0000DD000000}"/>
    <cellStyle name="_방동_서상2리_율동자연공원내 휴게편의점 도색작업-할증-천정면적추가" xfId="223" xr:uid="{00000000-0005-0000-0000-0000DE000000}"/>
    <cellStyle name="_방동_서상2리_율동자연공원내 휴게편의점 도색작업-할증-천정면적추가_내역서-최종0223" xfId="224" xr:uid="{00000000-0005-0000-0000-0000DF000000}"/>
    <cellStyle name="_방동_서상2리_율동자연공원내 휴게편의점 도색작업-할증-천정면적추가_내역서-최종0223_철거 및 이설수량산출-학교숲" xfId="225" xr:uid="{00000000-0005-0000-0000-0000E0000000}"/>
    <cellStyle name="_방동_서상2리_율동자연공원내 휴게편의점 도색작업-할증-천정면적추가_철거 및 이설수량산출-학교숲" xfId="226" xr:uid="{00000000-0005-0000-0000-0000E1000000}"/>
    <cellStyle name="_방동_서상2리_일원동 계약내역서(심의자료발송용)-2" xfId="227" xr:uid="{00000000-0005-0000-0000-0000E2000000}"/>
    <cellStyle name="_방동_서상2리_철거 및 이설수량산출-학교숲" xfId="228" xr:uid="{00000000-0005-0000-0000-0000E3000000}"/>
    <cellStyle name="_방동_설계서" xfId="229" xr:uid="{00000000-0005-0000-0000-0000E4000000}"/>
    <cellStyle name="_방동_성남보행자도로 설계서" xfId="230" xr:uid="{00000000-0005-0000-0000-0000E5000000}"/>
    <cellStyle name="_방동_수량산출서(2010.광주등산로)최종" xfId="231" xr:uid="{00000000-0005-0000-0000-0000E6000000}"/>
    <cellStyle name="_방동_원평" xfId="232" xr:uid="{00000000-0005-0000-0000-0000E7000000}"/>
    <cellStyle name="_방동_원평_02 임야내노후시설정비공사" xfId="233" xr:uid="{00000000-0005-0000-0000-0000E8000000}"/>
    <cellStyle name="_방동_원평_0501설계내역서" xfId="234" xr:uid="{00000000-0005-0000-0000-0000E9000000}"/>
    <cellStyle name="_방동_원평_0501설계내역서_0501설계내역서" xfId="235" xr:uid="{00000000-0005-0000-0000-0000EA000000}"/>
    <cellStyle name="_방동_원평_0501설계내역서_0501설계내역서(10억)" xfId="236" xr:uid="{00000000-0005-0000-0000-0000EB000000}"/>
    <cellStyle name="_방동_원평_0501설계내역서_0501설계내역서(7억)" xfId="237" xr:uid="{00000000-0005-0000-0000-0000EC000000}"/>
    <cellStyle name="_방동_원평_0501설계내역서_0501설계내역서(7억)-최종" xfId="238" xr:uid="{00000000-0005-0000-0000-0000ED000000}"/>
    <cellStyle name="_방동_원평_0501설계내역서_0513설계내역서" xfId="239" xr:uid="{00000000-0005-0000-0000-0000EE000000}"/>
    <cellStyle name="_방동_원평_0501설계내역서_0523설계내역서" xfId="240" xr:uid="{00000000-0005-0000-0000-0000EF000000}"/>
    <cellStyle name="_방동_원평_0501설계내역서_남한산성변경도급내역서 050517" xfId="241" xr:uid="{00000000-0005-0000-0000-0000F0000000}"/>
    <cellStyle name="_방동_원평_0501설계내역서_물놀이장준공내역서(0624)" xfId="242" xr:uid="{00000000-0005-0000-0000-0000F1000000}"/>
    <cellStyle name="_방동_원평_0501설계내역서_사본 - 0501설계내역서" xfId="243" xr:uid="{00000000-0005-0000-0000-0000F2000000}"/>
    <cellStyle name="_방동_원평_0502설계내역서" xfId="244" xr:uid="{00000000-0005-0000-0000-0000F3000000}"/>
    <cellStyle name="_방동_원평_0502설계내역서_0502설계내역서(0219)" xfId="245" xr:uid="{00000000-0005-0000-0000-0000F4000000}"/>
    <cellStyle name="_방동_원평_0502설계내역서_0502설계내역서(수정)" xfId="246" xr:uid="{00000000-0005-0000-0000-0000F5000000}"/>
    <cellStyle name="_방동_원평_내역서-최종0223" xfId="247" xr:uid="{00000000-0005-0000-0000-0000F6000000}"/>
    <cellStyle name="_방동_원평_내역서-최종0223_철거 및 이설수량산출-학교숲" xfId="248" xr:uid="{00000000-0005-0000-0000-0000F7000000}"/>
    <cellStyle name="_방동_원평_설계서" xfId="249" xr:uid="{00000000-0005-0000-0000-0000F8000000}"/>
    <cellStyle name="_방동_원평_성남보행자도로 설계서" xfId="250" xr:uid="{00000000-0005-0000-0000-0000F9000000}"/>
    <cellStyle name="_방동_원평_수량산출서(2010.광주등산로)최종" xfId="251" xr:uid="{00000000-0005-0000-0000-0000FA000000}"/>
    <cellStyle name="_방동_원평_율동자연공원내 화장실 보수 및 도색공사" xfId="252" xr:uid="{00000000-0005-0000-0000-0000FB000000}"/>
    <cellStyle name="_방동_원평_율동자연공원내 화장실 보수 및 도색공사_내역서-최종0223" xfId="253" xr:uid="{00000000-0005-0000-0000-0000FC000000}"/>
    <cellStyle name="_방동_원평_율동자연공원내 화장실 보수 및 도색공사_내역서-최종0223_철거 및 이설수량산출-학교숲" xfId="254" xr:uid="{00000000-0005-0000-0000-0000FD000000}"/>
    <cellStyle name="_방동_원평_율동자연공원내 화장실 보수 및 도색공사_철거 및 이설수량산출-학교숲" xfId="255" xr:uid="{00000000-0005-0000-0000-0000FE000000}"/>
    <cellStyle name="_방동_원평_율동자연공원내 휴게편의점 도색작업-할증-천정면적추가" xfId="256" xr:uid="{00000000-0005-0000-0000-0000FF000000}"/>
    <cellStyle name="_방동_원평_율동자연공원내 휴게편의점 도색작업-할증-천정면적추가_내역서-최종0223" xfId="257" xr:uid="{00000000-0005-0000-0000-000000010000}"/>
    <cellStyle name="_방동_원평_율동자연공원내 휴게편의점 도색작업-할증-천정면적추가_내역서-최종0223_철거 및 이설수량산출-학교숲" xfId="258" xr:uid="{00000000-0005-0000-0000-000001010000}"/>
    <cellStyle name="_방동_원평_율동자연공원내 휴게편의점 도색작업-할증-천정면적추가_철거 및 이설수량산출-학교숲" xfId="259" xr:uid="{00000000-0005-0000-0000-000002010000}"/>
    <cellStyle name="_방동_원평_일원동 계약내역서(심의자료발송용)-2" xfId="260" xr:uid="{00000000-0005-0000-0000-000003010000}"/>
    <cellStyle name="_방동_원평_철거 및 이설수량산출-학교숲" xfId="261" xr:uid="{00000000-0005-0000-0000-000004010000}"/>
    <cellStyle name="_방동_율동자연공원내 화장실 보수 및 도색공사" xfId="262" xr:uid="{00000000-0005-0000-0000-000005010000}"/>
    <cellStyle name="_방동_율동자연공원내 화장실 보수 및 도색공사_내역서-최종0223" xfId="263" xr:uid="{00000000-0005-0000-0000-000006010000}"/>
    <cellStyle name="_방동_율동자연공원내 화장실 보수 및 도색공사_내역서-최종0223_철거 및 이설수량산출-학교숲" xfId="264" xr:uid="{00000000-0005-0000-0000-000007010000}"/>
    <cellStyle name="_방동_율동자연공원내 화장실 보수 및 도색공사_철거 및 이설수량산출-학교숲" xfId="265" xr:uid="{00000000-0005-0000-0000-000008010000}"/>
    <cellStyle name="_방동_율동자연공원내 휴게편의점 도색작업-할증-천정면적추가" xfId="266" xr:uid="{00000000-0005-0000-0000-000009010000}"/>
    <cellStyle name="_방동_율동자연공원내 휴게편의점 도색작업-할증-천정면적추가_내역서-최종0223" xfId="267" xr:uid="{00000000-0005-0000-0000-00000A010000}"/>
    <cellStyle name="_방동_율동자연공원내 휴게편의점 도색작업-할증-천정면적추가_내역서-최종0223_철거 및 이설수량산출-학교숲" xfId="268" xr:uid="{00000000-0005-0000-0000-00000B010000}"/>
    <cellStyle name="_방동_율동자연공원내 휴게편의점 도색작업-할증-천정면적추가_철거 및 이설수량산출-학교숲" xfId="269" xr:uid="{00000000-0005-0000-0000-00000C010000}"/>
    <cellStyle name="_방동_일원동 계약내역서(심의자료발송용)-2" xfId="270" xr:uid="{00000000-0005-0000-0000-00000D010000}"/>
    <cellStyle name="_방동_철거 및 이설수량산출-학교숲" xfId="271" xr:uid="{00000000-0005-0000-0000-00000E010000}"/>
    <cellStyle name="_방동_추곡" xfId="272" xr:uid="{00000000-0005-0000-0000-00000F010000}"/>
    <cellStyle name="_방동_추곡_02 임야내노후시설정비공사" xfId="273" xr:uid="{00000000-0005-0000-0000-000010010000}"/>
    <cellStyle name="_방동_추곡_0501설계내역서" xfId="274" xr:uid="{00000000-0005-0000-0000-000011010000}"/>
    <cellStyle name="_방동_추곡_0501설계내역서_0501설계내역서" xfId="275" xr:uid="{00000000-0005-0000-0000-000012010000}"/>
    <cellStyle name="_방동_추곡_0501설계내역서_0501설계내역서(10억)" xfId="276" xr:uid="{00000000-0005-0000-0000-000013010000}"/>
    <cellStyle name="_방동_추곡_0501설계내역서_0501설계내역서(7억)" xfId="277" xr:uid="{00000000-0005-0000-0000-000014010000}"/>
    <cellStyle name="_방동_추곡_0501설계내역서_0501설계내역서(7억)-최종" xfId="278" xr:uid="{00000000-0005-0000-0000-000015010000}"/>
    <cellStyle name="_방동_추곡_0501설계내역서_0513설계내역서" xfId="279" xr:uid="{00000000-0005-0000-0000-000016010000}"/>
    <cellStyle name="_방동_추곡_0501설계내역서_0523설계내역서" xfId="280" xr:uid="{00000000-0005-0000-0000-000017010000}"/>
    <cellStyle name="_방동_추곡_0501설계내역서_남한산성변경도급내역서 050517" xfId="281" xr:uid="{00000000-0005-0000-0000-000018010000}"/>
    <cellStyle name="_방동_추곡_0501설계내역서_물놀이장준공내역서(0624)" xfId="282" xr:uid="{00000000-0005-0000-0000-000019010000}"/>
    <cellStyle name="_방동_추곡_0501설계내역서_사본 - 0501설계내역서" xfId="283" xr:uid="{00000000-0005-0000-0000-00001A010000}"/>
    <cellStyle name="_방동_추곡_0502설계내역서" xfId="284" xr:uid="{00000000-0005-0000-0000-00001B010000}"/>
    <cellStyle name="_방동_추곡_0502설계내역서_0502설계내역서(0219)" xfId="285" xr:uid="{00000000-0005-0000-0000-00001C010000}"/>
    <cellStyle name="_방동_추곡_0502설계내역서_0502설계내역서(수정)" xfId="286" xr:uid="{00000000-0005-0000-0000-00001D010000}"/>
    <cellStyle name="_방동_추곡_내역서-최종0223" xfId="287" xr:uid="{00000000-0005-0000-0000-00001E010000}"/>
    <cellStyle name="_방동_추곡_내역서-최종0223_철거 및 이설수량산출-학교숲" xfId="288" xr:uid="{00000000-0005-0000-0000-00001F010000}"/>
    <cellStyle name="_방동_추곡_설계서" xfId="289" xr:uid="{00000000-0005-0000-0000-000020010000}"/>
    <cellStyle name="_방동_추곡_성남보행자도로 설계서" xfId="290" xr:uid="{00000000-0005-0000-0000-000021010000}"/>
    <cellStyle name="_방동_추곡_수량산출서(2010.광주등산로)최종" xfId="291" xr:uid="{00000000-0005-0000-0000-000022010000}"/>
    <cellStyle name="_방동_추곡_율동자연공원내 화장실 보수 및 도색공사" xfId="292" xr:uid="{00000000-0005-0000-0000-000023010000}"/>
    <cellStyle name="_방동_추곡_율동자연공원내 화장실 보수 및 도색공사_내역서-최종0223" xfId="293" xr:uid="{00000000-0005-0000-0000-000024010000}"/>
    <cellStyle name="_방동_추곡_율동자연공원내 화장실 보수 및 도색공사_내역서-최종0223_철거 및 이설수량산출-학교숲" xfId="294" xr:uid="{00000000-0005-0000-0000-000025010000}"/>
    <cellStyle name="_방동_추곡_율동자연공원내 화장실 보수 및 도색공사_철거 및 이설수량산출-학교숲" xfId="295" xr:uid="{00000000-0005-0000-0000-000026010000}"/>
    <cellStyle name="_방동_추곡_율동자연공원내 휴게편의점 도색작업-할증-천정면적추가" xfId="296" xr:uid="{00000000-0005-0000-0000-000027010000}"/>
    <cellStyle name="_방동_추곡_율동자연공원내 휴게편의점 도색작업-할증-천정면적추가_내역서-최종0223" xfId="297" xr:uid="{00000000-0005-0000-0000-000028010000}"/>
    <cellStyle name="_방동_추곡_율동자연공원내 휴게편의점 도색작업-할증-천정면적추가_내역서-최종0223_철거 및 이설수량산출-학교숲" xfId="298" xr:uid="{00000000-0005-0000-0000-000029010000}"/>
    <cellStyle name="_방동_추곡_율동자연공원내 휴게편의점 도색작업-할증-천정면적추가_철거 및 이설수량산출-학교숲" xfId="299" xr:uid="{00000000-0005-0000-0000-00002A010000}"/>
    <cellStyle name="_방동_추곡_일원동 계약내역서(심의자료발송용)-2" xfId="300" xr:uid="{00000000-0005-0000-0000-00002B010000}"/>
    <cellStyle name="_방동_추곡_철거 및 이설수량산출-학교숲" xfId="301" xr:uid="{00000000-0005-0000-0000-00002C010000}"/>
    <cellStyle name="_방학사거리도급내역서총액" xfId="302" xr:uid="{00000000-0005-0000-0000-00002D010000}"/>
    <cellStyle name="_방학사거리도급내역서총액_1" xfId="303" xr:uid="{00000000-0005-0000-0000-00002E010000}"/>
    <cellStyle name="_부대입찰확약서" xfId="304" xr:uid="{00000000-0005-0000-0000-00002F010000}"/>
    <cellStyle name="_분당구-지압보도-1024" xfId="305" xr:uid="{00000000-0005-0000-0000-000030010000}"/>
    <cellStyle name="_사각파고라" xfId="306" xr:uid="{00000000-0005-0000-0000-000031010000}"/>
    <cellStyle name="_사동초중" xfId="307" xr:uid="{00000000-0005-0000-0000-000032010000}"/>
    <cellStyle name="_사유서" xfId="308" xr:uid="{00000000-0005-0000-0000-000033010000}"/>
    <cellStyle name="_사유서_내역서" xfId="309" xr:uid="{00000000-0005-0000-0000-000034010000}"/>
    <cellStyle name="_석은희지압보도" xfId="310" xr:uid="{00000000-0005-0000-0000-000035010000}"/>
    <cellStyle name="_석은희지압보도_내역서-최종0223" xfId="311" xr:uid="{00000000-0005-0000-0000-000036010000}"/>
    <cellStyle name="_석은희지압보도_내역서-최종0223_철거 및 이설수량산출-학교숲" xfId="312" xr:uid="{00000000-0005-0000-0000-000037010000}"/>
    <cellStyle name="_석은희지압보도_철거 및 이설수량산출-학교숲" xfId="313" xr:uid="{00000000-0005-0000-0000-000038010000}"/>
    <cellStyle name="_설계내역서" xfId="314" xr:uid="{00000000-0005-0000-0000-000039010000}"/>
    <cellStyle name="_설계내역서(2009)" xfId="315" xr:uid="{00000000-0005-0000-0000-00003A010000}"/>
    <cellStyle name="_설계내역서0312" xfId="316" xr:uid="{00000000-0005-0000-0000-00003B010000}"/>
    <cellStyle name="_설계서" xfId="317" xr:uid="{00000000-0005-0000-0000-00003C010000}"/>
    <cellStyle name="_설계서-신정공원" xfId="318" xr:uid="{00000000-0005-0000-0000-00003D010000}"/>
    <cellStyle name="_설계추정2(토목)대림" xfId="319" xr:uid="{00000000-0005-0000-0000-00003E010000}"/>
    <cellStyle name="_성남보행자도로 설계서" xfId="320" xr:uid="{00000000-0005-0000-0000-00003F010000}"/>
    <cellStyle name="_송학하수품의(설계넣고)" xfId="321" xr:uid="{00000000-0005-0000-0000-000040010000}"/>
    <cellStyle name="_송학하수품의(설계넣고)_수량산출서" xfId="322" xr:uid="{00000000-0005-0000-0000-000041010000}"/>
    <cellStyle name="_송학하수품의(설계넣고)_중구청일위대가" xfId="323" xr:uid="{00000000-0005-0000-0000-000042010000}"/>
    <cellStyle name="_수량제목" xfId="324" xr:uid="{00000000-0005-0000-0000-000043010000}"/>
    <cellStyle name="_수량제목_내역서" xfId="325" xr:uid="{00000000-0005-0000-0000-000044010000}"/>
    <cellStyle name="_신탄진선(태림)" xfId="326" xr:uid="{00000000-0005-0000-0000-000045010000}"/>
    <cellStyle name="_양묘장설계서" xfId="327" xr:uid="{00000000-0005-0000-0000-000046010000}"/>
    <cellStyle name="_양묘장수량산출서" xfId="328" xr:uid="{00000000-0005-0000-0000-000047010000}"/>
    <cellStyle name="_양양상수도공내역서" xfId="329" xr:uid="{00000000-0005-0000-0000-000048010000}"/>
    <cellStyle name="_왕가봉정비공사" xfId="330" xr:uid="{00000000-0005-0000-0000-000049010000}"/>
    <cellStyle name="_우" xfId="331" xr:uid="{00000000-0005-0000-0000-00004A010000}"/>
    <cellStyle name="_우_광주평동투찰" xfId="332" xr:uid="{00000000-0005-0000-0000-00004B010000}"/>
    <cellStyle name="_우_광주평동투찰_수량산출서" xfId="333" xr:uid="{00000000-0005-0000-0000-00004C010000}"/>
    <cellStyle name="_우_광주평동투찰_중구청일위대가" xfId="334" xr:uid="{00000000-0005-0000-0000-00004D010000}"/>
    <cellStyle name="_우_광주평동품의1" xfId="335" xr:uid="{00000000-0005-0000-0000-00004E010000}"/>
    <cellStyle name="_우_광주평동품의1_수량산출서" xfId="336" xr:uid="{00000000-0005-0000-0000-00004F010000}"/>
    <cellStyle name="_우_광주평동품의1_중구청일위대가" xfId="337" xr:uid="{00000000-0005-0000-0000-000050010000}"/>
    <cellStyle name="_우_송학하수품의(설계넣고)" xfId="338" xr:uid="{00000000-0005-0000-0000-000051010000}"/>
    <cellStyle name="_우_송학하수품의(설계넣고)_수량산출서" xfId="339" xr:uid="{00000000-0005-0000-0000-000052010000}"/>
    <cellStyle name="_우_송학하수품의(설계넣고)_중구청일위대가" xfId="340" xr:uid="{00000000-0005-0000-0000-000053010000}"/>
    <cellStyle name="_우_수량산출서" xfId="341" xr:uid="{00000000-0005-0000-0000-000054010000}"/>
    <cellStyle name="_우_우주센터투찰" xfId="342" xr:uid="{00000000-0005-0000-0000-000055010000}"/>
    <cellStyle name="_우_우주센터투찰_광주평동투찰" xfId="343" xr:uid="{00000000-0005-0000-0000-000056010000}"/>
    <cellStyle name="_우_우주센터투찰_광주평동투찰_수량산출서" xfId="344" xr:uid="{00000000-0005-0000-0000-000057010000}"/>
    <cellStyle name="_우_우주센터투찰_광주평동투찰_중구청일위대가" xfId="345" xr:uid="{00000000-0005-0000-0000-000058010000}"/>
    <cellStyle name="_우_우주센터투찰_광주평동품의1" xfId="346" xr:uid="{00000000-0005-0000-0000-000059010000}"/>
    <cellStyle name="_우_우주센터투찰_광주평동품의1_수량산출서" xfId="347" xr:uid="{00000000-0005-0000-0000-00005A010000}"/>
    <cellStyle name="_우_우주센터투찰_광주평동품의1_중구청일위대가" xfId="348" xr:uid="{00000000-0005-0000-0000-00005B010000}"/>
    <cellStyle name="_우_우주센터투찰_송학하수품의(설계넣고)" xfId="349" xr:uid="{00000000-0005-0000-0000-00005C010000}"/>
    <cellStyle name="_우_우주센터투찰_송학하수품의(설계넣고)_수량산출서" xfId="350" xr:uid="{00000000-0005-0000-0000-00005D010000}"/>
    <cellStyle name="_우_우주센터투찰_송학하수품의(설계넣고)_중구청일위대가" xfId="351" xr:uid="{00000000-0005-0000-0000-00005E010000}"/>
    <cellStyle name="_우_우주센터투찰_수량산출서" xfId="352" xr:uid="{00000000-0005-0000-0000-00005F010000}"/>
    <cellStyle name="_우_우주센터투찰_중구청일위대가" xfId="353" xr:uid="{00000000-0005-0000-0000-000060010000}"/>
    <cellStyle name="_우_중구청일위대가" xfId="354" xr:uid="{00000000-0005-0000-0000-000061010000}"/>
    <cellStyle name="_우주센" xfId="355" xr:uid="{00000000-0005-0000-0000-000062010000}"/>
    <cellStyle name="_우주센_광주평동투찰" xfId="356" xr:uid="{00000000-0005-0000-0000-000063010000}"/>
    <cellStyle name="_우주센_광주평동투찰_수량산출서" xfId="357" xr:uid="{00000000-0005-0000-0000-000064010000}"/>
    <cellStyle name="_우주센_광주평동투찰_중구청일위대가" xfId="358" xr:uid="{00000000-0005-0000-0000-000065010000}"/>
    <cellStyle name="_우주센_광주평동품의1" xfId="359" xr:uid="{00000000-0005-0000-0000-000066010000}"/>
    <cellStyle name="_우주센_광주평동품의1_수량산출서" xfId="360" xr:uid="{00000000-0005-0000-0000-000067010000}"/>
    <cellStyle name="_우주센_광주평동품의1_중구청일위대가" xfId="361" xr:uid="{00000000-0005-0000-0000-000068010000}"/>
    <cellStyle name="_우주센_송학하수품의(설계넣고)" xfId="362" xr:uid="{00000000-0005-0000-0000-000069010000}"/>
    <cellStyle name="_우주센_송학하수품의(설계넣고)_수량산출서" xfId="363" xr:uid="{00000000-0005-0000-0000-00006A010000}"/>
    <cellStyle name="_우주센_송학하수품의(설계넣고)_중구청일위대가" xfId="364" xr:uid="{00000000-0005-0000-0000-00006B010000}"/>
    <cellStyle name="_우주센_수량산출서" xfId="365" xr:uid="{00000000-0005-0000-0000-00006C010000}"/>
    <cellStyle name="_우주센_우주센터투찰" xfId="366" xr:uid="{00000000-0005-0000-0000-00006D010000}"/>
    <cellStyle name="_우주센_우주센터투찰_광주평동투찰" xfId="367" xr:uid="{00000000-0005-0000-0000-00006E010000}"/>
    <cellStyle name="_우주센_우주센터투찰_광주평동투찰_수량산출서" xfId="368" xr:uid="{00000000-0005-0000-0000-00006F010000}"/>
    <cellStyle name="_우주센_우주센터투찰_광주평동투찰_중구청일위대가" xfId="369" xr:uid="{00000000-0005-0000-0000-000070010000}"/>
    <cellStyle name="_우주센_우주센터투찰_광주평동품의1" xfId="370" xr:uid="{00000000-0005-0000-0000-000071010000}"/>
    <cellStyle name="_우주센_우주센터투찰_광주평동품의1_수량산출서" xfId="371" xr:uid="{00000000-0005-0000-0000-000072010000}"/>
    <cellStyle name="_우주센_우주센터투찰_광주평동품의1_중구청일위대가" xfId="372" xr:uid="{00000000-0005-0000-0000-000073010000}"/>
    <cellStyle name="_우주센_우주센터투찰_송학하수품의(설계넣고)" xfId="373" xr:uid="{00000000-0005-0000-0000-000074010000}"/>
    <cellStyle name="_우주센_우주센터투찰_송학하수품의(설계넣고)_수량산출서" xfId="374" xr:uid="{00000000-0005-0000-0000-000075010000}"/>
    <cellStyle name="_우주센_우주센터투찰_송학하수품의(설계넣고)_중구청일위대가" xfId="375" xr:uid="{00000000-0005-0000-0000-000076010000}"/>
    <cellStyle name="_우주센_우주센터투찰_수량산출서" xfId="376" xr:uid="{00000000-0005-0000-0000-000077010000}"/>
    <cellStyle name="_우주센_우주센터투찰_중구청일위대가" xfId="377" xr:uid="{00000000-0005-0000-0000-000078010000}"/>
    <cellStyle name="_우주센_중구청일위대가" xfId="378" xr:uid="{00000000-0005-0000-0000-000079010000}"/>
    <cellStyle name="_은평공원테니스장정비공사" xfId="379" xr:uid="{00000000-0005-0000-0000-00007A010000}"/>
    <cellStyle name="_이양능주(2공구)bid전기" xfId="380" xr:uid="{00000000-0005-0000-0000-00007B010000}"/>
    <cellStyle name="_이양능주(2공구)bid전기_수량산출서" xfId="381" xr:uid="{00000000-0005-0000-0000-00007C010000}"/>
    <cellStyle name="_이양능주(2공구)bid전기_중구청일위대가" xfId="382" xr:uid="{00000000-0005-0000-0000-00007D010000}"/>
    <cellStyle name="_인원계획표 " xfId="383" xr:uid="{00000000-0005-0000-0000-00007E010000}"/>
    <cellStyle name="_인원계획표 _광주평동투찰" xfId="384" xr:uid="{00000000-0005-0000-0000-00007F010000}"/>
    <cellStyle name="_인원계획표 _광주평동투찰_수량산출서" xfId="385" xr:uid="{00000000-0005-0000-0000-000080010000}"/>
    <cellStyle name="_인원계획표 _광주평동투찰_중구청일위대가" xfId="386" xr:uid="{00000000-0005-0000-0000-000081010000}"/>
    <cellStyle name="_인원계획표 _광주평동품의1" xfId="387" xr:uid="{00000000-0005-0000-0000-000082010000}"/>
    <cellStyle name="_인원계획표 _광주평동품의1_수량산출서" xfId="388" xr:uid="{00000000-0005-0000-0000-000083010000}"/>
    <cellStyle name="_인원계획표 _광주평동품의1_중구청일위대가" xfId="389" xr:uid="{00000000-0005-0000-0000-000084010000}"/>
    <cellStyle name="_인원계획표 _송학하수품의(설계넣고)" xfId="390" xr:uid="{00000000-0005-0000-0000-000085010000}"/>
    <cellStyle name="_인원계획표 _송학하수품의(설계넣고)_수량산출서" xfId="391" xr:uid="{00000000-0005-0000-0000-000086010000}"/>
    <cellStyle name="_인원계획표 _송학하수품의(설계넣고)_중구청일위대가" xfId="392" xr:uid="{00000000-0005-0000-0000-000087010000}"/>
    <cellStyle name="_인원계획표 _수량산출서" xfId="393" xr:uid="{00000000-0005-0000-0000-000088010000}"/>
    <cellStyle name="_인원계획표 _적격 " xfId="394" xr:uid="{00000000-0005-0000-0000-000089010000}"/>
    <cellStyle name="_인원계획표 _적격 _광주평동투찰" xfId="395" xr:uid="{00000000-0005-0000-0000-00008A010000}"/>
    <cellStyle name="_인원계획표 _적격 _광주평동투찰_수량산출서" xfId="396" xr:uid="{00000000-0005-0000-0000-00008B010000}"/>
    <cellStyle name="_인원계획표 _적격 _광주평동투찰_중구청일위대가" xfId="397" xr:uid="{00000000-0005-0000-0000-00008C010000}"/>
    <cellStyle name="_인원계획표 _적격 _광주평동품의1" xfId="398" xr:uid="{00000000-0005-0000-0000-00008D010000}"/>
    <cellStyle name="_인원계획표 _적격 _광주평동품의1_수량산출서" xfId="399" xr:uid="{00000000-0005-0000-0000-00008E010000}"/>
    <cellStyle name="_인원계획표 _적격 _광주평동품의1_중구청일위대가" xfId="400" xr:uid="{00000000-0005-0000-0000-00008F010000}"/>
    <cellStyle name="_인원계획표 _적격 _송학하수품의(설계넣고)" xfId="401" xr:uid="{00000000-0005-0000-0000-000090010000}"/>
    <cellStyle name="_인원계획표 _적격 _송학하수품의(설계넣고)_수량산출서" xfId="402" xr:uid="{00000000-0005-0000-0000-000091010000}"/>
    <cellStyle name="_인원계획표 _적격 _송학하수품의(설계넣고)_중구청일위대가" xfId="403" xr:uid="{00000000-0005-0000-0000-000092010000}"/>
    <cellStyle name="_인원계획표 _적격 _수량산출서" xfId="404" xr:uid="{00000000-0005-0000-0000-000093010000}"/>
    <cellStyle name="_인원계획표 _적격 _중구청일위대가" xfId="405" xr:uid="{00000000-0005-0000-0000-000094010000}"/>
    <cellStyle name="_인원계획표 _중구청일위대가" xfId="406" xr:uid="{00000000-0005-0000-0000-000095010000}"/>
    <cellStyle name="_입찰표지 " xfId="407" xr:uid="{00000000-0005-0000-0000-000096010000}"/>
    <cellStyle name="_입찰표지 _광주평동투찰" xfId="408" xr:uid="{00000000-0005-0000-0000-000097010000}"/>
    <cellStyle name="_입찰표지 _광주평동투찰_수량산출서" xfId="409" xr:uid="{00000000-0005-0000-0000-000098010000}"/>
    <cellStyle name="_입찰표지 _광주평동투찰_중구청일위대가" xfId="410" xr:uid="{00000000-0005-0000-0000-000099010000}"/>
    <cellStyle name="_입찰표지 _광주평동품의1" xfId="411" xr:uid="{00000000-0005-0000-0000-00009A010000}"/>
    <cellStyle name="_입찰표지 _광주평동품의1_수량산출서" xfId="412" xr:uid="{00000000-0005-0000-0000-00009B010000}"/>
    <cellStyle name="_입찰표지 _광주평동품의1_중구청일위대가" xfId="413" xr:uid="{00000000-0005-0000-0000-00009C010000}"/>
    <cellStyle name="_입찰표지 _송학하수품의(설계넣고)" xfId="414" xr:uid="{00000000-0005-0000-0000-00009D010000}"/>
    <cellStyle name="_입찰표지 _송학하수품의(설계넣고)_수량산출서" xfId="415" xr:uid="{00000000-0005-0000-0000-00009E010000}"/>
    <cellStyle name="_입찰표지 _송학하수품의(설계넣고)_중구청일위대가" xfId="416" xr:uid="{00000000-0005-0000-0000-00009F010000}"/>
    <cellStyle name="_입찰표지 _수량산출서" xfId="417" xr:uid="{00000000-0005-0000-0000-0000A0010000}"/>
    <cellStyle name="_입찰표지 _중구청일위대가" xfId="418" xr:uid="{00000000-0005-0000-0000-0000A1010000}"/>
    <cellStyle name="_적격 " xfId="419" xr:uid="{00000000-0005-0000-0000-0000A2010000}"/>
    <cellStyle name="_적격 _광주평동투찰" xfId="420" xr:uid="{00000000-0005-0000-0000-0000A3010000}"/>
    <cellStyle name="_적격 _광주평동투찰_수량산출서" xfId="421" xr:uid="{00000000-0005-0000-0000-0000A4010000}"/>
    <cellStyle name="_적격 _광주평동투찰_중구청일위대가" xfId="422" xr:uid="{00000000-0005-0000-0000-0000A5010000}"/>
    <cellStyle name="_적격 _광주평동품의1" xfId="423" xr:uid="{00000000-0005-0000-0000-0000A6010000}"/>
    <cellStyle name="_적격 _광주평동품의1_수량산출서" xfId="424" xr:uid="{00000000-0005-0000-0000-0000A7010000}"/>
    <cellStyle name="_적격 _광주평동품의1_중구청일위대가" xfId="425" xr:uid="{00000000-0005-0000-0000-0000A8010000}"/>
    <cellStyle name="_적격 _송학하수품의(설계넣고)" xfId="426" xr:uid="{00000000-0005-0000-0000-0000A9010000}"/>
    <cellStyle name="_적격 _송학하수품의(설계넣고)_수량산출서" xfId="427" xr:uid="{00000000-0005-0000-0000-0000AA010000}"/>
    <cellStyle name="_적격 _송학하수품의(설계넣고)_중구청일위대가" xfId="428" xr:uid="{00000000-0005-0000-0000-0000AB010000}"/>
    <cellStyle name="_적격 _수량산출서" xfId="429" xr:uid="{00000000-0005-0000-0000-0000AC010000}"/>
    <cellStyle name="_적격 _중구청일위대가" xfId="430" xr:uid="{00000000-0005-0000-0000-0000AD010000}"/>
    <cellStyle name="_적격 _집행갑지 " xfId="431" xr:uid="{00000000-0005-0000-0000-0000AE010000}"/>
    <cellStyle name="_적격 _집행갑지 _광주평동투찰" xfId="432" xr:uid="{00000000-0005-0000-0000-0000AF010000}"/>
    <cellStyle name="_적격 _집행갑지 _광주평동투찰_수량산출서" xfId="433" xr:uid="{00000000-0005-0000-0000-0000B0010000}"/>
    <cellStyle name="_적격 _집행갑지 _광주평동투찰_중구청일위대가" xfId="434" xr:uid="{00000000-0005-0000-0000-0000B1010000}"/>
    <cellStyle name="_적격 _집행갑지 _광주평동품의1" xfId="435" xr:uid="{00000000-0005-0000-0000-0000B2010000}"/>
    <cellStyle name="_적격 _집행갑지 _광주평동품의1_수량산출서" xfId="436" xr:uid="{00000000-0005-0000-0000-0000B3010000}"/>
    <cellStyle name="_적격 _집행갑지 _광주평동품의1_중구청일위대가" xfId="437" xr:uid="{00000000-0005-0000-0000-0000B4010000}"/>
    <cellStyle name="_적격 _집행갑지 _송학하수품의(설계넣고)" xfId="438" xr:uid="{00000000-0005-0000-0000-0000B5010000}"/>
    <cellStyle name="_적격 _집행갑지 _송학하수품의(설계넣고)_수량산출서" xfId="439" xr:uid="{00000000-0005-0000-0000-0000B6010000}"/>
    <cellStyle name="_적격 _집행갑지 _송학하수품의(설계넣고)_중구청일위대가" xfId="440" xr:uid="{00000000-0005-0000-0000-0000B7010000}"/>
    <cellStyle name="_적격 _집행갑지 _수량산출서" xfId="441" xr:uid="{00000000-0005-0000-0000-0000B8010000}"/>
    <cellStyle name="_적격 _집행갑지 _중구청일위대가" xfId="442" xr:uid="{00000000-0005-0000-0000-0000B9010000}"/>
    <cellStyle name="_적격(화산) " xfId="443" xr:uid="{00000000-0005-0000-0000-0000BA010000}"/>
    <cellStyle name="_적격(화산) _광주평동투찰" xfId="444" xr:uid="{00000000-0005-0000-0000-0000BB010000}"/>
    <cellStyle name="_적격(화산) _광주평동투찰_수량산출서" xfId="445" xr:uid="{00000000-0005-0000-0000-0000BC010000}"/>
    <cellStyle name="_적격(화산) _광주평동투찰_중구청일위대가" xfId="446" xr:uid="{00000000-0005-0000-0000-0000BD010000}"/>
    <cellStyle name="_적격(화산) _광주평동품의1" xfId="447" xr:uid="{00000000-0005-0000-0000-0000BE010000}"/>
    <cellStyle name="_적격(화산) _광주평동품의1_수량산출서" xfId="448" xr:uid="{00000000-0005-0000-0000-0000BF010000}"/>
    <cellStyle name="_적격(화산) _광주평동품의1_중구청일위대가" xfId="449" xr:uid="{00000000-0005-0000-0000-0000C0010000}"/>
    <cellStyle name="_적격(화산) _송학하수품의(설계넣고)" xfId="450" xr:uid="{00000000-0005-0000-0000-0000C1010000}"/>
    <cellStyle name="_적격(화산) _송학하수품의(설계넣고)_수량산출서" xfId="451" xr:uid="{00000000-0005-0000-0000-0000C2010000}"/>
    <cellStyle name="_적격(화산) _송학하수품의(설계넣고)_중구청일위대가" xfId="452" xr:uid="{00000000-0005-0000-0000-0000C3010000}"/>
    <cellStyle name="_적격(화산) _수량산출서" xfId="453" xr:uid="{00000000-0005-0000-0000-0000C4010000}"/>
    <cellStyle name="_적격(화산) _중구청일위대가" xfId="454" xr:uid="{00000000-0005-0000-0000-0000C5010000}"/>
    <cellStyle name="_제목" xfId="455" xr:uid="{00000000-0005-0000-0000-0000C6010000}"/>
    <cellStyle name="_제목_내역서" xfId="456" xr:uid="{00000000-0005-0000-0000-0000C7010000}"/>
    <cellStyle name="_제출용병천하수(지역관로1)" xfId="457" xr:uid="{00000000-0005-0000-0000-0000C8010000}"/>
    <cellStyle name="_제출용병천하수(지역관로1)_광주평동투찰" xfId="458" xr:uid="{00000000-0005-0000-0000-0000C9010000}"/>
    <cellStyle name="_제출용병천하수(지역관로1)_광주평동투찰_수량산출서" xfId="459" xr:uid="{00000000-0005-0000-0000-0000CA010000}"/>
    <cellStyle name="_제출용병천하수(지역관로1)_광주평동투찰_중구청일위대가" xfId="460" xr:uid="{00000000-0005-0000-0000-0000CB010000}"/>
    <cellStyle name="_제출용병천하수(지역관로1)_광주평동품의1" xfId="461" xr:uid="{00000000-0005-0000-0000-0000CC010000}"/>
    <cellStyle name="_제출용병천하수(지역관로1)_광주평동품의1_수량산출서" xfId="462" xr:uid="{00000000-0005-0000-0000-0000CD010000}"/>
    <cellStyle name="_제출용병천하수(지역관로1)_광주평동품의1_중구청일위대가" xfId="463" xr:uid="{00000000-0005-0000-0000-0000CE010000}"/>
    <cellStyle name="_제출용병천하수(지역관로1)_송학하수품의(설계넣고)" xfId="464" xr:uid="{00000000-0005-0000-0000-0000CF010000}"/>
    <cellStyle name="_제출용병천하수(지역관로1)_송학하수품의(설계넣고)_수량산출서" xfId="465" xr:uid="{00000000-0005-0000-0000-0000D0010000}"/>
    <cellStyle name="_제출용병천하수(지역관로1)_송학하수품의(설계넣고)_중구청일위대가" xfId="466" xr:uid="{00000000-0005-0000-0000-0000D1010000}"/>
    <cellStyle name="_제출용병천하수(지역관로1)_수량산출서" xfId="467" xr:uid="{00000000-0005-0000-0000-0000D2010000}"/>
    <cellStyle name="_제출용병천하수(지역관로1)_중구청일위대가" xfId="468" xr:uid="{00000000-0005-0000-0000-0000D3010000}"/>
    <cellStyle name="_중원구학교숲(폐기물)-내역서0126" xfId="469" xr:uid="{00000000-0005-0000-0000-0000D4010000}"/>
    <cellStyle name="_중원구학교숲-수량산출서0126" xfId="470" xr:uid="{00000000-0005-0000-0000-0000D5010000}"/>
    <cellStyle name="_집행갑지 " xfId="471" xr:uid="{00000000-0005-0000-0000-0000D6010000}"/>
    <cellStyle name="_집행갑지 _광주평동투찰" xfId="472" xr:uid="{00000000-0005-0000-0000-0000D7010000}"/>
    <cellStyle name="_집행갑지 _광주평동투찰_수량산출서" xfId="473" xr:uid="{00000000-0005-0000-0000-0000D8010000}"/>
    <cellStyle name="_집행갑지 _광주평동투찰_중구청일위대가" xfId="474" xr:uid="{00000000-0005-0000-0000-0000D9010000}"/>
    <cellStyle name="_집행갑지 _광주평동품의1" xfId="475" xr:uid="{00000000-0005-0000-0000-0000DA010000}"/>
    <cellStyle name="_집행갑지 _광주평동품의1_수량산출서" xfId="476" xr:uid="{00000000-0005-0000-0000-0000DB010000}"/>
    <cellStyle name="_집행갑지 _광주평동품의1_중구청일위대가" xfId="477" xr:uid="{00000000-0005-0000-0000-0000DC010000}"/>
    <cellStyle name="_집행갑지 _송학하수품의(설계넣고)" xfId="478" xr:uid="{00000000-0005-0000-0000-0000DD010000}"/>
    <cellStyle name="_집행갑지 _송학하수품의(설계넣고)_수량산출서" xfId="479" xr:uid="{00000000-0005-0000-0000-0000DE010000}"/>
    <cellStyle name="_집행갑지 _송학하수품의(설계넣고)_중구청일위대가" xfId="480" xr:uid="{00000000-0005-0000-0000-0000DF010000}"/>
    <cellStyle name="_집행갑지 _수량산출서" xfId="481" xr:uid="{00000000-0005-0000-0000-0000E0010000}"/>
    <cellStyle name="_집행갑지 _중구청일위대가" xfId="482" xr:uid="{00000000-0005-0000-0000-0000E1010000}"/>
    <cellStyle name="_추곡" xfId="483" xr:uid="{00000000-0005-0000-0000-0000E2010000}"/>
    <cellStyle name="_추곡_02 임야내노후시설정비공사" xfId="484" xr:uid="{00000000-0005-0000-0000-0000E3010000}"/>
    <cellStyle name="_추곡_0501설계내역서" xfId="485" xr:uid="{00000000-0005-0000-0000-0000E4010000}"/>
    <cellStyle name="_추곡_0501설계내역서_0501설계내역서" xfId="486" xr:uid="{00000000-0005-0000-0000-0000E5010000}"/>
    <cellStyle name="_추곡_0501설계내역서_0501설계내역서(10억)" xfId="487" xr:uid="{00000000-0005-0000-0000-0000E6010000}"/>
    <cellStyle name="_추곡_0501설계내역서_0501설계내역서(7억)" xfId="488" xr:uid="{00000000-0005-0000-0000-0000E7010000}"/>
    <cellStyle name="_추곡_0501설계내역서_0501설계내역서(7억)-최종" xfId="489" xr:uid="{00000000-0005-0000-0000-0000E8010000}"/>
    <cellStyle name="_추곡_0501설계내역서_0513설계내역서" xfId="490" xr:uid="{00000000-0005-0000-0000-0000E9010000}"/>
    <cellStyle name="_추곡_0501설계내역서_0523설계내역서" xfId="491" xr:uid="{00000000-0005-0000-0000-0000EA010000}"/>
    <cellStyle name="_추곡_0501설계내역서_남한산성변경도급내역서 050517" xfId="492" xr:uid="{00000000-0005-0000-0000-0000EB010000}"/>
    <cellStyle name="_추곡_0501설계내역서_물놀이장준공내역서(0624)" xfId="493" xr:uid="{00000000-0005-0000-0000-0000EC010000}"/>
    <cellStyle name="_추곡_0501설계내역서_사본 - 0501설계내역서" xfId="494" xr:uid="{00000000-0005-0000-0000-0000ED010000}"/>
    <cellStyle name="_추곡_0502설계내역서" xfId="495" xr:uid="{00000000-0005-0000-0000-0000EE010000}"/>
    <cellStyle name="_추곡_0502설계내역서_0502설계내역서(0219)" xfId="496" xr:uid="{00000000-0005-0000-0000-0000EF010000}"/>
    <cellStyle name="_추곡_0502설계내역서_0502설계내역서(수정)" xfId="497" xr:uid="{00000000-0005-0000-0000-0000F0010000}"/>
    <cellStyle name="_추곡_내역서-최종0223" xfId="498" xr:uid="{00000000-0005-0000-0000-0000F1010000}"/>
    <cellStyle name="_추곡_내역서-최종0223_철거 및 이설수량산출-학교숲" xfId="499" xr:uid="{00000000-0005-0000-0000-0000F2010000}"/>
    <cellStyle name="_추곡_설계서" xfId="500" xr:uid="{00000000-0005-0000-0000-0000F3010000}"/>
    <cellStyle name="_추곡_성남보행자도로 설계서" xfId="501" xr:uid="{00000000-0005-0000-0000-0000F4010000}"/>
    <cellStyle name="_추곡_수량산출서(2010.광주등산로)최종" xfId="502" xr:uid="{00000000-0005-0000-0000-0000F5010000}"/>
    <cellStyle name="_추곡_율동자연공원내 화장실 보수 및 도색공사" xfId="503" xr:uid="{00000000-0005-0000-0000-0000F6010000}"/>
    <cellStyle name="_추곡_율동자연공원내 화장실 보수 및 도색공사_내역서-최종0223" xfId="504" xr:uid="{00000000-0005-0000-0000-0000F7010000}"/>
    <cellStyle name="_추곡_율동자연공원내 화장실 보수 및 도색공사_내역서-최종0223_철거 및 이설수량산출-학교숲" xfId="505" xr:uid="{00000000-0005-0000-0000-0000F8010000}"/>
    <cellStyle name="_추곡_율동자연공원내 화장실 보수 및 도색공사_철거 및 이설수량산출-학교숲" xfId="506" xr:uid="{00000000-0005-0000-0000-0000F9010000}"/>
    <cellStyle name="_추곡_율동자연공원내 휴게편의점 도색작업-할증-천정면적추가" xfId="507" xr:uid="{00000000-0005-0000-0000-0000FA010000}"/>
    <cellStyle name="_추곡_율동자연공원내 휴게편의점 도색작업-할증-천정면적추가_내역서-최종0223" xfId="508" xr:uid="{00000000-0005-0000-0000-0000FB010000}"/>
    <cellStyle name="_추곡_율동자연공원내 휴게편의점 도색작업-할증-천정면적추가_내역서-최종0223_철거 및 이설수량산출-학교숲" xfId="509" xr:uid="{00000000-0005-0000-0000-0000FC010000}"/>
    <cellStyle name="_추곡_율동자연공원내 휴게편의점 도색작업-할증-천정면적추가_철거 및 이설수량산출-학교숲" xfId="510" xr:uid="{00000000-0005-0000-0000-0000FD010000}"/>
    <cellStyle name="_추곡_일원동 계약내역서(심의자료발송용)-2" xfId="511" xr:uid="{00000000-0005-0000-0000-0000FE010000}"/>
    <cellStyle name="_추곡_철거 및 이설수량산출-학교숲" xfId="512" xr:uid="{00000000-0005-0000-0000-0000FF010000}"/>
    <cellStyle name="_추곡_추곡" xfId="513" xr:uid="{00000000-0005-0000-0000-000000020000}"/>
    <cellStyle name="_추곡_추곡_02 임야내노후시설정비공사" xfId="514" xr:uid="{00000000-0005-0000-0000-000001020000}"/>
    <cellStyle name="_추곡_추곡_0501설계내역서" xfId="515" xr:uid="{00000000-0005-0000-0000-000002020000}"/>
    <cellStyle name="_추곡_추곡_0501설계내역서_0501설계내역서" xfId="516" xr:uid="{00000000-0005-0000-0000-000003020000}"/>
    <cellStyle name="_추곡_추곡_0501설계내역서_0501설계내역서(10억)" xfId="517" xr:uid="{00000000-0005-0000-0000-000004020000}"/>
    <cellStyle name="_추곡_추곡_0501설계내역서_0501설계내역서(7억)" xfId="518" xr:uid="{00000000-0005-0000-0000-000005020000}"/>
    <cellStyle name="_추곡_추곡_0501설계내역서_0501설계내역서(7억)-최종" xfId="519" xr:uid="{00000000-0005-0000-0000-000006020000}"/>
    <cellStyle name="_추곡_추곡_0501설계내역서_0513설계내역서" xfId="520" xr:uid="{00000000-0005-0000-0000-000007020000}"/>
    <cellStyle name="_추곡_추곡_0501설계내역서_0523설계내역서" xfId="521" xr:uid="{00000000-0005-0000-0000-000008020000}"/>
    <cellStyle name="_추곡_추곡_0501설계내역서_남한산성변경도급내역서 050517" xfId="522" xr:uid="{00000000-0005-0000-0000-000009020000}"/>
    <cellStyle name="_추곡_추곡_0501설계내역서_물놀이장준공내역서(0624)" xfId="523" xr:uid="{00000000-0005-0000-0000-00000A020000}"/>
    <cellStyle name="_추곡_추곡_0501설계내역서_사본 - 0501설계내역서" xfId="524" xr:uid="{00000000-0005-0000-0000-00000B020000}"/>
    <cellStyle name="_추곡_추곡_0502설계내역서" xfId="525" xr:uid="{00000000-0005-0000-0000-00000C020000}"/>
    <cellStyle name="_추곡_추곡_0502설계내역서_0502설계내역서(0219)" xfId="526" xr:uid="{00000000-0005-0000-0000-00000D020000}"/>
    <cellStyle name="_추곡_추곡_0502설계내역서_0502설계내역서(수정)" xfId="527" xr:uid="{00000000-0005-0000-0000-00000E020000}"/>
    <cellStyle name="_추곡_추곡_내역서-최종0223" xfId="528" xr:uid="{00000000-0005-0000-0000-00000F020000}"/>
    <cellStyle name="_추곡_추곡_내역서-최종0223_철거 및 이설수량산출-학교숲" xfId="529" xr:uid="{00000000-0005-0000-0000-000010020000}"/>
    <cellStyle name="_추곡_추곡_설계서" xfId="530" xr:uid="{00000000-0005-0000-0000-000011020000}"/>
    <cellStyle name="_추곡_추곡_성남보행자도로 설계서" xfId="531" xr:uid="{00000000-0005-0000-0000-000012020000}"/>
    <cellStyle name="_추곡_추곡_수량산출서(2010.광주등산로)최종" xfId="532" xr:uid="{00000000-0005-0000-0000-000013020000}"/>
    <cellStyle name="_추곡_추곡_율동자연공원내 화장실 보수 및 도색공사" xfId="533" xr:uid="{00000000-0005-0000-0000-000014020000}"/>
    <cellStyle name="_추곡_추곡_율동자연공원내 화장실 보수 및 도색공사_내역서-최종0223" xfId="534" xr:uid="{00000000-0005-0000-0000-000015020000}"/>
    <cellStyle name="_추곡_추곡_율동자연공원내 화장실 보수 및 도색공사_내역서-최종0223_철거 및 이설수량산출-학교숲" xfId="535" xr:uid="{00000000-0005-0000-0000-000016020000}"/>
    <cellStyle name="_추곡_추곡_율동자연공원내 화장실 보수 및 도색공사_철거 및 이설수량산출-학교숲" xfId="536" xr:uid="{00000000-0005-0000-0000-000017020000}"/>
    <cellStyle name="_추곡_추곡_율동자연공원내 휴게편의점 도색작업-할증-천정면적추가" xfId="537" xr:uid="{00000000-0005-0000-0000-000018020000}"/>
    <cellStyle name="_추곡_추곡_율동자연공원내 휴게편의점 도색작업-할증-천정면적추가_내역서-최종0223" xfId="538" xr:uid="{00000000-0005-0000-0000-000019020000}"/>
    <cellStyle name="_추곡_추곡_율동자연공원내 휴게편의점 도색작업-할증-천정면적추가_내역서-최종0223_철거 및 이설수량산출-학교숲" xfId="539" xr:uid="{00000000-0005-0000-0000-00001A020000}"/>
    <cellStyle name="_추곡_추곡_율동자연공원내 휴게편의점 도색작업-할증-천정면적추가_철거 및 이설수량산출-학교숲" xfId="540" xr:uid="{00000000-0005-0000-0000-00001B020000}"/>
    <cellStyle name="_추곡_추곡_일원동 계약내역서(심의자료발송용)-2" xfId="541" xr:uid="{00000000-0005-0000-0000-00001C020000}"/>
    <cellStyle name="_추곡_추곡_철거 및 이설수량산출-학교숲" xfId="542" xr:uid="{00000000-0005-0000-0000-00001D020000}"/>
    <cellStyle name="_축구센타-내역" xfId="543" xr:uid="{00000000-0005-0000-0000-00001E020000}"/>
    <cellStyle name="_판암근린공원황톳길조성공사" xfId="544" xr:uid="{00000000-0005-0000-0000-00001F020000}"/>
    <cellStyle name="_평상" xfId="545" xr:uid="{00000000-0005-0000-0000-000020020000}"/>
    <cellStyle name="_평촌교수량" xfId="546" xr:uid="{00000000-0005-0000-0000-000021020000}"/>
    <cellStyle name="_평촌교수량_걷고싶은 녹화거리 조성 폐기물처리" xfId="547" xr:uid="{00000000-0005-0000-0000-000022020000}"/>
    <cellStyle name="_평촌교수량_걷고싶은 녹화거리 조성공사" xfId="548" xr:uid="{00000000-0005-0000-0000-000023020000}"/>
    <cellStyle name="_평촌교수량_남강어린이공원 현대화사업" xfId="549" xr:uid="{00000000-0005-0000-0000-000024020000}"/>
    <cellStyle name="_평촌교수량_무주골천수량" xfId="550" xr:uid="{00000000-0005-0000-0000-000025020000}"/>
    <cellStyle name="_평촌교수량_무주골천수량_걷고싶은 녹화거리 조성 폐기물처리" xfId="551" xr:uid="{00000000-0005-0000-0000-000026020000}"/>
    <cellStyle name="_평촌교수량_무주골천수량_걷고싶은 녹화거리 조성공사" xfId="552" xr:uid="{00000000-0005-0000-0000-000027020000}"/>
    <cellStyle name="_평촌교수량_무주골천수량_남강어린이공원 현대화사업" xfId="553" xr:uid="{00000000-0005-0000-0000-000028020000}"/>
    <cellStyle name="_평촌교수량_무주골천수량_현석동 1-5번지 일대 마을마당조성" xfId="554" xr:uid="{00000000-0005-0000-0000-000029020000}"/>
    <cellStyle name="_평촌교수량_무주골천수량_현석동 1-5번지 일대 마을마당조성_걷고싶은 녹화거리 조성 폐기물처리" xfId="555" xr:uid="{00000000-0005-0000-0000-00002A020000}"/>
    <cellStyle name="_평촌교수량_무주골천수량_현석동 1-5번지 일대 마을마당조성_걷고싶은 녹화거리 조성공사" xfId="556" xr:uid="{00000000-0005-0000-0000-00002B020000}"/>
    <cellStyle name="_평촌교수량_무주골천수량_현석동 1-5번지 일대 마을마당조성_남강어린이공원 현대화사업" xfId="557" xr:uid="{00000000-0005-0000-0000-00002C020000}"/>
    <cellStyle name="_평촌교수량_현석동 1-5번지 일대 마을마당조성" xfId="558" xr:uid="{00000000-0005-0000-0000-00002D020000}"/>
    <cellStyle name="_평촌교수량_현석동 1-5번지 일대 마을마당조성_걷고싶은 녹화거리 조성 폐기물처리" xfId="559" xr:uid="{00000000-0005-0000-0000-00002E020000}"/>
    <cellStyle name="_평촌교수량_현석동 1-5번지 일대 마을마당조성_걷고싶은 녹화거리 조성공사" xfId="560" xr:uid="{00000000-0005-0000-0000-00002F020000}"/>
    <cellStyle name="_평촌교수량_현석동 1-5번지 일대 마을마당조성_남강어린이공원 현대화사업" xfId="561" xr:uid="{00000000-0005-0000-0000-000030020000}"/>
    <cellStyle name="_평촌교수량_호명12공구" xfId="562" xr:uid="{00000000-0005-0000-0000-000031020000}"/>
    <cellStyle name="_평촌교수량_호명12공구_걷고싶은 녹화거리 조성 폐기물처리" xfId="563" xr:uid="{00000000-0005-0000-0000-000032020000}"/>
    <cellStyle name="_평촌교수량_호명12공구_걷고싶은 녹화거리 조성공사" xfId="564" xr:uid="{00000000-0005-0000-0000-000033020000}"/>
    <cellStyle name="_평촌교수량_호명12공구_남강어린이공원 현대화사업" xfId="565" xr:uid="{00000000-0005-0000-0000-000034020000}"/>
    <cellStyle name="_평촌교수량_호명12공구_현석동 1-5번지 일대 마을마당조성" xfId="566" xr:uid="{00000000-0005-0000-0000-000035020000}"/>
    <cellStyle name="_평촌교수량_호명12공구_현석동 1-5번지 일대 마을마당조성_걷고싶은 녹화거리 조성 폐기물처리" xfId="567" xr:uid="{00000000-0005-0000-0000-000036020000}"/>
    <cellStyle name="_평촌교수량_호명12공구_현석동 1-5번지 일대 마을마당조성_걷고싶은 녹화거리 조성공사" xfId="568" xr:uid="{00000000-0005-0000-0000-000037020000}"/>
    <cellStyle name="_평촌교수량_호명12공구_현석동 1-5번지 일대 마을마당조성_남강어린이공원 현대화사업" xfId="569" xr:uid="{00000000-0005-0000-0000-000038020000}"/>
    <cellStyle name="_한국원자력안전기술원" xfId="570" xr:uid="{00000000-0005-0000-0000-000039020000}"/>
    <cellStyle name="_한전연구견적" xfId="571" xr:uid="{00000000-0005-0000-0000-00003A020000}"/>
    <cellStyle name="_호남선두계역외2개소연결통로" xfId="572" xr:uid="{00000000-0005-0000-0000-00003B020000}"/>
    <cellStyle name="_호남선전철화송정리역사111" xfId="573" xr:uid="{00000000-0005-0000-0000-00003C020000}"/>
    <cellStyle name="’E‰Y [0.00]_laroux" xfId="574" xr:uid="{00000000-0005-0000-0000-00003D020000}"/>
    <cellStyle name="’E‰Y_laroux" xfId="575" xr:uid="{00000000-0005-0000-0000-00003E020000}"/>
    <cellStyle name="¤@?e_TEST-1 " xfId="576" xr:uid="{00000000-0005-0000-0000-00003F020000}"/>
    <cellStyle name="+,-,0" xfId="577" xr:uid="{00000000-0005-0000-0000-000040020000}"/>
    <cellStyle name="△ []" xfId="578" xr:uid="{00000000-0005-0000-0000-000041020000}"/>
    <cellStyle name="△ [0]" xfId="579" xr:uid="{00000000-0005-0000-0000-000042020000}"/>
    <cellStyle name="0" xfId="580" xr:uid="{00000000-0005-0000-0000-000043020000}"/>
    <cellStyle name="0.0" xfId="581" xr:uid="{00000000-0005-0000-0000-000044020000}"/>
    <cellStyle name="0.00" xfId="582" xr:uid="{00000000-0005-0000-0000-000045020000}"/>
    <cellStyle name="0_02 임야내노후시설정비공사" xfId="583" xr:uid="{00000000-0005-0000-0000-000046020000}"/>
    <cellStyle name="0_수량산출서(2010.광주등산로)최종" xfId="584" xr:uid="{00000000-0005-0000-0000-000047020000}"/>
    <cellStyle name="0_일원동 계약내역서(심의자료발송용)-2" xfId="585" xr:uid="{00000000-0005-0000-0000-000048020000}"/>
    <cellStyle name="00" xfId="586" xr:uid="{00000000-0005-0000-0000-000049020000}"/>
    <cellStyle name="1" xfId="587" xr:uid="{00000000-0005-0000-0000-00004A020000}"/>
    <cellStyle name="1_00-예산서양식100" xfId="588" xr:uid="{00000000-0005-0000-0000-00004B020000}"/>
    <cellStyle name="1_2009년 가로수 수종교체사업-설계서" xfId="589" xr:uid="{00000000-0005-0000-0000-00004C020000}"/>
    <cellStyle name="1_22bl3lot수량산출" xfId="590" xr:uid="{00000000-0005-0000-0000-00004D020000}"/>
    <cellStyle name="1_22수량산출서(총괄)" xfId="591" xr:uid="{00000000-0005-0000-0000-00004E020000}"/>
    <cellStyle name="1_book1" xfId="592" xr:uid="{00000000-0005-0000-0000-00004F020000}"/>
    <cellStyle name="1_laroux" xfId="593" xr:uid="{00000000-0005-0000-0000-000050020000}"/>
    <cellStyle name="1_laroux_ATC-YOON1" xfId="594" xr:uid="{00000000-0005-0000-0000-000051020000}"/>
    <cellStyle name="1_laroux_ATC-YOON1_최종도급내역서" xfId="595" xr:uid="{00000000-0005-0000-0000-000052020000}"/>
    <cellStyle name="1_laroux_ATC-YOON1_최종도급내역서_설계내역서" xfId="596" xr:uid="{00000000-0005-0000-0000-000053020000}"/>
    <cellStyle name="1_laroux_ATC-YOON1_최종도급내역서_설계내역서_중기단가-1" xfId="597" xr:uid="{00000000-0005-0000-0000-000054020000}"/>
    <cellStyle name="1_laroux_최종도급내역서" xfId="598" xr:uid="{00000000-0005-0000-0000-000055020000}"/>
    <cellStyle name="1_laroux_최종도급내역서_설계내역서" xfId="599" xr:uid="{00000000-0005-0000-0000-000056020000}"/>
    <cellStyle name="1_laroux_최종도급내역서_설계내역서_중기단가-1" xfId="600" xr:uid="{00000000-0005-0000-0000-000057020000}"/>
    <cellStyle name="1_total" xfId="601" xr:uid="{00000000-0005-0000-0000-000058020000}"/>
    <cellStyle name="1_total_02 임야내노후시설정비공사" xfId="602" xr:uid="{00000000-0005-0000-0000-000059020000}"/>
    <cellStyle name="1_total_관악고수량산출서" xfId="603" xr:uid="{00000000-0005-0000-0000-00005A020000}"/>
    <cellStyle name="1_total_구로리총괄내역" xfId="604" xr:uid="{00000000-0005-0000-0000-00005B020000}"/>
    <cellStyle name="1_total_구로리총괄내역_구로리설계예산서1029" xfId="605" xr:uid="{00000000-0005-0000-0000-00005C020000}"/>
    <cellStyle name="1_total_구로리총괄내역_구로리설계예산서1029_철거 및 이설수량산출-학교숲" xfId="606" xr:uid="{00000000-0005-0000-0000-00005D020000}"/>
    <cellStyle name="1_total_구로리총괄내역_구로리설계예산서1118준공" xfId="607" xr:uid="{00000000-0005-0000-0000-00005E020000}"/>
    <cellStyle name="1_total_구로리총괄내역_구로리설계예산서1118준공_철거 및 이설수량산출-학교숲" xfId="608" xr:uid="{00000000-0005-0000-0000-00005F020000}"/>
    <cellStyle name="1_total_구로리총괄내역_구로리설계예산서조경" xfId="609" xr:uid="{00000000-0005-0000-0000-000060020000}"/>
    <cellStyle name="1_total_구로리총괄내역_구로리설계예산서조경_철거 및 이설수량산출-학교숲" xfId="610" xr:uid="{00000000-0005-0000-0000-000061020000}"/>
    <cellStyle name="1_total_구로리총괄내역_구로리어린이공원예산서(조경)1125" xfId="611" xr:uid="{00000000-0005-0000-0000-000062020000}"/>
    <cellStyle name="1_total_구로리총괄내역_구로리어린이공원예산서(조경)1125_철거 및 이설수량산출-학교숲" xfId="612" xr:uid="{00000000-0005-0000-0000-000063020000}"/>
    <cellStyle name="1_total_구로리총괄내역_내역서" xfId="613" xr:uid="{00000000-0005-0000-0000-000064020000}"/>
    <cellStyle name="1_total_구로리총괄내역_내역서_철거 및 이설수량산출-학교숲" xfId="614" xr:uid="{00000000-0005-0000-0000-000065020000}"/>
    <cellStyle name="1_total_구로리총괄내역_노임단가표" xfId="615" xr:uid="{00000000-0005-0000-0000-000066020000}"/>
    <cellStyle name="1_total_구로리총괄내역_노임단가표_철거 및 이설수량산출-학교숲" xfId="616" xr:uid="{00000000-0005-0000-0000-000067020000}"/>
    <cellStyle name="1_total_구로리총괄내역_수도권매립지" xfId="617" xr:uid="{00000000-0005-0000-0000-000068020000}"/>
    <cellStyle name="1_total_구로리총괄내역_수도권매립지_철거 및 이설수량산출-학교숲" xfId="618" xr:uid="{00000000-0005-0000-0000-000069020000}"/>
    <cellStyle name="1_total_구로리총괄내역_수도권매립지1004(발주용)" xfId="619" xr:uid="{00000000-0005-0000-0000-00006A020000}"/>
    <cellStyle name="1_total_구로리총괄내역_수도권매립지1004(발주용)_철거 및 이설수량산출-학교숲" xfId="620" xr:uid="{00000000-0005-0000-0000-00006B020000}"/>
    <cellStyle name="1_total_구로리총괄내역_일신건영설계예산서(0211)" xfId="621" xr:uid="{00000000-0005-0000-0000-00006C020000}"/>
    <cellStyle name="1_total_구로리총괄내역_일신건영설계예산서(0211)_철거 및 이설수량산출-학교숲" xfId="622" xr:uid="{00000000-0005-0000-0000-00006D020000}"/>
    <cellStyle name="1_total_구로리총괄내역_일위대가" xfId="623" xr:uid="{00000000-0005-0000-0000-00006E020000}"/>
    <cellStyle name="1_total_구로리총괄내역_일위대가_철거 및 이설수량산출-학교숲" xfId="624" xr:uid="{00000000-0005-0000-0000-00006F020000}"/>
    <cellStyle name="1_total_구로리총괄내역_자재단가표" xfId="625" xr:uid="{00000000-0005-0000-0000-000070020000}"/>
    <cellStyle name="1_total_구로리총괄내역_자재단가표_철거 및 이설수량산출-학교숲" xfId="626" xr:uid="{00000000-0005-0000-0000-000071020000}"/>
    <cellStyle name="1_total_구로리총괄내역_장안초등학교내역0814" xfId="627" xr:uid="{00000000-0005-0000-0000-000072020000}"/>
    <cellStyle name="1_total_구로리총괄내역_장안초등학교내역0814_철거 및 이설수량산출-학교숲" xfId="628" xr:uid="{00000000-0005-0000-0000-000073020000}"/>
    <cellStyle name="1_total_구로리총괄내역_철거 및 이설수량산출-학교숲" xfId="629" xr:uid="{00000000-0005-0000-0000-000074020000}"/>
    <cellStyle name="1_total_내역서0829-1500" xfId="630" xr:uid="{00000000-0005-0000-0000-000075020000}"/>
    <cellStyle name="1_total_내역서0829-1500_설계설명서(0412)" xfId="631" xr:uid="{00000000-0005-0000-0000-000076020000}"/>
    <cellStyle name="1_total_내역서0829-1500_설계설명서(0531)" xfId="632" xr:uid="{00000000-0005-0000-0000-000077020000}"/>
    <cellStyle name="1_total_목동내역" xfId="633" xr:uid="{00000000-0005-0000-0000-000078020000}"/>
    <cellStyle name="1_total_목동내역_관악고수량산출서" xfId="634" xr:uid="{00000000-0005-0000-0000-000079020000}"/>
    <cellStyle name="1_total_목동내역_내역서0829-1500" xfId="635" xr:uid="{00000000-0005-0000-0000-00007A020000}"/>
    <cellStyle name="1_total_목동내역_내역서0829-1500_설계설명서(0412)" xfId="636" xr:uid="{00000000-0005-0000-0000-00007B020000}"/>
    <cellStyle name="1_total_목동내역_내역서0829-1500_설계설명서(0531)" xfId="637" xr:uid="{00000000-0005-0000-0000-00007C020000}"/>
    <cellStyle name="1_total_목동내역_원가계산" xfId="638" xr:uid="{00000000-0005-0000-0000-00007D020000}"/>
    <cellStyle name="1_total_목동내역_원가계산_관악고수량산출서" xfId="639" xr:uid="{00000000-0005-0000-0000-00007E020000}"/>
    <cellStyle name="1_total_목동내역_폐기물집계" xfId="640" xr:uid="{00000000-0005-0000-0000-00007F020000}"/>
    <cellStyle name="1_total_목동내역_폐기물집계_관악고수량산출서" xfId="641" xr:uid="{00000000-0005-0000-0000-000080020000}"/>
    <cellStyle name="1_total_목동내역_폐기물집계_내역서0829-1500" xfId="642" xr:uid="{00000000-0005-0000-0000-000081020000}"/>
    <cellStyle name="1_total_목동내역_폐기물집계_내역서0829-1500_설계설명서(0412)" xfId="643" xr:uid="{00000000-0005-0000-0000-000082020000}"/>
    <cellStyle name="1_total_목동내역_폐기물집계_내역서0829-1500_설계설명서(0531)" xfId="644" xr:uid="{00000000-0005-0000-0000-000083020000}"/>
    <cellStyle name="1_total_목동내역_폐기물집계_원가계산" xfId="645" xr:uid="{00000000-0005-0000-0000-000084020000}"/>
    <cellStyle name="1_total_목동내역_폐기물집계_원가계산_관악고수량산출서" xfId="646" xr:uid="{00000000-0005-0000-0000-000085020000}"/>
    <cellStyle name="1_total_수량산출서(2010.광주등산로)최종" xfId="647" xr:uid="{00000000-0005-0000-0000-000086020000}"/>
    <cellStyle name="1_total_원가계산" xfId="648" xr:uid="{00000000-0005-0000-0000-000087020000}"/>
    <cellStyle name="1_total_원가계산_관악고수량산출서" xfId="649" xr:uid="{00000000-0005-0000-0000-000088020000}"/>
    <cellStyle name="1_total_일원동 계약내역서(심의자료발송용)-2" xfId="650" xr:uid="{00000000-0005-0000-0000-000089020000}"/>
    <cellStyle name="1_total_철거 및 이설수량산출-학교숲" xfId="651" xr:uid="{00000000-0005-0000-0000-00008A020000}"/>
    <cellStyle name="1_total_총괄내역0518" xfId="652" xr:uid="{00000000-0005-0000-0000-00008B020000}"/>
    <cellStyle name="1_total_총괄내역0518_구로리설계예산서1029" xfId="653" xr:uid="{00000000-0005-0000-0000-00008C020000}"/>
    <cellStyle name="1_total_총괄내역0518_구로리설계예산서1029_철거 및 이설수량산출-학교숲" xfId="654" xr:uid="{00000000-0005-0000-0000-00008D020000}"/>
    <cellStyle name="1_total_총괄내역0518_구로리설계예산서1118준공" xfId="655" xr:uid="{00000000-0005-0000-0000-00008E020000}"/>
    <cellStyle name="1_total_총괄내역0518_구로리설계예산서1118준공_철거 및 이설수량산출-학교숲" xfId="656" xr:uid="{00000000-0005-0000-0000-00008F020000}"/>
    <cellStyle name="1_total_총괄내역0518_구로리설계예산서조경" xfId="657" xr:uid="{00000000-0005-0000-0000-000090020000}"/>
    <cellStyle name="1_total_총괄내역0518_구로리설계예산서조경_철거 및 이설수량산출-학교숲" xfId="658" xr:uid="{00000000-0005-0000-0000-000091020000}"/>
    <cellStyle name="1_total_총괄내역0518_구로리어린이공원예산서(조경)1125" xfId="659" xr:uid="{00000000-0005-0000-0000-000092020000}"/>
    <cellStyle name="1_total_총괄내역0518_구로리어린이공원예산서(조경)1125_철거 및 이설수량산출-학교숲" xfId="660" xr:uid="{00000000-0005-0000-0000-000093020000}"/>
    <cellStyle name="1_total_총괄내역0518_내역서" xfId="661" xr:uid="{00000000-0005-0000-0000-000094020000}"/>
    <cellStyle name="1_total_총괄내역0518_내역서_철거 및 이설수량산출-학교숲" xfId="662" xr:uid="{00000000-0005-0000-0000-000095020000}"/>
    <cellStyle name="1_total_총괄내역0518_노임단가표" xfId="663" xr:uid="{00000000-0005-0000-0000-000096020000}"/>
    <cellStyle name="1_total_총괄내역0518_노임단가표_철거 및 이설수량산출-학교숲" xfId="664" xr:uid="{00000000-0005-0000-0000-000097020000}"/>
    <cellStyle name="1_total_총괄내역0518_수도권매립지" xfId="665" xr:uid="{00000000-0005-0000-0000-000098020000}"/>
    <cellStyle name="1_total_총괄내역0518_수도권매립지_철거 및 이설수량산출-학교숲" xfId="666" xr:uid="{00000000-0005-0000-0000-000099020000}"/>
    <cellStyle name="1_total_총괄내역0518_수도권매립지1004(발주용)" xfId="667" xr:uid="{00000000-0005-0000-0000-00009A020000}"/>
    <cellStyle name="1_total_총괄내역0518_수도권매립지1004(발주용)_철거 및 이설수량산출-학교숲" xfId="668" xr:uid="{00000000-0005-0000-0000-00009B020000}"/>
    <cellStyle name="1_total_총괄내역0518_일신건영설계예산서(0211)" xfId="669" xr:uid="{00000000-0005-0000-0000-00009C020000}"/>
    <cellStyle name="1_total_총괄내역0518_일신건영설계예산서(0211)_철거 및 이설수량산출-학교숲" xfId="670" xr:uid="{00000000-0005-0000-0000-00009D020000}"/>
    <cellStyle name="1_total_총괄내역0518_일위대가" xfId="671" xr:uid="{00000000-0005-0000-0000-00009E020000}"/>
    <cellStyle name="1_total_총괄내역0518_일위대가_철거 및 이설수량산출-학교숲" xfId="672" xr:uid="{00000000-0005-0000-0000-00009F020000}"/>
    <cellStyle name="1_total_총괄내역0518_자재단가표" xfId="673" xr:uid="{00000000-0005-0000-0000-0000A0020000}"/>
    <cellStyle name="1_total_총괄내역0518_자재단가표_철거 및 이설수량산출-학교숲" xfId="674" xr:uid="{00000000-0005-0000-0000-0000A1020000}"/>
    <cellStyle name="1_total_총괄내역0518_장안초등학교내역0814" xfId="675" xr:uid="{00000000-0005-0000-0000-0000A2020000}"/>
    <cellStyle name="1_total_총괄내역0518_장안초등학교내역0814_철거 및 이설수량산출-학교숲" xfId="676" xr:uid="{00000000-0005-0000-0000-0000A3020000}"/>
    <cellStyle name="1_total_총괄내역0518_철거 및 이설수량산출-학교숲" xfId="677" xr:uid="{00000000-0005-0000-0000-0000A4020000}"/>
    <cellStyle name="1_total_표지-공정표" xfId="678" xr:uid="{00000000-0005-0000-0000-0000A5020000}"/>
    <cellStyle name="1_total_표지-공정표_폐기물1023(이전비없음)" xfId="679" xr:uid="{00000000-0005-0000-0000-0000A6020000}"/>
    <cellStyle name="1_total_현충묘지-예산서(조경)" xfId="680" xr:uid="{00000000-0005-0000-0000-0000A7020000}"/>
    <cellStyle name="1_total_현충묘지-예산서(조경)_00-표지예정공정표" xfId="681" xr:uid="{00000000-0005-0000-0000-0000A8020000}"/>
    <cellStyle name="1_total_현충묘지-예산서(조경)_00-표지예정공정표_관악고수량산출서" xfId="682" xr:uid="{00000000-0005-0000-0000-0000A9020000}"/>
    <cellStyle name="1_total_현충묘지-예산서(조경)_00-표지예정공정표_폐기물1023(이전비없음)" xfId="683" xr:uid="{00000000-0005-0000-0000-0000AA020000}"/>
    <cellStyle name="1_total_현충묘지-예산서(조경)_00-표지예정공정표_표지-공정표" xfId="684" xr:uid="{00000000-0005-0000-0000-0000AB020000}"/>
    <cellStyle name="1_total_현충묘지-예산서(조경)_02 임야내노후시설정비공사" xfId="685" xr:uid="{00000000-0005-0000-0000-0000AC020000}"/>
    <cellStyle name="1_total_현충묘지-예산서(조경)_관악고수량산출서" xfId="686" xr:uid="{00000000-0005-0000-0000-0000AD020000}"/>
    <cellStyle name="1_total_현충묘지-예산서(조경)_까르프-표지예정공정표" xfId="687" xr:uid="{00000000-0005-0000-0000-0000AE020000}"/>
    <cellStyle name="1_total_현충묘지-예산서(조경)_까르프-표지예정공정표_관악고수량산출서" xfId="688" xr:uid="{00000000-0005-0000-0000-0000AF020000}"/>
    <cellStyle name="1_total_현충묘지-예산서(조경)_까르프-표지예정공정표_폐기물1023(이전비없음)" xfId="689" xr:uid="{00000000-0005-0000-0000-0000B0020000}"/>
    <cellStyle name="1_total_현충묘지-예산서(조경)_까르프-표지예정공정표_표지-공정표" xfId="690" xr:uid="{00000000-0005-0000-0000-0000B1020000}"/>
    <cellStyle name="1_total_현충묘지-예산서(조경)_내역서(신방학초)" xfId="691" xr:uid="{00000000-0005-0000-0000-0000B2020000}"/>
    <cellStyle name="1_total_현충묘지-예산서(조경)_내역서0829-1500" xfId="692" xr:uid="{00000000-0005-0000-0000-0000B3020000}"/>
    <cellStyle name="1_total_현충묘지-예산서(조경)_내역서0829-1500_설계설명서(0412)" xfId="693" xr:uid="{00000000-0005-0000-0000-0000B4020000}"/>
    <cellStyle name="1_total_현충묘지-예산서(조경)_내역서0829-1500_설계설명서(0531)" xfId="694" xr:uid="{00000000-0005-0000-0000-0000B5020000}"/>
    <cellStyle name="1_total_현충묘지-예산서(조경)_목동내역" xfId="695" xr:uid="{00000000-0005-0000-0000-0000B6020000}"/>
    <cellStyle name="1_total_현충묘지-예산서(조경)_목동내역_관악고수량산출서" xfId="696" xr:uid="{00000000-0005-0000-0000-0000B7020000}"/>
    <cellStyle name="1_total_현충묘지-예산서(조경)_목동내역_내역서0829-1500" xfId="697" xr:uid="{00000000-0005-0000-0000-0000B8020000}"/>
    <cellStyle name="1_total_현충묘지-예산서(조경)_목동내역_내역서0829-1500_설계설명서(0412)" xfId="698" xr:uid="{00000000-0005-0000-0000-0000B9020000}"/>
    <cellStyle name="1_total_현충묘지-예산서(조경)_목동내역_내역서0829-1500_설계설명서(0531)" xfId="699" xr:uid="{00000000-0005-0000-0000-0000BA020000}"/>
    <cellStyle name="1_total_현충묘지-예산서(조경)_목동내역_원가계산" xfId="700" xr:uid="{00000000-0005-0000-0000-0000BB020000}"/>
    <cellStyle name="1_total_현충묘지-예산서(조경)_목동내역_원가계산_관악고수량산출서" xfId="701" xr:uid="{00000000-0005-0000-0000-0000BC020000}"/>
    <cellStyle name="1_total_현충묘지-예산서(조경)_목동내역_폐기물집계" xfId="702" xr:uid="{00000000-0005-0000-0000-0000BD020000}"/>
    <cellStyle name="1_total_현충묘지-예산서(조경)_목동내역_폐기물집계_관악고수량산출서" xfId="703" xr:uid="{00000000-0005-0000-0000-0000BE020000}"/>
    <cellStyle name="1_total_현충묘지-예산서(조경)_목동내역_폐기물집계_내역서0829-1500" xfId="704" xr:uid="{00000000-0005-0000-0000-0000BF020000}"/>
    <cellStyle name="1_total_현충묘지-예산서(조경)_목동내역_폐기물집계_내역서0829-1500_설계설명서(0412)" xfId="705" xr:uid="{00000000-0005-0000-0000-0000C0020000}"/>
    <cellStyle name="1_total_현충묘지-예산서(조경)_목동내역_폐기물집계_내역서0829-1500_설계설명서(0531)" xfId="706" xr:uid="{00000000-0005-0000-0000-0000C1020000}"/>
    <cellStyle name="1_total_현충묘지-예산서(조경)_목동내역_폐기물집계_원가계산" xfId="707" xr:uid="{00000000-0005-0000-0000-0000C2020000}"/>
    <cellStyle name="1_total_현충묘지-예산서(조경)_목동내역_폐기물집계_원가계산_관악고수량산출서" xfId="708" xr:uid="{00000000-0005-0000-0000-0000C3020000}"/>
    <cellStyle name="1_total_현충묘지-예산서(조경)_미아2지구어린이공원-예산서" xfId="709" xr:uid="{00000000-0005-0000-0000-0000C4020000}"/>
    <cellStyle name="1_total_현충묘지-예산서(조경)_미아-예산서(조경)990" xfId="710" xr:uid="{00000000-0005-0000-0000-0000C5020000}"/>
    <cellStyle name="1_total_현충묘지-예산서(조경)_예산서-엑셀변환양식100" xfId="711" xr:uid="{00000000-0005-0000-0000-0000C6020000}"/>
    <cellStyle name="1_total_현충묘지-예산서(조경)_예산서-엑셀변환양식100_02 임야내노후시설정비공사" xfId="712" xr:uid="{00000000-0005-0000-0000-0000C7020000}"/>
    <cellStyle name="1_total_현충묘지-예산서(조경)_예산서-엑셀변환양식100_관악고수량산출서" xfId="713" xr:uid="{00000000-0005-0000-0000-0000C8020000}"/>
    <cellStyle name="1_total_현충묘지-예산서(조경)_예산서-엑셀변환양식100_내역서0829-1500" xfId="714" xr:uid="{00000000-0005-0000-0000-0000C9020000}"/>
    <cellStyle name="1_total_현충묘지-예산서(조경)_예산서-엑셀변환양식100_내역서0829-1500_설계설명서(0412)" xfId="715" xr:uid="{00000000-0005-0000-0000-0000CA020000}"/>
    <cellStyle name="1_total_현충묘지-예산서(조경)_예산서-엑셀변환양식100_내역서0829-1500_설계설명서(0531)" xfId="716" xr:uid="{00000000-0005-0000-0000-0000CB020000}"/>
    <cellStyle name="1_total_현충묘지-예산서(조경)_예산서-엑셀변환양식100_목동내역" xfId="717" xr:uid="{00000000-0005-0000-0000-0000CC020000}"/>
    <cellStyle name="1_total_현충묘지-예산서(조경)_예산서-엑셀변환양식100_목동내역_관악고수량산출서" xfId="718" xr:uid="{00000000-0005-0000-0000-0000CD020000}"/>
    <cellStyle name="1_total_현충묘지-예산서(조경)_예산서-엑셀변환양식100_목동내역_내역서0829-1500" xfId="719" xr:uid="{00000000-0005-0000-0000-0000CE020000}"/>
    <cellStyle name="1_total_현충묘지-예산서(조경)_예산서-엑셀변환양식100_목동내역_내역서0829-1500_설계설명서(0412)" xfId="720" xr:uid="{00000000-0005-0000-0000-0000CF020000}"/>
    <cellStyle name="1_total_현충묘지-예산서(조경)_예산서-엑셀변환양식100_목동내역_내역서0829-1500_설계설명서(0531)" xfId="721" xr:uid="{00000000-0005-0000-0000-0000D0020000}"/>
    <cellStyle name="1_total_현충묘지-예산서(조경)_예산서-엑셀변환양식100_목동내역_원가계산" xfId="722" xr:uid="{00000000-0005-0000-0000-0000D1020000}"/>
    <cellStyle name="1_total_현충묘지-예산서(조경)_예산서-엑셀변환양식100_목동내역_원가계산_관악고수량산출서" xfId="723" xr:uid="{00000000-0005-0000-0000-0000D2020000}"/>
    <cellStyle name="1_total_현충묘지-예산서(조경)_예산서-엑셀변환양식100_목동내역_폐기물집계" xfId="724" xr:uid="{00000000-0005-0000-0000-0000D3020000}"/>
    <cellStyle name="1_total_현충묘지-예산서(조경)_예산서-엑셀변환양식100_목동내역_폐기물집계_관악고수량산출서" xfId="725" xr:uid="{00000000-0005-0000-0000-0000D4020000}"/>
    <cellStyle name="1_total_현충묘지-예산서(조경)_예산서-엑셀변환양식100_목동내역_폐기물집계_내역서0829-1500" xfId="726" xr:uid="{00000000-0005-0000-0000-0000D5020000}"/>
    <cellStyle name="1_total_현충묘지-예산서(조경)_예산서-엑셀변환양식100_목동내역_폐기물집계_내역서0829-1500_설계설명서(0412)" xfId="727" xr:uid="{00000000-0005-0000-0000-0000D6020000}"/>
    <cellStyle name="1_total_현충묘지-예산서(조경)_예산서-엑셀변환양식100_목동내역_폐기물집계_내역서0829-1500_설계설명서(0531)" xfId="728" xr:uid="{00000000-0005-0000-0000-0000D7020000}"/>
    <cellStyle name="1_total_현충묘지-예산서(조경)_예산서-엑셀변환양식100_목동내역_폐기물집계_원가계산" xfId="729" xr:uid="{00000000-0005-0000-0000-0000D8020000}"/>
    <cellStyle name="1_total_현충묘지-예산서(조경)_예산서-엑셀변환양식100_목동내역_폐기물집계_원가계산_관악고수량산출서" xfId="730" xr:uid="{00000000-0005-0000-0000-0000D9020000}"/>
    <cellStyle name="1_total_현충묘지-예산서(조경)_예산서-엑셀변환양식100_원가계산" xfId="731" xr:uid="{00000000-0005-0000-0000-0000DA020000}"/>
    <cellStyle name="1_total_현충묘지-예산서(조경)_예산서-엑셀변환양식100_원가계산_관악고수량산출서" xfId="732" xr:uid="{00000000-0005-0000-0000-0000DB020000}"/>
    <cellStyle name="1_total_현충묘지-예산서(조경)_예산서-엑셀변환양식100_일원동 계약내역서(심의자료발송용)-2" xfId="733" xr:uid="{00000000-0005-0000-0000-0000DC020000}"/>
    <cellStyle name="1_total_현충묘지-예산서(조경)_예산서-엑셀변환양식100_표지-공정표" xfId="734" xr:uid="{00000000-0005-0000-0000-0000DD020000}"/>
    <cellStyle name="1_total_현충묘지-예산서(조경)_예산서-엑셀변환양식100_표지-공정표_폐기물1023(이전비없음)" xfId="735" xr:uid="{00000000-0005-0000-0000-0000DE020000}"/>
    <cellStyle name="1_total_현충묘지-예산서(조경)_원가계산" xfId="736" xr:uid="{00000000-0005-0000-0000-0000DF020000}"/>
    <cellStyle name="1_total_현충묘지-예산서(조경)_원가계산_관악고수량산출서" xfId="737" xr:uid="{00000000-0005-0000-0000-0000E0020000}"/>
    <cellStyle name="1_total_현충묘지-예산서(조경)_일원동 계약내역서(심의자료발송용)-2" xfId="738" xr:uid="{00000000-0005-0000-0000-0000E1020000}"/>
    <cellStyle name="1_total_현충묘지-예산서(조경)_표지-공정표" xfId="739" xr:uid="{00000000-0005-0000-0000-0000E2020000}"/>
    <cellStyle name="1_total_현충묘지-예산서(조경)_표지-공정표_관악고수량산출서" xfId="740" xr:uid="{00000000-0005-0000-0000-0000E3020000}"/>
    <cellStyle name="1_total_현충묘지-예산서(조경)_표지-공정표_폐기물1023(이전비없음)" xfId="741" xr:uid="{00000000-0005-0000-0000-0000E4020000}"/>
    <cellStyle name="1_total_현충묘지-예산서(조경)_표지-공정표_표지-공정표" xfId="742" xr:uid="{00000000-0005-0000-0000-0000E5020000}"/>
    <cellStyle name="1_total_현충묘지-예산서(조경)_표지예정공정표" xfId="743" xr:uid="{00000000-0005-0000-0000-0000E6020000}"/>
    <cellStyle name="1_total_현충묘지-예산서(조경)_-표지예정공정표" xfId="744" xr:uid="{00000000-0005-0000-0000-0000E7020000}"/>
    <cellStyle name="1_total_현충묘지-예산서(조경)_표지예정공정표_관악고수량산출서" xfId="745" xr:uid="{00000000-0005-0000-0000-0000E8020000}"/>
    <cellStyle name="1_total_현충묘지-예산서(조경)_-표지예정공정표_관악고수량산출서" xfId="746" xr:uid="{00000000-0005-0000-0000-0000E9020000}"/>
    <cellStyle name="1_total_현충묘지-예산서(조경)_표지예정공정표_폐기물1023(이전비없음)" xfId="747" xr:uid="{00000000-0005-0000-0000-0000EA020000}"/>
    <cellStyle name="1_total_현충묘지-예산서(조경)_-표지예정공정표_폐기물1023(이전비없음)" xfId="748" xr:uid="{00000000-0005-0000-0000-0000EB020000}"/>
    <cellStyle name="1_total_현충묘지-예산서(조경)_표지예정공정표_표지-공정표" xfId="749" xr:uid="{00000000-0005-0000-0000-0000EC020000}"/>
    <cellStyle name="1_total_현충묘지-예산서(조경)_-표지예정공정표_표지-공정표" xfId="750" xr:uid="{00000000-0005-0000-0000-0000ED020000}"/>
    <cellStyle name="1_tree" xfId="751" xr:uid="{00000000-0005-0000-0000-0000EE020000}"/>
    <cellStyle name="1_tree_02 임야내노후시설정비공사" xfId="752" xr:uid="{00000000-0005-0000-0000-0000EF020000}"/>
    <cellStyle name="1_tree_관악고수량산출서" xfId="753" xr:uid="{00000000-0005-0000-0000-0000F0020000}"/>
    <cellStyle name="1_tree_구로리총괄내역" xfId="754" xr:uid="{00000000-0005-0000-0000-0000F1020000}"/>
    <cellStyle name="1_tree_구로리총괄내역_구로리설계예산서1029" xfId="755" xr:uid="{00000000-0005-0000-0000-0000F2020000}"/>
    <cellStyle name="1_tree_구로리총괄내역_구로리설계예산서1029_철거 및 이설수량산출-학교숲" xfId="756" xr:uid="{00000000-0005-0000-0000-0000F3020000}"/>
    <cellStyle name="1_tree_구로리총괄내역_구로리설계예산서1118준공" xfId="757" xr:uid="{00000000-0005-0000-0000-0000F4020000}"/>
    <cellStyle name="1_tree_구로리총괄내역_구로리설계예산서1118준공_철거 및 이설수량산출-학교숲" xfId="758" xr:uid="{00000000-0005-0000-0000-0000F5020000}"/>
    <cellStyle name="1_tree_구로리총괄내역_구로리설계예산서조경" xfId="759" xr:uid="{00000000-0005-0000-0000-0000F6020000}"/>
    <cellStyle name="1_tree_구로리총괄내역_구로리설계예산서조경_철거 및 이설수량산출-학교숲" xfId="760" xr:uid="{00000000-0005-0000-0000-0000F7020000}"/>
    <cellStyle name="1_tree_구로리총괄내역_구로리어린이공원예산서(조경)1125" xfId="761" xr:uid="{00000000-0005-0000-0000-0000F8020000}"/>
    <cellStyle name="1_tree_구로리총괄내역_구로리어린이공원예산서(조경)1125_철거 및 이설수량산출-학교숲" xfId="762" xr:uid="{00000000-0005-0000-0000-0000F9020000}"/>
    <cellStyle name="1_tree_구로리총괄내역_내역서" xfId="763" xr:uid="{00000000-0005-0000-0000-0000FA020000}"/>
    <cellStyle name="1_tree_구로리총괄내역_내역서_철거 및 이설수량산출-학교숲" xfId="764" xr:uid="{00000000-0005-0000-0000-0000FB020000}"/>
    <cellStyle name="1_tree_구로리총괄내역_노임단가표" xfId="765" xr:uid="{00000000-0005-0000-0000-0000FC020000}"/>
    <cellStyle name="1_tree_구로리총괄내역_노임단가표_철거 및 이설수량산출-학교숲" xfId="766" xr:uid="{00000000-0005-0000-0000-0000FD020000}"/>
    <cellStyle name="1_tree_구로리총괄내역_수도권매립지" xfId="767" xr:uid="{00000000-0005-0000-0000-0000FE020000}"/>
    <cellStyle name="1_tree_구로리총괄내역_수도권매립지_철거 및 이설수량산출-학교숲" xfId="768" xr:uid="{00000000-0005-0000-0000-0000FF020000}"/>
    <cellStyle name="1_tree_구로리총괄내역_수도권매립지1004(발주용)" xfId="769" xr:uid="{00000000-0005-0000-0000-000000030000}"/>
    <cellStyle name="1_tree_구로리총괄내역_수도권매립지1004(발주용)_철거 및 이설수량산출-학교숲" xfId="770" xr:uid="{00000000-0005-0000-0000-000001030000}"/>
    <cellStyle name="1_tree_구로리총괄내역_일신건영설계예산서(0211)" xfId="771" xr:uid="{00000000-0005-0000-0000-000002030000}"/>
    <cellStyle name="1_tree_구로리총괄내역_일신건영설계예산서(0211)_철거 및 이설수량산출-학교숲" xfId="772" xr:uid="{00000000-0005-0000-0000-000003030000}"/>
    <cellStyle name="1_tree_구로리총괄내역_일위대가" xfId="773" xr:uid="{00000000-0005-0000-0000-000004030000}"/>
    <cellStyle name="1_tree_구로리총괄내역_일위대가_철거 및 이설수량산출-학교숲" xfId="774" xr:uid="{00000000-0005-0000-0000-000005030000}"/>
    <cellStyle name="1_tree_구로리총괄내역_자재단가표" xfId="775" xr:uid="{00000000-0005-0000-0000-000006030000}"/>
    <cellStyle name="1_tree_구로리총괄내역_자재단가표_철거 및 이설수량산출-학교숲" xfId="776" xr:uid="{00000000-0005-0000-0000-000007030000}"/>
    <cellStyle name="1_tree_구로리총괄내역_장안초등학교내역0814" xfId="777" xr:uid="{00000000-0005-0000-0000-000008030000}"/>
    <cellStyle name="1_tree_구로리총괄내역_장안초등학교내역0814_철거 및 이설수량산출-학교숲" xfId="778" xr:uid="{00000000-0005-0000-0000-000009030000}"/>
    <cellStyle name="1_tree_구로리총괄내역_철거 및 이설수량산출-학교숲" xfId="779" xr:uid="{00000000-0005-0000-0000-00000A030000}"/>
    <cellStyle name="1_tree_내역서0829-1500" xfId="780" xr:uid="{00000000-0005-0000-0000-00000B030000}"/>
    <cellStyle name="1_tree_내역서0829-1500_설계설명서(0412)" xfId="781" xr:uid="{00000000-0005-0000-0000-00000C030000}"/>
    <cellStyle name="1_tree_내역서0829-1500_설계설명서(0531)" xfId="782" xr:uid="{00000000-0005-0000-0000-00000D030000}"/>
    <cellStyle name="1_tree_목동내역" xfId="783" xr:uid="{00000000-0005-0000-0000-00000E030000}"/>
    <cellStyle name="1_tree_목동내역_관악고수량산출서" xfId="784" xr:uid="{00000000-0005-0000-0000-00000F030000}"/>
    <cellStyle name="1_tree_목동내역_내역서0829-1500" xfId="785" xr:uid="{00000000-0005-0000-0000-000010030000}"/>
    <cellStyle name="1_tree_목동내역_내역서0829-1500_설계설명서(0412)" xfId="786" xr:uid="{00000000-0005-0000-0000-000011030000}"/>
    <cellStyle name="1_tree_목동내역_내역서0829-1500_설계설명서(0531)" xfId="787" xr:uid="{00000000-0005-0000-0000-000012030000}"/>
    <cellStyle name="1_tree_목동내역_원가계산" xfId="788" xr:uid="{00000000-0005-0000-0000-000013030000}"/>
    <cellStyle name="1_tree_목동내역_원가계산_관악고수량산출서" xfId="789" xr:uid="{00000000-0005-0000-0000-000014030000}"/>
    <cellStyle name="1_tree_목동내역_폐기물집계" xfId="790" xr:uid="{00000000-0005-0000-0000-000015030000}"/>
    <cellStyle name="1_tree_목동내역_폐기물집계_관악고수량산출서" xfId="791" xr:uid="{00000000-0005-0000-0000-000016030000}"/>
    <cellStyle name="1_tree_목동내역_폐기물집계_내역서0829-1500" xfId="792" xr:uid="{00000000-0005-0000-0000-000017030000}"/>
    <cellStyle name="1_tree_목동내역_폐기물집계_내역서0829-1500_설계설명서(0412)" xfId="793" xr:uid="{00000000-0005-0000-0000-000018030000}"/>
    <cellStyle name="1_tree_목동내역_폐기물집계_내역서0829-1500_설계설명서(0531)" xfId="794" xr:uid="{00000000-0005-0000-0000-000019030000}"/>
    <cellStyle name="1_tree_목동내역_폐기물집계_원가계산" xfId="795" xr:uid="{00000000-0005-0000-0000-00001A030000}"/>
    <cellStyle name="1_tree_목동내역_폐기물집계_원가계산_관악고수량산출서" xfId="796" xr:uid="{00000000-0005-0000-0000-00001B030000}"/>
    <cellStyle name="1_tree_수량산출" xfId="797" xr:uid="{00000000-0005-0000-0000-00001C030000}"/>
    <cellStyle name="1_tree_수량산출_02 임야내노후시설정비공사" xfId="798" xr:uid="{00000000-0005-0000-0000-00001D030000}"/>
    <cellStyle name="1_tree_수량산출_관악고수량산출서" xfId="799" xr:uid="{00000000-0005-0000-0000-00001E030000}"/>
    <cellStyle name="1_tree_수량산출_구로리총괄내역" xfId="800" xr:uid="{00000000-0005-0000-0000-00001F030000}"/>
    <cellStyle name="1_tree_수량산출_구로리총괄내역_구로리설계예산서1029" xfId="801" xr:uid="{00000000-0005-0000-0000-000020030000}"/>
    <cellStyle name="1_tree_수량산출_구로리총괄내역_구로리설계예산서1029_철거 및 이설수량산출-학교숲" xfId="802" xr:uid="{00000000-0005-0000-0000-000021030000}"/>
    <cellStyle name="1_tree_수량산출_구로리총괄내역_구로리설계예산서1118준공" xfId="803" xr:uid="{00000000-0005-0000-0000-000022030000}"/>
    <cellStyle name="1_tree_수량산출_구로리총괄내역_구로리설계예산서1118준공_철거 및 이설수량산출-학교숲" xfId="804" xr:uid="{00000000-0005-0000-0000-000023030000}"/>
    <cellStyle name="1_tree_수량산출_구로리총괄내역_구로리설계예산서조경" xfId="805" xr:uid="{00000000-0005-0000-0000-000024030000}"/>
    <cellStyle name="1_tree_수량산출_구로리총괄내역_구로리설계예산서조경_철거 및 이설수량산출-학교숲" xfId="806" xr:uid="{00000000-0005-0000-0000-000025030000}"/>
    <cellStyle name="1_tree_수량산출_구로리총괄내역_구로리어린이공원예산서(조경)1125" xfId="807" xr:uid="{00000000-0005-0000-0000-000026030000}"/>
    <cellStyle name="1_tree_수량산출_구로리총괄내역_구로리어린이공원예산서(조경)1125_철거 및 이설수량산출-학교숲" xfId="808" xr:uid="{00000000-0005-0000-0000-000027030000}"/>
    <cellStyle name="1_tree_수량산출_구로리총괄내역_내역서" xfId="809" xr:uid="{00000000-0005-0000-0000-000028030000}"/>
    <cellStyle name="1_tree_수량산출_구로리총괄내역_내역서_철거 및 이설수량산출-학교숲" xfId="810" xr:uid="{00000000-0005-0000-0000-000029030000}"/>
    <cellStyle name="1_tree_수량산출_구로리총괄내역_노임단가표" xfId="811" xr:uid="{00000000-0005-0000-0000-00002A030000}"/>
    <cellStyle name="1_tree_수량산출_구로리총괄내역_노임단가표_철거 및 이설수량산출-학교숲" xfId="812" xr:uid="{00000000-0005-0000-0000-00002B030000}"/>
    <cellStyle name="1_tree_수량산출_구로리총괄내역_수도권매립지" xfId="813" xr:uid="{00000000-0005-0000-0000-00002C030000}"/>
    <cellStyle name="1_tree_수량산출_구로리총괄내역_수도권매립지_철거 및 이설수량산출-학교숲" xfId="814" xr:uid="{00000000-0005-0000-0000-00002D030000}"/>
    <cellStyle name="1_tree_수량산출_구로리총괄내역_수도권매립지1004(발주용)" xfId="815" xr:uid="{00000000-0005-0000-0000-00002E030000}"/>
    <cellStyle name="1_tree_수량산출_구로리총괄내역_수도권매립지1004(발주용)_철거 및 이설수량산출-학교숲" xfId="816" xr:uid="{00000000-0005-0000-0000-00002F030000}"/>
    <cellStyle name="1_tree_수량산출_구로리총괄내역_일신건영설계예산서(0211)" xfId="817" xr:uid="{00000000-0005-0000-0000-000030030000}"/>
    <cellStyle name="1_tree_수량산출_구로리총괄내역_일신건영설계예산서(0211)_철거 및 이설수량산출-학교숲" xfId="818" xr:uid="{00000000-0005-0000-0000-000031030000}"/>
    <cellStyle name="1_tree_수량산출_구로리총괄내역_일위대가" xfId="819" xr:uid="{00000000-0005-0000-0000-000032030000}"/>
    <cellStyle name="1_tree_수량산출_구로리총괄내역_일위대가_철거 및 이설수량산출-학교숲" xfId="820" xr:uid="{00000000-0005-0000-0000-000033030000}"/>
    <cellStyle name="1_tree_수량산출_구로리총괄내역_자재단가표" xfId="821" xr:uid="{00000000-0005-0000-0000-000034030000}"/>
    <cellStyle name="1_tree_수량산출_구로리총괄내역_자재단가표_철거 및 이설수량산출-학교숲" xfId="822" xr:uid="{00000000-0005-0000-0000-000035030000}"/>
    <cellStyle name="1_tree_수량산출_구로리총괄내역_장안초등학교내역0814" xfId="823" xr:uid="{00000000-0005-0000-0000-000036030000}"/>
    <cellStyle name="1_tree_수량산출_구로리총괄내역_장안초등학교내역0814_철거 및 이설수량산출-학교숲" xfId="824" xr:uid="{00000000-0005-0000-0000-000037030000}"/>
    <cellStyle name="1_tree_수량산출_구로리총괄내역_철거 및 이설수량산출-학교숲" xfId="825" xr:uid="{00000000-0005-0000-0000-000038030000}"/>
    <cellStyle name="1_tree_수량산출_내역서0829-1500" xfId="826" xr:uid="{00000000-0005-0000-0000-000039030000}"/>
    <cellStyle name="1_tree_수량산출_내역서0829-1500_설계설명서(0412)" xfId="827" xr:uid="{00000000-0005-0000-0000-00003A030000}"/>
    <cellStyle name="1_tree_수량산출_내역서0829-1500_설계설명서(0531)" xfId="828" xr:uid="{00000000-0005-0000-0000-00003B030000}"/>
    <cellStyle name="1_tree_수량산출_목동내역" xfId="829" xr:uid="{00000000-0005-0000-0000-00003C030000}"/>
    <cellStyle name="1_tree_수량산출_목동내역_관악고수량산출서" xfId="830" xr:uid="{00000000-0005-0000-0000-00003D030000}"/>
    <cellStyle name="1_tree_수량산출_목동내역_내역서0829-1500" xfId="831" xr:uid="{00000000-0005-0000-0000-00003E030000}"/>
    <cellStyle name="1_tree_수량산출_목동내역_내역서0829-1500_설계설명서(0412)" xfId="832" xr:uid="{00000000-0005-0000-0000-00003F030000}"/>
    <cellStyle name="1_tree_수량산출_목동내역_내역서0829-1500_설계설명서(0531)" xfId="833" xr:uid="{00000000-0005-0000-0000-000040030000}"/>
    <cellStyle name="1_tree_수량산출_목동내역_원가계산" xfId="834" xr:uid="{00000000-0005-0000-0000-000041030000}"/>
    <cellStyle name="1_tree_수량산출_목동내역_원가계산_관악고수량산출서" xfId="835" xr:uid="{00000000-0005-0000-0000-000042030000}"/>
    <cellStyle name="1_tree_수량산출_목동내역_폐기물집계" xfId="836" xr:uid="{00000000-0005-0000-0000-000043030000}"/>
    <cellStyle name="1_tree_수량산출_목동내역_폐기물집계_관악고수량산출서" xfId="837" xr:uid="{00000000-0005-0000-0000-000044030000}"/>
    <cellStyle name="1_tree_수량산출_목동내역_폐기물집계_내역서0829-1500" xfId="838" xr:uid="{00000000-0005-0000-0000-000045030000}"/>
    <cellStyle name="1_tree_수량산출_목동내역_폐기물집계_내역서0829-1500_설계설명서(0412)" xfId="839" xr:uid="{00000000-0005-0000-0000-000046030000}"/>
    <cellStyle name="1_tree_수량산출_목동내역_폐기물집계_내역서0829-1500_설계설명서(0531)" xfId="840" xr:uid="{00000000-0005-0000-0000-000047030000}"/>
    <cellStyle name="1_tree_수량산출_목동내역_폐기물집계_원가계산" xfId="841" xr:uid="{00000000-0005-0000-0000-000048030000}"/>
    <cellStyle name="1_tree_수량산출_목동내역_폐기물집계_원가계산_관악고수량산출서" xfId="842" xr:uid="{00000000-0005-0000-0000-000049030000}"/>
    <cellStyle name="1_tree_수량산출_수량산출서(2010.광주등산로)최종" xfId="843" xr:uid="{00000000-0005-0000-0000-00004A030000}"/>
    <cellStyle name="1_tree_수량산출_원가계산" xfId="844" xr:uid="{00000000-0005-0000-0000-00004B030000}"/>
    <cellStyle name="1_tree_수량산출_원가계산_관악고수량산출서" xfId="845" xr:uid="{00000000-0005-0000-0000-00004C030000}"/>
    <cellStyle name="1_tree_수량산출_일원동 계약내역서(심의자료발송용)-2" xfId="846" xr:uid="{00000000-0005-0000-0000-00004D030000}"/>
    <cellStyle name="1_tree_수량산출_철거 및 이설수량산출-학교숲" xfId="847" xr:uid="{00000000-0005-0000-0000-00004E030000}"/>
    <cellStyle name="1_tree_수량산출_총괄내역0518" xfId="848" xr:uid="{00000000-0005-0000-0000-00004F030000}"/>
    <cellStyle name="1_tree_수량산출_총괄내역0518_구로리설계예산서1029" xfId="849" xr:uid="{00000000-0005-0000-0000-000050030000}"/>
    <cellStyle name="1_tree_수량산출_총괄내역0518_구로리설계예산서1029_철거 및 이설수량산출-학교숲" xfId="850" xr:uid="{00000000-0005-0000-0000-000051030000}"/>
    <cellStyle name="1_tree_수량산출_총괄내역0518_구로리설계예산서1118준공" xfId="851" xr:uid="{00000000-0005-0000-0000-000052030000}"/>
    <cellStyle name="1_tree_수량산출_총괄내역0518_구로리설계예산서1118준공_철거 및 이설수량산출-학교숲" xfId="852" xr:uid="{00000000-0005-0000-0000-000053030000}"/>
    <cellStyle name="1_tree_수량산출_총괄내역0518_구로리설계예산서조경" xfId="853" xr:uid="{00000000-0005-0000-0000-000054030000}"/>
    <cellStyle name="1_tree_수량산출_총괄내역0518_구로리설계예산서조경_철거 및 이설수량산출-학교숲" xfId="854" xr:uid="{00000000-0005-0000-0000-000055030000}"/>
    <cellStyle name="1_tree_수량산출_총괄내역0518_구로리어린이공원예산서(조경)1125" xfId="855" xr:uid="{00000000-0005-0000-0000-000056030000}"/>
    <cellStyle name="1_tree_수량산출_총괄내역0518_구로리어린이공원예산서(조경)1125_철거 및 이설수량산출-학교숲" xfId="856" xr:uid="{00000000-0005-0000-0000-000057030000}"/>
    <cellStyle name="1_tree_수량산출_총괄내역0518_내역서" xfId="857" xr:uid="{00000000-0005-0000-0000-000058030000}"/>
    <cellStyle name="1_tree_수량산출_총괄내역0518_내역서_철거 및 이설수량산출-학교숲" xfId="858" xr:uid="{00000000-0005-0000-0000-000059030000}"/>
    <cellStyle name="1_tree_수량산출_총괄내역0518_노임단가표" xfId="859" xr:uid="{00000000-0005-0000-0000-00005A030000}"/>
    <cellStyle name="1_tree_수량산출_총괄내역0518_노임단가표_철거 및 이설수량산출-학교숲" xfId="860" xr:uid="{00000000-0005-0000-0000-00005B030000}"/>
    <cellStyle name="1_tree_수량산출_총괄내역0518_수도권매립지" xfId="861" xr:uid="{00000000-0005-0000-0000-00005C030000}"/>
    <cellStyle name="1_tree_수량산출_총괄내역0518_수도권매립지_철거 및 이설수량산출-학교숲" xfId="862" xr:uid="{00000000-0005-0000-0000-00005D030000}"/>
    <cellStyle name="1_tree_수량산출_총괄내역0518_수도권매립지1004(발주용)" xfId="863" xr:uid="{00000000-0005-0000-0000-00005E030000}"/>
    <cellStyle name="1_tree_수량산출_총괄내역0518_수도권매립지1004(발주용)_철거 및 이설수량산출-학교숲" xfId="864" xr:uid="{00000000-0005-0000-0000-00005F030000}"/>
    <cellStyle name="1_tree_수량산출_총괄내역0518_일신건영설계예산서(0211)" xfId="865" xr:uid="{00000000-0005-0000-0000-000060030000}"/>
    <cellStyle name="1_tree_수량산출_총괄내역0518_일신건영설계예산서(0211)_철거 및 이설수량산출-학교숲" xfId="866" xr:uid="{00000000-0005-0000-0000-000061030000}"/>
    <cellStyle name="1_tree_수량산출_총괄내역0518_일위대가" xfId="867" xr:uid="{00000000-0005-0000-0000-000062030000}"/>
    <cellStyle name="1_tree_수량산출_총괄내역0518_일위대가_철거 및 이설수량산출-학교숲" xfId="868" xr:uid="{00000000-0005-0000-0000-000063030000}"/>
    <cellStyle name="1_tree_수량산출_총괄내역0518_자재단가표" xfId="869" xr:uid="{00000000-0005-0000-0000-000064030000}"/>
    <cellStyle name="1_tree_수량산출_총괄내역0518_자재단가표_철거 및 이설수량산출-학교숲" xfId="870" xr:uid="{00000000-0005-0000-0000-000065030000}"/>
    <cellStyle name="1_tree_수량산출_총괄내역0518_장안초등학교내역0814" xfId="871" xr:uid="{00000000-0005-0000-0000-000066030000}"/>
    <cellStyle name="1_tree_수량산출_총괄내역0518_장안초등학교내역0814_철거 및 이설수량산출-학교숲" xfId="872" xr:uid="{00000000-0005-0000-0000-000067030000}"/>
    <cellStyle name="1_tree_수량산출_총괄내역0518_철거 및 이설수량산출-학교숲" xfId="873" xr:uid="{00000000-0005-0000-0000-000068030000}"/>
    <cellStyle name="1_tree_수량산출_표지-공정표" xfId="874" xr:uid="{00000000-0005-0000-0000-000069030000}"/>
    <cellStyle name="1_tree_수량산출_표지-공정표_폐기물1023(이전비없음)" xfId="875" xr:uid="{00000000-0005-0000-0000-00006A030000}"/>
    <cellStyle name="1_tree_수량산출_현충묘지-예산서(조경)" xfId="876" xr:uid="{00000000-0005-0000-0000-00006B030000}"/>
    <cellStyle name="1_tree_수량산출_현충묘지-예산서(조경)_00-표지예정공정표" xfId="877" xr:uid="{00000000-0005-0000-0000-00006C030000}"/>
    <cellStyle name="1_tree_수량산출_현충묘지-예산서(조경)_00-표지예정공정표_관악고수량산출서" xfId="878" xr:uid="{00000000-0005-0000-0000-00006D030000}"/>
    <cellStyle name="1_tree_수량산출_현충묘지-예산서(조경)_00-표지예정공정표_폐기물1023(이전비없음)" xfId="879" xr:uid="{00000000-0005-0000-0000-00006E030000}"/>
    <cellStyle name="1_tree_수량산출_현충묘지-예산서(조경)_00-표지예정공정표_표지-공정표" xfId="880" xr:uid="{00000000-0005-0000-0000-00006F030000}"/>
    <cellStyle name="1_tree_수량산출_현충묘지-예산서(조경)_02 임야내노후시설정비공사" xfId="881" xr:uid="{00000000-0005-0000-0000-000070030000}"/>
    <cellStyle name="1_tree_수량산출_현충묘지-예산서(조경)_관악고수량산출서" xfId="882" xr:uid="{00000000-0005-0000-0000-000071030000}"/>
    <cellStyle name="1_tree_수량산출_현충묘지-예산서(조경)_까르프-표지예정공정표" xfId="883" xr:uid="{00000000-0005-0000-0000-000072030000}"/>
    <cellStyle name="1_tree_수량산출_현충묘지-예산서(조경)_까르프-표지예정공정표_관악고수량산출서" xfId="884" xr:uid="{00000000-0005-0000-0000-000073030000}"/>
    <cellStyle name="1_tree_수량산출_현충묘지-예산서(조경)_까르프-표지예정공정표_폐기물1023(이전비없음)" xfId="885" xr:uid="{00000000-0005-0000-0000-000074030000}"/>
    <cellStyle name="1_tree_수량산출_현충묘지-예산서(조경)_까르프-표지예정공정표_표지-공정표" xfId="886" xr:uid="{00000000-0005-0000-0000-000075030000}"/>
    <cellStyle name="1_tree_수량산출_현충묘지-예산서(조경)_내역서(신방학초)" xfId="887" xr:uid="{00000000-0005-0000-0000-000076030000}"/>
    <cellStyle name="1_tree_수량산출_현충묘지-예산서(조경)_내역서0829-1500" xfId="888" xr:uid="{00000000-0005-0000-0000-000077030000}"/>
    <cellStyle name="1_tree_수량산출_현충묘지-예산서(조경)_내역서0829-1500_설계설명서(0412)" xfId="889" xr:uid="{00000000-0005-0000-0000-000078030000}"/>
    <cellStyle name="1_tree_수량산출_현충묘지-예산서(조경)_내역서0829-1500_설계설명서(0531)" xfId="890" xr:uid="{00000000-0005-0000-0000-000079030000}"/>
    <cellStyle name="1_tree_수량산출_현충묘지-예산서(조경)_목동내역" xfId="891" xr:uid="{00000000-0005-0000-0000-00007A030000}"/>
    <cellStyle name="1_tree_수량산출_현충묘지-예산서(조경)_목동내역_관악고수량산출서" xfId="892" xr:uid="{00000000-0005-0000-0000-00007B030000}"/>
    <cellStyle name="1_tree_수량산출_현충묘지-예산서(조경)_목동내역_내역서0829-1500" xfId="893" xr:uid="{00000000-0005-0000-0000-00007C030000}"/>
    <cellStyle name="1_tree_수량산출_현충묘지-예산서(조경)_목동내역_내역서0829-1500_설계설명서(0412)" xfId="894" xr:uid="{00000000-0005-0000-0000-00007D030000}"/>
    <cellStyle name="1_tree_수량산출_현충묘지-예산서(조경)_목동내역_내역서0829-1500_설계설명서(0531)" xfId="895" xr:uid="{00000000-0005-0000-0000-00007E030000}"/>
    <cellStyle name="1_tree_수량산출_현충묘지-예산서(조경)_목동내역_원가계산" xfId="896" xr:uid="{00000000-0005-0000-0000-00007F030000}"/>
    <cellStyle name="1_tree_수량산출_현충묘지-예산서(조경)_목동내역_원가계산_관악고수량산출서" xfId="897" xr:uid="{00000000-0005-0000-0000-000080030000}"/>
    <cellStyle name="1_tree_수량산출_현충묘지-예산서(조경)_목동내역_폐기물집계" xfId="898" xr:uid="{00000000-0005-0000-0000-000081030000}"/>
    <cellStyle name="1_tree_수량산출_현충묘지-예산서(조경)_목동내역_폐기물집계_관악고수량산출서" xfId="899" xr:uid="{00000000-0005-0000-0000-000082030000}"/>
    <cellStyle name="1_tree_수량산출_현충묘지-예산서(조경)_목동내역_폐기물집계_내역서0829-1500" xfId="900" xr:uid="{00000000-0005-0000-0000-000083030000}"/>
    <cellStyle name="1_tree_수량산출_현충묘지-예산서(조경)_목동내역_폐기물집계_내역서0829-1500_설계설명서(0412)" xfId="901" xr:uid="{00000000-0005-0000-0000-000084030000}"/>
    <cellStyle name="1_tree_수량산출_현충묘지-예산서(조경)_목동내역_폐기물집계_내역서0829-1500_설계설명서(0531)" xfId="902" xr:uid="{00000000-0005-0000-0000-000085030000}"/>
    <cellStyle name="1_tree_수량산출_현충묘지-예산서(조경)_목동내역_폐기물집계_원가계산" xfId="903" xr:uid="{00000000-0005-0000-0000-000086030000}"/>
    <cellStyle name="1_tree_수량산출_현충묘지-예산서(조경)_목동내역_폐기물집계_원가계산_관악고수량산출서" xfId="904" xr:uid="{00000000-0005-0000-0000-000087030000}"/>
    <cellStyle name="1_tree_수량산출_현충묘지-예산서(조경)_미아2지구어린이공원-예산서" xfId="905" xr:uid="{00000000-0005-0000-0000-000088030000}"/>
    <cellStyle name="1_tree_수량산출_현충묘지-예산서(조경)_미아-예산서(조경)990" xfId="906" xr:uid="{00000000-0005-0000-0000-000089030000}"/>
    <cellStyle name="1_tree_수량산출_현충묘지-예산서(조경)_예산서-엑셀변환양식100" xfId="907" xr:uid="{00000000-0005-0000-0000-00008A030000}"/>
    <cellStyle name="1_tree_수량산출_현충묘지-예산서(조경)_예산서-엑셀변환양식100_02 임야내노후시설정비공사" xfId="908" xr:uid="{00000000-0005-0000-0000-00008B030000}"/>
    <cellStyle name="1_tree_수량산출_현충묘지-예산서(조경)_예산서-엑셀변환양식100_관악고수량산출서" xfId="909" xr:uid="{00000000-0005-0000-0000-00008C030000}"/>
    <cellStyle name="1_tree_수량산출_현충묘지-예산서(조경)_예산서-엑셀변환양식100_내역서0829-1500" xfId="910" xr:uid="{00000000-0005-0000-0000-00008D030000}"/>
    <cellStyle name="1_tree_수량산출_현충묘지-예산서(조경)_예산서-엑셀변환양식100_내역서0829-1500_설계설명서(0412)" xfId="911" xr:uid="{00000000-0005-0000-0000-00008E030000}"/>
    <cellStyle name="1_tree_수량산출_현충묘지-예산서(조경)_예산서-엑셀변환양식100_내역서0829-1500_설계설명서(0531)" xfId="912" xr:uid="{00000000-0005-0000-0000-00008F030000}"/>
    <cellStyle name="1_tree_수량산출_현충묘지-예산서(조경)_예산서-엑셀변환양식100_목동내역" xfId="913" xr:uid="{00000000-0005-0000-0000-000090030000}"/>
    <cellStyle name="1_tree_수량산출_현충묘지-예산서(조경)_예산서-엑셀변환양식100_목동내역_관악고수량산출서" xfId="914" xr:uid="{00000000-0005-0000-0000-000091030000}"/>
    <cellStyle name="1_tree_수량산출_현충묘지-예산서(조경)_예산서-엑셀변환양식100_목동내역_내역서0829-1500" xfId="915" xr:uid="{00000000-0005-0000-0000-000092030000}"/>
    <cellStyle name="1_tree_수량산출_현충묘지-예산서(조경)_예산서-엑셀변환양식100_목동내역_내역서0829-1500_설계설명서(0412)" xfId="916" xr:uid="{00000000-0005-0000-0000-000093030000}"/>
    <cellStyle name="1_tree_수량산출_현충묘지-예산서(조경)_예산서-엑셀변환양식100_목동내역_내역서0829-1500_설계설명서(0531)" xfId="917" xr:uid="{00000000-0005-0000-0000-000094030000}"/>
    <cellStyle name="1_tree_수량산출_현충묘지-예산서(조경)_예산서-엑셀변환양식100_목동내역_원가계산" xfId="918" xr:uid="{00000000-0005-0000-0000-000095030000}"/>
    <cellStyle name="1_tree_수량산출_현충묘지-예산서(조경)_예산서-엑셀변환양식100_목동내역_원가계산_관악고수량산출서" xfId="919" xr:uid="{00000000-0005-0000-0000-000096030000}"/>
    <cellStyle name="1_tree_수량산출_현충묘지-예산서(조경)_예산서-엑셀변환양식100_목동내역_폐기물집계" xfId="920" xr:uid="{00000000-0005-0000-0000-000097030000}"/>
    <cellStyle name="1_tree_수량산출_현충묘지-예산서(조경)_예산서-엑셀변환양식100_목동내역_폐기물집계_관악고수량산출서" xfId="921" xr:uid="{00000000-0005-0000-0000-000098030000}"/>
    <cellStyle name="1_tree_수량산출_현충묘지-예산서(조경)_예산서-엑셀변환양식100_목동내역_폐기물집계_내역서0829-1500" xfId="922" xr:uid="{00000000-0005-0000-0000-000099030000}"/>
    <cellStyle name="1_tree_수량산출_현충묘지-예산서(조경)_예산서-엑셀변환양식100_목동내역_폐기물집계_내역서0829-1500_설계설명서(0412)" xfId="923" xr:uid="{00000000-0005-0000-0000-00009A030000}"/>
    <cellStyle name="1_tree_수량산출_현충묘지-예산서(조경)_예산서-엑셀변환양식100_목동내역_폐기물집계_내역서0829-1500_설계설명서(0531)" xfId="924" xr:uid="{00000000-0005-0000-0000-00009B030000}"/>
    <cellStyle name="1_tree_수량산출_현충묘지-예산서(조경)_예산서-엑셀변환양식100_목동내역_폐기물집계_원가계산" xfId="925" xr:uid="{00000000-0005-0000-0000-00009C030000}"/>
    <cellStyle name="1_tree_수량산출_현충묘지-예산서(조경)_예산서-엑셀변환양식100_목동내역_폐기물집계_원가계산_관악고수량산출서" xfId="926" xr:uid="{00000000-0005-0000-0000-00009D030000}"/>
    <cellStyle name="1_tree_수량산출_현충묘지-예산서(조경)_예산서-엑셀변환양식100_원가계산" xfId="927" xr:uid="{00000000-0005-0000-0000-00009E030000}"/>
    <cellStyle name="1_tree_수량산출_현충묘지-예산서(조경)_예산서-엑셀변환양식100_원가계산_관악고수량산출서" xfId="928" xr:uid="{00000000-0005-0000-0000-00009F030000}"/>
    <cellStyle name="1_tree_수량산출_현충묘지-예산서(조경)_예산서-엑셀변환양식100_일원동 계약내역서(심의자료발송용)-2" xfId="929" xr:uid="{00000000-0005-0000-0000-0000A0030000}"/>
    <cellStyle name="1_tree_수량산출_현충묘지-예산서(조경)_예산서-엑셀변환양식100_표지-공정표" xfId="930" xr:uid="{00000000-0005-0000-0000-0000A1030000}"/>
    <cellStyle name="1_tree_수량산출_현충묘지-예산서(조경)_예산서-엑셀변환양식100_표지-공정표_폐기물1023(이전비없음)" xfId="931" xr:uid="{00000000-0005-0000-0000-0000A2030000}"/>
    <cellStyle name="1_tree_수량산출_현충묘지-예산서(조경)_원가계산" xfId="932" xr:uid="{00000000-0005-0000-0000-0000A3030000}"/>
    <cellStyle name="1_tree_수량산출_현충묘지-예산서(조경)_원가계산_관악고수량산출서" xfId="933" xr:uid="{00000000-0005-0000-0000-0000A4030000}"/>
    <cellStyle name="1_tree_수량산출_현충묘지-예산서(조경)_일원동 계약내역서(심의자료발송용)-2" xfId="934" xr:uid="{00000000-0005-0000-0000-0000A5030000}"/>
    <cellStyle name="1_tree_수량산출_현충묘지-예산서(조경)_표지-공정표" xfId="935" xr:uid="{00000000-0005-0000-0000-0000A6030000}"/>
    <cellStyle name="1_tree_수량산출_현충묘지-예산서(조경)_표지-공정표_관악고수량산출서" xfId="936" xr:uid="{00000000-0005-0000-0000-0000A7030000}"/>
    <cellStyle name="1_tree_수량산출_현충묘지-예산서(조경)_표지-공정표_폐기물1023(이전비없음)" xfId="937" xr:uid="{00000000-0005-0000-0000-0000A8030000}"/>
    <cellStyle name="1_tree_수량산출_현충묘지-예산서(조경)_표지-공정표_표지-공정표" xfId="938" xr:uid="{00000000-0005-0000-0000-0000A9030000}"/>
    <cellStyle name="1_tree_수량산출_현충묘지-예산서(조경)_표지예정공정표" xfId="939" xr:uid="{00000000-0005-0000-0000-0000AA030000}"/>
    <cellStyle name="1_tree_수량산출_현충묘지-예산서(조경)_-표지예정공정표" xfId="940" xr:uid="{00000000-0005-0000-0000-0000AB030000}"/>
    <cellStyle name="1_tree_수량산출_현충묘지-예산서(조경)_표지예정공정표_관악고수량산출서" xfId="941" xr:uid="{00000000-0005-0000-0000-0000AC030000}"/>
    <cellStyle name="1_tree_수량산출_현충묘지-예산서(조경)_-표지예정공정표_관악고수량산출서" xfId="942" xr:uid="{00000000-0005-0000-0000-0000AD030000}"/>
    <cellStyle name="1_tree_수량산출_현충묘지-예산서(조경)_표지예정공정표_폐기물1023(이전비없음)" xfId="943" xr:uid="{00000000-0005-0000-0000-0000AE030000}"/>
    <cellStyle name="1_tree_수량산출_현충묘지-예산서(조경)_-표지예정공정표_폐기물1023(이전비없음)" xfId="944" xr:uid="{00000000-0005-0000-0000-0000AF030000}"/>
    <cellStyle name="1_tree_수량산출_현충묘지-예산서(조경)_표지예정공정표_표지-공정표" xfId="945" xr:uid="{00000000-0005-0000-0000-0000B0030000}"/>
    <cellStyle name="1_tree_수량산출_현충묘지-예산서(조경)_-표지예정공정표_표지-공정표" xfId="946" xr:uid="{00000000-0005-0000-0000-0000B1030000}"/>
    <cellStyle name="1_tree_수량산출서(2010.광주등산로)최종" xfId="947" xr:uid="{00000000-0005-0000-0000-0000B2030000}"/>
    <cellStyle name="1_tree_원가계산" xfId="948" xr:uid="{00000000-0005-0000-0000-0000B3030000}"/>
    <cellStyle name="1_tree_원가계산_관악고수량산출서" xfId="949" xr:uid="{00000000-0005-0000-0000-0000B4030000}"/>
    <cellStyle name="1_tree_일원동 계약내역서(심의자료발송용)-2" xfId="950" xr:uid="{00000000-0005-0000-0000-0000B5030000}"/>
    <cellStyle name="1_tree_철거 및 이설수량산출-학교숲" xfId="951" xr:uid="{00000000-0005-0000-0000-0000B6030000}"/>
    <cellStyle name="1_tree_총괄내역0518" xfId="952" xr:uid="{00000000-0005-0000-0000-0000B7030000}"/>
    <cellStyle name="1_tree_총괄내역0518_구로리설계예산서1029" xfId="953" xr:uid="{00000000-0005-0000-0000-0000B8030000}"/>
    <cellStyle name="1_tree_총괄내역0518_구로리설계예산서1029_철거 및 이설수량산출-학교숲" xfId="954" xr:uid="{00000000-0005-0000-0000-0000B9030000}"/>
    <cellStyle name="1_tree_총괄내역0518_구로리설계예산서1118준공" xfId="955" xr:uid="{00000000-0005-0000-0000-0000BA030000}"/>
    <cellStyle name="1_tree_총괄내역0518_구로리설계예산서1118준공_철거 및 이설수량산출-학교숲" xfId="956" xr:uid="{00000000-0005-0000-0000-0000BB030000}"/>
    <cellStyle name="1_tree_총괄내역0518_구로리설계예산서조경" xfId="957" xr:uid="{00000000-0005-0000-0000-0000BC030000}"/>
    <cellStyle name="1_tree_총괄내역0518_구로리설계예산서조경_철거 및 이설수량산출-학교숲" xfId="958" xr:uid="{00000000-0005-0000-0000-0000BD030000}"/>
    <cellStyle name="1_tree_총괄내역0518_구로리어린이공원예산서(조경)1125" xfId="959" xr:uid="{00000000-0005-0000-0000-0000BE030000}"/>
    <cellStyle name="1_tree_총괄내역0518_구로리어린이공원예산서(조경)1125_철거 및 이설수량산출-학교숲" xfId="960" xr:uid="{00000000-0005-0000-0000-0000BF030000}"/>
    <cellStyle name="1_tree_총괄내역0518_내역서" xfId="961" xr:uid="{00000000-0005-0000-0000-0000C0030000}"/>
    <cellStyle name="1_tree_총괄내역0518_내역서_철거 및 이설수량산출-학교숲" xfId="962" xr:uid="{00000000-0005-0000-0000-0000C1030000}"/>
    <cellStyle name="1_tree_총괄내역0518_노임단가표" xfId="963" xr:uid="{00000000-0005-0000-0000-0000C2030000}"/>
    <cellStyle name="1_tree_총괄내역0518_노임단가표_철거 및 이설수량산출-학교숲" xfId="964" xr:uid="{00000000-0005-0000-0000-0000C3030000}"/>
    <cellStyle name="1_tree_총괄내역0518_수도권매립지" xfId="965" xr:uid="{00000000-0005-0000-0000-0000C4030000}"/>
    <cellStyle name="1_tree_총괄내역0518_수도권매립지_철거 및 이설수량산출-학교숲" xfId="966" xr:uid="{00000000-0005-0000-0000-0000C5030000}"/>
    <cellStyle name="1_tree_총괄내역0518_수도권매립지1004(발주용)" xfId="967" xr:uid="{00000000-0005-0000-0000-0000C6030000}"/>
    <cellStyle name="1_tree_총괄내역0518_수도권매립지1004(발주용)_철거 및 이설수량산출-학교숲" xfId="968" xr:uid="{00000000-0005-0000-0000-0000C7030000}"/>
    <cellStyle name="1_tree_총괄내역0518_일신건영설계예산서(0211)" xfId="969" xr:uid="{00000000-0005-0000-0000-0000C8030000}"/>
    <cellStyle name="1_tree_총괄내역0518_일신건영설계예산서(0211)_철거 및 이설수량산출-학교숲" xfId="970" xr:uid="{00000000-0005-0000-0000-0000C9030000}"/>
    <cellStyle name="1_tree_총괄내역0518_일위대가" xfId="971" xr:uid="{00000000-0005-0000-0000-0000CA030000}"/>
    <cellStyle name="1_tree_총괄내역0518_일위대가_철거 및 이설수량산출-학교숲" xfId="972" xr:uid="{00000000-0005-0000-0000-0000CB030000}"/>
    <cellStyle name="1_tree_총괄내역0518_자재단가표" xfId="973" xr:uid="{00000000-0005-0000-0000-0000CC030000}"/>
    <cellStyle name="1_tree_총괄내역0518_자재단가표_철거 및 이설수량산출-학교숲" xfId="974" xr:uid="{00000000-0005-0000-0000-0000CD030000}"/>
    <cellStyle name="1_tree_총괄내역0518_장안초등학교내역0814" xfId="975" xr:uid="{00000000-0005-0000-0000-0000CE030000}"/>
    <cellStyle name="1_tree_총괄내역0518_장안초등학교내역0814_철거 및 이설수량산출-학교숲" xfId="976" xr:uid="{00000000-0005-0000-0000-0000CF030000}"/>
    <cellStyle name="1_tree_총괄내역0518_철거 및 이설수량산출-학교숲" xfId="977" xr:uid="{00000000-0005-0000-0000-0000D0030000}"/>
    <cellStyle name="1_tree_표지-공정표" xfId="978" xr:uid="{00000000-0005-0000-0000-0000D1030000}"/>
    <cellStyle name="1_tree_표지-공정표_폐기물1023(이전비없음)" xfId="979" xr:uid="{00000000-0005-0000-0000-0000D2030000}"/>
    <cellStyle name="1_tree_현충묘지-예산서(조경)" xfId="980" xr:uid="{00000000-0005-0000-0000-0000D3030000}"/>
    <cellStyle name="1_tree_현충묘지-예산서(조경)_00-표지예정공정표" xfId="981" xr:uid="{00000000-0005-0000-0000-0000D4030000}"/>
    <cellStyle name="1_tree_현충묘지-예산서(조경)_00-표지예정공정표_관악고수량산출서" xfId="982" xr:uid="{00000000-0005-0000-0000-0000D5030000}"/>
    <cellStyle name="1_tree_현충묘지-예산서(조경)_00-표지예정공정표_폐기물1023(이전비없음)" xfId="983" xr:uid="{00000000-0005-0000-0000-0000D6030000}"/>
    <cellStyle name="1_tree_현충묘지-예산서(조경)_00-표지예정공정표_표지-공정표" xfId="984" xr:uid="{00000000-0005-0000-0000-0000D7030000}"/>
    <cellStyle name="1_tree_현충묘지-예산서(조경)_02 임야내노후시설정비공사" xfId="985" xr:uid="{00000000-0005-0000-0000-0000D8030000}"/>
    <cellStyle name="1_tree_현충묘지-예산서(조경)_관악고수량산출서" xfId="986" xr:uid="{00000000-0005-0000-0000-0000D9030000}"/>
    <cellStyle name="1_tree_현충묘지-예산서(조경)_까르프-표지예정공정표" xfId="987" xr:uid="{00000000-0005-0000-0000-0000DA030000}"/>
    <cellStyle name="1_tree_현충묘지-예산서(조경)_까르프-표지예정공정표_관악고수량산출서" xfId="988" xr:uid="{00000000-0005-0000-0000-0000DB030000}"/>
    <cellStyle name="1_tree_현충묘지-예산서(조경)_까르프-표지예정공정표_폐기물1023(이전비없음)" xfId="989" xr:uid="{00000000-0005-0000-0000-0000DC030000}"/>
    <cellStyle name="1_tree_현충묘지-예산서(조경)_까르프-표지예정공정표_표지-공정표" xfId="990" xr:uid="{00000000-0005-0000-0000-0000DD030000}"/>
    <cellStyle name="1_tree_현충묘지-예산서(조경)_내역서(신방학초)" xfId="991" xr:uid="{00000000-0005-0000-0000-0000DE030000}"/>
    <cellStyle name="1_tree_현충묘지-예산서(조경)_내역서0829-1500" xfId="992" xr:uid="{00000000-0005-0000-0000-0000DF030000}"/>
    <cellStyle name="1_tree_현충묘지-예산서(조경)_내역서0829-1500_설계설명서(0412)" xfId="993" xr:uid="{00000000-0005-0000-0000-0000E0030000}"/>
    <cellStyle name="1_tree_현충묘지-예산서(조경)_내역서0829-1500_설계설명서(0531)" xfId="994" xr:uid="{00000000-0005-0000-0000-0000E1030000}"/>
    <cellStyle name="1_tree_현충묘지-예산서(조경)_목동내역" xfId="995" xr:uid="{00000000-0005-0000-0000-0000E2030000}"/>
    <cellStyle name="1_tree_현충묘지-예산서(조경)_목동내역_관악고수량산출서" xfId="996" xr:uid="{00000000-0005-0000-0000-0000E3030000}"/>
    <cellStyle name="1_tree_현충묘지-예산서(조경)_목동내역_내역서0829-1500" xfId="997" xr:uid="{00000000-0005-0000-0000-0000E4030000}"/>
    <cellStyle name="1_tree_현충묘지-예산서(조경)_목동내역_내역서0829-1500_설계설명서(0412)" xfId="998" xr:uid="{00000000-0005-0000-0000-0000E5030000}"/>
    <cellStyle name="1_tree_현충묘지-예산서(조경)_목동내역_내역서0829-1500_설계설명서(0531)" xfId="999" xr:uid="{00000000-0005-0000-0000-0000E6030000}"/>
    <cellStyle name="1_tree_현충묘지-예산서(조경)_목동내역_원가계산" xfId="1000" xr:uid="{00000000-0005-0000-0000-0000E7030000}"/>
    <cellStyle name="1_tree_현충묘지-예산서(조경)_목동내역_원가계산_관악고수량산출서" xfId="1001" xr:uid="{00000000-0005-0000-0000-0000E8030000}"/>
    <cellStyle name="1_tree_현충묘지-예산서(조경)_목동내역_폐기물집계" xfId="1002" xr:uid="{00000000-0005-0000-0000-0000E9030000}"/>
    <cellStyle name="1_tree_현충묘지-예산서(조경)_목동내역_폐기물집계_관악고수량산출서" xfId="1003" xr:uid="{00000000-0005-0000-0000-0000EA030000}"/>
    <cellStyle name="1_tree_현충묘지-예산서(조경)_목동내역_폐기물집계_내역서0829-1500" xfId="1004" xr:uid="{00000000-0005-0000-0000-0000EB030000}"/>
    <cellStyle name="1_tree_현충묘지-예산서(조경)_목동내역_폐기물집계_내역서0829-1500_설계설명서(0412)" xfId="1005" xr:uid="{00000000-0005-0000-0000-0000EC030000}"/>
    <cellStyle name="1_tree_현충묘지-예산서(조경)_목동내역_폐기물집계_내역서0829-1500_설계설명서(0531)" xfId="1006" xr:uid="{00000000-0005-0000-0000-0000ED030000}"/>
    <cellStyle name="1_tree_현충묘지-예산서(조경)_목동내역_폐기물집계_원가계산" xfId="1007" xr:uid="{00000000-0005-0000-0000-0000EE030000}"/>
    <cellStyle name="1_tree_현충묘지-예산서(조경)_목동내역_폐기물집계_원가계산_관악고수량산출서" xfId="1008" xr:uid="{00000000-0005-0000-0000-0000EF030000}"/>
    <cellStyle name="1_tree_현충묘지-예산서(조경)_미아2지구어린이공원-예산서" xfId="1009" xr:uid="{00000000-0005-0000-0000-0000F0030000}"/>
    <cellStyle name="1_tree_현충묘지-예산서(조경)_미아-예산서(조경)990" xfId="1010" xr:uid="{00000000-0005-0000-0000-0000F1030000}"/>
    <cellStyle name="1_tree_현충묘지-예산서(조경)_예산서-엑셀변환양식100" xfId="1011" xr:uid="{00000000-0005-0000-0000-0000F2030000}"/>
    <cellStyle name="1_tree_현충묘지-예산서(조경)_예산서-엑셀변환양식100_02 임야내노후시설정비공사" xfId="1012" xr:uid="{00000000-0005-0000-0000-0000F3030000}"/>
    <cellStyle name="1_tree_현충묘지-예산서(조경)_예산서-엑셀변환양식100_관악고수량산출서" xfId="1013" xr:uid="{00000000-0005-0000-0000-0000F4030000}"/>
    <cellStyle name="1_tree_현충묘지-예산서(조경)_예산서-엑셀변환양식100_내역서0829-1500" xfId="1014" xr:uid="{00000000-0005-0000-0000-0000F5030000}"/>
    <cellStyle name="1_tree_현충묘지-예산서(조경)_예산서-엑셀변환양식100_내역서0829-1500_설계설명서(0412)" xfId="1015" xr:uid="{00000000-0005-0000-0000-0000F6030000}"/>
    <cellStyle name="1_tree_현충묘지-예산서(조경)_예산서-엑셀변환양식100_내역서0829-1500_설계설명서(0531)" xfId="1016" xr:uid="{00000000-0005-0000-0000-0000F7030000}"/>
    <cellStyle name="1_tree_현충묘지-예산서(조경)_예산서-엑셀변환양식100_목동내역" xfId="1017" xr:uid="{00000000-0005-0000-0000-0000F8030000}"/>
    <cellStyle name="1_tree_현충묘지-예산서(조경)_예산서-엑셀변환양식100_목동내역_관악고수량산출서" xfId="1018" xr:uid="{00000000-0005-0000-0000-0000F9030000}"/>
    <cellStyle name="1_tree_현충묘지-예산서(조경)_예산서-엑셀변환양식100_목동내역_내역서0829-1500" xfId="1019" xr:uid="{00000000-0005-0000-0000-0000FA030000}"/>
    <cellStyle name="1_tree_현충묘지-예산서(조경)_예산서-엑셀변환양식100_목동내역_내역서0829-1500_설계설명서(0412)" xfId="1020" xr:uid="{00000000-0005-0000-0000-0000FB030000}"/>
    <cellStyle name="1_tree_현충묘지-예산서(조경)_예산서-엑셀변환양식100_목동내역_내역서0829-1500_설계설명서(0531)" xfId="1021" xr:uid="{00000000-0005-0000-0000-0000FC030000}"/>
    <cellStyle name="1_tree_현충묘지-예산서(조경)_예산서-엑셀변환양식100_목동내역_원가계산" xfId="1022" xr:uid="{00000000-0005-0000-0000-0000FD030000}"/>
    <cellStyle name="1_tree_현충묘지-예산서(조경)_예산서-엑셀변환양식100_목동내역_원가계산_관악고수량산출서" xfId="1023" xr:uid="{00000000-0005-0000-0000-0000FE030000}"/>
    <cellStyle name="1_tree_현충묘지-예산서(조경)_예산서-엑셀변환양식100_목동내역_폐기물집계" xfId="1024" xr:uid="{00000000-0005-0000-0000-0000FF030000}"/>
    <cellStyle name="1_tree_현충묘지-예산서(조경)_예산서-엑셀변환양식100_목동내역_폐기물집계_관악고수량산출서" xfId="1025" xr:uid="{00000000-0005-0000-0000-000000040000}"/>
    <cellStyle name="1_tree_현충묘지-예산서(조경)_예산서-엑셀변환양식100_목동내역_폐기물집계_내역서0829-1500" xfId="1026" xr:uid="{00000000-0005-0000-0000-000001040000}"/>
    <cellStyle name="1_tree_현충묘지-예산서(조경)_예산서-엑셀변환양식100_목동내역_폐기물집계_내역서0829-1500_설계설명서(0412)" xfId="1027" xr:uid="{00000000-0005-0000-0000-000002040000}"/>
    <cellStyle name="1_tree_현충묘지-예산서(조경)_예산서-엑셀변환양식100_목동내역_폐기물집계_내역서0829-1500_설계설명서(0531)" xfId="1028" xr:uid="{00000000-0005-0000-0000-000003040000}"/>
    <cellStyle name="1_tree_현충묘지-예산서(조경)_예산서-엑셀변환양식100_목동내역_폐기물집계_원가계산" xfId="1029" xr:uid="{00000000-0005-0000-0000-000004040000}"/>
    <cellStyle name="1_tree_현충묘지-예산서(조경)_예산서-엑셀변환양식100_목동내역_폐기물집계_원가계산_관악고수량산출서" xfId="1030" xr:uid="{00000000-0005-0000-0000-000005040000}"/>
    <cellStyle name="1_tree_현충묘지-예산서(조경)_예산서-엑셀변환양식100_원가계산" xfId="1031" xr:uid="{00000000-0005-0000-0000-000006040000}"/>
    <cellStyle name="1_tree_현충묘지-예산서(조경)_예산서-엑셀변환양식100_원가계산_관악고수량산출서" xfId="1032" xr:uid="{00000000-0005-0000-0000-000007040000}"/>
    <cellStyle name="1_tree_현충묘지-예산서(조경)_예산서-엑셀변환양식100_일원동 계약내역서(심의자료발송용)-2" xfId="1033" xr:uid="{00000000-0005-0000-0000-000008040000}"/>
    <cellStyle name="1_tree_현충묘지-예산서(조경)_예산서-엑셀변환양식100_표지-공정표" xfId="1034" xr:uid="{00000000-0005-0000-0000-000009040000}"/>
    <cellStyle name="1_tree_현충묘지-예산서(조경)_예산서-엑셀변환양식100_표지-공정표_폐기물1023(이전비없음)" xfId="1035" xr:uid="{00000000-0005-0000-0000-00000A040000}"/>
    <cellStyle name="1_tree_현충묘지-예산서(조경)_원가계산" xfId="1036" xr:uid="{00000000-0005-0000-0000-00000B040000}"/>
    <cellStyle name="1_tree_현충묘지-예산서(조경)_원가계산_관악고수량산출서" xfId="1037" xr:uid="{00000000-0005-0000-0000-00000C040000}"/>
    <cellStyle name="1_tree_현충묘지-예산서(조경)_일원동 계약내역서(심의자료발송용)-2" xfId="1038" xr:uid="{00000000-0005-0000-0000-00000D040000}"/>
    <cellStyle name="1_tree_현충묘지-예산서(조경)_표지-공정표" xfId="1039" xr:uid="{00000000-0005-0000-0000-00000E040000}"/>
    <cellStyle name="1_tree_현충묘지-예산서(조경)_표지-공정표_관악고수량산출서" xfId="1040" xr:uid="{00000000-0005-0000-0000-00000F040000}"/>
    <cellStyle name="1_tree_현충묘지-예산서(조경)_표지-공정표_폐기물1023(이전비없음)" xfId="1041" xr:uid="{00000000-0005-0000-0000-000010040000}"/>
    <cellStyle name="1_tree_현충묘지-예산서(조경)_표지-공정표_표지-공정표" xfId="1042" xr:uid="{00000000-0005-0000-0000-000011040000}"/>
    <cellStyle name="1_tree_현충묘지-예산서(조경)_표지예정공정표" xfId="1043" xr:uid="{00000000-0005-0000-0000-000012040000}"/>
    <cellStyle name="1_tree_현충묘지-예산서(조경)_-표지예정공정표" xfId="1044" xr:uid="{00000000-0005-0000-0000-000013040000}"/>
    <cellStyle name="1_tree_현충묘지-예산서(조경)_표지예정공정표_관악고수량산출서" xfId="1045" xr:uid="{00000000-0005-0000-0000-000014040000}"/>
    <cellStyle name="1_tree_현충묘지-예산서(조경)_-표지예정공정표_관악고수량산출서" xfId="1046" xr:uid="{00000000-0005-0000-0000-000015040000}"/>
    <cellStyle name="1_tree_현충묘지-예산서(조경)_표지예정공정표_폐기물1023(이전비없음)" xfId="1047" xr:uid="{00000000-0005-0000-0000-000016040000}"/>
    <cellStyle name="1_tree_현충묘지-예산서(조경)_-표지예정공정표_폐기물1023(이전비없음)" xfId="1048" xr:uid="{00000000-0005-0000-0000-000017040000}"/>
    <cellStyle name="1_tree_현충묘지-예산서(조경)_표지예정공정표_표지-공정표" xfId="1049" xr:uid="{00000000-0005-0000-0000-000018040000}"/>
    <cellStyle name="1_tree_현충묘지-예산서(조경)_-표지예정공정표_표지-공정표" xfId="1050" xr:uid="{00000000-0005-0000-0000-000019040000}"/>
    <cellStyle name="1_가월리배수펌프(04.23)" xfId="1051" xr:uid="{00000000-0005-0000-0000-00001A040000}"/>
    <cellStyle name="1_강남폐기물내역" xfId="1052" xr:uid="{00000000-0005-0000-0000-00001B040000}"/>
    <cellStyle name="1_계수대로" xfId="1053" xr:uid="{00000000-0005-0000-0000-00001C040000}"/>
    <cellStyle name="1_내역서(신방학초)" xfId="1054" xr:uid="{00000000-0005-0000-0000-00001D040000}"/>
    <cellStyle name="1_단가조사표" xfId="1055" xr:uid="{00000000-0005-0000-0000-00001E040000}"/>
    <cellStyle name="1_단가조사표_1011소각" xfId="1056" xr:uid="{00000000-0005-0000-0000-00001F040000}"/>
    <cellStyle name="1_단가조사표_1011소각_무학봉철거수량산출0511" xfId="1057" xr:uid="{00000000-0005-0000-0000-000020040000}"/>
    <cellStyle name="1_단가조사표_1011소각_최종도급내역서" xfId="1058" xr:uid="{00000000-0005-0000-0000-000021040000}"/>
    <cellStyle name="1_단가조사표_1011소각_최종도급내역서_설계내역서" xfId="1059" xr:uid="{00000000-0005-0000-0000-000022040000}"/>
    <cellStyle name="1_단가조사표_1011소각_최종도급내역서_설계내역서_중기단가-1" xfId="1060" xr:uid="{00000000-0005-0000-0000-000023040000}"/>
    <cellStyle name="1_단가조사표_1011소각_학교-철거시설물집계" xfId="1061" xr:uid="{00000000-0005-0000-0000-000024040000}"/>
    <cellStyle name="1_단가조사표_1113교~1" xfId="1062" xr:uid="{00000000-0005-0000-0000-000025040000}"/>
    <cellStyle name="1_단가조사표_1113교~1_무학봉철거수량산출0511" xfId="1063" xr:uid="{00000000-0005-0000-0000-000026040000}"/>
    <cellStyle name="1_단가조사표_1113교~1_최종도급내역서" xfId="1064" xr:uid="{00000000-0005-0000-0000-000027040000}"/>
    <cellStyle name="1_단가조사표_1113교~1_최종도급내역서_설계내역서" xfId="1065" xr:uid="{00000000-0005-0000-0000-000028040000}"/>
    <cellStyle name="1_단가조사표_1113교~1_최종도급내역서_설계내역서_중기단가-1" xfId="1066" xr:uid="{00000000-0005-0000-0000-000029040000}"/>
    <cellStyle name="1_단가조사표_1113교~1_학교-철거시설물집계" xfId="1067" xr:uid="{00000000-0005-0000-0000-00002A040000}"/>
    <cellStyle name="1_단가조사표_121내역" xfId="1068" xr:uid="{00000000-0005-0000-0000-00002B040000}"/>
    <cellStyle name="1_단가조사표_121내역_무학봉철거수량산출0511" xfId="1069" xr:uid="{00000000-0005-0000-0000-00002C040000}"/>
    <cellStyle name="1_단가조사표_121내역_최종도급내역서" xfId="1070" xr:uid="{00000000-0005-0000-0000-00002D040000}"/>
    <cellStyle name="1_단가조사표_121내역_최종도급내역서_설계내역서" xfId="1071" xr:uid="{00000000-0005-0000-0000-00002E040000}"/>
    <cellStyle name="1_단가조사표_121내역_최종도급내역서_설계내역서_중기단가-1" xfId="1072" xr:uid="{00000000-0005-0000-0000-00002F040000}"/>
    <cellStyle name="1_단가조사표_121내역_학교-철거시설물집계" xfId="1073" xr:uid="{00000000-0005-0000-0000-000030040000}"/>
    <cellStyle name="1_단가조사표_객토량" xfId="1074" xr:uid="{00000000-0005-0000-0000-000031040000}"/>
    <cellStyle name="1_단가조사표_객토량_무학봉철거수량산출0511" xfId="1075" xr:uid="{00000000-0005-0000-0000-000032040000}"/>
    <cellStyle name="1_단가조사표_객토량_최종도급내역서" xfId="1076" xr:uid="{00000000-0005-0000-0000-000033040000}"/>
    <cellStyle name="1_단가조사표_객토량_최종도급내역서_설계내역서" xfId="1077" xr:uid="{00000000-0005-0000-0000-000034040000}"/>
    <cellStyle name="1_단가조사표_객토량_최종도급내역서_설계내역서_중기단가-1" xfId="1078" xr:uid="{00000000-0005-0000-0000-000035040000}"/>
    <cellStyle name="1_단가조사표_객토량_학교-철거시설물집계" xfId="1079" xr:uid="{00000000-0005-0000-0000-000036040000}"/>
    <cellStyle name="1_단가조사표_교통센~1" xfId="1080" xr:uid="{00000000-0005-0000-0000-000037040000}"/>
    <cellStyle name="1_단가조사표_교통센~1_무학봉철거수량산출0511" xfId="1081" xr:uid="{00000000-0005-0000-0000-000038040000}"/>
    <cellStyle name="1_단가조사표_교통센~1_최종도급내역서" xfId="1082" xr:uid="{00000000-0005-0000-0000-000039040000}"/>
    <cellStyle name="1_단가조사표_교통센~1_최종도급내역서_설계내역서" xfId="1083" xr:uid="{00000000-0005-0000-0000-00003A040000}"/>
    <cellStyle name="1_단가조사표_교통센~1_최종도급내역서_설계내역서_중기단가-1" xfId="1084" xr:uid="{00000000-0005-0000-0000-00003B040000}"/>
    <cellStyle name="1_단가조사표_교통센~1_학교-철거시설물집계" xfId="1085" xr:uid="{00000000-0005-0000-0000-00003C040000}"/>
    <cellStyle name="1_단가조사표_교통센터412" xfId="1086" xr:uid="{00000000-0005-0000-0000-00003D040000}"/>
    <cellStyle name="1_단가조사표_교통센터412_무학봉철거수량산출0511" xfId="1087" xr:uid="{00000000-0005-0000-0000-00003E040000}"/>
    <cellStyle name="1_단가조사표_교통센터412_최종도급내역서" xfId="1088" xr:uid="{00000000-0005-0000-0000-00003F040000}"/>
    <cellStyle name="1_단가조사표_교통센터412_최종도급내역서_설계내역서" xfId="1089" xr:uid="{00000000-0005-0000-0000-000040040000}"/>
    <cellStyle name="1_단가조사표_교통센터412_최종도급내역서_설계내역서_중기단가-1" xfId="1090" xr:uid="{00000000-0005-0000-0000-000041040000}"/>
    <cellStyle name="1_단가조사표_교통센터412_학교-철거시설물집계" xfId="1091" xr:uid="{00000000-0005-0000-0000-000042040000}"/>
    <cellStyle name="1_단가조사표_교통수" xfId="1092" xr:uid="{00000000-0005-0000-0000-000043040000}"/>
    <cellStyle name="1_단가조사표_교통수_2003학교숲조성(조종초교)수량산출" xfId="1093" xr:uid="{00000000-0005-0000-0000-000044040000}"/>
    <cellStyle name="1_단가조사표_교통수_2003학교숲조성(조종초교)수량산출r1" xfId="1094" xr:uid="{00000000-0005-0000-0000-000045040000}"/>
    <cellStyle name="1_단가조사표_교통수_2003학교숲조성(조종초교)수량산출r2" xfId="1095" xr:uid="{00000000-0005-0000-0000-000046040000}"/>
    <cellStyle name="1_단가조사표_교통수_8.포장공사 수량산출서" xfId="1096" xr:uid="{00000000-0005-0000-0000-000047040000}"/>
    <cellStyle name="1_단가조사표_교통수_무학봉철거수량산출0511" xfId="1097" xr:uid="{00000000-0005-0000-0000-000048040000}"/>
    <cellStyle name="1_단가조사표_교통수_보수공사" xfId="1098" xr:uid="{00000000-0005-0000-0000-000049040000}"/>
    <cellStyle name="1_단가조사표_교통수_시설물설치공사수량산출서" xfId="1099" xr:uid="{00000000-0005-0000-0000-00004A040000}"/>
    <cellStyle name="1_단가조사표_교통수_이설공사" xfId="1100" xr:uid="{00000000-0005-0000-0000-00004B040000}"/>
    <cellStyle name="1_단가조사표_교통수_철거r1" xfId="1101" xr:uid="{00000000-0005-0000-0000-00004C040000}"/>
    <cellStyle name="1_단가조사표_교통수_최종도급내역서" xfId="1102" xr:uid="{00000000-0005-0000-0000-00004D040000}"/>
    <cellStyle name="1_단가조사표_교통수_최종도급내역서_설계내역서" xfId="1103" xr:uid="{00000000-0005-0000-0000-00004E040000}"/>
    <cellStyle name="1_단가조사표_교통수_최종도급내역서_설계내역서_중기단가-1" xfId="1104" xr:uid="{00000000-0005-0000-0000-00004F040000}"/>
    <cellStyle name="1_단가조사표_교통수_학교-철거시설물집계" xfId="1105" xr:uid="{00000000-0005-0000-0000-000050040000}"/>
    <cellStyle name="1_단가조사표_교통수량산출서" xfId="1106" xr:uid="{00000000-0005-0000-0000-000051040000}"/>
    <cellStyle name="1_단가조사표_교통수량산출서_최종도급내역서" xfId="1107" xr:uid="{00000000-0005-0000-0000-000052040000}"/>
    <cellStyle name="1_단가조사표_교통수량산출서_최종도급내역서_설계내역서" xfId="1108" xr:uid="{00000000-0005-0000-0000-000053040000}"/>
    <cellStyle name="1_단가조사표_교통수량산출서_최종도급내역서_설계내역서_중기단가-1" xfId="1109" xr:uid="{00000000-0005-0000-0000-000054040000}"/>
    <cellStyle name="1_단가조사표_구조물대가 (2)" xfId="1110" xr:uid="{00000000-0005-0000-0000-000055040000}"/>
    <cellStyle name="1_단가조사표_구조물대가 (2)_최종도급내역서" xfId="1111" xr:uid="{00000000-0005-0000-0000-000056040000}"/>
    <cellStyle name="1_단가조사표_구조물대가 (2)_최종도급내역서_설계내역서" xfId="1112" xr:uid="{00000000-0005-0000-0000-000057040000}"/>
    <cellStyle name="1_단가조사표_구조물대가 (2)_최종도급내역서_설계내역서_중기단가-1" xfId="1113" xr:uid="{00000000-0005-0000-0000-000058040000}"/>
    <cellStyle name="1_단가조사표_내역서 (2)" xfId="1114" xr:uid="{00000000-0005-0000-0000-000059040000}"/>
    <cellStyle name="1_단가조사표_내역서 (2)_최종도급내역서" xfId="1115" xr:uid="{00000000-0005-0000-0000-00005A040000}"/>
    <cellStyle name="1_단가조사표_내역서 (2)_최종도급내역서_설계내역서" xfId="1116" xr:uid="{00000000-0005-0000-0000-00005B040000}"/>
    <cellStyle name="1_단가조사표_내역서 (2)_최종도급내역서_설계내역서_중기단가-1" xfId="1117" xr:uid="{00000000-0005-0000-0000-00005C040000}"/>
    <cellStyle name="1_단가조사표_대전관저지구" xfId="1118" xr:uid="{00000000-0005-0000-0000-00005D040000}"/>
    <cellStyle name="1_단가조사표_대전관저지구_최종도급내역서" xfId="1119" xr:uid="{00000000-0005-0000-0000-00005E040000}"/>
    <cellStyle name="1_단가조사표_대전관저지구_최종도급내역서_설계내역서" xfId="1120" xr:uid="{00000000-0005-0000-0000-00005F040000}"/>
    <cellStyle name="1_단가조사표_대전관저지구_최종도급내역서_설계내역서_중기단가-1" xfId="1121" xr:uid="{00000000-0005-0000-0000-000060040000}"/>
    <cellStyle name="1_단가조사표_동측지~1" xfId="1122" xr:uid="{00000000-0005-0000-0000-000061040000}"/>
    <cellStyle name="1_단가조사표_동측지~1_최종도급내역서" xfId="1123" xr:uid="{00000000-0005-0000-0000-000062040000}"/>
    <cellStyle name="1_단가조사표_동측지~1_최종도급내역서_설계내역서" xfId="1124" xr:uid="{00000000-0005-0000-0000-000063040000}"/>
    <cellStyle name="1_단가조사표_동측지~1_최종도급내역서_설계내역서_중기단가-1" xfId="1125" xr:uid="{00000000-0005-0000-0000-000064040000}"/>
    <cellStyle name="1_단가조사표_동측지원422" xfId="1126" xr:uid="{00000000-0005-0000-0000-000065040000}"/>
    <cellStyle name="1_단가조사표_동측지원422_최종도급내역서" xfId="1127" xr:uid="{00000000-0005-0000-0000-000066040000}"/>
    <cellStyle name="1_단가조사표_동측지원422_최종도급내역서_설계내역서" xfId="1128" xr:uid="{00000000-0005-0000-0000-000067040000}"/>
    <cellStyle name="1_단가조사표_동측지원422_최종도급내역서_설계내역서_중기단가-1" xfId="1129" xr:uid="{00000000-0005-0000-0000-000068040000}"/>
    <cellStyle name="1_단가조사표_동측지원512" xfId="1130" xr:uid="{00000000-0005-0000-0000-000069040000}"/>
    <cellStyle name="1_단가조사표_동측지원512_최종도급내역서" xfId="1131" xr:uid="{00000000-0005-0000-0000-00006A040000}"/>
    <cellStyle name="1_단가조사표_동측지원512_최종도급내역서_설계내역서" xfId="1132" xr:uid="{00000000-0005-0000-0000-00006B040000}"/>
    <cellStyle name="1_단가조사표_동측지원512_최종도급내역서_설계내역서_중기단가-1" xfId="1133" xr:uid="{00000000-0005-0000-0000-00006C040000}"/>
    <cellStyle name="1_단가조사표_동측지원524" xfId="1134" xr:uid="{00000000-0005-0000-0000-00006D040000}"/>
    <cellStyle name="1_단가조사표_동측지원524_최종도급내역서" xfId="1135" xr:uid="{00000000-0005-0000-0000-00006E040000}"/>
    <cellStyle name="1_단가조사표_동측지원524_최종도급내역서_설계내역서" xfId="1136" xr:uid="{00000000-0005-0000-0000-00006F040000}"/>
    <cellStyle name="1_단가조사표_동측지원524_최종도급내역서_설계내역서_중기단가-1" xfId="1137" xr:uid="{00000000-0005-0000-0000-000070040000}"/>
    <cellStyle name="1_단가조사표_동측지원709" xfId="1138" xr:uid="{00000000-0005-0000-0000-000071040000}"/>
    <cellStyle name="1_단가조사표_무학봉철거수량산출0511" xfId="1139" xr:uid="{00000000-0005-0000-0000-000072040000}"/>
    <cellStyle name="1_단가조사표_부대422" xfId="1140" xr:uid="{00000000-0005-0000-0000-000073040000}"/>
    <cellStyle name="1_단가조사표_부대422_최종도급내역서" xfId="1141" xr:uid="{00000000-0005-0000-0000-000074040000}"/>
    <cellStyle name="1_단가조사표_부대422_최종도급내역서_설계내역서" xfId="1142" xr:uid="{00000000-0005-0000-0000-000075040000}"/>
    <cellStyle name="1_단가조사표_부대422_최종도급내역서_설계내역서_중기단가-1" xfId="1143" xr:uid="{00000000-0005-0000-0000-000076040000}"/>
    <cellStyle name="1_단가조사표_부대시설" xfId="1144" xr:uid="{00000000-0005-0000-0000-000077040000}"/>
    <cellStyle name="1_단가조사표_부대시설_최종도급내역서" xfId="1145" xr:uid="{00000000-0005-0000-0000-000078040000}"/>
    <cellStyle name="1_단가조사표_부대시설_최종도급내역서_설계내역서" xfId="1146" xr:uid="{00000000-0005-0000-0000-000079040000}"/>
    <cellStyle name="1_단가조사표_부대시설_최종도급내역서_설계내역서_중기단가-1" xfId="1147" xr:uid="{00000000-0005-0000-0000-00007A040000}"/>
    <cellStyle name="1_단가조사표_소각수~1" xfId="1148" xr:uid="{00000000-0005-0000-0000-00007B040000}"/>
    <cellStyle name="1_단가조사표_소각수~1_최종도급내역서" xfId="1149" xr:uid="{00000000-0005-0000-0000-00007C040000}"/>
    <cellStyle name="1_단가조사표_소각수~1_최종도급내역서_설계내역서" xfId="1150" xr:uid="{00000000-0005-0000-0000-00007D040000}"/>
    <cellStyle name="1_단가조사표_소각수~1_최종도급내역서_설계내역서_중기단가-1" xfId="1151" xr:uid="{00000000-0005-0000-0000-00007E040000}"/>
    <cellStyle name="1_단가조사표_소각수내역서" xfId="1152" xr:uid="{00000000-0005-0000-0000-00007F040000}"/>
    <cellStyle name="1_단가조사표_소각수내역서_최종도급내역서" xfId="1153" xr:uid="{00000000-0005-0000-0000-000080040000}"/>
    <cellStyle name="1_단가조사표_소각수내역서_최종도급내역서_설계내역서" xfId="1154" xr:uid="{00000000-0005-0000-0000-000081040000}"/>
    <cellStyle name="1_단가조사표_소각수내역서_최종도급내역서_설계내역서_중기단가-1" xfId="1155" xr:uid="{00000000-0005-0000-0000-000082040000}"/>
    <cellStyle name="1_단가조사표_소각수목2" xfId="1156" xr:uid="{00000000-0005-0000-0000-000083040000}"/>
    <cellStyle name="1_단가조사표_소각수목2_최종도급내역서" xfId="1157" xr:uid="{00000000-0005-0000-0000-000084040000}"/>
    <cellStyle name="1_단가조사표_소각수목2_최종도급내역서_설계내역서" xfId="1158" xr:uid="{00000000-0005-0000-0000-000085040000}"/>
    <cellStyle name="1_단가조사표_소각수목2_최종도급내역서_설계내역서_중기단가-1" xfId="1159" xr:uid="{00000000-0005-0000-0000-000086040000}"/>
    <cellStyle name="1_단가조사표_수량산출서 (2)" xfId="1160" xr:uid="{00000000-0005-0000-0000-000087040000}"/>
    <cellStyle name="1_단가조사표_수량산출서 (2)_최종도급내역서" xfId="1161" xr:uid="{00000000-0005-0000-0000-000088040000}"/>
    <cellStyle name="1_단가조사표_수량산출서 (2)_최종도급내역서_설계내역서" xfId="1162" xr:uid="{00000000-0005-0000-0000-000089040000}"/>
    <cellStyle name="1_단가조사표_수량산출서 (2)_최종도급내역서_설계내역서_중기단가-1" xfId="1163" xr:uid="{00000000-0005-0000-0000-00008A040000}"/>
    <cellStyle name="1_단가조사표_엑스포~1" xfId="1164" xr:uid="{00000000-0005-0000-0000-00008B040000}"/>
    <cellStyle name="1_단가조사표_엑스포~1_최종도급내역서" xfId="1165" xr:uid="{00000000-0005-0000-0000-00008C040000}"/>
    <cellStyle name="1_단가조사표_엑스포~1_최종도급내역서_설계내역서" xfId="1166" xr:uid="{00000000-0005-0000-0000-00008D040000}"/>
    <cellStyle name="1_단가조사표_엑스포~1_최종도급내역서_설계내역서_중기단가-1" xfId="1167" xr:uid="{00000000-0005-0000-0000-00008E040000}"/>
    <cellStyle name="1_단가조사표_엑스포한빛1" xfId="1168" xr:uid="{00000000-0005-0000-0000-00008F040000}"/>
    <cellStyle name="1_단가조사표_엑스포한빛1_최종도급내역서" xfId="1169" xr:uid="{00000000-0005-0000-0000-000090040000}"/>
    <cellStyle name="1_단가조사표_엑스포한빛1_최종도급내역서_설계내역서" xfId="1170" xr:uid="{00000000-0005-0000-0000-000091040000}"/>
    <cellStyle name="1_단가조사표_엑스포한빛1_최종도급내역서_설계내역서_중기단가-1" xfId="1171" xr:uid="{00000000-0005-0000-0000-000092040000}"/>
    <cellStyle name="1_단가조사표_여객,교통센타710" xfId="1172" xr:uid="{00000000-0005-0000-0000-000093040000}"/>
    <cellStyle name="1_단가조사표_여객터미널331" xfId="1173" xr:uid="{00000000-0005-0000-0000-000094040000}"/>
    <cellStyle name="1_단가조사표_여객터미널331_최종도급내역서" xfId="1174" xr:uid="{00000000-0005-0000-0000-000095040000}"/>
    <cellStyle name="1_단가조사표_여객터미널331_최종도급내역서_설계내역서" xfId="1175" xr:uid="{00000000-0005-0000-0000-000096040000}"/>
    <cellStyle name="1_단가조사표_여객터미널331_최종도급내역서_설계내역서_중기단가-1" xfId="1176" xr:uid="{00000000-0005-0000-0000-000097040000}"/>
    <cellStyle name="1_단가조사표_여객터미널513" xfId="1177" xr:uid="{00000000-0005-0000-0000-000098040000}"/>
    <cellStyle name="1_단가조사표_여객터미널513_최종도급내역서" xfId="1178" xr:uid="{00000000-0005-0000-0000-000099040000}"/>
    <cellStyle name="1_단가조사표_여객터미널513_최종도급내역서_설계내역서" xfId="1179" xr:uid="{00000000-0005-0000-0000-00009A040000}"/>
    <cellStyle name="1_단가조사표_여객터미널513_최종도급내역서_설계내역서_중기단가-1" xfId="1180" xr:uid="{00000000-0005-0000-0000-00009B040000}"/>
    <cellStyle name="1_단가조사표_여객터미널629" xfId="1181" xr:uid="{00000000-0005-0000-0000-00009C040000}"/>
    <cellStyle name="1_단가조사표_여객터미널629_최종도급내역서" xfId="1182" xr:uid="{00000000-0005-0000-0000-00009D040000}"/>
    <cellStyle name="1_단가조사표_여객터미널629_최종도급내역서_설계내역서" xfId="1183" xr:uid="{00000000-0005-0000-0000-00009E040000}"/>
    <cellStyle name="1_단가조사표_여객터미널629_최종도급내역서_설계내역서_중기단가-1" xfId="1184" xr:uid="{00000000-0005-0000-0000-00009F040000}"/>
    <cellStyle name="1_단가조사표_외곽도로616" xfId="1185" xr:uid="{00000000-0005-0000-0000-0000A0040000}"/>
    <cellStyle name="1_단가조사표_외곽도로616_최종도급내역서" xfId="1186" xr:uid="{00000000-0005-0000-0000-0000A1040000}"/>
    <cellStyle name="1_단가조사표_외곽도로616_최종도급내역서_설계내역서" xfId="1187" xr:uid="{00000000-0005-0000-0000-0000A2040000}"/>
    <cellStyle name="1_단가조사표_외곽도로616_최종도급내역서_설계내역서_중기단가-1" xfId="1188" xr:uid="{00000000-0005-0000-0000-0000A3040000}"/>
    <cellStyle name="1_단가조사표_용인죽전수량" xfId="1189" xr:uid="{00000000-0005-0000-0000-0000A4040000}"/>
    <cellStyle name="1_단가조사표_원가계~1" xfId="1190" xr:uid="{00000000-0005-0000-0000-0000A5040000}"/>
    <cellStyle name="1_단가조사표_원가계~1_최종도급내역서" xfId="1191" xr:uid="{00000000-0005-0000-0000-0000A6040000}"/>
    <cellStyle name="1_단가조사표_원가계~1_최종도급내역서_설계내역서" xfId="1192" xr:uid="{00000000-0005-0000-0000-0000A7040000}"/>
    <cellStyle name="1_단가조사표_원가계~1_최종도급내역서_설계내역서_중기단가-1" xfId="1193" xr:uid="{00000000-0005-0000-0000-0000A8040000}"/>
    <cellStyle name="1_단가조사표_유기질" xfId="1194" xr:uid="{00000000-0005-0000-0000-0000A9040000}"/>
    <cellStyle name="1_단가조사표_유기질_최종도급내역서" xfId="1195" xr:uid="{00000000-0005-0000-0000-0000AA040000}"/>
    <cellStyle name="1_단가조사표_유기질_최종도급내역서_설계내역서" xfId="1196" xr:uid="{00000000-0005-0000-0000-0000AB040000}"/>
    <cellStyle name="1_단가조사표_유기질_최종도급내역서_설계내역서_중기단가-1" xfId="1197" xr:uid="{00000000-0005-0000-0000-0000AC040000}"/>
    <cellStyle name="1_단가조사표_자재조서 (2)" xfId="1198" xr:uid="{00000000-0005-0000-0000-0000AD040000}"/>
    <cellStyle name="1_단가조사표_자재조서 (2)_최종도급내역서" xfId="1199" xr:uid="{00000000-0005-0000-0000-0000AE040000}"/>
    <cellStyle name="1_단가조사표_자재조서 (2)_최종도급내역서_설계내역서" xfId="1200" xr:uid="{00000000-0005-0000-0000-0000AF040000}"/>
    <cellStyle name="1_단가조사표_자재조서 (2)_최종도급내역서_설계내역서_중기단가-1" xfId="1201" xr:uid="{00000000-0005-0000-0000-0000B0040000}"/>
    <cellStyle name="1_단가조사표_총괄내역" xfId="1202" xr:uid="{00000000-0005-0000-0000-0000B1040000}"/>
    <cellStyle name="1_단가조사표_총괄내역 (2)" xfId="1203" xr:uid="{00000000-0005-0000-0000-0000B2040000}"/>
    <cellStyle name="1_단가조사표_총괄내역 (2)_최종도급내역서" xfId="1204" xr:uid="{00000000-0005-0000-0000-0000B3040000}"/>
    <cellStyle name="1_단가조사표_총괄내역 (2)_최종도급내역서_설계내역서" xfId="1205" xr:uid="{00000000-0005-0000-0000-0000B4040000}"/>
    <cellStyle name="1_단가조사표_총괄내역 (2)_최종도급내역서_설계내역서_중기단가-1" xfId="1206" xr:uid="{00000000-0005-0000-0000-0000B5040000}"/>
    <cellStyle name="1_단가조사표_총괄내역_최종도급내역서" xfId="1207" xr:uid="{00000000-0005-0000-0000-0000B6040000}"/>
    <cellStyle name="1_단가조사표_총괄내역_최종도급내역서_설계내역서" xfId="1208" xr:uid="{00000000-0005-0000-0000-0000B7040000}"/>
    <cellStyle name="1_단가조사표_총괄내역_최종도급내역서_설계내역서_중기단가-1" xfId="1209" xr:uid="{00000000-0005-0000-0000-0000B8040000}"/>
    <cellStyle name="1_단가조사표_최종도급내역서" xfId="1210" xr:uid="{00000000-0005-0000-0000-0000B9040000}"/>
    <cellStyle name="1_단가조사표_최종도급내역서_설계내역서" xfId="1211" xr:uid="{00000000-0005-0000-0000-0000BA040000}"/>
    <cellStyle name="1_단가조사표_최종도급내역서_설계내역서_중기단가-1" xfId="1212" xr:uid="{00000000-0005-0000-0000-0000BB040000}"/>
    <cellStyle name="1_단가조사표_터미널도로403" xfId="1213" xr:uid="{00000000-0005-0000-0000-0000BC040000}"/>
    <cellStyle name="1_단가조사표_터미널도로403_최종도급내역서" xfId="1214" xr:uid="{00000000-0005-0000-0000-0000BD040000}"/>
    <cellStyle name="1_단가조사표_터미널도로403_최종도급내역서_설계내역서" xfId="1215" xr:uid="{00000000-0005-0000-0000-0000BE040000}"/>
    <cellStyle name="1_단가조사표_터미널도로403_최종도급내역서_설계내역서_중기단가-1" xfId="1216" xr:uid="{00000000-0005-0000-0000-0000BF040000}"/>
    <cellStyle name="1_단가조사표_터미널도로429" xfId="1217" xr:uid="{00000000-0005-0000-0000-0000C0040000}"/>
    <cellStyle name="1_단가조사표_터미널도로429_최종도급내역서" xfId="1218" xr:uid="{00000000-0005-0000-0000-0000C1040000}"/>
    <cellStyle name="1_단가조사표_터미널도로429_최종도급내역서_설계내역서" xfId="1219" xr:uid="{00000000-0005-0000-0000-0000C2040000}"/>
    <cellStyle name="1_단가조사표_터미널도로429_최종도급내역서_설계내역서_중기단가-1" xfId="1220" xr:uid="{00000000-0005-0000-0000-0000C3040000}"/>
    <cellStyle name="1_단가조사표_포장일위" xfId="1221" xr:uid="{00000000-0005-0000-0000-0000C4040000}"/>
    <cellStyle name="1_단가조사표_포장일위_최종도급내역서" xfId="1222" xr:uid="{00000000-0005-0000-0000-0000C5040000}"/>
    <cellStyle name="1_단가조사표_포장일위_최종도급내역서_설계내역서" xfId="1223" xr:uid="{00000000-0005-0000-0000-0000C6040000}"/>
    <cellStyle name="1_단가조사표_포장일위_최종도급내역서_설계내역서_중기단가-1" xfId="1224" xr:uid="{00000000-0005-0000-0000-0000C7040000}"/>
    <cellStyle name="1_단가조사표_학교-철거시설물집계" xfId="1225" xr:uid="{00000000-0005-0000-0000-0000C8040000}"/>
    <cellStyle name="1_도봉노폐내역" xfId="1226" xr:uid="{00000000-0005-0000-0000-0000C9040000}"/>
    <cellStyle name="1_도봉녹지대폐기물내역" xfId="1227" xr:uid="{00000000-0005-0000-0000-0000CA040000}"/>
    <cellStyle name="1_도시구조물벽면녹화설계서" xfId="1228" xr:uid="{00000000-0005-0000-0000-0000CB040000}"/>
    <cellStyle name="1_도암강진(흥산건설)" xfId="1229" xr:uid="{00000000-0005-0000-0000-0000CC040000}"/>
    <cellStyle name="1_목동내역" xfId="1230" xr:uid="{00000000-0005-0000-0000-0000CD040000}"/>
    <cellStyle name="1_무학봉철거수량산출0511" xfId="1231" xr:uid="{00000000-0005-0000-0000-0000CE040000}"/>
    <cellStyle name="1_백제큰길내역서" xfId="1232" xr:uid="{00000000-0005-0000-0000-0000CF040000}"/>
    <cellStyle name="1_부안-태인1산출" xfId="1233" xr:uid="{00000000-0005-0000-0000-0000D0040000}"/>
    <cellStyle name="1_삼융건설(백제큰길)" xfId="1234" xr:uid="{00000000-0005-0000-0000-0000D1040000}"/>
    <cellStyle name="1_송정리역사(토목완료林)" xfId="1235" xr:uid="{00000000-0005-0000-0000-0000D2040000}"/>
    <cellStyle name="1_수량산출서(2010.광주등산로)최종" xfId="1236" xr:uid="{00000000-0005-0000-0000-0000D3040000}"/>
    <cellStyle name="1_시민계략공사" xfId="1237" xr:uid="{00000000-0005-0000-0000-0000D4040000}"/>
    <cellStyle name="1_시민계략공사_도암강진(흥산건설)" xfId="1238" xr:uid="{00000000-0005-0000-0000-0000D5040000}"/>
    <cellStyle name="1_시민계략공사_도암강진(흥산건설)_해남내역서" xfId="1239" xr:uid="{00000000-0005-0000-0000-0000D6040000}"/>
    <cellStyle name="1_시민계략공사_부안-태인1산출" xfId="1240" xr:uid="{00000000-0005-0000-0000-0000D7040000}"/>
    <cellStyle name="1_시민계략공사_전기-한남" xfId="1241" xr:uid="{00000000-0005-0000-0000-0000D8040000}"/>
    <cellStyle name="1_시민계략공사_주문진신리교(동일건설)" xfId="1242" xr:uid="{00000000-0005-0000-0000-0000D9040000}"/>
    <cellStyle name="1_시민계략공사_흥한건설(이양능주2공구)" xfId="1243" xr:uid="{00000000-0005-0000-0000-0000DA040000}"/>
    <cellStyle name="1_입찰내역서갑지양식" xfId="1244" xr:uid="{00000000-0005-0000-0000-0000DB040000}"/>
    <cellStyle name="1_전자입찰원가양식" xfId="1245" xr:uid="{00000000-0005-0000-0000-0000DC040000}"/>
    <cellStyle name="1_주문진신리교(동일건설)" xfId="1246" xr:uid="{00000000-0005-0000-0000-0000DD040000}"/>
    <cellStyle name="1_최종도급내역서" xfId="1247" xr:uid="{00000000-0005-0000-0000-0000DE040000}"/>
    <cellStyle name="1_폐기물" xfId="1248" xr:uid="{00000000-0005-0000-0000-0000DF040000}"/>
    <cellStyle name="1_폐기물집계" xfId="1249" xr:uid="{00000000-0005-0000-0000-0000E0040000}"/>
    <cellStyle name="1_폐기물처리-학교숲" xfId="1250" xr:uid="{00000000-0005-0000-0000-0000E1040000}"/>
    <cellStyle name="1_표지-공정표" xfId="1251" xr:uid="{00000000-0005-0000-0000-0000E2040000}"/>
    <cellStyle name="1_학교-철거시설물집계" xfId="1252" xr:uid="{00000000-0005-0000-0000-0000E3040000}"/>
    <cellStyle name="1_현충묘지-수량산출서" xfId="1253" xr:uid="{00000000-0005-0000-0000-0000E4040000}"/>
    <cellStyle name="1_현충묘지-수량산출서_02 임야내노후시설정비공사" xfId="1254" xr:uid="{00000000-0005-0000-0000-0000E5040000}"/>
    <cellStyle name="1_현충묘지-수량산출서_설계내역서" xfId="1255" xr:uid="{00000000-0005-0000-0000-0000E6040000}"/>
    <cellStyle name="1_현충묘지-수량산출서_설계내역서_중기단가-1" xfId="1256" xr:uid="{00000000-0005-0000-0000-0000E7040000}"/>
    <cellStyle name="1_현충묘지-수량산출서_일원동 계약내역서(심의자료발송용)-2" xfId="1257" xr:uid="{00000000-0005-0000-0000-0000E8040000}"/>
    <cellStyle name="1_흥한건설(주)_두창산업폐기물(하도급)" xfId="1258" xr:uid="{00000000-0005-0000-0000-0000E9040000}"/>
    <cellStyle name="10공/㎥" xfId="1259" xr:uid="{00000000-0005-0000-0000-0000EA040000}"/>
    <cellStyle name="11" xfId="1260" xr:uid="{00000000-0005-0000-0000-0000EB040000}"/>
    <cellStyle name="111" xfId="1261" xr:uid="{00000000-0005-0000-0000-0000EC040000}"/>
    <cellStyle name="19990216" xfId="1262" xr:uid="{00000000-0005-0000-0000-0000ED040000}"/>
    <cellStyle name="¹e" xfId="1263" xr:uid="{00000000-0005-0000-0000-0000EE040000}"/>
    <cellStyle name="2" xfId="1264" xr:uid="{00000000-0005-0000-0000-0000EF040000}"/>
    <cellStyle name="2)" xfId="1265" xr:uid="{00000000-0005-0000-0000-0000F0040000}"/>
    <cellStyle name="2_laroux" xfId="1266" xr:uid="{00000000-0005-0000-0000-0000F1040000}"/>
    <cellStyle name="2_laroux_ATC-YOON1" xfId="1267" xr:uid="{00000000-0005-0000-0000-0000F2040000}"/>
    <cellStyle name="2_laroux_ATC-YOON1_최종도급내역서" xfId="1268" xr:uid="{00000000-0005-0000-0000-0000F3040000}"/>
    <cellStyle name="2_laroux_ATC-YOON1_최종도급내역서_설계내역서" xfId="1269" xr:uid="{00000000-0005-0000-0000-0000F4040000}"/>
    <cellStyle name="2_laroux_ATC-YOON1_최종도급내역서_설계내역서_중기단가-1" xfId="1270" xr:uid="{00000000-0005-0000-0000-0000F5040000}"/>
    <cellStyle name="2_laroux_최종도급내역서" xfId="1271" xr:uid="{00000000-0005-0000-0000-0000F6040000}"/>
    <cellStyle name="2_laroux_최종도급내역서_설계내역서" xfId="1272" xr:uid="{00000000-0005-0000-0000-0000F7040000}"/>
    <cellStyle name="2_laroux_최종도급내역서_설계내역서_중기단가-1" xfId="1273" xr:uid="{00000000-0005-0000-0000-0000F8040000}"/>
    <cellStyle name="2_단가조사표" xfId="1274" xr:uid="{00000000-0005-0000-0000-0000F9040000}"/>
    <cellStyle name="2_단가조사표_1011소각" xfId="1275" xr:uid="{00000000-0005-0000-0000-0000FA040000}"/>
    <cellStyle name="2_단가조사표_1011소각_최종도급내역서" xfId="1276" xr:uid="{00000000-0005-0000-0000-0000FB040000}"/>
    <cellStyle name="2_단가조사표_1011소각_최종도급내역서_설계내역서" xfId="1277" xr:uid="{00000000-0005-0000-0000-0000FC040000}"/>
    <cellStyle name="2_단가조사표_1011소각_최종도급내역서_설계내역서_중기단가-1" xfId="1278" xr:uid="{00000000-0005-0000-0000-0000FD040000}"/>
    <cellStyle name="2_단가조사표_1113교~1" xfId="1279" xr:uid="{00000000-0005-0000-0000-0000FE040000}"/>
    <cellStyle name="2_단가조사표_1113교~1_최종도급내역서" xfId="1280" xr:uid="{00000000-0005-0000-0000-0000FF040000}"/>
    <cellStyle name="2_단가조사표_1113교~1_최종도급내역서_설계내역서" xfId="1281" xr:uid="{00000000-0005-0000-0000-000000050000}"/>
    <cellStyle name="2_단가조사표_1113교~1_최종도급내역서_설계내역서_중기단가-1" xfId="1282" xr:uid="{00000000-0005-0000-0000-000001050000}"/>
    <cellStyle name="2_단가조사표_121내역" xfId="1283" xr:uid="{00000000-0005-0000-0000-000002050000}"/>
    <cellStyle name="2_단가조사표_121내역_최종도급내역서" xfId="1284" xr:uid="{00000000-0005-0000-0000-000003050000}"/>
    <cellStyle name="2_단가조사표_121내역_최종도급내역서_설계내역서" xfId="1285" xr:uid="{00000000-0005-0000-0000-000004050000}"/>
    <cellStyle name="2_단가조사표_121내역_최종도급내역서_설계내역서_중기단가-1" xfId="1286" xr:uid="{00000000-0005-0000-0000-000005050000}"/>
    <cellStyle name="2_단가조사표_객토량" xfId="1287" xr:uid="{00000000-0005-0000-0000-000006050000}"/>
    <cellStyle name="2_단가조사표_객토량_최종도급내역서" xfId="1288" xr:uid="{00000000-0005-0000-0000-000007050000}"/>
    <cellStyle name="2_단가조사표_객토량_최종도급내역서_설계내역서" xfId="1289" xr:uid="{00000000-0005-0000-0000-000008050000}"/>
    <cellStyle name="2_단가조사표_객토량_최종도급내역서_설계내역서_중기단가-1" xfId="1290" xr:uid="{00000000-0005-0000-0000-000009050000}"/>
    <cellStyle name="2_단가조사표_교통센~1" xfId="1291" xr:uid="{00000000-0005-0000-0000-00000A050000}"/>
    <cellStyle name="2_단가조사표_교통센~1_최종도급내역서" xfId="1292" xr:uid="{00000000-0005-0000-0000-00000B050000}"/>
    <cellStyle name="2_단가조사표_교통센~1_최종도급내역서_설계내역서" xfId="1293" xr:uid="{00000000-0005-0000-0000-00000C050000}"/>
    <cellStyle name="2_단가조사표_교통센~1_최종도급내역서_설계내역서_중기단가-1" xfId="1294" xr:uid="{00000000-0005-0000-0000-00000D050000}"/>
    <cellStyle name="2_단가조사표_교통센터412" xfId="1295" xr:uid="{00000000-0005-0000-0000-00000E050000}"/>
    <cellStyle name="2_단가조사표_교통센터412_최종도급내역서" xfId="1296" xr:uid="{00000000-0005-0000-0000-00000F050000}"/>
    <cellStyle name="2_단가조사표_교통센터412_최종도급내역서_설계내역서" xfId="1297" xr:uid="{00000000-0005-0000-0000-000010050000}"/>
    <cellStyle name="2_단가조사표_교통센터412_최종도급내역서_설계내역서_중기단가-1" xfId="1298" xr:uid="{00000000-0005-0000-0000-000011050000}"/>
    <cellStyle name="2_단가조사표_교통수" xfId="1299" xr:uid="{00000000-0005-0000-0000-000012050000}"/>
    <cellStyle name="2_단가조사표_교통수_최종도급내역서" xfId="1300" xr:uid="{00000000-0005-0000-0000-000013050000}"/>
    <cellStyle name="2_단가조사표_교통수_최종도급내역서_설계내역서" xfId="1301" xr:uid="{00000000-0005-0000-0000-000014050000}"/>
    <cellStyle name="2_단가조사표_교통수_최종도급내역서_설계내역서_중기단가-1" xfId="1302" xr:uid="{00000000-0005-0000-0000-000015050000}"/>
    <cellStyle name="2_단가조사표_교통수량산출서" xfId="1303" xr:uid="{00000000-0005-0000-0000-000016050000}"/>
    <cellStyle name="2_단가조사표_교통수량산출서_최종도급내역서" xfId="1304" xr:uid="{00000000-0005-0000-0000-000017050000}"/>
    <cellStyle name="2_단가조사표_교통수량산출서_최종도급내역서_설계내역서" xfId="1305" xr:uid="{00000000-0005-0000-0000-000018050000}"/>
    <cellStyle name="2_단가조사표_교통수량산출서_최종도급내역서_설계내역서_중기단가-1" xfId="1306" xr:uid="{00000000-0005-0000-0000-000019050000}"/>
    <cellStyle name="2_단가조사표_구조물대가 (2)" xfId="1307" xr:uid="{00000000-0005-0000-0000-00001A050000}"/>
    <cellStyle name="2_단가조사표_구조물대가 (2)_최종도급내역서" xfId="1308" xr:uid="{00000000-0005-0000-0000-00001B050000}"/>
    <cellStyle name="2_단가조사표_구조물대가 (2)_최종도급내역서_설계내역서" xfId="1309" xr:uid="{00000000-0005-0000-0000-00001C050000}"/>
    <cellStyle name="2_단가조사표_구조물대가 (2)_최종도급내역서_설계내역서_중기단가-1" xfId="1310" xr:uid="{00000000-0005-0000-0000-00001D050000}"/>
    <cellStyle name="2_단가조사표_내역서 (2)" xfId="1311" xr:uid="{00000000-0005-0000-0000-00001E050000}"/>
    <cellStyle name="2_단가조사표_내역서 (2)_최종도급내역서" xfId="1312" xr:uid="{00000000-0005-0000-0000-00001F050000}"/>
    <cellStyle name="2_단가조사표_내역서 (2)_최종도급내역서_설계내역서" xfId="1313" xr:uid="{00000000-0005-0000-0000-000020050000}"/>
    <cellStyle name="2_단가조사표_내역서 (2)_최종도급내역서_설계내역서_중기단가-1" xfId="1314" xr:uid="{00000000-0005-0000-0000-000021050000}"/>
    <cellStyle name="2_단가조사표_대전관저지구" xfId="1315" xr:uid="{00000000-0005-0000-0000-000022050000}"/>
    <cellStyle name="2_단가조사표_대전관저지구_최종도급내역서" xfId="1316" xr:uid="{00000000-0005-0000-0000-000023050000}"/>
    <cellStyle name="2_단가조사표_대전관저지구_최종도급내역서_설계내역서" xfId="1317" xr:uid="{00000000-0005-0000-0000-000024050000}"/>
    <cellStyle name="2_단가조사표_대전관저지구_최종도급내역서_설계내역서_중기단가-1" xfId="1318" xr:uid="{00000000-0005-0000-0000-000025050000}"/>
    <cellStyle name="2_단가조사표_동측지~1" xfId="1319" xr:uid="{00000000-0005-0000-0000-000026050000}"/>
    <cellStyle name="2_단가조사표_동측지~1_최종도급내역서" xfId="1320" xr:uid="{00000000-0005-0000-0000-000027050000}"/>
    <cellStyle name="2_단가조사표_동측지~1_최종도급내역서_설계내역서" xfId="1321" xr:uid="{00000000-0005-0000-0000-000028050000}"/>
    <cellStyle name="2_단가조사표_동측지~1_최종도급내역서_설계내역서_중기단가-1" xfId="1322" xr:uid="{00000000-0005-0000-0000-000029050000}"/>
    <cellStyle name="2_단가조사표_동측지원422" xfId="1323" xr:uid="{00000000-0005-0000-0000-00002A050000}"/>
    <cellStyle name="2_단가조사표_동측지원422_최종도급내역서" xfId="1324" xr:uid="{00000000-0005-0000-0000-00002B050000}"/>
    <cellStyle name="2_단가조사표_동측지원422_최종도급내역서_설계내역서" xfId="1325" xr:uid="{00000000-0005-0000-0000-00002C050000}"/>
    <cellStyle name="2_단가조사표_동측지원422_최종도급내역서_설계내역서_중기단가-1" xfId="1326" xr:uid="{00000000-0005-0000-0000-00002D050000}"/>
    <cellStyle name="2_단가조사표_동측지원512" xfId="1327" xr:uid="{00000000-0005-0000-0000-00002E050000}"/>
    <cellStyle name="2_단가조사표_동측지원512_최종도급내역서" xfId="1328" xr:uid="{00000000-0005-0000-0000-00002F050000}"/>
    <cellStyle name="2_단가조사표_동측지원512_최종도급내역서_설계내역서" xfId="1329" xr:uid="{00000000-0005-0000-0000-000030050000}"/>
    <cellStyle name="2_단가조사표_동측지원512_최종도급내역서_설계내역서_중기단가-1" xfId="1330" xr:uid="{00000000-0005-0000-0000-000031050000}"/>
    <cellStyle name="2_단가조사표_동측지원524" xfId="1331" xr:uid="{00000000-0005-0000-0000-000032050000}"/>
    <cellStyle name="2_단가조사표_동측지원524_최종도급내역서" xfId="1332" xr:uid="{00000000-0005-0000-0000-000033050000}"/>
    <cellStyle name="2_단가조사표_동측지원524_최종도급내역서_설계내역서" xfId="1333" xr:uid="{00000000-0005-0000-0000-000034050000}"/>
    <cellStyle name="2_단가조사표_동측지원524_최종도급내역서_설계내역서_중기단가-1" xfId="1334" xr:uid="{00000000-0005-0000-0000-000035050000}"/>
    <cellStyle name="2_단가조사표_동측지원709" xfId="1335" xr:uid="{00000000-0005-0000-0000-000036050000}"/>
    <cellStyle name="2_단가조사표_부대422" xfId="1336" xr:uid="{00000000-0005-0000-0000-000037050000}"/>
    <cellStyle name="2_단가조사표_부대422_최종도급내역서" xfId="1337" xr:uid="{00000000-0005-0000-0000-000038050000}"/>
    <cellStyle name="2_단가조사표_부대422_최종도급내역서_설계내역서" xfId="1338" xr:uid="{00000000-0005-0000-0000-000039050000}"/>
    <cellStyle name="2_단가조사표_부대422_최종도급내역서_설계내역서_중기단가-1" xfId="1339" xr:uid="{00000000-0005-0000-0000-00003A050000}"/>
    <cellStyle name="2_단가조사표_부대시설" xfId="1340" xr:uid="{00000000-0005-0000-0000-00003B050000}"/>
    <cellStyle name="2_단가조사표_부대시설_최종도급내역서" xfId="1341" xr:uid="{00000000-0005-0000-0000-00003C050000}"/>
    <cellStyle name="2_단가조사표_부대시설_최종도급내역서_설계내역서" xfId="1342" xr:uid="{00000000-0005-0000-0000-00003D050000}"/>
    <cellStyle name="2_단가조사표_부대시설_최종도급내역서_설계내역서_중기단가-1" xfId="1343" xr:uid="{00000000-0005-0000-0000-00003E050000}"/>
    <cellStyle name="2_단가조사표_소각수~1" xfId="1344" xr:uid="{00000000-0005-0000-0000-00003F050000}"/>
    <cellStyle name="2_단가조사표_소각수~1_최종도급내역서" xfId="1345" xr:uid="{00000000-0005-0000-0000-000040050000}"/>
    <cellStyle name="2_단가조사표_소각수~1_최종도급내역서_설계내역서" xfId="1346" xr:uid="{00000000-0005-0000-0000-000041050000}"/>
    <cellStyle name="2_단가조사표_소각수~1_최종도급내역서_설계내역서_중기단가-1" xfId="1347" xr:uid="{00000000-0005-0000-0000-000042050000}"/>
    <cellStyle name="2_단가조사표_소각수내역서" xfId="1348" xr:uid="{00000000-0005-0000-0000-000043050000}"/>
    <cellStyle name="2_단가조사표_소각수내역서_최종도급내역서" xfId="1349" xr:uid="{00000000-0005-0000-0000-000044050000}"/>
    <cellStyle name="2_단가조사표_소각수내역서_최종도급내역서_설계내역서" xfId="1350" xr:uid="{00000000-0005-0000-0000-000045050000}"/>
    <cellStyle name="2_단가조사표_소각수내역서_최종도급내역서_설계내역서_중기단가-1" xfId="1351" xr:uid="{00000000-0005-0000-0000-000046050000}"/>
    <cellStyle name="2_단가조사표_소각수목2" xfId="1352" xr:uid="{00000000-0005-0000-0000-000047050000}"/>
    <cellStyle name="2_단가조사표_소각수목2_최종도급내역서" xfId="1353" xr:uid="{00000000-0005-0000-0000-000048050000}"/>
    <cellStyle name="2_단가조사표_소각수목2_최종도급내역서_설계내역서" xfId="1354" xr:uid="{00000000-0005-0000-0000-000049050000}"/>
    <cellStyle name="2_단가조사표_소각수목2_최종도급내역서_설계내역서_중기단가-1" xfId="1355" xr:uid="{00000000-0005-0000-0000-00004A050000}"/>
    <cellStyle name="2_단가조사표_수량산출서 (2)" xfId="1356" xr:uid="{00000000-0005-0000-0000-00004B050000}"/>
    <cellStyle name="2_단가조사표_수량산출서 (2)_최종도급내역서" xfId="1357" xr:uid="{00000000-0005-0000-0000-00004C050000}"/>
    <cellStyle name="2_단가조사표_수량산출서 (2)_최종도급내역서_설계내역서" xfId="1358" xr:uid="{00000000-0005-0000-0000-00004D050000}"/>
    <cellStyle name="2_단가조사표_수량산출서 (2)_최종도급내역서_설계내역서_중기단가-1" xfId="1359" xr:uid="{00000000-0005-0000-0000-00004E050000}"/>
    <cellStyle name="2_단가조사표_엑스포~1" xfId="1360" xr:uid="{00000000-0005-0000-0000-00004F050000}"/>
    <cellStyle name="2_단가조사표_엑스포~1_최종도급내역서" xfId="1361" xr:uid="{00000000-0005-0000-0000-000050050000}"/>
    <cellStyle name="2_단가조사표_엑스포~1_최종도급내역서_설계내역서" xfId="1362" xr:uid="{00000000-0005-0000-0000-000051050000}"/>
    <cellStyle name="2_단가조사표_엑스포~1_최종도급내역서_설계내역서_중기단가-1" xfId="1363" xr:uid="{00000000-0005-0000-0000-000052050000}"/>
    <cellStyle name="2_단가조사표_엑스포한빛1" xfId="1364" xr:uid="{00000000-0005-0000-0000-000053050000}"/>
    <cellStyle name="2_단가조사표_엑스포한빛1_최종도급내역서" xfId="1365" xr:uid="{00000000-0005-0000-0000-000054050000}"/>
    <cellStyle name="2_단가조사표_엑스포한빛1_최종도급내역서_설계내역서" xfId="1366" xr:uid="{00000000-0005-0000-0000-000055050000}"/>
    <cellStyle name="2_단가조사표_엑스포한빛1_최종도급내역서_설계내역서_중기단가-1" xfId="1367" xr:uid="{00000000-0005-0000-0000-000056050000}"/>
    <cellStyle name="2_단가조사표_여객,교통센타710" xfId="1368" xr:uid="{00000000-0005-0000-0000-000057050000}"/>
    <cellStyle name="2_단가조사표_여객터미널331" xfId="1369" xr:uid="{00000000-0005-0000-0000-000058050000}"/>
    <cellStyle name="2_단가조사표_여객터미널331_최종도급내역서" xfId="1370" xr:uid="{00000000-0005-0000-0000-000059050000}"/>
    <cellStyle name="2_단가조사표_여객터미널331_최종도급내역서_설계내역서" xfId="1371" xr:uid="{00000000-0005-0000-0000-00005A050000}"/>
    <cellStyle name="2_단가조사표_여객터미널331_최종도급내역서_설계내역서_중기단가-1" xfId="1372" xr:uid="{00000000-0005-0000-0000-00005B050000}"/>
    <cellStyle name="2_단가조사표_여객터미널513" xfId="1373" xr:uid="{00000000-0005-0000-0000-00005C050000}"/>
    <cellStyle name="2_단가조사표_여객터미널513_최종도급내역서" xfId="1374" xr:uid="{00000000-0005-0000-0000-00005D050000}"/>
    <cellStyle name="2_단가조사표_여객터미널513_최종도급내역서_설계내역서" xfId="1375" xr:uid="{00000000-0005-0000-0000-00005E050000}"/>
    <cellStyle name="2_단가조사표_여객터미널513_최종도급내역서_설계내역서_중기단가-1" xfId="1376" xr:uid="{00000000-0005-0000-0000-00005F050000}"/>
    <cellStyle name="2_단가조사표_여객터미널629" xfId="1377" xr:uid="{00000000-0005-0000-0000-000060050000}"/>
    <cellStyle name="2_단가조사표_여객터미널629_최종도급내역서" xfId="1378" xr:uid="{00000000-0005-0000-0000-000061050000}"/>
    <cellStyle name="2_단가조사표_여객터미널629_최종도급내역서_설계내역서" xfId="1379" xr:uid="{00000000-0005-0000-0000-000062050000}"/>
    <cellStyle name="2_단가조사표_여객터미널629_최종도급내역서_설계내역서_중기단가-1" xfId="1380" xr:uid="{00000000-0005-0000-0000-000063050000}"/>
    <cellStyle name="2_단가조사표_외곽도로616" xfId="1381" xr:uid="{00000000-0005-0000-0000-000064050000}"/>
    <cellStyle name="2_단가조사표_외곽도로616_최종도급내역서" xfId="1382" xr:uid="{00000000-0005-0000-0000-000065050000}"/>
    <cellStyle name="2_단가조사표_외곽도로616_최종도급내역서_설계내역서" xfId="1383" xr:uid="{00000000-0005-0000-0000-000066050000}"/>
    <cellStyle name="2_단가조사표_외곽도로616_최종도급내역서_설계내역서_중기단가-1" xfId="1384" xr:uid="{00000000-0005-0000-0000-000067050000}"/>
    <cellStyle name="2_단가조사표_용인죽전수량" xfId="1385" xr:uid="{00000000-0005-0000-0000-000068050000}"/>
    <cellStyle name="2_단가조사표_원가계~1" xfId="1386" xr:uid="{00000000-0005-0000-0000-000069050000}"/>
    <cellStyle name="2_단가조사표_원가계~1_최종도급내역서" xfId="1387" xr:uid="{00000000-0005-0000-0000-00006A050000}"/>
    <cellStyle name="2_단가조사표_원가계~1_최종도급내역서_설계내역서" xfId="1388" xr:uid="{00000000-0005-0000-0000-00006B050000}"/>
    <cellStyle name="2_단가조사표_원가계~1_최종도급내역서_설계내역서_중기단가-1" xfId="1389" xr:uid="{00000000-0005-0000-0000-00006C050000}"/>
    <cellStyle name="2_단가조사표_유기질" xfId="1390" xr:uid="{00000000-0005-0000-0000-00006D050000}"/>
    <cellStyle name="2_단가조사표_유기질_최종도급내역서" xfId="1391" xr:uid="{00000000-0005-0000-0000-00006E050000}"/>
    <cellStyle name="2_단가조사표_유기질_최종도급내역서_설계내역서" xfId="1392" xr:uid="{00000000-0005-0000-0000-00006F050000}"/>
    <cellStyle name="2_단가조사표_유기질_최종도급내역서_설계내역서_중기단가-1" xfId="1393" xr:uid="{00000000-0005-0000-0000-000070050000}"/>
    <cellStyle name="2_단가조사표_자재조서 (2)" xfId="1394" xr:uid="{00000000-0005-0000-0000-000071050000}"/>
    <cellStyle name="2_단가조사표_자재조서 (2)_최종도급내역서" xfId="1395" xr:uid="{00000000-0005-0000-0000-000072050000}"/>
    <cellStyle name="2_단가조사표_자재조서 (2)_최종도급내역서_설계내역서" xfId="1396" xr:uid="{00000000-0005-0000-0000-000073050000}"/>
    <cellStyle name="2_단가조사표_자재조서 (2)_최종도급내역서_설계내역서_중기단가-1" xfId="1397" xr:uid="{00000000-0005-0000-0000-000074050000}"/>
    <cellStyle name="2_단가조사표_총괄내역" xfId="1398" xr:uid="{00000000-0005-0000-0000-000075050000}"/>
    <cellStyle name="2_단가조사표_총괄내역 (2)" xfId="1399" xr:uid="{00000000-0005-0000-0000-000076050000}"/>
    <cellStyle name="2_단가조사표_총괄내역 (2)_최종도급내역서" xfId="1400" xr:uid="{00000000-0005-0000-0000-000077050000}"/>
    <cellStyle name="2_단가조사표_총괄내역 (2)_최종도급내역서_설계내역서" xfId="1401" xr:uid="{00000000-0005-0000-0000-000078050000}"/>
    <cellStyle name="2_단가조사표_총괄내역 (2)_최종도급내역서_설계내역서_중기단가-1" xfId="1402" xr:uid="{00000000-0005-0000-0000-000079050000}"/>
    <cellStyle name="2_단가조사표_총괄내역_최종도급내역서" xfId="1403" xr:uid="{00000000-0005-0000-0000-00007A050000}"/>
    <cellStyle name="2_단가조사표_총괄내역_최종도급내역서_설계내역서" xfId="1404" xr:uid="{00000000-0005-0000-0000-00007B050000}"/>
    <cellStyle name="2_단가조사표_총괄내역_최종도급내역서_설계내역서_중기단가-1" xfId="1405" xr:uid="{00000000-0005-0000-0000-00007C050000}"/>
    <cellStyle name="2_단가조사표_최종도급내역서" xfId="1406" xr:uid="{00000000-0005-0000-0000-00007D050000}"/>
    <cellStyle name="2_단가조사표_최종도급내역서_설계내역서" xfId="1407" xr:uid="{00000000-0005-0000-0000-00007E050000}"/>
    <cellStyle name="2_단가조사표_최종도급내역서_설계내역서_중기단가-1" xfId="1408" xr:uid="{00000000-0005-0000-0000-00007F050000}"/>
    <cellStyle name="2_단가조사표_터미널도로403" xfId="1409" xr:uid="{00000000-0005-0000-0000-000080050000}"/>
    <cellStyle name="2_단가조사표_터미널도로403_최종도급내역서" xfId="1410" xr:uid="{00000000-0005-0000-0000-000081050000}"/>
    <cellStyle name="2_단가조사표_터미널도로403_최종도급내역서_설계내역서" xfId="1411" xr:uid="{00000000-0005-0000-0000-000082050000}"/>
    <cellStyle name="2_단가조사표_터미널도로403_최종도급내역서_설계내역서_중기단가-1" xfId="1412" xr:uid="{00000000-0005-0000-0000-000083050000}"/>
    <cellStyle name="2_단가조사표_터미널도로429" xfId="1413" xr:uid="{00000000-0005-0000-0000-000084050000}"/>
    <cellStyle name="2_단가조사표_터미널도로429_최종도급내역서" xfId="1414" xr:uid="{00000000-0005-0000-0000-000085050000}"/>
    <cellStyle name="2_단가조사표_터미널도로429_최종도급내역서_설계내역서" xfId="1415" xr:uid="{00000000-0005-0000-0000-000086050000}"/>
    <cellStyle name="2_단가조사표_터미널도로429_최종도급내역서_설계내역서_중기단가-1" xfId="1416" xr:uid="{00000000-0005-0000-0000-000087050000}"/>
    <cellStyle name="2_단가조사표_포장일위" xfId="1417" xr:uid="{00000000-0005-0000-0000-000088050000}"/>
    <cellStyle name="2_단가조사표_포장일위_최종도급내역서" xfId="1418" xr:uid="{00000000-0005-0000-0000-000089050000}"/>
    <cellStyle name="2_단가조사표_포장일위_최종도급내역서_설계내역서" xfId="1419" xr:uid="{00000000-0005-0000-0000-00008A050000}"/>
    <cellStyle name="2_단가조사표_포장일위_최종도급내역서_설계내역서_중기단가-1" xfId="1420" xr:uid="{00000000-0005-0000-0000-00008B050000}"/>
    <cellStyle name="2_최종도급내역서" xfId="1421" xr:uid="{00000000-0005-0000-0000-00008C050000}"/>
    <cellStyle name="2_최종도급내역서_설계내역서" xfId="1422" xr:uid="{00000000-0005-0000-0000-00008D050000}"/>
    <cellStyle name="2_최종도급내역서_설계내역서_중기단가-1" xfId="1423" xr:uid="{00000000-0005-0000-0000-00008E050000}"/>
    <cellStyle name="2자리" xfId="1424" xr:uid="{00000000-0005-0000-0000-00008F050000}"/>
    <cellStyle name="60" xfId="1425" xr:uid="{00000000-0005-0000-0000-000090050000}"/>
    <cellStyle name="82" xfId="1426" xr:uid="{00000000-0005-0000-0000-000091050000}"/>
    <cellStyle name="a" xfId="1427" xr:uid="{00000000-0005-0000-0000-000092050000}"/>
    <cellStyle name="a [0]_mud plant bolted" xfId="1428" xr:uid="{00000000-0005-0000-0000-000093050000}"/>
    <cellStyle name="Ā _x0010_က랐_xdc01_땯_x0001_" xfId="1429" xr:uid="{00000000-0005-0000-0000-000094050000}"/>
    <cellStyle name="A_02 임야내노후시설정비공사" xfId="1430" xr:uid="{00000000-0005-0000-0000-000095050000}"/>
    <cellStyle name="A_도로" xfId="1431" xr:uid="{00000000-0005-0000-0000-000096050000}"/>
    <cellStyle name="A_부대초안" xfId="1432" xr:uid="{00000000-0005-0000-0000-000097050000}"/>
    <cellStyle name="A_부대초안_견적의뢰" xfId="1433" xr:uid="{00000000-0005-0000-0000-000098050000}"/>
    <cellStyle name="A_부대초안_견적의뢰_수량산출서" xfId="1434" xr:uid="{00000000-0005-0000-0000-000099050000}"/>
    <cellStyle name="A_부대초안_견적의뢰_중구청일위대가" xfId="1435" xr:uid="{00000000-0005-0000-0000-00009A050000}"/>
    <cellStyle name="A_부대초안_김포투찰" xfId="1436" xr:uid="{00000000-0005-0000-0000-00009B050000}"/>
    <cellStyle name="A_부대초안_김포투찰_견적의뢰" xfId="1437" xr:uid="{00000000-0005-0000-0000-00009C050000}"/>
    <cellStyle name="A_부대초안_김포투찰_견적의뢰_수량산출서" xfId="1438" xr:uid="{00000000-0005-0000-0000-00009D050000}"/>
    <cellStyle name="A_부대초안_김포투찰_견적의뢰_중구청일위대가" xfId="1439" xr:uid="{00000000-0005-0000-0000-00009E050000}"/>
    <cellStyle name="A_부대초안_수량산출서" xfId="1440" xr:uid="{00000000-0005-0000-0000-00009F050000}"/>
    <cellStyle name="A_부대초안_중구청일위대가" xfId="1441" xr:uid="{00000000-0005-0000-0000-0000A0050000}"/>
    <cellStyle name="A_수량산출서" xfId="1442" xr:uid="{00000000-0005-0000-0000-0000A1050000}"/>
    <cellStyle name="A_일원동 계약내역서(심의자료발송용)-2" xfId="1443" xr:uid="{00000000-0005-0000-0000-0000A2050000}"/>
    <cellStyle name="A_중구청일위대가" xfId="1444" xr:uid="{00000000-0005-0000-0000-0000A3050000}"/>
    <cellStyle name="A_토목내역서" xfId="1445" xr:uid="{00000000-0005-0000-0000-0000A4050000}"/>
    <cellStyle name="A_토목내역서_도로" xfId="1446" xr:uid="{00000000-0005-0000-0000-0000A5050000}"/>
    <cellStyle name="A_토목내역서_부대초안" xfId="1447" xr:uid="{00000000-0005-0000-0000-0000A6050000}"/>
    <cellStyle name="A_토목내역서_부대초안_견적의뢰" xfId="1448" xr:uid="{00000000-0005-0000-0000-0000A7050000}"/>
    <cellStyle name="A_토목내역서_부대초안_견적의뢰_수량산출서" xfId="1449" xr:uid="{00000000-0005-0000-0000-0000A8050000}"/>
    <cellStyle name="A_토목내역서_부대초안_견적의뢰_중구청일위대가" xfId="1450" xr:uid="{00000000-0005-0000-0000-0000A9050000}"/>
    <cellStyle name="A_토목내역서_부대초안_김포투찰" xfId="1451" xr:uid="{00000000-0005-0000-0000-0000AA050000}"/>
    <cellStyle name="A_토목내역서_부대초안_김포투찰_견적의뢰" xfId="1452" xr:uid="{00000000-0005-0000-0000-0000AB050000}"/>
    <cellStyle name="A_토목내역서_부대초안_김포투찰_견적의뢰_수량산출서" xfId="1453" xr:uid="{00000000-0005-0000-0000-0000AC050000}"/>
    <cellStyle name="A_토목내역서_부대초안_김포투찰_견적의뢰_중구청일위대가" xfId="1454" xr:uid="{00000000-0005-0000-0000-0000AD050000}"/>
    <cellStyle name="A_토목내역서_부대초안_수량산출서" xfId="1455" xr:uid="{00000000-0005-0000-0000-0000AE050000}"/>
    <cellStyle name="A_토목내역서_부대초안_중구청일위대가" xfId="1456" xr:uid="{00000000-0005-0000-0000-0000AF050000}"/>
    <cellStyle name="A_토목내역서_수량산출서" xfId="1457" xr:uid="{00000000-0005-0000-0000-0000B0050000}"/>
    <cellStyle name="A_토목내역서_중구청일위대가" xfId="1458" xr:uid="{00000000-0005-0000-0000-0000B1050000}"/>
    <cellStyle name="A¨­￠￢￠O [0]_INQUIRY ￠?￥i¨u¡AAⓒ￢Aⓒª " xfId="1459" xr:uid="{00000000-0005-0000-0000-0000B2050000}"/>
    <cellStyle name="A¨­￠￢￠O_INQUIRY ￠?￥i¨u¡AAⓒ￢Aⓒª " xfId="1460" xr:uid="{00000000-0005-0000-0000-0000B3050000}"/>
    <cellStyle name="Aⓒ­" xfId="1461" xr:uid="{00000000-0005-0000-0000-0000B4050000}"/>
    <cellStyle name="Ae" xfId="1462" xr:uid="{00000000-0005-0000-0000-0000B5050000}"/>
    <cellStyle name="Aee­ " xfId="1463" xr:uid="{00000000-0005-0000-0000-0000B6050000}"/>
    <cellStyle name="AeE­ [0]_ 2ÆAAþº° " xfId="1464" xr:uid="{00000000-0005-0000-0000-0000B7050000}"/>
    <cellStyle name="ÅëÈ­ [0]_»óºÎ¼ö·®Áý°è " xfId="1465" xr:uid="{00000000-0005-0000-0000-0000B8050000}"/>
    <cellStyle name="AeE­ [0]_¼oAI¼º " xfId="1466" xr:uid="{00000000-0005-0000-0000-0000B9050000}"/>
    <cellStyle name="ÅëÈ­ [0]_º»¼± ±æ¾î±úºÎ ¼ö·® Áý°èÇ¥ " xfId="1467" xr:uid="{00000000-0005-0000-0000-0000BA050000}"/>
    <cellStyle name="AeE­ [0]_º≫¼± ±æ¾i±uºI ¼o·R Ay°eC￥ " xfId="1468" xr:uid="{00000000-0005-0000-0000-0000BB050000}"/>
    <cellStyle name="Aee­ _계수대로" xfId="1469" xr:uid="{00000000-0005-0000-0000-0000BC050000}"/>
    <cellStyle name="AeE­_ 2ÆAAþº° " xfId="1470" xr:uid="{00000000-0005-0000-0000-0000BD050000}"/>
    <cellStyle name="ÅëÈ­_»óºÎ¼ö·®Áý°è " xfId="1471" xr:uid="{00000000-0005-0000-0000-0000BE050000}"/>
    <cellStyle name="AeE­_¼oAI¼º " xfId="1472" xr:uid="{00000000-0005-0000-0000-0000BF050000}"/>
    <cellStyle name="ÅëÈ­_º»¼± ±æ¾î±úºÎ ¼ö·® Áý°èÇ¥ " xfId="1473" xr:uid="{00000000-0005-0000-0000-0000C0050000}"/>
    <cellStyle name="AeE­_º≫¼± ±æ¾i±uºI ¼o·R Ay°eC￥ " xfId="1474" xr:uid="{00000000-0005-0000-0000-0000C1050000}"/>
    <cellStyle name="Aee¡" xfId="1475" xr:uid="{00000000-0005-0000-0000-0000C2050000}"/>
    <cellStyle name="AeE¡ⓒ [0]_INQUIRY ￠?￥i¨u¡AAⓒ￢Aⓒª " xfId="1476" xr:uid="{00000000-0005-0000-0000-0000C3050000}"/>
    <cellStyle name="AeE¡ⓒ_INQUIRY ￠?￥i¨u¡AAⓒ￢Aⓒª " xfId="1477" xr:uid="{00000000-0005-0000-0000-0000C4050000}"/>
    <cellStyle name="ALIGNMENT" xfId="1478" xr:uid="{00000000-0005-0000-0000-0000C5050000}"/>
    <cellStyle name="Aþ¸" xfId="1479" xr:uid="{00000000-0005-0000-0000-0000C6050000}"/>
    <cellStyle name="AÞ¸¶ [0]_ 2ÆAAþº° " xfId="1480" xr:uid="{00000000-0005-0000-0000-0000C7050000}"/>
    <cellStyle name="ÄÞ¸¶ [0]_»óºÎ¼ö·®Áý°è " xfId="1481" xr:uid="{00000000-0005-0000-0000-0000C8050000}"/>
    <cellStyle name="AÞ¸¶ [0]_¼oAI¼º " xfId="1482" xr:uid="{00000000-0005-0000-0000-0000C9050000}"/>
    <cellStyle name="ÄÞ¸¶ [0]_º»¼± ±æ¾î±úºÎ ¼ö·® Áý°èÇ¥ " xfId="1483" xr:uid="{00000000-0005-0000-0000-0000CA050000}"/>
    <cellStyle name="AÞ¸¶ [0]_º≫¼± ±æ¾i±uºI ¼o·R Ay°eC￥ " xfId="1484" xr:uid="{00000000-0005-0000-0000-0000CB050000}"/>
    <cellStyle name="AÞ¸¶_ 2ÆAAþº° " xfId="1485" xr:uid="{00000000-0005-0000-0000-0000CC050000}"/>
    <cellStyle name="ÄÞ¸¶_»óºÎ¼ö·®Áý°è " xfId="1486" xr:uid="{00000000-0005-0000-0000-0000CD050000}"/>
    <cellStyle name="AÞ¸¶_¼oAI¼º " xfId="1487" xr:uid="{00000000-0005-0000-0000-0000CE050000}"/>
    <cellStyle name="ÄÞ¸¶_º»¼± ±æ¾î±úºÎ ¼ö·® Áý°èÇ¥ " xfId="1488" xr:uid="{00000000-0005-0000-0000-0000CF050000}"/>
    <cellStyle name="AÞ¸¶_º≫¼± ±æ¾i±uºI ¼o·R Ay°eC￥ " xfId="1489" xr:uid="{00000000-0005-0000-0000-0000D0050000}"/>
    <cellStyle name="body" xfId="1490" xr:uid="{00000000-0005-0000-0000-0000D1050000}"/>
    <cellStyle name="C" xfId="1491" xr:uid="{00000000-0005-0000-0000-0000D2050000}"/>
    <cellStyle name="C_도로" xfId="1492" xr:uid="{00000000-0005-0000-0000-0000D3050000}"/>
    <cellStyle name="C_부대초안" xfId="1493" xr:uid="{00000000-0005-0000-0000-0000D4050000}"/>
    <cellStyle name="C_부대초안_견적의뢰" xfId="1494" xr:uid="{00000000-0005-0000-0000-0000D5050000}"/>
    <cellStyle name="C_부대초안_견적의뢰_수량산출서" xfId="1495" xr:uid="{00000000-0005-0000-0000-0000D6050000}"/>
    <cellStyle name="C_부대초안_견적의뢰_중구청일위대가" xfId="1496" xr:uid="{00000000-0005-0000-0000-0000D7050000}"/>
    <cellStyle name="C_부대초안_김포투찰" xfId="1497" xr:uid="{00000000-0005-0000-0000-0000D8050000}"/>
    <cellStyle name="C_부대초안_김포투찰_견적의뢰" xfId="1498" xr:uid="{00000000-0005-0000-0000-0000D9050000}"/>
    <cellStyle name="C_부대초안_김포투찰_견적의뢰_수량산출서" xfId="1499" xr:uid="{00000000-0005-0000-0000-0000DA050000}"/>
    <cellStyle name="C_부대초안_김포투찰_견적의뢰_중구청일위대가" xfId="1500" xr:uid="{00000000-0005-0000-0000-0000DB050000}"/>
    <cellStyle name="C_부대초안_수량산출서" xfId="1501" xr:uid="{00000000-0005-0000-0000-0000DC050000}"/>
    <cellStyle name="C_부대초안_중구청일위대가" xfId="1502" xr:uid="{00000000-0005-0000-0000-0000DD050000}"/>
    <cellStyle name="C_수량산출서" xfId="1503" xr:uid="{00000000-0005-0000-0000-0000DE050000}"/>
    <cellStyle name="C_중구청일위대가" xfId="1504" xr:uid="{00000000-0005-0000-0000-0000DF050000}"/>
    <cellStyle name="C_토목내역서" xfId="1505" xr:uid="{00000000-0005-0000-0000-0000E0050000}"/>
    <cellStyle name="C_토목내역서_도로" xfId="1506" xr:uid="{00000000-0005-0000-0000-0000E1050000}"/>
    <cellStyle name="C_토목내역서_부대초안" xfId="1507" xr:uid="{00000000-0005-0000-0000-0000E2050000}"/>
    <cellStyle name="C_토목내역서_부대초안_견적의뢰" xfId="1508" xr:uid="{00000000-0005-0000-0000-0000E3050000}"/>
    <cellStyle name="C_토목내역서_부대초안_견적의뢰_수량산출서" xfId="1509" xr:uid="{00000000-0005-0000-0000-0000E4050000}"/>
    <cellStyle name="C_토목내역서_부대초안_견적의뢰_중구청일위대가" xfId="1510" xr:uid="{00000000-0005-0000-0000-0000E5050000}"/>
    <cellStyle name="C_토목내역서_부대초안_김포투찰" xfId="1511" xr:uid="{00000000-0005-0000-0000-0000E6050000}"/>
    <cellStyle name="C_토목내역서_부대초안_김포투찰_견적의뢰" xfId="1512" xr:uid="{00000000-0005-0000-0000-0000E7050000}"/>
    <cellStyle name="C_토목내역서_부대초안_김포투찰_견적의뢰_수량산출서" xfId="1513" xr:uid="{00000000-0005-0000-0000-0000E8050000}"/>
    <cellStyle name="C_토목내역서_부대초안_김포투찰_견적의뢰_중구청일위대가" xfId="1514" xr:uid="{00000000-0005-0000-0000-0000E9050000}"/>
    <cellStyle name="C_토목내역서_부대초안_수량산출서" xfId="1515" xr:uid="{00000000-0005-0000-0000-0000EA050000}"/>
    <cellStyle name="C_토목내역서_부대초안_중구청일위대가" xfId="1516" xr:uid="{00000000-0005-0000-0000-0000EB050000}"/>
    <cellStyle name="C_토목내역서_수량산출서" xfId="1517" xr:uid="{00000000-0005-0000-0000-0000EC050000}"/>
    <cellStyle name="C_토목내역서_중구청일위대가" xfId="1518" xr:uid="{00000000-0005-0000-0000-0000ED050000}"/>
    <cellStyle name="C¡IA¨ª_¡ic¨u¡A¨￢I¨￢¡Æ AN¡Æe " xfId="1519" xr:uid="{00000000-0005-0000-0000-0000EE050000}"/>
    <cellStyle name="C￥AØ_  FAB AIA¤  " xfId="1520" xr:uid="{00000000-0005-0000-0000-0000EF050000}"/>
    <cellStyle name="Ç¥ÁØ_»óºÎ¼ö·®Áý°è " xfId="1521" xr:uid="{00000000-0005-0000-0000-0000F0050000}"/>
    <cellStyle name="C￥AØ_≫c¾÷ºIº° AN°e " xfId="1522" xr:uid="{00000000-0005-0000-0000-0000F1050000}"/>
    <cellStyle name="Ç¥ÁØ_ÀÏÀ§´ë°¡ (2)" xfId="1523" xr:uid="{00000000-0005-0000-0000-0000F2050000}"/>
    <cellStyle name="C￥AØ_AOAu¾c½A" xfId="1524" xr:uid="{00000000-0005-0000-0000-0000F3050000}"/>
    <cellStyle name="Calc Currency (0)" xfId="1525" xr:uid="{00000000-0005-0000-0000-0000F4050000}"/>
    <cellStyle name="category" xfId="1526" xr:uid="{00000000-0005-0000-0000-0000F5050000}"/>
    <cellStyle name="CIAIÆU¸μAⓒ" xfId="1527" xr:uid="{00000000-0005-0000-0000-0000F6050000}"/>
    <cellStyle name="ⓒo" xfId="1528" xr:uid="{00000000-0005-0000-0000-0000F7050000}"/>
    <cellStyle name="Comma" xfId="1529" xr:uid="{00000000-0005-0000-0000-0000F8050000}"/>
    <cellStyle name="Comma [0]" xfId="1530" xr:uid="{00000000-0005-0000-0000-0000F9050000}"/>
    <cellStyle name="comma zerodec" xfId="1531" xr:uid="{00000000-0005-0000-0000-0000FA050000}"/>
    <cellStyle name="Comma_ SG&amp;A Bridge " xfId="1532" xr:uid="{00000000-0005-0000-0000-0000FB050000}"/>
    <cellStyle name="Comma0" xfId="1533" xr:uid="{00000000-0005-0000-0000-0000FC050000}"/>
    <cellStyle name="Comm뼬_E&amp;ONW2" xfId="1534" xr:uid="{00000000-0005-0000-0000-0000FD050000}"/>
    <cellStyle name="Copied" xfId="1535" xr:uid="{00000000-0005-0000-0000-0000FE050000}"/>
    <cellStyle name="Curren?_x0012_퐀_x0017_?" xfId="1536" xr:uid="{00000000-0005-0000-0000-0000FF050000}"/>
    <cellStyle name="Currency" xfId="1537" xr:uid="{00000000-0005-0000-0000-000000060000}"/>
    <cellStyle name="Currency [0]" xfId="1538" xr:uid="{00000000-0005-0000-0000-000001060000}"/>
    <cellStyle name="Currency [ﺜ]_P&amp;L_laroux" xfId="1539" xr:uid="{00000000-0005-0000-0000-000002060000}"/>
    <cellStyle name="Currency(￦)" xfId="1540" xr:uid="{00000000-0005-0000-0000-000003060000}"/>
    <cellStyle name="Currency_ SG&amp;A Bridge " xfId="1541" xr:uid="{00000000-0005-0000-0000-000004060000}"/>
    <cellStyle name="Currency0" xfId="1542" xr:uid="{00000000-0005-0000-0000-000005060000}"/>
    <cellStyle name="Currency1" xfId="1543" xr:uid="{00000000-0005-0000-0000-000006060000}"/>
    <cellStyle name="Date" xfId="1544" xr:uid="{00000000-0005-0000-0000-000007060000}"/>
    <cellStyle name="Dezimal [0]_Compiling Utility Macros" xfId="1545" xr:uid="{00000000-0005-0000-0000-000008060000}"/>
    <cellStyle name="Dezimal_Compiling Utility Macros" xfId="1546" xr:uid="{00000000-0005-0000-0000-000009060000}"/>
    <cellStyle name="Dollar (zero dec)" xfId="1547" xr:uid="{00000000-0005-0000-0000-00000A060000}"/>
    <cellStyle name="EA" xfId="1548" xr:uid="{00000000-0005-0000-0000-00000B060000}"/>
    <cellStyle name="Entered" xfId="1549" xr:uid="{00000000-0005-0000-0000-00000C060000}"/>
    <cellStyle name="Euro" xfId="1550" xr:uid="{00000000-0005-0000-0000-00000D060000}"/>
    <cellStyle name="F2" xfId="1551" xr:uid="{00000000-0005-0000-0000-00000E060000}"/>
    <cellStyle name="F3" xfId="1552" xr:uid="{00000000-0005-0000-0000-00000F060000}"/>
    <cellStyle name="F4" xfId="1553" xr:uid="{00000000-0005-0000-0000-000010060000}"/>
    <cellStyle name="F5" xfId="1554" xr:uid="{00000000-0005-0000-0000-000011060000}"/>
    <cellStyle name="F6" xfId="1555" xr:uid="{00000000-0005-0000-0000-000012060000}"/>
    <cellStyle name="F7" xfId="1556" xr:uid="{00000000-0005-0000-0000-000013060000}"/>
    <cellStyle name="F8" xfId="1557" xr:uid="{00000000-0005-0000-0000-000014060000}"/>
    <cellStyle name="Fixed" xfId="1558" xr:uid="{00000000-0005-0000-0000-000015060000}"/>
    <cellStyle name="Followed Hyperlink" xfId="1559" xr:uid="{00000000-0005-0000-0000-000016060000}"/>
    <cellStyle name="Grey" xfId="1560" xr:uid="{00000000-0005-0000-0000-000017060000}"/>
    <cellStyle name="H1" xfId="1561" xr:uid="{00000000-0005-0000-0000-000018060000}"/>
    <cellStyle name="H2" xfId="1562" xr:uid="{00000000-0005-0000-0000-000019060000}"/>
    <cellStyle name="head" xfId="1563" xr:uid="{00000000-0005-0000-0000-00001A060000}"/>
    <cellStyle name="head 1" xfId="1564" xr:uid="{00000000-0005-0000-0000-00001B060000}"/>
    <cellStyle name="head 1-1" xfId="1565" xr:uid="{00000000-0005-0000-0000-00001C060000}"/>
    <cellStyle name="HEADER" xfId="1566" xr:uid="{00000000-0005-0000-0000-00001D060000}"/>
    <cellStyle name="Header1" xfId="1567" xr:uid="{00000000-0005-0000-0000-00001E060000}"/>
    <cellStyle name="Header2" xfId="1568" xr:uid="{00000000-0005-0000-0000-00001F060000}"/>
    <cellStyle name="Heading 1" xfId="1569" xr:uid="{00000000-0005-0000-0000-000020060000}"/>
    <cellStyle name="Heading 2" xfId="1570" xr:uid="{00000000-0005-0000-0000-000021060000}"/>
    <cellStyle name="Heading1" xfId="1571" xr:uid="{00000000-0005-0000-0000-000022060000}"/>
    <cellStyle name="Heading2" xfId="1572" xr:uid="{00000000-0005-0000-0000-000023060000}"/>
    <cellStyle name="Helv8_PFD4.XLS" xfId="1573" xr:uid="{00000000-0005-0000-0000-000024060000}"/>
    <cellStyle name="Hyperlink" xfId="1574" xr:uid="{00000000-0005-0000-0000-000025060000}"/>
    <cellStyle name="Input [yellow]" xfId="1575" xr:uid="{00000000-0005-0000-0000-000026060000}"/>
    <cellStyle name="kg" xfId="1576" xr:uid="{00000000-0005-0000-0000-000027060000}"/>
    <cellStyle name="ℓ" xfId="1577" xr:uid="{00000000-0005-0000-0000-000028060000}"/>
    <cellStyle name="loo" xfId="1578" xr:uid="{00000000-0005-0000-0000-000029060000}"/>
    <cellStyle name="M" xfId="1579" xr:uid="{00000000-0005-0000-0000-00002A060000}"/>
    <cellStyle name="M_내역" xfId="1580" xr:uid="{00000000-0005-0000-0000-00002B060000}"/>
    <cellStyle name="M_면목내역-1" xfId="1581" xr:uid="{00000000-0005-0000-0000-00002C060000}"/>
    <cellStyle name="M_설계내역서(2009)" xfId="1582" xr:uid="{00000000-0005-0000-0000-00002D060000}"/>
    <cellStyle name="M2" xfId="1583" xr:uid="{00000000-0005-0000-0000-00002E060000}"/>
    <cellStyle name="M3" xfId="1584" xr:uid="{00000000-0005-0000-0000-00002F060000}"/>
    <cellStyle name="Midtitle" xfId="1585" xr:uid="{00000000-0005-0000-0000-000030060000}"/>
    <cellStyle name="Milliers [0]_399GC10" xfId="1586" xr:uid="{00000000-0005-0000-0000-000031060000}"/>
    <cellStyle name="Milliers_399GC10" xfId="1587" xr:uid="{00000000-0005-0000-0000-000032060000}"/>
    <cellStyle name="Model" xfId="1588" xr:uid="{00000000-0005-0000-0000-000033060000}"/>
    <cellStyle name="Mon?aire [0]_399GC10" xfId="1589" xr:uid="{00000000-0005-0000-0000-000034060000}"/>
    <cellStyle name="Mon?aire_399GC10" xfId="1590" xr:uid="{00000000-0005-0000-0000-000035060000}"/>
    <cellStyle name="no dec" xfId="1591" xr:uid="{00000000-0005-0000-0000-000036060000}"/>
    <cellStyle name="Normal - Style1" xfId="1592" xr:uid="{00000000-0005-0000-0000-000037060000}"/>
    <cellStyle name="Normal - Style2" xfId="1593" xr:uid="{00000000-0005-0000-0000-000038060000}"/>
    <cellStyle name="Normal - Style3" xfId="1594" xr:uid="{00000000-0005-0000-0000-000039060000}"/>
    <cellStyle name="Normal - Style4" xfId="1595" xr:uid="{00000000-0005-0000-0000-00003A060000}"/>
    <cellStyle name="Normal - Style5" xfId="1596" xr:uid="{00000000-0005-0000-0000-00003B060000}"/>
    <cellStyle name="Normal - Style6" xfId="1597" xr:uid="{00000000-0005-0000-0000-00003C060000}"/>
    <cellStyle name="Normal - Style7" xfId="1598" xr:uid="{00000000-0005-0000-0000-00003D060000}"/>
    <cellStyle name="Normal - Style8" xfId="1599" xr:uid="{00000000-0005-0000-0000-00003E060000}"/>
    <cellStyle name="Normal - 유형1" xfId="1600" xr:uid="{00000000-0005-0000-0000-00003F060000}"/>
    <cellStyle name="Normal_ SG&amp;A Bridge " xfId="1601" xr:uid="{00000000-0005-0000-0000-000040060000}"/>
    <cellStyle name="Note" xfId="1602" xr:uid="{00000000-0005-0000-0000-000041060000}"/>
    <cellStyle name="Œ…?æ맖?e [0.00]_laroux" xfId="1603" xr:uid="{00000000-0005-0000-0000-000042060000}"/>
    <cellStyle name="Œ…?æ맖?e_laroux" xfId="1604" xr:uid="{00000000-0005-0000-0000-000043060000}"/>
    <cellStyle name="oft Excel]_x000d__x000a_Comment=The open=/f lines load custom functions into the Paste Function list._x000d__x000a_Maximized=3_x000d__x000a_AutoFormat=" xfId="1605" xr:uid="{00000000-0005-0000-0000-000044060000}"/>
    <cellStyle name="oh" xfId="1606" xr:uid="{00000000-0005-0000-0000-000045060000}"/>
    <cellStyle name="Percent" xfId="1607" xr:uid="{00000000-0005-0000-0000-000046060000}"/>
    <cellStyle name="Percent [2]" xfId="1608" xr:uid="{00000000-0005-0000-0000-000047060000}"/>
    <cellStyle name="Percent_1지역이식공사(3.4)" xfId="1609" xr:uid="{00000000-0005-0000-0000-000048060000}"/>
    <cellStyle name="RevList" xfId="1610" xr:uid="{00000000-0005-0000-0000-000049060000}"/>
    <cellStyle name="sh" xfId="1611" xr:uid="{00000000-0005-0000-0000-00004A060000}"/>
    <cellStyle name="ssh" xfId="1612" xr:uid="{00000000-0005-0000-0000-00004B060000}"/>
    <cellStyle name="Standard_Anpassen der Amortisation" xfId="1613" xr:uid="{00000000-0005-0000-0000-00004C060000}"/>
    <cellStyle name="subhead" xfId="1614" xr:uid="{00000000-0005-0000-0000-00004D060000}"/>
    <cellStyle name="Subtotal" xfId="1615" xr:uid="{00000000-0005-0000-0000-00004E060000}"/>
    <cellStyle name="testtitle" xfId="1616" xr:uid="{00000000-0005-0000-0000-00004F060000}"/>
    <cellStyle name="Title" xfId="1617" xr:uid="{00000000-0005-0000-0000-000050060000}"/>
    <cellStyle name="title [1]" xfId="1618" xr:uid="{00000000-0005-0000-0000-000051060000}"/>
    <cellStyle name="title [2]" xfId="1619" xr:uid="{00000000-0005-0000-0000-000052060000}"/>
    <cellStyle name="Title_02 임야내노후시설정비공사" xfId="1620" xr:uid="{00000000-0005-0000-0000-000053060000}"/>
    <cellStyle name="TON" xfId="1621" xr:uid="{00000000-0005-0000-0000-000054060000}"/>
    <cellStyle name="Total" xfId="1622" xr:uid="{00000000-0005-0000-0000-000055060000}"/>
    <cellStyle name="UM" xfId="1623" xr:uid="{00000000-0005-0000-0000-000056060000}"/>
    <cellStyle name="W?rung [0]_Compiling Utility Macros" xfId="1624" xr:uid="{00000000-0005-0000-0000-000057060000}"/>
    <cellStyle name="W?rung_Compiling Utility Macros" xfId="1625" xr:uid="{00000000-0005-0000-0000-000058060000}"/>
    <cellStyle name="μU¿¡ ¿A´A CIAIÆU¸μAⓒ" xfId="1626" xr:uid="{00000000-0005-0000-0000-000059060000}"/>
    <cellStyle name="|?ドE" xfId="1627" xr:uid="{00000000-0005-0000-0000-00005A060000}"/>
    <cellStyle name="가운데" xfId="1628" xr:uid="{00000000-0005-0000-0000-00005B060000}"/>
    <cellStyle name="개" xfId="1629" xr:uid="{00000000-0005-0000-0000-00005C060000}"/>
    <cellStyle name="개_02-포장-1" xfId="1630" xr:uid="{00000000-0005-0000-0000-00005D060000}"/>
    <cellStyle name="개_03-신축-수축" xfId="1631" xr:uid="{00000000-0005-0000-0000-00005E060000}"/>
    <cellStyle name="개소" xfId="1632" xr:uid="{00000000-0005-0000-0000-00005F060000}"/>
    <cellStyle name="고정소숫점" xfId="1633" xr:uid="{00000000-0005-0000-0000-000060060000}"/>
    <cellStyle name="고정출력1" xfId="1634" xr:uid="{00000000-0005-0000-0000-000061060000}"/>
    <cellStyle name="고정출력2" xfId="1635" xr:uid="{00000000-0005-0000-0000-000062060000}"/>
    <cellStyle name="공사원가계산서(조경)" xfId="1636" xr:uid="{00000000-0005-0000-0000-000063060000}"/>
    <cellStyle name="공종" xfId="1637" xr:uid="{00000000-0005-0000-0000-000064060000}"/>
    <cellStyle name="咬訌裝?INCOM1" xfId="1638" xr:uid="{00000000-0005-0000-0000-000065060000}"/>
    <cellStyle name="咬訌裝?INCOM10" xfId="1639" xr:uid="{00000000-0005-0000-0000-000066060000}"/>
    <cellStyle name="咬訌裝?INCOM2" xfId="1640" xr:uid="{00000000-0005-0000-0000-000067060000}"/>
    <cellStyle name="咬訌裝?INCOM3" xfId="1641" xr:uid="{00000000-0005-0000-0000-000068060000}"/>
    <cellStyle name="咬訌裝?INCOM4" xfId="1642" xr:uid="{00000000-0005-0000-0000-000069060000}"/>
    <cellStyle name="咬訌裝?INCOM5" xfId="1643" xr:uid="{00000000-0005-0000-0000-00006A060000}"/>
    <cellStyle name="咬訌裝?INCOM6" xfId="1644" xr:uid="{00000000-0005-0000-0000-00006B060000}"/>
    <cellStyle name="咬訌裝?INCOM7" xfId="1645" xr:uid="{00000000-0005-0000-0000-00006C060000}"/>
    <cellStyle name="咬訌裝?INCOM8" xfId="1646" xr:uid="{00000000-0005-0000-0000-00006D060000}"/>
    <cellStyle name="咬訌裝?INCOM9" xfId="1647" xr:uid="{00000000-0005-0000-0000-00006E060000}"/>
    <cellStyle name="咬訌裝?PRIB11" xfId="1648" xr:uid="{00000000-0005-0000-0000-00006F060000}"/>
    <cellStyle name="국종합건설" xfId="1649" xr:uid="{00000000-0005-0000-0000-000070060000}"/>
    <cellStyle name="그림" xfId="1650" xr:uid="{00000000-0005-0000-0000-000071060000}"/>
    <cellStyle name="글씨빵강" xfId="1651" xr:uid="{00000000-0005-0000-0000-000072060000}"/>
    <cellStyle name="끼_x0001_?" xfId="1652" xr:uid="{00000000-0005-0000-0000-000073060000}"/>
    <cellStyle name="날짜" xfId="1653" xr:uid="{00000000-0005-0000-0000-000074060000}"/>
    <cellStyle name="내역서" xfId="1654" xr:uid="{00000000-0005-0000-0000-000075060000}"/>
    <cellStyle name="네모제목" xfId="1655" xr:uid="{00000000-0005-0000-0000-000076060000}"/>
    <cellStyle name="단위" xfId="1656" xr:uid="{00000000-0005-0000-0000-000077060000}"/>
    <cellStyle name="달러" xfId="1657" xr:uid="{00000000-0005-0000-0000-000078060000}"/>
    <cellStyle name="뒤에 오는 하이퍼링크" xfId="1658" xr:uid="{00000000-0005-0000-0000-000079060000}"/>
    <cellStyle name="똿떓죶Ø괻 [0.00]_PRODUCT DETAIL Q1" xfId="1659" xr:uid="{00000000-0005-0000-0000-00007A060000}"/>
    <cellStyle name="똿떓죶Ø괻_PRODUCT DETAIL Q1" xfId="1660" xr:uid="{00000000-0005-0000-0000-00007B060000}"/>
    <cellStyle name="똿뗦먛귟 [0.00]_laroux" xfId="1661" xr:uid="{00000000-0005-0000-0000-00007C060000}"/>
    <cellStyle name="똿뗦먛귟_laroux" xfId="1662" xr:uid="{00000000-0005-0000-0000-00007D060000}"/>
    <cellStyle name="마이너스키" xfId="1663" xr:uid="{00000000-0005-0000-0000-00007E060000}"/>
    <cellStyle name="매" xfId="1664" xr:uid="{00000000-0005-0000-0000-00007F060000}"/>
    <cellStyle name="매_02-포장-1" xfId="1665" xr:uid="{00000000-0005-0000-0000-000080060000}"/>
    <cellStyle name="묮뎋 [0.00]_PRODUCT DETAIL Q1" xfId="1666" xr:uid="{00000000-0005-0000-0000-000081060000}"/>
    <cellStyle name="묮뎋_PRODUCT DETAIL Q1" xfId="1667" xr:uid="{00000000-0005-0000-0000-000082060000}"/>
    <cellStyle name="믅됞 [0.00]_laroux" xfId="1668" xr:uid="{00000000-0005-0000-0000-000083060000}"/>
    <cellStyle name="믅됞_laroux" xfId="1669" xr:uid="{00000000-0005-0000-0000-000084060000}"/>
    <cellStyle name="배분" xfId="1670" xr:uid="{00000000-0005-0000-0000-000085060000}"/>
    <cellStyle name="백" xfId="1671" xr:uid="{00000000-0005-0000-0000-000086060000}"/>
    <cellStyle name="백_02 임야내노후시설정비공사" xfId="1672" xr:uid="{00000000-0005-0000-0000-000087060000}"/>
    <cellStyle name="백_2009년 가로수 수종교체사업-설계서" xfId="1673" xr:uid="{00000000-0005-0000-0000-000088060000}"/>
    <cellStyle name="백_22bl3lot수량산출" xfId="1674" xr:uid="{00000000-0005-0000-0000-000089060000}"/>
    <cellStyle name="백_22수량산출서(총괄)" xfId="1675" xr:uid="{00000000-0005-0000-0000-00008A060000}"/>
    <cellStyle name="백_22수량산출서(총괄)_수량산출서-단남초등학교" xfId="1676" xr:uid="{00000000-0005-0000-0000-00008B060000}"/>
    <cellStyle name="백_22수량산출서(총괄)_수량산출서-서중학교" xfId="1677" xr:uid="{00000000-0005-0000-0000-00008C060000}"/>
    <cellStyle name="백_22수량산출서(총괄)_수량산출서-정자1동보행자도로-0220" xfId="1678" xr:uid="{00000000-0005-0000-0000-00008D060000}"/>
    <cellStyle name="백_22수량산출서(총괄)_예당호수량산출(6,7페이지만쓰면 됨)" xfId="1679" xr:uid="{00000000-0005-0000-0000-00008E060000}"/>
    <cellStyle name="백_도로" xfId="1680" xr:uid="{00000000-0005-0000-0000-00008F060000}"/>
    <cellStyle name="백_부대초안" xfId="1681" xr:uid="{00000000-0005-0000-0000-000090060000}"/>
    <cellStyle name="백_부대초안_견적의뢰" xfId="1682" xr:uid="{00000000-0005-0000-0000-000091060000}"/>
    <cellStyle name="백_부대초안_견적의뢰_수량산출서" xfId="1683" xr:uid="{00000000-0005-0000-0000-000092060000}"/>
    <cellStyle name="백_부대초안_견적의뢰_중구청일위대가" xfId="1684" xr:uid="{00000000-0005-0000-0000-000093060000}"/>
    <cellStyle name="백_부대초안_김포투찰" xfId="1685" xr:uid="{00000000-0005-0000-0000-000094060000}"/>
    <cellStyle name="백_부대초안_김포투찰_견적의뢰" xfId="1686" xr:uid="{00000000-0005-0000-0000-000095060000}"/>
    <cellStyle name="백_부대초안_김포투찰_견적의뢰_수량산출서" xfId="1687" xr:uid="{00000000-0005-0000-0000-000096060000}"/>
    <cellStyle name="백_부대초안_김포투찰_견적의뢰_중구청일위대가" xfId="1688" xr:uid="{00000000-0005-0000-0000-000097060000}"/>
    <cellStyle name="백_부대초안_수량산출서" xfId="1689" xr:uid="{00000000-0005-0000-0000-000098060000}"/>
    <cellStyle name="백_부대초안_중구청일위대가" xfId="1690" xr:uid="{00000000-0005-0000-0000-000099060000}"/>
    <cellStyle name="백_수량산출서" xfId="1691" xr:uid="{00000000-0005-0000-0000-00009A060000}"/>
    <cellStyle name="백_수량산출서(2010.광주등산로)최종" xfId="1692" xr:uid="{00000000-0005-0000-0000-00009B060000}"/>
    <cellStyle name="백_아리랑전기내역서" xfId="1693" xr:uid="{00000000-0005-0000-0000-00009C060000}"/>
    <cellStyle name="백_일원동 계약내역서(심의자료발송용)-2" xfId="1694" xr:uid="{00000000-0005-0000-0000-00009D060000}"/>
    <cellStyle name="백_중구청일위대가" xfId="1695" xr:uid="{00000000-0005-0000-0000-00009E060000}"/>
    <cellStyle name="백_최종도급내역서" xfId="1696" xr:uid="{00000000-0005-0000-0000-00009F060000}"/>
    <cellStyle name="백_토목내역서" xfId="1697" xr:uid="{00000000-0005-0000-0000-0000A0060000}"/>
    <cellStyle name="백_토목내역서_도로" xfId="1698" xr:uid="{00000000-0005-0000-0000-0000A1060000}"/>
    <cellStyle name="백_토목내역서_부대초안" xfId="1699" xr:uid="{00000000-0005-0000-0000-0000A2060000}"/>
    <cellStyle name="백_토목내역서_부대초안_견적의뢰" xfId="1700" xr:uid="{00000000-0005-0000-0000-0000A3060000}"/>
    <cellStyle name="백_토목내역서_부대초안_견적의뢰_수량산출서" xfId="1701" xr:uid="{00000000-0005-0000-0000-0000A4060000}"/>
    <cellStyle name="백_토목내역서_부대초안_견적의뢰_중구청일위대가" xfId="1702" xr:uid="{00000000-0005-0000-0000-0000A5060000}"/>
    <cellStyle name="백_토목내역서_부대초안_김포투찰" xfId="1703" xr:uid="{00000000-0005-0000-0000-0000A6060000}"/>
    <cellStyle name="백_토목내역서_부대초안_김포투찰_견적의뢰" xfId="1704" xr:uid="{00000000-0005-0000-0000-0000A7060000}"/>
    <cellStyle name="백_토목내역서_부대초안_김포투찰_견적의뢰_수량산출서" xfId="1705" xr:uid="{00000000-0005-0000-0000-0000A8060000}"/>
    <cellStyle name="백_토목내역서_부대초안_김포투찰_견적의뢰_중구청일위대가" xfId="1706" xr:uid="{00000000-0005-0000-0000-0000A9060000}"/>
    <cellStyle name="백_토목내역서_부대초안_수량산출서" xfId="1707" xr:uid="{00000000-0005-0000-0000-0000AA060000}"/>
    <cellStyle name="백_토목내역서_부대초안_중구청일위대가" xfId="1708" xr:uid="{00000000-0005-0000-0000-0000AB060000}"/>
    <cellStyle name="백_토목내역서_수량산출서" xfId="1709" xr:uid="{00000000-0005-0000-0000-0000AC060000}"/>
    <cellStyle name="백_토목내역서_중구청일위대가" xfId="1710" xr:uid="{00000000-0005-0000-0000-0000AD060000}"/>
    <cellStyle name="백분율 [△1]" xfId="1711" xr:uid="{00000000-0005-0000-0000-0000AE060000}"/>
    <cellStyle name="백분율 [△2]" xfId="1712" xr:uid="{00000000-0005-0000-0000-0000AF060000}"/>
    <cellStyle name="백분율 [0]" xfId="1713" xr:uid="{00000000-0005-0000-0000-0000B0060000}"/>
    <cellStyle name="백분율 [2]" xfId="1714" xr:uid="{00000000-0005-0000-0000-0000B1060000}"/>
    <cellStyle name="백분율 2" xfId="1715" xr:uid="{00000000-0005-0000-0000-0000B2060000}"/>
    <cellStyle name="백분율 2 2" xfId="1716" xr:uid="{00000000-0005-0000-0000-0000B3060000}"/>
    <cellStyle name="백분율 2 3" xfId="1717" xr:uid="{00000000-0005-0000-0000-0000B4060000}"/>
    <cellStyle name="백분율 2 3 29" xfId="1718" xr:uid="{00000000-0005-0000-0000-0000B5060000}"/>
    <cellStyle name="백분율 3" xfId="1719" xr:uid="{00000000-0005-0000-0000-0000B6060000}"/>
    <cellStyle name="백분율 31" xfId="1720" xr:uid="{00000000-0005-0000-0000-0000B7060000}"/>
    <cellStyle name="백분율［△1］" xfId="1721" xr:uid="{00000000-0005-0000-0000-0000B8060000}"/>
    <cellStyle name="백분율［△2］" xfId="1722" xr:uid="{00000000-0005-0000-0000-0000B9060000}"/>
    <cellStyle name="벭?_Q1 PRODUCT ACTUAL_4월 (2)" xfId="1723" xr:uid="{00000000-0005-0000-0000-0000BA060000}"/>
    <cellStyle name="분수" xfId="1724" xr:uid="{00000000-0005-0000-0000-0000BB060000}"/>
    <cellStyle name="뷭?" xfId="1725" xr:uid="{00000000-0005-0000-0000-0000BC060000}"/>
    <cellStyle name="빨간색" xfId="1726" xr:uid="{00000000-0005-0000-0000-0000BD060000}"/>
    <cellStyle name="빨강" xfId="1727" xr:uid="{00000000-0005-0000-0000-0000BE060000}"/>
    <cellStyle name="선택영역의 가운데로" xfId="1728" xr:uid="{00000000-0005-0000-0000-0000BF060000}"/>
    <cellStyle name="설계서" xfId="1729" xr:uid="{00000000-0005-0000-0000-0000C0060000}"/>
    <cellStyle name="수당" xfId="1730" xr:uid="{00000000-0005-0000-0000-0000C1060000}"/>
    <cellStyle name="수당2" xfId="1731" xr:uid="{00000000-0005-0000-0000-0000C2060000}"/>
    <cellStyle name="수량" xfId="1732" xr:uid="{00000000-0005-0000-0000-0000C3060000}"/>
    <cellStyle name="수량1" xfId="1733" xr:uid="{00000000-0005-0000-0000-0000C4060000}"/>
    <cellStyle name="수목명" xfId="1734" xr:uid="{00000000-0005-0000-0000-0000C5060000}"/>
    <cellStyle name="숫자" xfId="1735" xr:uid="{00000000-0005-0000-0000-0000C6060000}"/>
    <cellStyle name="숫자(R)" xfId="1736" xr:uid="{00000000-0005-0000-0000-0000C7060000}"/>
    <cellStyle name="쉼표 [0] 2" xfId="1737" xr:uid="{00000000-0005-0000-0000-0000C9060000}"/>
    <cellStyle name="쉼표 [0] 2 10" xfId="1738" xr:uid="{00000000-0005-0000-0000-0000CA060000}"/>
    <cellStyle name="쉼표 [0] 2 11" xfId="1739" xr:uid="{00000000-0005-0000-0000-0000CB060000}"/>
    <cellStyle name="쉼표 [0] 2 12" xfId="1740" xr:uid="{00000000-0005-0000-0000-0000CC060000}"/>
    <cellStyle name="쉼표 [0] 2 13" xfId="1741" xr:uid="{00000000-0005-0000-0000-0000CD060000}"/>
    <cellStyle name="쉼표 [0] 2 14" xfId="1742" xr:uid="{00000000-0005-0000-0000-0000CE060000}"/>
    <cellStyle name="쉼표 [0] 2 15" xfId="1743" xr:uid="{00000000-0005-0000-0000-0000CF060000}"/>
    <cellStyle name="쉼표 [0] 2 16" xfId="1744" xr:uid="{00000000-0005-0000-0000-0000D0060000}"/>
    <cellStyle name="쉼표 [0] 2 17" xfId="1745" xr:uid="{00000000-0005-0000-0000-0000D1060000}"/>
    <cellStyle name="쉼표 [0] 2 18" xfId="1746" xr:uid="{00000000-0005-0000-0000-0000D2060000}"/>
    <cellStyle name="쉼표 [0] 2 19" xfId="1747" xr:uid="{00000000-0005-0000-0000-0000D3060000}"/>
    <cellStyle name="쉼표 [0] 2 2" xfId="1748" xr:uid="{00000000-0005-0000-0000-0000D4060000}"/>
    <cellStyle name="쉼표 [0] 2 2 2" xfId="1749" xr:uid="{00000000-0005-0000-0000-0000D5060000}"/>
    <cellStyle name="쉼표 [0] 2 2 2 3 2" xfId="1750" xr:uid="{00000000-0005-0000-0000-0000D6060000}"/>
    <cellStyle name="쉼표 [0] 2 20" xfId="1751" xr:uid="{00000000-0005-0000-0000-0000D7060000}"/>
    <cellStyle name="쉼표 [0] 2 21" xfId="1752" xr:uid="{00000000-0005-0000-0000-0000D8060000}"/>
    <cellStyle name="쉼표 [0] 2 22" xfId="1753" xr:uid="{00000000-0005-0000-0000-0000D9060000}"/>
    <cellStyle name="쉼표 [0] 2 23" xfId="1754" xr:uid="{00000000-0005-0000-0000-0000DA060000}"/>
    <cellStyle name="쉼표 [0] 2 24" xfId="1755" xr:uid="{00000000-0005-0000-0000-0000DB060000}"/>
    <cellStyle name="쉼표 [0] 2 25" xfId="1756" xr:uid="{00000000-0005-0000-0000-0000DC060000}"/>
    <cellStyle name="쉼표 [0] 2 26" xfId="1757" xr:uid="{00000000-0005-0000-0000-0000DD060000}"/>
    <cellStyle name="쉼표 [0] 2 27" xfId="1758" xr:uid="{00000000-0005-0000-0000-0000DE060000}"/>
    <cellStyle name="쉼표 [0] 2 28" xfId="1759" xr:uid="{00000000-0005-0000-0000-0000DF060000}"/>
    <cellStyle name="쉼표 [0] 2 29" xfId="1760" xr:uid="{00000000-0005-0000-0000-0000E0060000}"/>
    <cellStyle name="쉼표 [0] 2 3" xfId="1761" xr:uid="{00000000-0005-0000-0000-0000E1060000}"/>
    <cellStyle name="쉼표 [0] 2 30" xfId="1762" xr:uid="{00000000-0005-0000-0000-0000E2060000}"/>
    <cellStyle name="쉼표 [0] 2 31" xfId="1763" xr:uid="{00000000-0005-0000-0000-0000E3060000}"/>
    <cellStyle name="쉼표 [0] 2 32" xfId="1764" xr:uid="{00000000-0005-0000-0000-0000E4060000}"/>
    <cellStyle name="쉼표 [0] 2 33" xfId="1765" xr:uid="{00000000-0005-0000-0000-0000E5060000}"/>
    <cellStyle name="쉼표 [0] 2 34" xfId="1766" xr:uid="{00000000-0005-0000-0000-0000E6060000}"/>
    <cellStyle name="쉼표 [0] 2 35" xfId="1767" xr:uid="{00000000-0005-0000-0000-0000E7060000}"/>
    <cellStyle name="쉼표 [0] 2 36" xfId="1768" xr:uid="{00000000-0005-0000-0000-0000E8060000}"/>
    <cellStyle name="쉼표 [0] 2 37" xfId="1769" xr:uid="{00000000-0005-0000-0000-0000E9060000}"/>
    <cellStyle name="쉼표 [0] 2 38" xfId="1770" xr:uid="{00000000-0005-0000-0000-0000EA060000}"/>
    <cellStyle name="쉼표 [0] 2 4" xfId="1771" xr:uid="{00000000-0005-0000-0000-0000EB060000}"/>
    <cellStyle name="쉼표 [0] 2 5" xfId="1772" xr:uid="{00000000-0005-0000-0000-0000EC060000}"/>
    <cellStyle name="쉼표 [0] 2 6" xfId="1773" xr:uid="{00000000-0005-0000-0000-0000ED060000}"/>
    <cellStyle name="쉼표 [0] 2 7" xfId="1774" xr:uid="{00000000-0005-0000-0000-0000EE060000}"/>
    <cellStyle name="쉼표 [0] 2 8" xfId="1775" xr:uid="{00000000-0005-0000-0000-0000EF060000}"/>
    <cellStyle name="쉼표 [0] 2 9" xfId="1776" xr:uid="{00000000-0005-0000-0000-0000F0060000}"/>
    <cellStyle name="쉼표 [0] 3" xfId="1777" xr:uid="{00000000-0005-0000-0000-0000F1060000}"/>
    <cellStyle name="쉼표 [0] 3 2" xfId="1778" xr:uid="{00000000-0005-0000-0000-0000F2060000}"/>
    <cellStyle name="쉼표 [0] 3 7" xfId="1779" xr:uid="{00000000-0005-0000-0000-0000F3060000}"/>
    <cellStyle name="쉼표 [0] 32 4" xfId="1780" xr:uid="{00000000-0005-0000-0000-0000F4060000}"/>
    <cellStyle name="쉼표 [0] 4" xfId="1781" xr:uid="{00000000-0005-0000-0000-0000F5060000}"/>
    <cellStyle name="쉼표 [0] 5" xfId="1782" xr:uid="{00000000-0005-0000-0000-0000F6060000}"/>
    <cellStyle name="스타일 1" xfId="1783" xr:uid="{00000000-0005-0000-0000-0000F7060000}"/>
    <cellStyle name="안건회계법인" xfId="1784" xr:uid="{00000000-0005-0000-0000-0000F8060000}"/>
    <cellStyle name="왼" xfId="1785" xr:uid="{00000000-0005-0000-0000-0000F9060000}"/>
    <cellStyle name="왼쪽2" xfId="1786" xr:uid="{00000000-0005-0000-0000-0000FA060000}"/>
    <cellStyle name="왼쪽5" xfId="1787" xr:uid="{00000000-0005-0000-0000-0000FB060000}"/>
    <cellStyle name="원" xfId="1788" xr:uid="{00000000-0005-0000-0000-0000FC060000}"/>
    <cellStyle name="원_가월리배수펌프(04.23)" xfId="1789" xr:uid="{00000000-0005-0000-0000-0000FD060000}"/>
    <cellStyle name="원_입찰내역서갑지양식" xfId="1790" xr:uid="{00000000-0005-0000-0000-0000FE060000}"/>
    <cellStyle name="원_흥한건설(주)_두창산업폐기물(하도급)" xfId="1791" xr:uid="{00000000-0005-0000-0000-0000FF060000}"/>
    <cellStyle name="유1" xfId="1792" xr:uid="{00000000-0005-0000-0000-000000070000}"/>
    <cellStyle name="유상진" xfId="1793" xr:uid="{00000000-0005-0000-0000-000001070000}"/>
    <cellStyle name="유영" xfId="1794" xr:uid="{00000000-0005-0000-0000-000002070000}"/>
    <cellStyle name="일위대가" xfId="1795" xr:uid="{00000000-0005-0000-0000-000003070000}"/>
    <cellStyle name="자리수" xfId="1796" xr:uid="{00000000-0005-0000-0000-000004070000}"/>
    <cellStyle name="자리수 - 유형1" xfId="1797" xr:uid="{00000000-0005-0000-0000-000005070000}"/>
    <cellStyle name="자리수_02 임야내노후시설정비공사" xfId="1798" xr:uid="{00000000-0005-0000-0000-000006070000}"/>
    <cellStyle name="자리수0" xfId="1799" xr:uid="{00000000-0005-0000-0000-000007070000}"/>
    <cellStyle name="정기수 - 유형1" xfId="1800" xr:uid="{00000000-0005-0000-0000-000008070000}"/>
    <cellStyle name="제목[1 줄]" xfId="1801" xr:uid="{00000000-0005-0000-0000-000009070000}"/>
    <cellStyle name="제목[2줄 아래]" xfId="1802" xr:uid="{00000000-0005-0000-0000-00000A070000}"/>
    <cellStyle name="제목[2줄 위]" xfId="1803" xr:uid="{00000000-0005-0000-0000-00000B070000}"/>
    <cellStyle name="제목1" xfId="1804" xr:uid="{00000000-0005-0000-0000-00000C070000}"/>
    <cellStyle name="제목2" xfId="1805" xr:uid="{00000000-0005-0000-0000-00000D070000}"/>
    <cellStyle name="지정되지 않음" xfId="1806" xr:uid="{00000000-0005-0000-0000-00000E070000}"/>
    <cellStyle name="콤" xfId="1807" xr:uid="{00000000-0005-0000-0000-00000F070000}"/>
    <cellStyle name="콤_도로" xfId="1808" xr:uid="{00000000-0005-0000-0000-000010070000}"/>
    <cellStyle name="콤_부대초안" xfId="1809" xr:uid="{00000000-0005-0000-0000-000011070000}"/>
    <cellStyle name="콤_부대초안_견적의뢰" xfId="1810" xr:uid="{00000000-0005-0000-0000-000012070000}"/>
    <cellStyle name="콤_부대초안_견적의뢰_수량산출서" xfId="1811" xr:uid="{00000000-0005-0000-0000-000013070000}"/>
    <cellStyle name="콤_부대초안_견적의뢰_중구청일위대가" xfId="1812" xr:uid="{00000000-0005-0000-0000-000014070000}"/>
    <cellStyle name="콤_부대초안_김포투찰" xfId="1813" xr:uid="{00000000-0005-0000-0000-000015070000}"/>
    <cellStyle name="콤_부대초안_김포투찰_견적의뢰" xfId="1814" xr:uid="{00000000-0005-0000-0000-000016070000}"/>
    <cellStyle name="콤_부대초안_김포투찰_견적의뢰_수량산출서" xfId="1815" xr:uid="{00000000-0005-0000-0000-000017070000}"/>
    <cellStyle name="콤_부대초안_김포투찰_견적의뢰_중구청일위대가" xfId="1816" xr:uid="{00000000-0005-0000-0000-000018070000}"/>
    <cellStyle name="콤_부대초안_수량산출서" xfId="1817" xr:uid="{00000000-0005-0000-0000-000019070000}"/>
    <cellStyle name="콤_부대초안_중구청일위대가" xfId="1818" xr:uid="{00000000-0005-0000-0000-00001A070000}"/>
    <cellStyle name="콤_수량산출서" xfId="1819" xr:uid="{00000000-0005-0000-0000-00001B070000}"/>
    <cellStyle name="콤_수량산출서-단남초등학교" xfId="1820" xr:uid="{00000000-0005-0000-0000-00001C070000}"/>
    <cellStyle name="콤_수량산출서-서중학교" xfId="1821" xr:uid="{00000000-0005-0000-0000-00001D070000}"/>
    <cellStyle name="콤_수량산출서-정자1동보행자도로-0220" xfId="1822" xr:uid="{00000000-0005-0000-0000-00001E070000}"/>
    <cellStyle name="콤_예당호수량산출(6,7페이지만쓰면 됨)" xfId="1823" xr:uid="{00000000-0005-0000-0000-00001F070000}"/>
    <cellStyle name="콤_중구청일위대가" xfId="1824" xr:uid="{00000000-0005-0000-0000-000020070000}"/>
    <cellStyle name="콤_토목내역서" xfId="1825" xr:uid="{00000000-0005-0000-0000-000021070000}"/>
    <cellStyle name="콤_토목내역서_도로" xfId="1826" xr:uid="{00000000-0005-0000-0000-000022070000}"/>
    <cellStyle name="콤_토목내역서_부대초안" xfId="1827" xr:uid="{00000000-0005-0000-0000-000023070000}"/>
    <cellStyle name="콤_토목내역서_부대초안_견적의뢰" xfId="1828" xr:uid="{00000000-0005-0000-0000-000024070000}"/>
    <cellStyle name="콤_토목내역서_부대초안_견적의뢰_수량산출서" xfId="1829" xr:uid="{00000000-0005-0000-0000-000025070000}"/>
    <cellStyle name="콤_토목내역서_부대초안_견적의뢰_중구청일위대가" xfId="1830" xr:uid="{00000000-0005-0000-0000-000026070000}"/>
    <cellStyle name="콤_토목내역서_부대초안_김포투찰" xfId="1831" xr:uid="{00000000-0005-0000-0000-000027070000}"/>
    <cellStyle name="콤_토목내역서_부대초안_김포투찰_견적의뢰" xfId="1832" xr:uid="{00000000-0005-0000-0000-000028070000}"/>
    <cellStyle name="콤_토목내역서_부대초안_김포투찰_견적의뢰_수량산출서" xfId="1833" xr:uid="{00000000-0005-0000-0000-000029070000}"/>
    <cellStyle name="콤_토목내역서_부대초안_김포투찰_견적의뢰_중구청일위대가" xfId="1834" xr:uid="{00000000-0005-0000-0000-00002A070000}"/>
    <cellStyle name="콤_토목내역서_부대초안_수량산출서" xfId="1835" xr:uid="{00000000-0005-0000-0000-00002B070000}"/>
    <cellStyle name="콤_토목내역서_부대초안_중구청일위대가" xfId="1836" xr:uid="{00000000-0005-0000-0000-00002C070000}"/>
    <cellStyle name="콤_토목내역서_수량산출서" xfId="1837" xr:uid="{00000000-0005-0000-0000-00002D070000}"/>
    <cellStyle name="콤_토목내역서_중구청일위대가" xfId="1838" xr:uid="{00000000-0005-0000-0000-00002E070000}"/>
    <cellStyle name="콤마 [" xfId="1839" xr:uid="{00000000-0005-0000-0000-00002F070000}"/>
    <cellStyle name="콤마 [#]" xfId="1840" xr:uid="{00000000-0005-0000-0000-000030070000}"/>
    <cellStyle name="콤마 []" xfId="1841" xr:uid="{00000000-0005-0000-0000-000031070000}"/>
    <cellStyle name="콤마 [_수량산출서-단남초등학교" xfId="1842" xr:uid="{00000000-0005-0000-0000-000032070000}"/>
    <cellStyle name="콤마 [0.00]" xfId="1843" xr:uid="{00000000-0005-0000-0000-000033070000}"/>
    <cellStyle name="콤마 [0]" xfId="1844" xr:uid="{00000000-0005-0000-0000-000034070000}"/>
    <cellStyle name="콤마 [0]기기자재비" xfId="1845" xr:uid="{00000000-0005-0000-0000-000035070000}"/>
    <cellStyle name="콤마 [1]" xfId="1846" xr:uid="{00000000-0005-0000-0000-000036070000}"/>
    <cellStyle name="콤마 [2]" xfId="1847" xr:uid="{00000000-0005-0000-0000-000037070000}"/>
    <cellStyle name="콤마 [3]" xfId="1848" xr:uid="{00000000-0005-0000-0000-000038070000}"/>
    <cellStyle name="콤마 [금액]" xfId="1849" xr:uid="{00000000-0005-0000-0000-000039070000}"/>
    <cellStyle name="콤마 [소수]" xfId="1850" xr:uid="{00000000-0005-0000-0000-00003A070000}"/>
    <cellStyle name="콤마 [수량]" xfId="1851" xr:uid="{00000000-0005-0000-0000-00003B070000}"/>
    <cellStyle name="콤마 1" xfId="1852" xr:uid="{00000000-0005-0000-0000-00003C070000}"/>
    <cellStyle name="콤마[ ]" xfId="1853" xr:uid="{00000000-0005-0000-0000-00003D070000}"/>
    <cellStyle name="콤마[*]" xfId="1854" xr:uid="{00000000-0005-0000-0000-00003E070000}"/>
    <cellStyle name="콤마[.]" xfId="1855" xr:uid="{00000000-0005-0000-0000-00003F070000}"/>
    <cellStyle name="콤마[0]" xfId="1856" xr:uid="{00000000-0005-0000-0000-000040070000}"/>
    <cellStyle name="콤마_  종  합  " xfId="1857" xr:uid="{00000000-0005-0000-0000-000041070000}"/>
    <cellStyle name="타이틀" xfId="1858" xr:uid="{00000000-0005-0000-0000-000042070000}"/>
    <cellStyle name="통" xfId="1859" xr:uid="{00000000-0005-0000-0000-000043070000}"/>
    <cellStyle name="통_도로" xfId="1860" xr:uid="{00000000-0005-0000-0000-000044070000}"/>
    <cellStyle name="통_부대초안" xfId="1861" xr:uid="{00000000-0005-0000-0000-000045070000}"/>
    <cellStyle name="통_부대초안_견적의뢰" xfId="1862" xr:uid="{00000000-0005-0000-0000-000046070000}"/>
    <cellStyle name="통_부대초안_견적의뢰_수량산출서" xfId="1863" xr:uid="{00000000-0005-0000-0000-000047070000}"/>
    <cellStyle name="통_부대초안_견적의뢰_중구청일위대가" xfId="1864" xr:uid="{00000000-0005-0000-0000-000048070000}"/>
    <cellStyle name="통_부대초안_김포투찰" xfId="1865" xr:uid="{00000000-0005-0000-0000-000049070000}"/>
    <cellStyle name="통_부대초안_김포투찰_견적의뢰" xfId="1866" xr:uid="{00000000-0005-0000-0000-00004A070000}"/>
    <cellStyle name="통_부대초안_김포투찰_견적의뢰_수량산출서" xfId="1867" xr:uid="{00000000-0005-0000-0000-00004B070000}"/>
    <cellStyle name="통_부대초안_김포투찰_견적의뢰_중구청일위대가" xfId="1868" xr:uid="{00000000-0005-0000-0000-00004C070000}"/>
    <cellStyle name="통_부대초안_수량산출서" xfId="1869" xr:uid="{00000000-0005-0000-0000-00004D070000}"/>
    <cellStyle name="통_부대초안_중구청일위대가" xfId="1870" xr:uid="{00000000-0005-0000-0000-00004E070000}"/>
    <cellStyle name="통_수량산출서" xfId="1871" xr:uid="{00000000-0005-0000-0000-00004F070000}"/>
    <cellStyle name="통_수량산출서-단남초등학교" xfId="1872" xr:uid="{00000000-0005-0000-0000-000050070000}"/>
    <cellStyle name="통_수량산출서-서중학교" xfId="1873" xr:uid="{00000000-0005-0000-0000-000051070000}"/>
    <cellStyle name="통_수량산출서-정자1동보행자도로-0220" xfId="1874" xr:uid="{00000000-0005-0000-0000-000052070000}"/>
    <cellStyle name="통_예당호수량산출(6,7페이지만쓰면 됨)" xfId="1875" xr:uid="{00000000-0005-0000-0000-000053070000}"/>
    <cellStyle name="통_중구청일위대가" xfId="1876" xr:uid="{00000000-0005-0000-0000-000054070000}"/>
    <cellStyle name="통_토목내역서" xfId="1877" xr:uid="{00000000-0005-0000-0000-000055070000}"/>
    <cellStyle name="통_토목내역서_도로" xfId="1878" xr:uid="{00000000-0005-0000-0000-000056070000}"/>
    <cellStyle name="통_토목내역서_부대초안" xfId="1879" xr:uid="{00000000-0005-0000-0000-000057070000}"/>
    <cellStyle name="통_토목내역서_부대초안_견적의뢰" xfId="1880" xr:uid="{00000000-0005-0000-0000-000058070000}"/>
    <cellStyle name="통_토목내역서_부대초안_견적의뢰_수량산출서" xfId="1881" xr:uid="{00000000-0005-0000-0000-000059070000}"/>
    <cellStyle name="통_토목내역서_부대초안_견적의뢰_중구청일위대가" xfId="1882" xr:uid="{00000000-0005-0000-0000-00005A070000}"/>
    <cellStyle name="통_토목내역서_부대초안_김포투찰" xfId="1883" xr:uid="{00000000-0005-0000-0000-00005B070000}"/>
    <cellStyle name="통_토목내역서_부대초안_김포투찰_견적의뢰" xfId="1884" xr:uid="{00000000-0005-0000-0000-00005C070000}"/>
    <cellStyle name="통_토목내역서_부대초안_김포투찰_견적의뢰_수량산출서" xfId="1885" xr:uid="{00000000-0005-0000-0000-00005D070000}"/>
    <cellStyle name="통_토목내역서_부대초안_김포투찰_견적의뢰_중구청일위대가" xfId="1886" xr:uid="{00000000-0005-0000-0000-00005E070000}"/>
    <cellStyle name="통_토목내역서_부대초안_수량산출서" xfId="1887" xr:uid="{00000000-0005-0000-0000-00005F070000}"/>
    <cellStyle name="통_토목내역서_부대초안_중구청일위대가" xfId="1888" xr:uid="{00000000-0005-0000-0000-000060070000}"/>
    <cellStyle name="통_토목내역서_수량산출서" xfId="1889" xr:uid="{00000000-0005-0000-0000-000061070000}"/>
    <cellStyle name="통_토목내역서_중구청일위대가" xfId="1890" xr:uid="{00000000-0005-0000-0000-000062070000}"/>
    <cellStyle name="통화 [" xfId="1891" xr:uid="{00000000-0005-0000-0000-000063070000}"/>
    <cellStyle name="통화 [0] 2" xfId="1892" xr:uid="{00000000-0005-0000-0000-000064070000}"/>
    <cellStyle name="통화 [0㉝〸" xfId="1893" xr:uid="{00000000-0005-0000-0000-000066070000}"/>
    <cellStyle name="퍼센트" xfId="1894" xr:uid="{00000000-0005-0000-0000-000067070000}"/>
    <cellStyle name="표" xfId="1895" xr:uid="{00000000-0005-0000-0000-000068070000}"/>
    <cellStyle name="표(가는선,가운데,중앙)" xfId="1896" xr:uid="{00000000-0005-0000-0000-000069070000}"/>
    <cellStyle name="표(가는선,왼쪽,중앙)" xfId="1897" xr:uid="{00000000-0005-0000-0000-00006A070000}"/>
    <cellStyle name="표(세로쓰기)" xfId="1898" xr:uid="{00000000-0005-0000-0000-00006B070000}"/>
    <cellStyle name="표_도로" xfId="1899" xr:uid="{00000000-0005-0000-0000-00006C070000}"/>
    <cellStyle name="표_부대초안" xfId="1900" xr:uid="{00000000-0005-0000-0000-00006D070000}"/>
    <cellStyle name="표_부대초안_견적의뢰" xfId="1901" xr:uid="{00000000-0005-0000-0000-00006E070000}"/>
    <cellStyle name="표_부대초안_견적의뢰_수량산출서" xfId="1902" xr:uid="{00000000-0005-0000-0000-00006F070000}"/>
    <cellStyle name="표_부대초안_견적의뢰_중구청일위대가" xfId="1903" xr:uid="{00000000-0005-0000-0000-000070070000}"/>
    <cellStyle name="표_부대초안_김포투찰" xfId="1904" xr:uid="{00000000-0005-0000-0000-000071070000}"/>
    <cellStyle name="표_부대초안_김포투찰_견적의뢰" xfId="1905" xr:uid="{00000000-0005-0000-0000-000072070000}"/>
    <cellStyle name="표_부대초안_김포투찰_견적의뢰_수량산출서" xfId="1906" xr:uid="{00000000-0005-0000-0000-000073070000}"/>
    <cellStyle name="표_부대초안_김포투찰_견적의뢰_중구청일위대가" xfId="1907" xr:uid="{00000000-0005-0000-0000-000074070000}"/>
    <cellStyle name="표_부대초안_수량산출서" xfId="1908" xr:uid="{00000000-0005-0000-0000-000075070000}"/>
    <cellStyle name="표_부대초안_중구청일위대가" xfId="1909" xr:uid="{00000000-0005-0000-0000-000076070000}"/>
    <cellStyle name="표_수량산출서" xfId="1910" xr:uid="{00000000-0005-0000-0000-000077070000}"/>
    <cellStyle name="표_수량산출서-단남초등학교" xfId="1911" xr:uid="{00000000-0005-0000-0000-000078070000}"/>
    <cellStyle name="표_수량산출서-서중학교" xfId="1912" xr:uid="{00000000-0005-0000-0000-000079070000}"/>
    <cellStyle name="표_수량산출서-정자1동보행자도로-0220" xfId="1913" xr:uid="{00000000-0005-0000-0000-00007A070000}"/>
    <cellStyle name="표_예당호수량산출(6,7페이지만쓰면 됨)" xfId="1914" xr:uid="{00000000-0005-0000-0000-00007B070000}"/>
    <cellStyle name="표_중구청일위대가" xfId="1915" xr:uid="{00000000-0005-0000-0000-00007C070000}"/>
    <cellStyle name="표_토목내역서" xfId="1916" xr:uid="{00000000-0005-0000-0000-00007D070000}"/>
    <cellStyle name="표_토목내역서_도로" xfId="1917" xr:uid="{00000000-0005-0000-0000-00007E070000}"/>
    <cellStyle name="표_토목내역서_부대초안" xfId="1918" xr:uid="{00000000-0005-0000-0000-00007F070000}"/>
    <cellStyle name="표_토목내역서_부대초안_견적의뢰" xfId="1919" xr:uid="{00000000-0005-0000-0000-000080070000}"/>
    <cellStyle name="표_토목내역서_부대초안_견적의뢰_수량산출서" xfId="1920" xr:uid="{00000000-0005-0000-0000-000081070000}"/>
    <cellStyle name="표_토목내역서_부대초안_견적의뢰_중구청일위대가" xfId="1921" xr:uid="{00000000-0005-0000-0000-000082070000}"/>
    <cellStyle name="표_토목내역서_부대초안_김포투찰" xfId="1922" xr:uid="{00000000-0005-0000-0000-000083070000}"/>
    <cellStyle name="표_토목내역서_부대초안_김포투찰_견적의뢰" xfId="1923" xr:uid="{00000000-0005-0000-0000-000084070000}"/>
    <cellStyle name="표_토목내역서_부대초안_김포투찰_견적의뢰_수량산출서" xfId="1924" xr:uid="{00000000-0005-0000-0000-000085070000}"/>
    <cellStyle name="표_토목내역서_부대초안_김포투찰_견적의뢰_중구청일위대가" xfId="1925" xr:uid="{00000000-0005-0000-0000-000086070000}"/>
    <cellStyle name="표_토목내역서_부대초안_수량산출서" xfId="1926" xr:uid="{00000000-0005-0000-0000-000087070000}"/>
    <cellStyle name="표_토목내역서_부대초안_중구청일위대가" xfId="1927" xr:uid="{00000000-0005-0000-0000-000088070000}"/>
    <cellStyle name="표_토목내역서_수량산출서" xfId="1928" xr:uid="{00000000-0005-0000-0000-000089070000}"/>
    <cellStyle name="표_토목내역서_중구청일위대가" xfId="1929" xr:uid="{00000000-0005-0000-0000-00008A070000}"/>
    <cellStyle name="표준" xfId="0" builtinId="0"/>
    <cellStyle name="표준 10" xfId="1930" xr:uid="{00000000-0005-0000-0000-00008C070000}"/>
    <cellStyle name="표준 10 2" xfId="1931" xr:uid="{00000000-0005-0000-0000-00008D070000}"/>
    <cellStyle name="표준 10 6 2" xfId="1932" xr:uid="{00000000-0005-0000-0000-00008E070000}"/>
    <cellStyle name="표준 100" xfId="1933" xr:uid="{00000000-0005-0000-0000-00008F070000}"/>
    <cellStyle name="표준 101" xfId="1934" xr:uid="{00000000-0005-0000-0000-000090070000}"/>
    <cellStyle name="표준 102" xfId="1935" xr:uid="{00000000-0005-0000-0000-000091070000}"/>
    <cellStyle name="표준 103" xfId="1936" xr:uid="{00000000-0005-0000-0000-000092070000}"/>
    <cellStyle name="표준 104" xfId="1937" xr:uid="{00000000-0005-0000-0000-000093070000}"/>
    <cellStyle name="표준 105" xfId="1938" xr:uid="{00000000-0005-0000-0000-000094070000}"/>
    <cellStyle name="표준 106" xfId="1939" xr:uid="{00000000-0005-0000-0000-000095070000}"/>
    <cellStyle name="표준 107" xfId="1940" xr:uid="{00000000-0005-0000-0000-000096070000}"/>
    <cellStyle name="표준 108" xfId="1941" xr:uid="{00000000-0005-0000-0000-000097070000}"/>
    <cellStyle name="표준 109" xfId="1942" xr:uid="{00000000-0005-0000-0000-000098070000}"/>
    <cellStyle name="표준 11" xfId="1943" xr:uid="{00000000-0005-0000-0000-000099070000}"/>
    <cellStyle name="표준 11 3 2" xfId="1944" xr:uid="{00000000-0005-0000-0000-00009A070000}"/>
    <cellStyle name="표준 110" xfId="1945" xr:uid="{00000000-0005-0000-0000-00009B070000}"/>
    <cellStyle name="표준 111" xfId="1946" xr:uid="{00000000-0005-0000-0000-00009C070000}"/>
    <cellStyle name="표준 112" xfId="1947" xr:uid="{00000000-0005-0000-0000-00009D070000}"/>
    <cellStyle name="표준 113" xfId="1948" xr:uid="{00000000-0005-0000-0000-00009E070000}"/>
    <cellStyle name="표준 114" xfId="1949" xr:uid="{00000000-0005-0000-0000-00009F070000}"/>
    <cellStyle name="표준 115" xfId="1950" xr:uid="{00000000-0005-0000-0000-0000A0070000}"/>
    <cellStyle name="표준 116" xfId="1951" xr:uid="{00000000-0005-0000-0000-0000A1070000}"/>
    <cellStyle name="표준 117" xfId="1952" xr:uid="{00000000-0005-0000-0000-0000A2070000}"/>
    <cellStyle name="표준 118" xfId="1953" xr:uid="{00000000-0005-0000-0000-0000A3070000}"/>
    <cellStyle name="표준 119" xfId="1954" xr:uid="{00000000-0005-0000-0000-0000A4070000}"/>
    <cellStyle name="표준 12" xfId="1955" xr:uid="{00000000-0005-0000-0000-0000A5070000}"/>
    <cellStyle name="표준 120" xfId="1956" xr:uid="{00000000-0005-0000-0000-0000A6070000}"/>
    <cellStyle name="표준 121" xfId="1957" xr:uid="{00000000-0005-0000-0000-0000A7070000}"/>
    <cellStyle name="표준 122" xfId="1958" xr:uid="{00000000-0005-0000-0000-0000A8070000}"/>
    <cellStyle name="표준 123" xfId="1959" xr:uid="{00000000-0005-0000-0000-0000A9070000}"/>
    <cellStyle name="표준 124" xfId="1960" xr:uid="{00000000-0005-0000-0000-0000AA070000}"/>
    <cellStyle name="표준 125" xfId="1961" xr:uid="{00000000-0005-0000-0000-0000AB070000}"/>
    <cellStyle name="표준 126" xfId="1962" xr:uid="{00000000-0005-0000-0000-0000AC070000}"/>
    <cellStyle name="표준 127" xfId="1963" xr:uid="{00000000-0005-0000-0000-0000AD070000}"/>
    <cellStyle name="표준 128" xfId="1964" xr:uid="{00000000-0005-0000-0000-0000AE070000}"/>
    <cellStyle name="표준 129" xfId="1965" xr:uid="{00000000-0005-0000-0000-0000AF070000}"/>
    <cellStyle name="표준 13" xfId="1966" xr:uid="{00000000-0005-0000-0000-0000B0070000}"/>
    <cellStyle name="표준 13 2" xfId="1967" xr:uid="{00000000-0005-0000-0000-0000B1070000}"/>
    <cellStyle name="표준 130" xfId="1968" xr:uid="{00000000-0005-0000-0000-0000B2070000}"/>
    <cellStyle name="표준 131" xfId="1969" xr:uid="{00000000-0005-0000-0000-0000B3070000}"/>
    <cellStyle name="표준 132" xfId="1970" xr:uid="{00000000-0005-0000-0000-0000B4070000}"/>
    <cellStyle name="표준 133" xfId="1971" xr:uid="{00000000-0005-0000-0000-0000B5070000}"/>
    <cellStyle name="표준 134" xfId="1972" xr:uid="{00000000-0005-0000-0000-0000B6070000}"/>
    <cellStyle name="표준 135" xfId="1973" xr:uid="{00000000-0005-0000-0000-0000B7070000}"/>
    <cellStyle name="표준 136" xfId="1974" xr:uid="{00000000-0005-0000-0000-0000B8070000}"/>
    <cellStyle name="표준 137" xfId="1975" xr:uid="{00000000-0005-0000-0000-0000B9070000}"/>
    <cellStyle name="표준 138" xfId="1976" xr:uid="{00000000-0005-0000-0000-0000BA070000}"/>
    <cellStyle name="표준 139" xfId="1977" xr:uid="{00000000-0005-0000-0000-0000BB070000}"/>
    <cellStyle name="표준 14" xfId="1978" xr:uid="{00000000-0005-0000-0000-0000BC070000}"/>
    <cellStyle name="표준 140" xfId="1979" xr:uid="{00000000-0005-0000-0000-0000BD070000}"/>
    <cellStyle name="표준 141" xfId="1980" xr:uid="{00000000-0005-0000-0000-0000BE070000}"/>
    <cellStyle name="표준 142" xfId="1981" xr:uid="{00000000-0005-0000-0000-0000BF070000}"/>
    <cellStyle name="표준 143" xfId="1982" xr:uid="{00000000-0005-0000-0000-0000C0070000}"/>
    <cellStyle name="표준 144" xfId="1983" xr:uid="{00000000-0005-0000-0000-0000C1070000}"/>
    <cellStyle name="표준 145" xfId="1984" xr:uid="{00000000-0005-0000-0000-0000C2070000}"/>
    <cellStyle name="표준 146" xfId="1985" xr:uid="{00000000-0005-0000-0000-0000C3070000}"/>
    <cellStyle name="표준 147" xfId="1986" xr:uid="{00000000-0005-0000-0000-0000C4070000}"/>
    <cellStyle name="표준 148" xfId="1987" xr:uid="{00000000-0005-0000-0000-0000C5070000}"/>
    <cellStyle name="표준 149" xfId="1988" xr:uid="{00000000-0005-0000-0000-0000C6070000}"/>
    <cellStyle name="표준 15" xfId="1989" xr:uid="{00000000-0005-0000-0000-0000C7070000}"/>
    <cellStyle name="표준 150" xfId="1990" xr:uid="{00000000-0005-0000-0000-0000C8070000}"/>
    <cellStyle name="표준 151" xfId="1991" xr:uid="{00000000-0005-0000-0000-0000C9070000}"/>
    <cellStyle name="표준 152" xfId="1992" xr:uid="{00000000-0005-0000-0000-0000CA070000}"/>
    <cellStyle name="표준 153" xfId="1993" xr:uid="{00000000-0005-0000-0000-0000CB070000}"/>
    <cellStyle name="표준 154" xfId="1994" xr:uid="{00000000-0005-0000-0000-0000CC070000}"/>
    <cellStyle name="표준 155" xfId="1995" xr:uid="{00000000-0005-0000-0000-0000CD070000}"/>
    <cellStyle name="표준 156" xfId="1996" xr:uid="{00000000-0005-0000-0000-0000CE070000}"/>
    <cellStyle name="표준 157" xfId="1997" xr:uid="{00000000-0005-0000-0000-0000CF070000}"/>
    <cellStyle name="표준 158" xfId="1998" xr:uid="{00000000-0005-0000-0000-0000D0070000}"/>
    <cellStyle name="표준 159" xfId="1999" xr:uid="{00000000-0005-0000-0000-0000D1070000}"/>
    <cellStyle name="표준 16" xfId="2000" xr:uid="{00000000-0005-0000-0000-0000D2070000}"/>
    <cellStyle name="표준 160" xfId="2001" xr:uid="{00000000-0005-0000-0000-0000D3070000}"/>
    <cellStyle name="표준 161" xfId="2002" xr:uid="{00000000-0005-0000-0000-0000D4070000}"/>
    <cellStyle name="표준 162" xfId="2003" xr:uid="{00000000-0005-0000-0000-0000D5070000}"/>
    <cellStyle name="표준 163" xfId="2004" xr:uid="{00000000-0005-0000-0000-0000D6070000}"/>
    <cellStyle name="표준 164" xfId="2005" xr:uid="{00000000-0005-0000-0000-0000D7070000}"/>
    <cellStyle name="표준 165" xfId="2006" xr:uid="{00000000-0005-0000-0000-0000D8070000}"/>
    <cellStyle name="표준 166" xfId="2007" xr:uid="{00000000-0005-0000-0000-0000D9070000}"/>
    <cellStyle name="표준 167" xfId="2008" xr:uid="{00000000-0005-0000-0000-0000DA070000}"/>
    <cellStyle name="표준 168" xfId="2009" xr:uid="{00000000-0005-0000-0000-0000DB070000}"/>
    <cellStyle name="표준 169" xfId="2010" xr:uid="{00000000-0005-0000-0000-0000DC070000}"/>
    <cellStyle name="표준 17" xfId="2011" xr:uid="{00000000-0005-0000-0000-0000DD070000}"/>
    <cellStyle name="표준 170" xfId="2012" xr:uid="{00000000-0005-0000-0000-0000DE070000}"/>
    <cellStyle name="표준 171" xfId="2013" xr:uid="{00000000-0005-0000-0000-0000DF070000}"/>
    <cellStyle name="표준 172" xfId="2014" xr:uid="{00000000-0005-0000-0000-0000E0070000}"/>
    <cellStyle name="표준 173" xfId="2015" xr:uid="{00000000-0005-0000-0000-0000E1070000}"/>
    <cellStyle name="표준 174" xfId="2016" xr:uid="{00000000-0005-0000-0000-0000E2070000}"/>
    <cellStyle name="표준 175" xfId="2017" xr:uid="{00000000-0005-0000-0000-0000E3070000}"/>
    <cellStyle name="표준 176" xfId="2018" xr:uid="{00000000-0005-0000-0000-0000E4070000}"/>
    <cellStyle name="표준 177" xfId="2019" xr:uid="{00000000-0005-0000-0000-0000E5070000}"/>
    <cellStyle name="표준 178" xfId="2020" xr:uid="{00000000-0005-0000-0000-0000E6070000}"/>
    <cellStyle name="표준 179" xfId="2021" xr:uid="{00000000-0005-0000-0000-0000E7070000}"/>
    <cellStyle name="표준 18" xfId="2022" xr:uid="{00000000-0005-0000-0000-0000E8070000}"/>
    <cellStyle name="표준 18 2" xfId="2023" xr:uid="{00000000-0005-0000-0000-0000E9070000}"/>
    <cellStyle name="표준 180" xfId="2024" xr:uid="{00000000-0005-0000-0000-0000EA070000}"/>
    <cellStyle name="표준 181" xfId="2025" xr:uid="{00000000-0005-0000-0000-0000EB070000}"/>
    <cellStyle name="표준 182" xfId="2026" xr:uid="{00000000-0005-0000-0000-0000EC070000}"/>
    <cellStyle name="표준 183" xfId="2027" xr:uid="{00000000-0005-0000-0000-0000ED070000}"/>
    <cellStyle name="표준 184" xfId="2028" xr:uid="{00000000-0005-0000-0000-0000EE070000}"/>
    <cellStyle name="표준 185" xfId="2029" xr:uid="{00000000-0005-0000-0000-0000EF070000}"/>
    <cellStyle name="표준 186" xfId="2030" xr:uid="{00000000-0005-0000-0000-0000F0070000}"/>
    <cellStyle name="표준 187" xfId="2031" xr:uid="{00000000-0005-0000-0000-0000F1070000}"/>
    <cellStyle name="표준 188" xfId="2032" xr:uid="{00000000-0005-0000-0000-0000F2070000}"/>
    <cellStyle name="표준 189" xfId="2033" xr:uid="{00000000-0005-0000-0000-0000F3070000}"/>
    <cellStyle name="표준 19" xfId="2034" xr:uid="{00000000-0005-0000-0000-0000F4070000}"/>
    <cellStyle name="표준 19 2" xfId="2035" xr:uid="{00000000-0005-0000-0000-0000F5070000}"/>
    <cellStyle name="표준 190" xfId="2036" xr:uid="{00000000-0005-0000-0000-0000F6070000}"/>
    <cellStyle name="표준 191" xfId="2037" xr:uid="{00000000-0005-0000-0000-0000F7070000}"/>
    <cellStyle name="표준 192" xfId="2038" xr:uid="{00000000-0005-0000-0000-0000F8070000}"/>
    <cellStyle name="표준 193" xfId="2039" xr:uid="{00000000-0005-0000-0000-0000F9070000}"/>
    <cellStyle name="표준 194" xfId="2040" xr:uid="{00000000-0005-0000-0000-0000FA070000}"/>
    <cellStyle name="표준 195" xfId="2041" xr:uid="{00000000-0005-0000-0000-0000FB070000}"/>
    <cellStyle name="표준 196" xfId="2042" xr:uid="{00000000-0005-0000-0000-0000FC070000}"/>
    <cellStyle name="표준 197" xfId="2043" xr:uid="{00000000-0005-0000-0000-0000FD070000}"/>
    <cellStyle name="표준 198" xfId="2044" xr:uid="{00000000-0005-0000-0000-0000FE070000}"/>
    <cellStyle name="표준 199" xfId="2045" xr:uid="{00000000-0005-0000-0000-0000FF070000}"/>
    <cellStyle name="표준 2" xfId="2046" xr:uid="{00000000-0005-0000-0000-000000080000}"/>
    <cellStyle name="표준 2 2" xfId="2047" xr:uid="{00000000-0005-0000-0000-000001080000}"/>
    <cellStyle name="표준 2 2 2" xfId="2048" xr:uid="{00000000-0005-0000-0000-000002080000}"/>
    <cellStyle name="표준 2 2 2 2" xfId="2049" xr:uid="{00000000-0005-0000-0000-000003080000}"/>
    <cellStyle name="표준 2 2 3" xfId="2050" xr:uid="{00000000-0005-0000-0000-000004080000}"/>
    <cellStyle name="표준 2 3" xfId="2051" xr:uid="{00000000-0005-0000-0000-000005080000}"/>
    <cellStyle name="표준 2 3 2" xfId="2052" xr:uid="{00000000-0005-0000-0000-000006080000}"/>
    <cellStyle name="표준 2 4" xfId="2053" xr:uid="{00000000-0005-0000-0000-000007080000}"/>
    <cellStyle name="표준 2 40 2 2" xfId="2054" xr:uid="{00000000-0005-0000-0000-000008080000}"/>
    <cellStyle name="표준 20" xfId="2055" xr:uid="{00000000-0005-0000-0000-000009080000}"/>
    <cellStyle name="표준 20 2" xfId="2056" xr:uid="{00000000-0005-0000-0000-00000A080000}"/>
    <cellStyle name="표준 200" xfId="2057" xr:uid="{00000000-0005-0000-0000-00000B080000}"/>
    <cellStyle name="표준 201" xfId="2058" xr:uid="{00000000-0005-0000-0000-00000C080000}"/>
    <cellStyle name="표준 202" xfId="2059" xr:uid="{00000000-0005-0000-0000-00000D080000}"/>
    <cellStyle name="표준 203" xfId="2060" xr:uid="{00000000-0005-0000-0000-00000E080000}"/>
    <cellStyle name="표준 204" xfId="2061" xr:uid="{00000000-0005-0000-0000-00000F080000}"/>
    <cellStyle name="표준 205" xfId="2062" xr:uid="{00000000-0005-0000-0000-000010080000}"/>
    <cellStyle name="표준 206" xfId="2063" xr:uid="{00000000-0005-0000-0000-000011080000}"/>
    <cellStyle name="표준 207" xfId="2064" xr:uid="{00000000-0005-0000-0000-000012080000}"/>
    <cellStyle name="표준 208" xfId="2065" xr:uid="{00000000-0005-0000-0000-000013080000}"/>
    <cellStyle name="표준 209" xfId="2066" xr:uid="{00000000-0005-0000-0000-000014080000}"/>
    <cellStyle name="표준 21" xfId="2067" xr:uid="{00000000-0005-0000-0000-000015080000}"/>
    <cellStyle name="표준 21 2" xfId="2068" xr:uid="{00000000-0005-0000-0000-000016080000}"/>
    <cellStyle name="표준 210" xfId="2069" xr:uid="{00000000-0005-0000-0000-000017080000}"/>
    <cellStyle name="표준 211" xfId="2070" xr:uid="{00000000-0005-0000-0000-000018080000}"/>
    <cellStyle name="표준 212" xfId="2071" xr:uid="{00000000-0005-0000-0000-000019080000}"/>
    <cellStyle name="표준 213" xfId="2072" xr:uid="{00000000-0005-0000-0000-00001A080000}"/>
    <cellStyle name="표준 214" xfId="2073" xr:uid="{00000000-0005-0000-0000-00001B080000}"/>
    <cellStyle name="표준 215" xfId="2074" xr:uid="{00000000-0005-0000-0000-00001C080000}"/>
    <cellStyle name="표준 216" xfId="2075" xr:uid="{00000000-0005-0000-0000-00001D080000}"/>
    <cellStyle name="표준 217" xfId="2076" xr:uid="{00000000-0005-0000-0000-00001E080000}"/>
    <cellStyle name="표준 218" xfId="2077" xr:uid="{00000000-0005-0000-0000-00001F080000}"/>
    <cellStyle name="표준 219" xfId="2078" xr:uid="{00000000-0005-0000-0000-000020080000}"/>
    <cellStyle name="표준 22" xfId="2079" xr:uid="{00000000-0005-0000-0000-000021080000}"/>
    <cellStyle name="표준 22 2" xfId="2080" xr:uid="{00000000-0005-0000-0000-000022080000}"/>
    <cellStyle name="표준 220" xfId="2081" xr:uid="{00000000-0005-0000-0000-000023080000}"/>
    <cellStyle name="표준 221" xfId="2082" xr:uid="{00000000-0005-0000-0000-000024080000}"/>
    <cellStyle name="표준 222" xfId="2083" xr:uid="{00000000-0005-0000-0000-000025080000}"/>
    <cellStyle name="표준 223" xfId="2084" xr:uid="{00000000-0005-0000-0000-000026080000}"/>
    <cellStyle name="표준 224" xfId="2085" xr:uid="{00000000-0005-0000-0000-000027080000}"/>
    <cellStyle name="표준 225" xfId="2086" xr:uid="{00000000-0005-0000-0000-000028080000}"/>
    <cellStyle name="표준 226" xfId="2087" xr:uid="{00000000-0005-0000-0000-000029080000}"/>
    <cellStyle name="표준 227" xfId="2088" xr:uid="{00000000-0005-0000-0000-00002A080000}"/>
    <cellStyle name="표준 228" xfId="2089" xr:uid="{00000000-0005-0000-0000-00002B080000}"/>
    <cellStyle name="표준 229" xfId="2090" xr:uid="{00000000-0005-0000-0000-00002C080000}"/>
    <cellStyle name="표준 23" xfId="2091" xr:uid="{00000000-0005-0000-0000-00002D080000}"/>
    <cellStyle name="표준 23 2" xfId="2092" xr:uid="{00000000-0005-0000-0000-00002E080000}"/>
    <cellStyle name="표준 230" xfId="2093" xr:uid="{00000000-0005-0000-0000-00002F080000}"/>
    <cellStyle name="표준 231" xfId="2094" xr:uid="{00000000-0005-0000-0000-000030080000}"/>
    <cellStyle name="표준 232" xfId="2095" xr:uid="{00000000-0005-0000-0000-000031080000}"/>
    <cellStyle name="표준 233" xfId="2096" xr:uid="{00000000-0005-0000-0000-000032080000}"/>
    <cellStyle name="표준 234" xfId="2097" xr:uid="{00000000-0005-0000-0000-000033080000}"/>
    <cellStyle name="표준 235" xfId="2098" xr:uid="{00000000-0005-0000-0000-000034080000}"/>
    <cellStyle name="표준 236" xfId="2099" xr:uid="{00000000-0005-0000-0000-000035080000}"/>
    <cellStyle name="표준 237" xfId="2100" xr:uid="{00000000-0005-0000-0000-000036080000}"/>
    <cellStyle name="표준 238" xfId="2101" xr:uid="{00000000-0005-0000-0000-000037080000}"/>
    <cellStyle name="표준 239" xfId="2102" xr:uid="{00000000-0005-0000-0000-000038080000}"/>
    <cellStyle name="표준 24" xfId="2103" xr:uid="{00000000-0005-0000-0000-000039080000}"/>
    <cellStyle name="표준 24 2" xfId="2104" xr:uid="{00000000-0005-0000-0000-00003A080000}"/>
    <cellStyle name="표준 240" xfId="2105" xr:uid="{00000000-0005-0000-0000-00003B080000}"/>
    <cellStyle name="표준 241" xfId="2106" xr:uid="{00000000-0005-0000-0000-00003C080000}"/>
    <cellStyle name="표준 242" xfId="2107" xr:uid="{00000000-0005-0000-0000-00003D080000}"/>
    <cellStyle name="표준 243" xfId="2108" xr:uid="{00000000-0005-0000-0000-00003E080000}"/>
    <cellStyle name="표준 244" xfId="2109" xr:uid="{00000000-0005-0000-0000-00003F080000}"/>
    <cellStyle name="표준 245" xfId="2110" xr:uid="{00000000-0005-0000-0000-000040080000}"/>
    <cellStyle name="표준 246" xfId="2111" xr:uid="{00000000-0005-0000-0000-000041080000}"/>
    <cellStyle name="표준 247" xfId="2112" xr:uid="{00000000-0005-0000-0000-000042080000}"/>
    <cellStyle name="표준 248" xfId="2113" xr:uid="{00000000-0005-0000-0000-000043080000}"/>
    <cellStyle name="표준 249" xfId="2114" xr:uid="{00000000-0005-0000-0000-000044080000}"/>
    <cellStyle name="표준 25" xfId="2115" xr:uid="{00000000-0005-0000-0000-000045080000}"/>
    <cellStyle name="표준 25 2" xfId="2116" xr:uid="{00000000-0005-0000-0000-000046080000}"/>
    <cellStyle name="표준 250" xfId="2117" xr:uid="{00000000-0005-0000-0000-000047080000}"/>
    <cellStyle name="표준 251" xfId="2118" xr:uid="{00000000-0005-0000-0000-000048080000}"/>
    <cellStyle name="표준 252" xfId="2119" xr:uid="{00000000-0005-0000-0000-000049080000}"/>
    <cellStyle name="표준 253" xfId="2120" xr:uid="{00000000-0005-0000-0000-00004A080000}"/>
    <cellStyle name="표준 254" xfId="2121" xr:uid="{00000000-0005-0000-0000-00004B080000}"/>
    <cellStyle name="표준 255" xfId="2122" xr:uid="{00000000-0005-0000-0000-00004C080000}"/>
    <cellStyle name="표준 256" xfId="2123" xr:uid="{00000000-0005-0000-0000-00004D080000}"/>
    <cellStyle name="표준 257" xfId="2124" xr:uid="{00000000-0005-0000-0000-00004E080000}"/>
    <cellStyle name="표준 258" xfId="2125" xr:uid="{00000000-0005-0000-0000-00004F080000}"/>
    <cellStyle name="표준 259" xfId="2126" xr:uid="{00000000-0005-0000-0000-000050080000}"/>
    <cellStyle name="표준 26" xfId="2127" xr:uid="{00000000-0005-0000-0000-000051080000}"/>
    <cellStyle name="표준 26 2" xfId="2128" xr:uid="{00000000-0005-0000-0000-000052080000}"/>
    <cellStyle name="표준 260" xfId="2129" xr:uid="{00000000-0005-0000-0000-000053080000}"/>
    <cellStyle name="표준 261" xfId="2130" xr:uid="{00000000-0005-0000-0000-000054080000}"/>
    <cellStyle name="표준 262" xfId="2131" xr:uid="{00000000-0005-0000-0000-000055080000}"/>
    <cellStyle name="표준 263" xfId="2132" xr:uid="{00000000-0005-0000-0000-000056080000}"/>
    <cellStyle name="표준 264" xfId="2133" xr:uid="{00000000-0005-0000-0000-000057080000}"/>
    <cellStyle name="표준 265" xfId="2134" xr:uid="{00000000-0005-0000-0000-000058080000}"/>
    <cellStyle name="표준 266" xfId="2135" xr:uid="{00000000-0005-0000-0000-000059080000}"/>
    <cellStyle name="표준 267" xfId="2136" xr:uid="{00000000-0005-0000-0000-00005A080000}"/>
    <cellStyle name="표준 268" xfId="2137" xr:uid="{00000000-0005-0000-0000-00005B080000}"/>
    <cellStyle name="표준 269" xfId="2138" xr:uid="{00000000-0005-0000-0000-00005C080000}"/>
    <cellStyle name="표준 27" xfId="2139" xr:uid="{00000000-0005-0000-0000-00005D080000}"/>
    <cellStyle name="표준 27 2" xfId="2140" xr:uid="{00000000-0005-0000-0000-00005E080000}"/>
    <cellStyle name="표준 27 2 2" xfId="2141" xr:uid="{00000000-0005-0000-0000-00005F080000}"/>
    <cellStyle name="표준 270" xfId="2142" xr:uid="{00000000-0005-0000-0000-000060080000}"/>
    <cellStyle name="표준 271" xfId="2143" xr:uid="{00000000-0005-0000-0000-000061080000}"/>
    <cellStyle name="표준 272" xfId="2144" xr:uid="{00000000-0005-0000-0000-000062080000}"/>
    <cellStyle name="표준 273" xfId="2145" xr:uid="{00000000-0005-0000-0000-000063080000}"/>
    <cellStyle name="표준 274" xfId="2146" xr:uid="{00000000-0005-0000-0000-000064080000}"/>
    <cellStyle name="표준 275" xfId="2147" xr:uid="{00000000-0005-0000-0000-000065080000}"/>
    <cellStyle name="표준 276" xfId="2148" xr:uid="{00000000-0005-0000-0000-000066080000}"/>
    <cellStyle name="표준 277" xfId="2149" xr:uid="{00000000-0005-0000-0000-000067080000}"/>
    <cellStyle name="표준 278" xfId="2150" xr:uid="{00000000-0005-0000-0000-000068080000}"/>
    <cellStyle name="표준 279" xfId="2151" xr:uid="{00000000-0005-0000-0000-000069080000}"/>
    <cellStyle name="표준 28" xfId="2152" xr:uid="{00000000-0005-0000-0000-00006A080000}"/>
    <cellStyle name="표준 28 2" xfId="2153" xr:uid="{00000000-0005-0000-0000-00006B080000}"/>
    <cellStyle name="표준 280" xfId="2154" xr:uid="{00000000-0005-0000-0000-00006C080000}"/>
    <cellStyle name="표준 281" xfId="2155" xr:uid="{00000000-0005-0000-0000-00006D080000}"/>
    <cellStyle name="표준 282" xfId="2156" xr:uid="{00000000-0005-0000-0000-00006E080000}"/>
    <cellStyle name="표준 283" xfId="2157" xr:uid="{00000000-0005-0000-0000-00006F080000}"/>
    <cellStyle name="표준 284" xfId="2158" xr:uid="{00000000-0005-0000-0000-000070080000}"/>
    <cellStyle name="표준 285" xfId="2159" xr:uid="{00000000-0005-0000-0000-000071080000}"/>
    <cellStyle name="표준 286" xfId="2160" xr:uid="{00000000-0005-0000-0000-000072080000}"/>
    <cellStyle name="표준 287" xfId="2161" xr:uid="{00000000-0005-0000-0000-000073080000}"/>
    <cellStyle name="표준 288" xfId="2162" xr:uid="{00000000-0005-0000-0000-000074080000}"/>
    <cellStyle name="표준 289" xfId="2163" xr:uid="{00000000-0005-0000-0000-000075080000}"/>
    <cellStyle name="표준 29" xfId="2164" xr:uid="{00000000-0005-0000-0000-000076080000}"/>
    <cellStyle name="표준 29 2" xfId="2165" xr:uid="{00000000-0005-0000-0000-000077080000}"/>
    <cellStyle name="표준 290" xfId="2166" xr:uid="{00000000-0005-0000-0000-000078080000}"/>
    <cellStyle name="표준 291" xfId="2167" xr:uid="{00000000-0005-0000-0000-000079080000}"/>
    <cellStyle name="표준 292" xfId="2168" xr:uid="{00000000-0005-0000-0000-00007A080000}"/>
    <cellStyle name="표준 293" xfId="2169" xr:uid="{00000000-0005-0000-0000-00007B080000}"/>
    <cellStyle name="표준 294" xfId="2170" xr:uid="{00000000-0005-0000-0000-00007C080000}"/>
    <cellStyle name="표준 295" xfId="2171" xr:uid="{00000000-0005-0000-0000-00007D080000}"/>
    <cellStyle name="표준 296" xfId="2172" xr:uid="{00000000-0005-0000-0000-00007E080000}"/>
    <cellStyle name="표준 297" xfId="2173" xr:uid="{00000000-0005-0000-0000-00007F080000}"/>
    <cellStyle name="표준 298" xfId="2174" xr:uid="{00000000-0005-0000-0000-000080080000}"/>
    <cellStyle name="표준 299" xfId="2175" xr:uid="{00000000-0005-0000-0000-000081080000}"/>
    <cellStyle name="표준 3" xfId="2176" xr:uid="{00000000-0005-0000-0000-000082080000}"/>
    <cellStyle name="표준 3 2" xfId="2177" xr:uid="{00000000-0005-0000-0000-000083080000}"/>
    <cellStyle name="표준 30" xfId="2178" xr:uid="{00000000-0005-0000-0000-000084080000}"/>
    <cellStyle name="표준 30 2" xfId="2179" xr:uid="{00000000-0005-0000-0000-000085080000}"/>
    <cellStyle name="표준 300" xfId="2180" xr:uid="{00000000-0005-0000-0000-000086080000}"/>
    <cellStyle name="표준 301" xfId="2181" xr:uid="{00000000-0005-0000-0000-000087080000}"/>
    <cellStyle name="표준 302" xfId="2182" xr:uid="{00000000-0005-0000-0000-000088080000}"/>
    <cellStyle name="표준 303" xfId="2183" xr:uid="{00000000-0005-0000-0000-000089080000}"/>
    <cellStyle name="표준 304" xfId="2184" xr:uid="{00000000-0005-0000-0000-00008A080000}"/>
    <cellStyle name="표준 305" xfId="2185" xr:uid="{00000000-0005-0000-0000-00008B080000}"/>
    <cellStyle name="표준 306" xfId="2186" xr:uid="{00000000-0005-0000-0000-00008C080000}"/>
    <cellStyle name="표준 307" xfId="2187" xr:uid="{00000000-0005-0000-0000-00008D080000}"/>
    <cellStyle name="표준 308" xfId="2188" xr:uid="{00000000-0005-0000-0000-00008E080000}"/>
    <cellStyle name="표준 309" xfId="2189" xr:uid="{00000000-0005-0000-0000-00008F080000}"/>
    <cellStyle name="표준 31" xfId="2190" xr:uid="{00000000-0005-0000-0000-000090080000}"/>
    <cellStyle name="표준 310" xfId="2191" xr:uid="{00000000-0005-0000-0000-000091080000}"/>
    <cellStyle name="표준 311" xfId="2192" xr:uid="{00000000-0005-0000-0000-000092080000}"/>
    <cellStyle name="표준 312" xfId="2193" xr:uid="{00000000-0005-0000-0000-000093080000}"/>
    <cellStyle name="표준 313" xfId="2194" xr:uid="{00000000-0005-0000-0000-000094080000}"/>
    <cellStyle name="표준 314" xfId="2195" xr:uid="{00000000-0005-0000-0000-000095080000}"/>
    <cellStyle name="표준 315" xfId="2196" xr:uid="{00000000-0005-0000-0000-000096080000}"/>
    <cellStyle name="표준 316" xfId="2197" xr:uid="{00000000-0005-0000-0000-000097080000}"/>
    <cellStyle name="표준 317" xfId="2198" xr:uid="{00000000-0005-0000-0000-000098080000}"/>
    <cellStyle name="표준 318" xfId="2199" xr:uid="{00000000-0005-0000-0000-000099080000}"/>
    <cellStyle name="표준 319" xfId="2200" xr:uid="{00000000-0005-0000-0000-00009A080000}"/>
    <cellStyle name="표준 319 2" xfId="2201" xr:uid="{00000000-0005-0000-0000-00009B080000}"/>
    <cellStyle name="표준 32" xfId="2202" xr:uid="{00000000-0005-0000-0000-00009C080000}"/>
    <cellStyle name="표준 320" xfId="2203" xr:uid="{00000000-0005-0000-0000-00009D080000}"/>
    <cellStyle name="표준 321" xfId="2204" xr:uid="{00000000-0005-0000-0000-00009E080000}"/>
    <cellStyle name="표준 322" xfId="2205" xr:uid="{00000000-0005-0000-0000-00009F080000}"/>
    <cellStyle name="표준 323" xfId="2206" xr:uid="{00000000-0005-0000-0000-0000A0080000}"/>
    <cellStyle name="표준 324" xfId="2207" xr:uid="{00000000-0005-0000-0000-0000A1080000}"/>
    <cellStyle name="표준 325" xfId="2208" xr:uid="{00000000-0005-0000-0000-0000A2080000}"/>
    <cellStyle name="표준 326" xfId="2209" xr:uid="{00000000-0005-0000-0000-0000A3080000}"/>
    <cellStyle name="표준 327" xfId="2210" xr:uid="{00000000-0005-0000-0000-0000A4080000}"/>
    <cellStyle name="표준 33" xfId="2211" xr:uid="{00000000-0005-0000-0000-0000A5080000}"/>
    <cellStyle name="표준 34" xfId="2212" xr:uid="{00000000-0005-0000-0000-0000A6080000}"/>
    <cellStyle name="표준 35" xfId="2213" xr:uid="{00000000-0005-0000-0000-0000A7080000}"/>
    <cellStyle name="표준 35 2" xfId="2214" xr:uid="{00000000-0005-0000-0000-0000A8080000}"/>
    <cellStyle name="표준 36" xfId="2215" xr:uid="{00000000-0005-0000-0000-0000A9080000}"/>
    <cellStyle name="표준 36 2" xfId="2216" xr:uid="{00000000-0005-0000-0000-0000AA080000}"/>
    <cellStyle name="표준 37" xfId="2217" xr:uid="{00000000-0005-0000-0000-0000AB080000}"/>
    <cellStyle name="표준 37 2" xfId="2218" xr:uid="{00000000-0005-0000-0000-0000AC080000}"/>
    <cellStyle name="표준 38" xfId="2219" xr:uid="{00000000-0005-0000-0000-0000AD080000}"/>
    <cellStyle name="표준 38 2" xfId="2220" xr:uid="{00000000-0005-0000-0000-0000AE080000}"/>
    <cellStyle name="표준 39" xfId="2221" xr:uid="{00000000-0005-0000-0000-0000AF080000}"/>
    <cellStyle name="표준 39 2" xfId="2222" xr:uid="{00000000-0005-0000-0000-0000B0080000}"/>
    <cellStyle name="표준 4" xfId="2223" xr:uid="{00000000-0005-0000-0000-0000B1080000}"/>
    <cellStyle name="표준 40" xfId="2224" xr:uid="{00000000-0005-0000-0000-0000B2080000}"/>
    <cellStyle name="표준 40 2" xfId="2225" xr:uid="{00000000-0005-0000-0000-0000B3080000}"/>
    <cellStyle name="표준 41" xfId="2226" xr:uid="{00000000-0005-0000-0000-0000B4080000}"/>
    <cellStyle name="표준 41 2" xfId="2227" xr:uid="{00000000-0005-0000-0000-0000B5080000}"/>
    <cellStyle name="표준 42" xfId="2228" xr:uid="{00000000-0005-0000-0000-0000B6080000}"/>
    <cellStyle name="표준 43" xfId="2229" xr:uid="{00000000-0005-0000-0000-0000B7080000}"/>
    <cellStyle name="표준 44" xfId="2230" xr:uid="{00000000-0005-0000-0000-0000B8080000}"/>
    <cellStyle name="표준 45" xfId="2231" xr:uid="{00000000-0005-0000-0000-0000B9080000}"/>
    <cellStyle name="표준 46" xfId="2232" xr:uid="{00000000-0005-0000-0000-0000BA080000}"/>
    <cellStyle name="표준 47" xfId="2233" xr:uid="{00000000-0005-0000-0000-0000BB080000}"/>
    <cellStyle name="표준 48" xfId="2234" xr:uid="{00000000-0005-0000-0000-0000BC080000}"/>
    <cellStyle name="표준 49" xfId="2235" xr:uid="{00000000-0005-0000-0000-0000BD080000}"/>
    <cellStyle name="표준 5" xfId="2236" xr:uid="{00000000-0005-0000-0000-0000BE080000}"/>
    <cellStyle name="표준 50" xfId="2237" xr:uid="{00000000-0005-0000-0000-0000BF080000}"/>
    <cellStyle name="표준 51" xfId="2238" xr:uid="{00000000-0005-0000-0000-0000C0080000}"/>
    <cellStyle name="표준 52" xfId="2239" xr:uid="{00000000-0005-0000-0000-0000C1080000}"/>
    <cellStyle name="표준 53" xfId="2240" xr:uid="{00000000-0005-0000-0000-0000C2080000}"/>
    <cellStyle name="표준 54" xfId="2241" xr:uid="{00000000-0005-0000-0000-0000C3080000}"/>
    <cellStyle name="표준 55" xfId="2242" xr:uid="{00000000-0005-0000-0000-0000C4080000}"/>
    <cellStyle name="표준 56" xfId="2243" xr:uid="{00000000-0005-0000-0000-0000C5080000}"/>
    <cellStyle name="표준 57" xfId="2244" xr:uid="{00000000-0005-0000-0000-0000C6080000}"/>
    <cellStyle name="표준 58" xfId="2245" xr:uid="{00000000-0005-0000-0000-0000C7080000}"/>
    <cellStyle name="표준 59" xfId="2246" xr:uid="{00000000-0005-0000-0000-0000C8080000}"/>
    <cellStyle name="표준 59 2" xfId="2247" xr:uid="{00000000-0005-0000-0000-0000C9080000}"/>
    <cellStyle name="표준 6" xfId="2248" xr:uid="{00000000-0005-0000-0000-0000CA080000}"/>
    <cellStyle name="표준 60" xfId="2249" xr:uid="{00000000-0005-0000-0000-0000CB080000}"/>
    <cellStyle name="표준 60 2" xfId="2250" xr:uid="{00000000-0005-0000-0000-0000CC080000}"/>
    <cellStyle name="표준 61" xfId="2251" xr:uid="{00000000-0005-0000-0000-0000CD080000}"/>
    <cellStyle name="표준 61 2" xfId="2252" xr:uid="{00000000-0005-0000-0000-0000CE080000}"/>
    <cellStyle name="표준 62" xfId="2253" xr:uid="{00000000-0005-0000-0000-0000CF080000}"/>
    <cellStyle name="표준 62 2" xfId="2254" xr:uid="{00000000-0005-0000-0000-0000D0080000}"/>
    <cellStyle name="표준 63" xfId="2255" xr:uid="{00000000-0005-0000-0000-0000D1080000}"/>
    <cellStyle name="표준 63 2" xfId="2256" xr:uid="{00000000-0005-0000-0000-0000D2080000}"/>
    <cellStyle name="표준 64" xfId="2257" xr:uid="{00000000-0005-0000-0000-0000D3080000}"/>
    <cellStyle name="표준 64 2" xfId="2258" xr:uid="{00000000-0005-0000-0000-0000D4080000}"/>
    <cellStyle name="표준 65" xfId="2259" xr:uid="{00000000-0005-0000-0000-0000D5080000}"/>
    <cellStyle name="표준 65 2" xfId="2260" xr:uid="{00000000-0005-0000-0000-0000D6080000}"/>
    <cellStyle name="표준 66" xfId="2261" xr:uid="{00000000-0005-0000-0000-0000D7080000}"/>
    <cellStyle name="표준 66 2" xfId="2262" xr:uid="{00000000-0005-0000-0000-0000D8080000}"/>
    <cellStyle name="표준 67" xfId="2263" xr:uid="{00000000-0005-0000-0000-0000D9080000}"/>
    <cellStyle name="표준 67 2" xfId="2264" xr:uid="{00000000-0005-0000-0000-0000DA080000}"/>
    <cellStyle name="표준 68" xfId="2265" xr:uid="{00000000-0005-0000-0000-0000DB080000}"/>
    <cellStyle name="표준 68 2" xfId="2266" xr:uid="{00000000-0005-0000-0000-0000DC080000}"/>
    <cellStyle name="표준 69" xfId="2267" xr:uid="{00000000-0005-0000-0000-0000DD080000}"/>
    <cellStyle name="표준 69 2" xfId="2268" xr:uid="{00000000-0005-0000-0000-0000DE080000}"/>
    <cellStyle name="표준 7" xfId="2269" xr:uid="{00000000-0005-0000-0000-0000DF080000}"/>
    <cellStyle name="표준 70" xfId="2270" xr:uid="{00000000-0005-0000-0000-0000E0080000}"/>
    <cellStyle name="표준 70 2" xfId="2271" xr:uid="{00000000-0005-0000-0000-0000E1080000}"/>
    <cellStyle name="표준 71" xfId="2272" xr:uid="{00000000-0005-0000-0000-0000E2080000}"/>
    <cellStyle name="표준 71 2" xfId="2273" xr:uid="{00000000-0005-0000-0000-0000E3080000}"/>
    <cellStyle name="표준 72" xfId="2274" xr:uid="{00000000-0005-0000-0000-0000E4080000}"/>
    <cellStyle name="표준 72 2" xfId="2275" xr:uid="{00000000-0005-0000-0000-0000E5080000}"/>
    <cellStyle name="표준 73" xfId="2276" xr:uid="{00000000-0005-0000-0000-0000E6080000}"/>
    <cellStyle name="표준 73 2" xfId="2277" xr:uid="{00000000-0005-0000-0000-0000E7080000}"/>
    <cellStyle name="표준 74" xfId="2278" xr:uid="{00000000-0005-0000-0000-0000E8080000}"/>
    <cellStyle name="표준 74 2" xfId="2279" xr:uid="{00000000-0005-0000-0000-0000E9080000}"/>
    <cellStyle name="표준 75" xfId="2280" xr:uid="{00000000-0005-0000-0000-0000EA080000}"/>
    <cellStyle name="표준 75 2" xfId="2281" xr:uid="{00000000-0005-0000-0000-0000EB080000}"/>
    <cellStyle name="표준 76" xfId="2282" xr:uid="{00000000-0005-0000-0000-0000EC080000}"/>
    <cellStyle name="표준 76 2" xfId="2283" xr:uid="{00000000-0005-0000-0000-0000ED080000}"/>
    <cellStyle name="표준 77" xfId="2284" xr:uid="{00000000-0005-0000-0000-0000EE080000}"/>
    <cellStyle name="표준 77 2" xfId="2285" xr:uid="{00000000-0005-0000-0000-0000EF080000}"/>
    <cellStyle name="표준 78" xfId="2286" xr:uid="{00000000-0005-0000-0000-0000F0080000}"/>
    <cellStyle name="표준 78 2" xfId="2287" xr:uid="{00000000-0005-0000-0000-0000F1080000}"/>
    <cellStyle name="표준 79" xfId="2288" xr:uid="{00000000-0005-0000-0000-0000F2080000}"/>
    <cellStyle name="표준 79 2" xfId="2289" xr:uid="{00000000-0005-0000-0000-0000F3080000}"/>
    <cellStyle name="표준 8" xfId="2290" xr:uid="{00000000-0005-0000-0000-0000F4080000}"/>
    <cellStyle name="표준 80" xfId="2291" xr:uid="{00000000-0005-0000-0000-0000F5080000}"/>
    <cellStyle name="표준 80 2" xfId="2292" xr:uid="{00000000-0005-0000-0000-0000F6080000}"/>
    <cellStyle name="표준 81" xfId="2293" xr:uid="{00000000-0005-0000-0000-0000F7080000}"/>
    <cellStyle name="표준 81 2" xfId="2294" xr:uid="{00000000-0005-0000-0000-0000F8080000}"/>
    <cellStyle name="표준 82" xfId="2295" xr:uid="{00000000-0005-0000-0000-0000F9080000}"/>
    <cellStyle name="표준 83" xfId="2296" xr:uid="{00000000-0005-0000-0000-0000FA080000}"/>
    <cellStyle name="표준 83 2" xfId="2297" xr:uid="{00000000-0005-0000-0000-0000FB080000}"/>
    <cellStyle name="표준 84" xfId="2298" xr:uid="{00000000-0005-0000-0000-0000FC080000}"/>
    <cellStyle name="표준 84 2" xfId="2299" xr:uid="{00000000-0005-0000-0000-0000FD080000}"/>
    <cellStyle name="표준 85" xfId="2300" xr:uid="{00000000-0005-0000-0000-0000FE080000}"/>
    <cellStyle name="표준 85 2" xfId="2301" xr:uid="{00000000-0005-0000-0000-0000FF080000}"/>
    <cellStyle name="표준 86" xfId="2302" xr:uid="{00000000-0005-0000-0000-000000090000}"/>
    <cellStyle name="표준 86 2" xfId="2303" xr:uid="{00000000-0005-0000-0000-000001090000}"/>
    <cellStyle name="표준 87" xfId="2304" xr:uid="{00000000-0005-0000-0000-000002090000}"/>
    <cellStyle name="표준 87 2" xfId="2305" xr:uid="{00000000-0005-0000-0000-000003090000}"/>
    <cellStyle name="표준 88" xfId="2306" xr:uid="{00000000-0005-0000-0000-000004090000}"/>
    <cellStyle name="표준 88 2" xfId="2307" xr:uid="{00000000-0005-0000-0000-000005090000}"/>
    <cellStyle name="표준 89" xfId="2308" xr:uid="{00000000-0005-0000-0000-000006090000}"/>
    <cellStyle name="표준 89 2" xfId="2309" xr:uid="{00000000-0005-0000-0000-000007090000}"/>
    <cellStyle name="표준 9" xfId="2310" xr:uid="{00000000-0005-0000-0000-000008090000}"/>
    <cellStyle name="표준 9 2" xfId="2311" xr:uid="{00000000-0005-0000-0000-000009090000}"/>
    <cellStyle name="표준 90" xfId="2312" xr:uid="{00000000-0005-0000-0000-00000A090000}"/>
    <cellStyle name="표준 90 2" xfId="2313" xr:uid="{00000000-0005-0000-0000-00000B090000}"/>
    <cellStyle name="표준 91" xfId="2314" xr:uid="{00000000-0005-0000-0000-00000C090000}"/>
    <cellStyle name="표준 91 2" xfId="2315" xr:uid="{00000000-0005-0000-0000-00000D090000}"/>
    <cellStyle name="표준 92" xfId="2316" xr:uid="{00000000-0005-0000-0000-00000E090000}"/>
    <cellStyle name="표준 92 2" xfId="2317" xr:uid="{00000000-0005-0000-0000-00000F090000}"/>
    <cellStyle name="표준 93" xfId="2318" xr:uid="{00000000-0005-0000-0000-000010090000}"/>
    <cellStyle name="표준 94" xfId="2319" xr:uid="{00000000-0005-0000-0000-000011090000}"/>
    <cellStyle name="표준 95" xfId="2320" xr:uid="{00000000-0005-0000-0000-000012090000}"/>
    <cellStyle name="표준 96" xfId="2321" xr:uid="{00000000-0005-0000-0000-000013090000}"/>
    <cellStyle name="표준 97" xfId="2322" xr:uid="{00000000-0005-0000-0000-000014090000}"/>
    <cellStyle name="표준 98" xfId="2323" xr:uid="{00000000-0005-0000-0000-000015090000}"/>
    <cellStyle name="표준 99" xfId="2324" xr:uid="{00000000-0005-0000-0000-000016090000}"/>
    <cellStyle name="標準_Akia(F）-8" xfId="2325" xr:uid="{00000000-0005-0000-0000-000018090000}"/>
    <cellStyle name="표준_관악고수량산출서" xfId="2326" xr:uid="{00000000-0005-0000-0000-000019090000}"/>
    <cellStyle name="표준_내역서" xfId="2327" xr:uid="{00000000-0005-0000-0000-00001B090000}"/>
    <cellStyle name="표준_수량산출서양식" xfId="2328" xr:uid="{00000000-0005-0000-0000-00001D090000}"/>
    <cellStyle name="표준1" xfId="2329" xr:uid="{00000000-0005-0000-0000-000020090000}"/>
    <cellStyle name="표준2" xfId="2330" xr:uid="{00000000-0005-0000-0000-000021090000}"/>
    <cellStyle name="하이퍼링크 2" xfId="2331" xr:uid="{00000000-0005-0000-0000-000022090000}"/>
    <cellStyle name="합산" xfId="2332" xr:uid="{00000000-0005-0000-0000-000023090000}"/>
    <cellStyle name="화폐기호" xfId="2333" xr:uid="{00000000-0005-0000-0000-000024090000}"/>
    <cellStyle name="화폐기호0" xfId="2334" xr:uid="{00000000-0005-0000-0000-000025090000}"/>
    <cellStyle name="ㅣ" xfId="2335" xr:uid="{00000000-0005-0000-0000-0000260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171450</xdr:colOff>
      <xdr:row>1</xdr:row>
      <xdr:rowOff>85725</xdr:rowOff>
    </xdr:from>
    <xdr:to>
      <xdr:col>31</xdr:col>
      <xdr:colOff>476250</xdr:colOff>
      <xdr:row>12</xdr:row>
      <xdr:rowOff>114300</xdr:rowOff>
    </xdr:to>
    <xdr:pic>
      <xdr:nvPicPr>
        <xdr:cNvPr id="85965" name="그림 1">
          <a:extLst>
            <a:ext uri="{FF2B5EF4-FFF2-40B4-BE49-F238E27FC236}">
              <a16:creationId xmlns:a16="http://schemas.microsoft.com/office/drawing/2014/main" id="{6DE3A204-3113-46AA-9A76-6251C6000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0" y="409575"/>
          <a:ext cx="2790825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15</xdr:row>
      <xdr:rowOff>104775</xdr:rowOff>
    </xdr:from>
    <xdr:to>
      <xdr:col>11</xdr:col>
      <xdr:colOff>85725</xdr:colOff>
      <xdr:row>24</xdr:row>
      <xdr:rowOff>85725</xdr:rowOff>
    </xdr:to>
    <xdr:pic>
      <xdr:nvPicPr>
        <xdr:cNvPr id="85966" name="그림 2">
          <a:extLst>
            <a:ext uri="{FF2B5EF4-FFF2-40B4-BE49-F238E27FC236}">
              <a16:creationId xmlns:a16="http://schemas.microsoft.com/office/drawing/2014/main" id="{52004C7A-D59B-4FFA-AAC6-680FAD13F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743200"/>
          <a:ext cx="29146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180975</xdr:colOff>
      <xdr:row>13</xdr:row>
      <xdr:rowOff>47625</xdr:rowOff>
    </xdr:from>
    <xdr:to>
      <xdr:col>31</xdr:col>
      <xdr:colOff>447675</xdr:colOff>
      <xdr:row>30</xdr:row>
      <xdr:rowOff>28575</xdr:rowOff>
    </xdr:to>
    <xdr:pic>
      <xdr:nvPicPr>
        <xdr:cNvPr id="85967" name="그림 4">
          <a:extLst>
            <a:ext uri="{FF2B5EF4-FFF2-40B4-BE49-F238E27FC236}">
              <a16:creationId xmlns:a16="http://schemas.microsoft.com/office/drawing/2014/main" id="{E295CC87-9DD7-4736-A9D6-F1E836DF1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2400300"/>
          <a:ext cx="2752725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15</xdr:row>
      <xdr:rowOff>95250</xdr:rowOff>
    </xdr:from>
    <xdr:to>
      <xdr:col>22</xdr:col>
      <xdr:colOff>19050</xdr:colOff>
      <xdr:row>30</xdr:row>
      <xdr:rowOff>19050</xdr:rowOff>
    </xdr:to>
    <xdr:pic>
      <xdr:nvPicPr>
        <xdr:cNvPr id="85968" name="그림 5">
          <a:extLst>
            <a:ext uri="{FF2B5EF4-FFF2-40B4-BE49-F238E27FC236}">
              <a16:creationId xmlns:a16="http://schemas.microsoft.com/office/drawing/2014/main" id="{133428D4-F965-40B4-A233-0E7B130CF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4225" y="2733675"/>
          <a:ext cx="277177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27</xdr:row>
      <xdr:rowOff>95250</xdr:rowOff>
    </xdr:from>
    <xdr:to>
      <xdr:col>7</xdr:col>
      <xdr:colOff>257175</xdr:colOff>
      <xdr:row>40</xdr:row>
      <xdr:rowOff>66675</xdr:rowOff>
    </xdr:to>
    <xdr:pic>
      <xdr:nvPicPr>
        <xdr:cNvPr id="40405" name="_x247011904" descr="EMB00002fc813ac">
          <a:extLst>
            <a:ext uri="{FF2B5EF4-FFF2-40B4-BE49-F238E27FC236}">
              <a16:creationId xmlns:a16="http://schemas.microsoft.com/office/drawing/2014/main" id="{D31B5403-9D43-483D-BB09-2288ABEE2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457325"/>
          <a:ext cx="4638675" cy="195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26"/>
  <sheetViews>
    <sheetView view="pageBreakPreview" zoomScaleNormal="50" workbookViewId="0">
      <selection activeCell="F14" sqref="F14"/>
    </sheetView>
  </sheetViews>
  <sheetFormatPr defaultRowHeight="20.25"/>
  <cols>
    <col min="1" max="2" width="9.33203125" style="3"/>
    <col min="3" max="3" width="21" style="3" customWidth="1"/>
    <col min="4" max="4" width="11.33203125" style="3" customWidth="1"/>
    <col min="5" max="5" width="4.6640625" style="3" customWidth="1"/>
    <col min="6" max="6" width="58.83203125" style="3" customWidth="1"/>
    <col min="7" max="16384" width="9.33203125" style="3"/>
  </cols>
  <sheetData>
    <row r="2" spans="1:9">
      <c r="A2" s="1"/>
      <c r="B2" s="1"/>
      <c r="C2" s="1"/>
      <c r="D2" s="1"/>
      <c r="E2" s="1"/>
      <c r="F2" s="2" t="s">
        <v>19</v>
      </c>
      <c r="G2" s="1"/>
      <c r="H2" s="1"/>
      <c r="I2" s="1"/>
    </row>
    <row r="3" spans="1:9" ht="15.75" customHeight="1">
      <c r="E3" s="88"/>
      <c r="F3" s="88"/>
    </row>
    <row r="4" spans="1:9" ht="32.25" customHeight="1">
      <c r="D4" s="4" t="s">
        <v>20</v>
      </c>
      <c r="E4" s="5"/>
      <c r="F4" s="6" t="s">
        <v>21</v>
      </c>
    </row>
    <row r="5" spans="1:9" ht="32.25" customHeight="1">
      <c r="D5" s="4" t="s">
        <v>22</v>
      </c>
      <c r="E5" s="5"/>
      <c r="F5" s="6" t="s">
        <v>23</v>
      </c>
    </row>
    <row r="6" spans="1:9" ht="32.25" customHeight="1">
      <c r="D6" s="4" t="s">
        <v>24</v>
      </c>
      <c r="E6" s="5"/>
      <c r="F6" s="6" t="s">
        <v>25</v>
      </c>
    </row>
    <row r="7" spans="1:9" ht="32.25" customHeight="1">
      <c r="D7" s="4" t="s">
        <v>26</v>
      </c>
      <c r="E7" s="5"/>
      <c r="F7" s="6" t="s">
        <v>27</v>
      </c>
    </row>
    <row r="8" spans="1:9" ht="32.25" customHeight="1">
      <c r="D8" s="4" t="s">
        <v>28</v>
      </c>
      <c r="E8" s="5"/>
      <c r="F8" s="6" t="s">
        <v>29</v>
      </c>
    </row>
    <row r="9" spans="1:9" ht="32.25" customHeight="1">
      <c r="D9" s="4" t="s">
        <v>30</v>
      </c>
      <c r="E9" s="5"/>
      <c r="F9" s="6" t="s">
        <v>31</v>
      </c>
    </row>
    <row r="10" spans="1:9" ht="32.25" customHeight="1">
      <c r="D10" s="4" t="s">
        <v>32</v>
      </c>
      <c r="E10" s="5"/>
      <c r="F10" s="6" t="s">
        <v>33</v>
      </c>
      <c r="H10" s="7"/>
    </row>
    <row r="11" spans="1:9" ht="32.25" customHeight="1">
      <c r="D11" s="4" t="s">
        <v>34</v>
      </c>
      <c r="E11" s="5"/>
      <c r="F11" s="6" t="s">
        <v>35</v>
      </c>
      <c r="H11" s="7"/>
    </row>
    <row r="12" spans="1:9" ht="32.25" customHeight="1">
      <c r="D12" s="4" t="s">
        <v>36</v>
      </c>
      <c r="E12" s="5"/>
      <c r="F12" s="6" t="s">
        <v>37</v>
      </c>
      <c r="H12" s="7"/>
    </row>
    <row r="13" spans="1:9" ht="32.25" customHeight="1">
      <c r="D13" s="4" t="s">
        <v>38</v>
      </c>
      <c r="E13" s="5"/>
      <c r="F13" s="6" t="s">
        <v>39</v>
      </c>
      <c r="H13" s="7"/>
    </row>
    <row r="14" spans="1:9" ht="32.25" customHeight="1">
      <c r="D14" s="4" t="s">
        <v>40</v>
      </c>
      <c r="E14" s="5"/>
      <c r="F14" s="6" t="s">
        <v>41</v>
      </c>
    </row>
    <row r="15" spans="1:9" ht="32.25" customHeight="1">
      <c r="D15" s="4" t="s">
        <v>42</v>
      </c>
      <c r="E15" s="5"/>
      <c r="F15" s="6" t="s">
        <v>43</v>
      </c>
    </row>
    <row r="16" spans="1:9" s="8" customFormat="1" ht="39.950000000000003" customHeight="1">
      <c r="C16" s="9"/>
      <c r="D16" s="9"/>
      <c r="E16" s="9"/>
      <c r="F16" s="87"/>
      <c r="G16" s="87"/>
    </row>
    <row r="17" spans="3:7" s="8" customFormat="1" ht="39.950000000000003" customHeight="1">
      <c r="C17" s="9"/>
      <c r="D17" s="9"/>
      <c r="E17" s="9"/>
      <c r="F17" s="87"/>
      <c r="G17" s="87"/>
    </row>
    <row r="18" spans="3:7" s="8" customFormat="1" ht="39.950000000000003" customHeight="1">
      <c r="C18" s="9"/>
      <c r="D18" s="9"/>
      <c r="E18" s="9"/>
      <c r="F18" s="87"/>
      <c r="G18" s="87"/>
    </row>
    <row r="19" spans="3:7" s="8" customFormat="1" ht="39.950000000000003" customHeight="1">
      <c r="C19" s="9"/>
      <c r="D19" s="9"/>
      <c r="E19" s="9"/>
    </row>
    <row r="20" spans="3:7" s="8" customFormat="1" ht="39.950000000000003" customHeight="1">
      <c r="C20" s="9"/>
      <c r="D20" s="9"/>
      <c r="E20" s="9"/>
      <c r="F20" s="87"/>
      <c r="G20" s="87"/>
    </row>
    <row r="21" spans="3:7" s="8" customFormat="1" ht="39.950000000000003" customHeight="1">
      <c r="C21" s="9"/>
      <c r="D21" s="9"/>
      <c r="E21" s="9"/>
      <c r="F21" s="87"/>
      <c r="G21" s="87"/>
    </row>
    <row r="22" spans="3:7" s="8" customFormat="1" ht="39.950000000000003" customHeight="1">
      <c r="C22" s="9"/>
      <c r="D22" s="9"/>
      <c r="E22" s="9"/>
      <c r="F22" s="87"/>
      <c r="G22" s="87"/>
    </row>
    <row r="23" spans="3:7" s="8" customFormat="1" ht="39.950000000000003" customHeight="1">
      <c r="C23" s="9"/>
      <c r="D23" s="9"/>
      <c r="E23" s="9"/>
      <c r="F23" s="87"/>
      <c r="G23" s="87"/>
    </row>
    <row r="24" spans="3:7" s="8" customFormat="1" ht="39.950000000000003" customHeight="1">
      <c r="C24" s="9"/>
      <c r="D24" s="9"/>
      <c r="E24" s="9"/>
      <c r="F24" s="87"/>
      <c r="G24" s="87"/>
    </row>
    <row r="25" spans="3:7" s="8" customFormat="1" ht="39.950000000000003" customHeight="1">
      <c r="C25" s="9"/>
      <c r="D25" s="9"/>
      <c r="E25" s="9"/>
      <c r="F25" s="87"/>
      <c r="G25" s="87"/>
    </row>
    <row r="26" spans="3:7" s="8" customFormat="1" ht="39.950000000000003" customHeight="1">
      <c r="C26" s="9"/>
      <c r="D26" s="9"/>
      <c r="E26" s="9"/>
      <c r="F26" s="87"/>
      <c r="G26" s="87"/>
    </row>
  </sheetData>
  <mergeCells count="11">
    <mergeCell ref="E3:F3"/>
    <mergeCell ref="F16:G16"/>
    <mergeCell ref="F17:G17"/>
    <mergeCell ref="F18:G18"/>
    <mergeCell ref="F20:G20"/>
    <mergeCell ref="F26:G26"/>
    <mergeCell ref="F21:G21"/>
    <mergeCell ref="F22:G22"/>
    <mergeCell ref="F23:G23"/>
    <mergeCell ref="F24:G24"/>
    <mergeCell ref="F25:G2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6"/>
  <sheetViews>
    <sheetView view="pageBreakPreview" zoomScale="60" zoomScaleNormal="55" workbookViewId="0">
      <selection activeCell="F14" sqref="F14"/>
    </sheetView>
  </sheetViews>
  <sheetFormatPr defaultRowHeight="30" customHeight="1"/>
  <cols>
    <col min="1" max="1" width="45.5" style="11" customWidth="1"/>
    <col min="2" max="2" width="68.6640625" style="11" customWidth="1"/>
    <col min="3" max="3" width="46.1640625" style="11" customWidth="1"/>
    <col min="4" max="16384" width="9.33203125" style="11"/>
  </cols>
  <sheetData>
    <row r="1" spans="1:3" ht="50.1" customHeight="1">
      <c r="A1" s="10"/>
      <c r="B1" s="10"/>
      <c r="C1" s="10"/>
    </row>
    <row r="2" spans="1:3" ht="50.1" customHeight="1">
      <c r="A2" s="10"/>
      <c r="B2" s="10"/>
      <c r="C2" s="10"/>
    </row>
    <row r="3" spans="1:3" ht="50.1" customHeight="1">
      <c r="A3" s="10"/>
      <c r="B3" s="10"/>
      <c r="C3" s="10"/>
    </row>
    <row r="4" spans="1:3" ht="50.1" customHeight="1">
      <c r="A4" s="12"/>
      <c r="B4" s="13" t="s">
        <v>44</v>
      </c>
      <c r="C4" s="14"/>
    </row>
    <row r="5" spans="1:3" ht="50.1" customHeight="1">
      <c r="A5" s="10"/>
      <c r="B5" s="10"/>
      <c r="C5" s="10"/>
    </row>
    <row r="6" spans="1:3" ht="50.1" customHeight="1">
      <c r="A6" s="10"/>
      <c r="B6" s="10"/>
      <c r="C6" s="10"/>
    </row>
    <row r="7" spans="1:3" ht="50.1" customHeight="1">
      <c r="A7" s="10"/>
      <c r="B7" s="10"/>
      <c r="C7" s="10"/>
    </row>
    <row r="8" spans="1:3" ht="50.1" customHeight="1">
      <c r="A8" s="10"/>
      <c r="B8" s="10"/>
      <c r="C8" s="10"/>
    </row>
    <row r="9" spans="1:3" ht="50.1" customHeight="1">
      <c r="A9" s="10"/>
      <c r="B9" s="10"/>
      <c r="C9" s="10"/>
    </row>
    <row r="10" spans="1:3" ht="50.1" customHeight="1">
      <c r="A10" s="10"/>
      <c r="B10" s="10"/>
      <c r="C10" s="10"/>
    </row>
    <row r="11" spans="1:3" ht="50.1" customHeight="1">
      <c r="A11" s="10"/>
      <c r="B11" s="10"/>
      <c r="C11" s="10"/>
    </row>
    <row r="12" spans="1:3" ht="50.1" customHeight="1">
      <c r="A12" s="12"/>
      <c r="B12" s="13" t="s">
        <v>45</v>
      </c>
      <c r="C12" s="14"/>
    </row>
    <row r="13" spans="1:3" ht="50.1" customHeight="1">
      <c r="A13" s="10"/>
      <c r="B13" s="10"/>
      <c r="C13" s="10"/>
    </row>
    <row r="14" spans="1:3" ht="50.1" customHeight="1">
      <c r="A14" s="10"/>
      <c r="B14" s="10"/>
      <c r="C14" s="10"/>
    </row>
    <row r="15" spans="1:3" ht="50.1" customHeight="1">
      <c r="A15" s="10"/>
      <c r="B15" s="10"/>
      <c r="C15" s="10"/>
    </row>
    <row r="16" spans="1:3" ht="50.1" customHeight="1">
      <c r="A16" s="10"/>
      <c r="B16" s="10"/>
      <c r="C16" s="10"/>
    </row>
    <row r="17" spans="1:3" ht="50.1" customHeight="1">
      <c r="A17" s="10"/>
      <c r="B17" s="10"/>
      <c r="C17" s="10"/>
    </row>
    <row r="18" spans="1:3" ht="50.1" customHeight="1">
      <c r="A18" s="10"/>
      <c r="B18" s="10"/>
      <c r="C18" s="10"/>
    </row>
    <row r="19" spans="1:3" ht="50.1" customHeight="1">
      <c r="A19" s="10"/>
      <c r="B19" s="10"/>
      <c r="C19" s="10"/>
    </row>
    <row r="20" spans="1:3" ht="50.1" customHeight="1">
      <c r="A20" s="12"/>
      <c r="B20" s="13" t="s">
        <v>46</v>
      </c>
      <c r="C20" s="14"/>
    </row>
    <row r="21" spans="1:3" ht="50.1" customHeight="1">
      <c r="A21" s="10"/>
      <c r="B21" s="10"/>
      <c r="C21" s="10"/>
    </row>
    <row r="22" spans="1:3" ht="50.1" customHeight="1">
      <c r="A22" s="10"/>
      <c r="B22" s="10"/>
      <c r="C22" s="10"/>
    </row>
    <row r="23" spans="1:3" ht="50.1" customHeight="1">
      <c r="A23" s="10"/>
      <c r="B23" s="10"/>
      <c r="C23" s="10"/>
    </row>
    <row r="24" spans="1:3" ht="50.1" customHeight="1">
      <c r="A24" s="10"/>
      <c r="B24" s="10"/>
      <c r="C24" s="10"/>
    </row>
    <row r="25" spans="1:3" ht="50.1" customHeight="1">
      <c r="A25" s="10"/>
      <c r="B25" s="10"/>
      <c r="C25" s="10"/>
    </row>
    <row r="26" spans="1:3" ht="50.1" customHeight="1">
      <c r="A26" s="10"/>
      <c r="B26" s="10"/>
      <c r="C26" s="10"/>
    </row>
    <row r="27" spans="1:3" ht="50.1" customHeight="1">
      <c r="A27" s="10"/>
      <c r="B27" s="10"/>
      <c r="C27" s="10"/>
    </row>
    <row r="28" spans="1:3" ht="50.1" customHeight="1">
      <c r="A28" s="12"/>
      <c r="B28" s="13" t="s">
        <v>47</v>
      </c>
      <c r="C28" s="14"/>
    </row>
    <row r="29" spans="1:3" ht="50.1" customHeight="1">
      <c r="A29" s="10"/>
      <c r="B29" s="10"/>
      <c r="C29" s="10"/>
    </row>
    <row r="30" spans="1:3" ht="50.1" customHeight="1">
      <c r="A30" s="10"/>
      <c r="B30" s="10"/>
      <c r="C30" s="10"/>
    </row>
    <row r="31" spans="1:3" ht="50.1" customHeight="1">
      <c r="A31" s="10"/>
      <c r="B31" s="10"/>
      <c r="C31" s="10"/>
    </row>
    <row r="32" spans="1:3" ht="50.1" customHeight="1">
      <c r="A32" s="10"/>
      <c r="B32" s="10"/>
      <c r="C32" s="10"/>
    </row>
    <row r="33" spans="1:3" ht="50.1" customHeight="1">
      <c r="A33" s="10"/>
      <c r="B33" s="10"/>
      <c r="C33" s="10"/>
    </row>
    <row r="34" spans="1:3" ht="50.1" customHeight="1">
      <c r="A34" s="10"/>
      <c r="B34" s="10"/>
      <c r="C34" s="10"/>
    </row>
    <row r="35" spans="1:3" ht="50.1" customHeight="1">
      <c r="A35" s="10"/>
      <c r="B35" s="10"/>
      <c r="C35" s="10"/>
    </row>
    <row r="36" spans="1:3" ht="50.1" customHeight="1">
      <c r="A36" s="12"/>
      <c r="B36" s="13" t="s">
        <v>48</v>
      </c>
      <c r="C36" s="14"/>
    </row>
    <row r="37" spans="1:3" ht="50.1" customHeight="1">
      <c r="A37" s="10"/>
      <c r="B37" s="10"/>
      <c r="C37" s="10"/>
    </row>
    <row r="38" spans="1:3" ht="50.1" customHeight="1">
      <c r="A38" s="10"/>
      <c r="B38" s="10"/>
      <c r="C38" s="10"/>
    </row>
    <row r="39" spans="1:3" ht="50.1" customHeight="1">
      <c r="A39" s="10"/>
      <c r="B39" s="10"/>
      <c r="C39" s="10"/>
    </row>
    <row r="40" spans="1:3" ht="50.1" customHeight="1">
      <c r="A40" s="10"/>
      <c r="B40" s="10"/>
      <c r="C40" s="10"/>
    </row>
    <row r="41" spans="1:3" ht="50.1" customHeight="1">
      <c r="A41" s="10"/>
      <c r="B41" s="10"/>
      <c r="C41" s="10"/>
    </row>
    <row r="42" spans="1:3" ht="50.1" customHeight="1">
      <c r="A42" s="10"/>
      <c r="B42" s="10"/>
      <c r="C42" s="10"/>
    </row>
    <row r="43" spans="1:3" ht="50.1" customHeight="1">
      <c r="A43" s="10"/>
      <c r="B43" s="10"/>
      <c r="C43" s="10"/>
    </row>
    <row r="44" spans="1:3" ht="50.1" customHeight="1">
      <c r="A44" s="12"/>
      <c r="B44" s="13" t="s">
        <v>49</v>
      </c>
      <c r="C44" s="14"/>
    </row>
    <row r="45" spans="1:3" ht="50.1" customHeight="1">
      <c r="A45" s="10"/>
      <c r="B45" s="10"/>
      <c r="C45" s="10"/>
    </row>
    <row r="46" spans="1:3" ht="50.1" customHeight="1">
      <c r="A46" s="10"/>
      <c r="B46" s="10"/>
      <c r="C46" s="10"/>
    </row>
    <row r="47" spans="1:3" ht="50.1" customHeight="1">
      <c r="A47" s="10"/>
      <c r="B47" s="10"/>
      <c r="C47" s="10"/>
    </row>
    <row r="48" spans="1:3" ht="50.1" customHeight="1">
      <c r="A48" s="10"/>
      <c r="B48" s="10"/>
      <c r="C48" s="10"/>
    </row>
    <row r="49" spans="1:3" ht="50.1" customHeight="1">
      <c r="A49" s="10"/>
      <c r="B49" s="10"/>
      <c r="C49" s="10"/>
    </row>
    <row r="50" spans="1:3" ht="50.1" customHeight="1">
      <c r="A50" s="10"/>
      <c r="B50" s="10"/>
      <c r="C50" s="10"/>
    </row>
    <row r="51" spans="1:3" ht="50.1" customHeight="1">
      <c r="A51" s="10"/>
      <c r="B51" s="10"/>
      <c r="C51" s="10"/>
    </row>
    <row r="52" spans="1:3" ht="50.1" customHeight="1">
      <c r="A52" s="12"/>
      <c r="B52" s="13" t="s">
        <v>50</v>
      </c>
      <c r="C52" s="14"/>
    </row>
    <row r="53" spans="1:3" ht="50.1" customHeight="1">
      <c r="A53" s="10"/>
      <c r="B53" s="10"/>
      <c r="C53" s="10"/>
    </row>
    <row r="54" spans="1:3" ht="50.1" customHeight="1">
      <c r="A54" s="10"/>
      <c r="B54" s="10"/>
      <c r="C54" s="10"/>
    </row>
    <row r="55" spans="1:3" ht="50.1" customHeight="1">
      <c r="A55" s="10"/>
      <c r="B55" s="10"/>
      <c r="C55" s="10"/>
    </row>
    <row r="56" spans="1:3" ht="50.1" customHeight="1">
      <c r="A56" s="10"/>
      <c r="B56" s="10"/>
      <c r="C56" s="10"/>
    </row>
    <row r="57" spans="1:3" ht="50.1" customHeight="1">
      <c r="A57" s="10"/>
      <c r="B57" s="10"/>
      <c r="C57" s="10"/>
    </row>
    <row r="58" spans="1:3" ht="50.1" customHeight="1">
      <c r="A58" s="10"/>
      <c r="B58" s="10"/>
      <c r="C58" s="10"/>
    </row>
    <row r="59" spans="1:3" ht="50.1" customHeight="1">
      <c r="A59" s="10"/>
      <c r="B59" s="10"/>
      <c r="C59" s="10"/>
    </row>
    <row r="60" spans="1:3" ht="50.1" customHeight="1">
      <c r="A60" s="12"/>
      <c r="B60" s="13" t="s">
        <v>51</v>
      </c>
      <c r="C60" s="14"/>
    </row>
    <row r="61" spans="1:3" ht="50.1" customHeight="1">
      <c r="A61" s="10"/>
      <c r="B61" s="10"/>
      <c r="C61" s="10"/>
    </row>
    <row r="62" spans="1:3" ht="50.1" customHeight="1">
      <c r="A62" s="10"/>
      <c r="B62" s="10"/>
      <c r="C62" s="10"/>
    </row>
    <row r="63" spans="1:3" ht="50.1" customHeight="1">
      <c r="A63" s="10"/>
      <c r="B63" s="10"/>
      <c r="C63" s="10"/>
    </row>
    <row r="64" spans="1:3" ht="50.1" customHeight="1">
      <c r="A64" s="10"/>
      <c r="B64" s="10"/>
      <c r="C64" s="10"/>
    </row>
    <row r="65" spans="1:3" ht="50.1" customHeight="1">
      <c r="A65" s="15"/>
      <c r="B65" s="15"/>
      <c r="C65" s="15"/>
    </row>
    <row r="66" spans="1:3" ht="50.1" customHeight="1">
      <c r="A66" s="15"/>
      <c r="B66" s="15"/>
      <c r="C66" s="15"/>
    </row>
    <row r="67" spans="1:3" ht="50.1" customHeight="1">
      <c r="A67" s="15"/>
      <c r="B67" s="15"/>
      <c r="C67" s="15"/>
    </row>
    <row r="68" spans="1:3" ht="50.1" customHeight="1">
      <c r="A68" s="16"/>
      <c r="B68" s="13" t="s">
        <v>52</v>
      </c>
      <c r="C68" s="17"/>
    </row>
    <row r="69" spans="1:3" ht="50.1" customHeight="1">
      <c r="A69" s="15"/>
      <c r="B69" s="15"/>
      <c r="C69" s="15"/>
    </row>
    <row r="70" spans="1:3" ht="50.1" customHeight="1">
      <c r="A70" s="15"/>
      <c r="B70" s="15"/>
      <c r="C70" s="15"/>
    </row>
    <row r="71" spans="1:3" ht="50.1" customHeight="1">
      <c r="A71" s="15"/>
      <c r="B71" s="15"/>
      <c r="C71" s="15"/>
    </row>
    <row r="72" spans="1:3" ht="50.1" customHeight="1">
      <c r="A72" s="15"/>
      <c r="B72" s="15"/>
      <c r="C72" s="15"/>
    </row>
    <row r="73" spans="1:3" ht="50.1" customHeight="1">
      <c r="A73" s="10"/>
      <c r="B73" s="10"/>
      <c r="C73" s="10"/>
    </row>
    <row r="74" spans="1:3" ht="50.1" customHeight="1">
      <c r="A74" s="10"/>
      <c r="B74" s="10"/>
      <c r="C74" s="10"/>
    </row>
    <row r="75" spans="1:3" ht="50.1" customHeight="1">
      <c r="A75" s="10"/>
      <c r="B75" s="10"/>
      <c r="C75" s="10"/>
    </row>
    <row r="76" spans="1:3" ht="50.1" customHeight="1">
      <c r="A76" s="12"/>
      <c r="B76" s="18" t="s">
        <v>53</v>
      </c>
      <c r="C76" s="14"/>
    </row>
    <row r="77" spans="1:3" ht="50.1" customHeight="1">
      <c r="A77" s="10"/>
      <c r="B77" s="10"/>
      <c r="C77" s="10"/>
    </row>
    <row r="78" spans="1:3" ht="50.1" customHeight="1">
      <c r="A78" s="10"/>
      <c r="B78" s="10"/>
      <c r="C78" s="10"/>
    </row>
    <row r="79" spans="1:3" ht="50.1" customHeight="1">
      <c r="A79" s="10"/>
      <c r="B79" s="10"/>
      <c r="C79" s="10"/>
    </row>
    <row r="80" spans="1:3" ht="50.1" customHeight="1">
      <c r="A80" s="10"/>
      <c r="B80" s="10"/>
      <c r="C80" s="10"/>
    </row>
    <row r="81" spans="1:3" ht="50.1" customHeight="1">
      <c r="A81" s="10"/>
      <c r="B81" s="10"/>
      <c r="C81" s="10"/>
    </row>
    <row r="82" spans="1:3" ht="50.1" customHeight="1">
      <c r="A82" s="10"/>
      <c r="B82" s="10"/>
      <c r="C82" s="10"/>
    </row>
    <row r="83" spans="1:3" ht="50.1" customHeight="1">
      <c r="A83" s="10"/>
      <c r="B83" s="10"/>
      <c r="C83" s="10"/>
    </row>
    <row r="84" spans="1:3" ht="50.1" customHeight="1">
      <c r="A84" s="10"/>
      <c r="B84" s="13" t="s">
        <v>54</v>
      </c>
      <c r="C84" s="10"/>
    </row>
    <row r="85" spans="1:3" ht="50.1" customHeight="1">
      <c r="A85" s="10"/>
      <c r="B85" s="10"/>
      <c r="C85" s="10"/>
    </row>
    <row r="86" spans="1:3" ht="50.1" customHeight="1">
      <c r="A86" s="10"/>
      <c r="B86" s="10"/>
      <c r="C86" s="10"/>
    </row>
    <row r="87" spans="1:3" ht="50.1" customHeight="1">
      <c r="A87" s="10"/>
      <c r="B87" s="10"/>
      <c r="C87" s="10"/>
    </row>
    <row r="88" spans="1:3" ht="50.1" customHeight="1">
      <c r="A88" s="10"/>
      <c r="B88" s="10"/>
      <c r="C88" s="10"/>
    </row>
    <row r="89" spans="1:3" ht="50.1" customHeight="1">
      <c r="A89" s="10"/>
      <c r="B89" s="10"/>
      <c r="C89" s="10"/>
    </row>
    <row r="90" spans="1:3" ht="50.1" customHeight="1">
      <c r="A90" s="10"/>
      <c r="B90" s="10"/>
      <c r="C90" s="10"/>
    </row>
    <row r="91" spans="1:3" ht="50.1" customHeight="1">
      <c r="A91" s="10"/>
      <c r="B91" s="10"/>
      <c r="C91" s="10"/>
    </row>
    <row r="92" spans="1:3" ht="50.1" customHeight="1">
      <c r="A92" s="10"/>
      <c r="B92" s="13" t="s">
        <v>55</v>
      </c>
      <c r="C92" s="10"/>
    </row>
    <row r="93" spans="1:3" ht="50.1" customHeight="1">
      <c r="A93" s="10"/>
      <c r="B93" s="10"/>
      <c r="C93" s="10"/>
    </row>
    <row r="94" spans="1:3" ht="50.1" customHeight="1">
      <c r="A94" s="10"/>
      <c r="B94" s="10"/>
      <c r="C94" s="10"/>
    </row>
    <row r="95" spans="1:3" ht="50.1" customHeight="1">
      <c r="A95" s="10"/>
      <c r="B95" s="10"/>
      <c r="C95" s="10"/>
    </row>
    <row r="96" spans="1:3" ht="50.1" customHeight="1">
      <c r="A96" s="10"/>
      <c r="B96" s="10"/>
      <c r="C96" s="10"/>
    </row>
  </sheetData>
  <phoneticPr fontId="4" type="noConversion"/>
  <printOptions horizontalCentered="1"/>
  <pageMargins left="0.74803149606299213" right="0.74803149606299213" top="1.1811023622047245" bottom="1.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I30"/>
  <sheetViews>
    <sheetView view="pageBreakPreview" topLeftCell="A13" zoomScale="115" zoomScaleNormal="130" zoomScaleSheetLayoutView="115" workbookViewId="0">
      <selection activeCell="D19" sqref="D19"/>
    </sheetView>
  </sheetViews>
  <sheetFormatPr defaultRowHeight="26.1" customHeight="1"/>
  <cols>
    <col min="1" max="1" width="5.5" style="48" customWidth="1"/>
    <col min="2" max="2" width="24.1640625" style="48" customWidth="1"/>
    <col min="3" max="5" width="19.5" style="48" customWidth="1"/>
    <col min="6" max="6" width="14.83203125" style="48" customWidth="1"/>
    <col min="7" max="7" width="9.33203125" style="48"/>
    <col min="8" max="8" width="15.83203125" style="48" bestFit="1" customWidth="1"/>
    <col min="9" max="9" width="13.1640625" style="48" bestFit="1" customWidth="1"/>
    <col min="10" max="16384" width="9.33203125" style="48"/>
  </cols>
  <sheetData>
    <row r="1" spans="1:9" ht="39.950000000000003" customHeight="1">
      <c r="A1" s="89" t="s">
        <v>164</v>
      </c>
      <c r="B1" s="89"/>
      <c r="C1" s="89"/>
      <c r="D1" s="89"/>
      <c r="E1" s="89"/>
      <c r="F1" s="89"/>
    </row>
    <row r="2" spans="1:9" ht="9.9499999999999993" customHeight="1">
      <c r="A2" s="49"/>
      <c r="B2" s="50"/>
      <c r="C2" s="50"/>
      <c r="D2" s="50"/>
      <c r="E2" s="50"/>
      <c r="F2" s="51"/>
    </row>
    <row r="3" spans="1:9" ht="26.1" customHeight="1">
      <c r="A3" s="90" t="s">
        <v>165</v>
      </c>
      <c r="B3" s="91"/>
      <c r="C3" s="91" t="s">
        <v>166</v>
      </c>
      <c r="D3" s="91" t="s">
        <v>167</v>
      </c>
      <c r="E3" s="91" t="s">
        <v>168</v>
      </c>
      <c r="F3" s="94" t="s">
        <v>169</v>
      </c>
    </row>
    <row r="4" spans="1:9" ht="26.1" customHeight="1" thickBot="1">
      <c r="A4" s="92"/>
      <c r="B4" s="93"/>
      <c r="C4" s="93"/>
      <c r="D4" s="93"/>
      <c r="E4" s="93"/>
      <c r="F4" s="95"/>
    </row>
    <row r="5" spans="1:9" ht="26.1" customHeight="1" thickTop="1">
      <c r="A5" s="52" t="s">
        <v>170</v>
      </c>
      <c r="B5" s="53" t="s">
        <v>171</v>
      </c>
      <c r="C5" s="54">
        <f>SUM(C6:C8)</f>
        <v>81538721</v>
      </c>
      <c r="D5" s="55" t="e">
        <f>SUM(D6:D8)</f>
        <v>#REF!</v>
      </c>
      <c r="E5" s="56" t="e">
        <f t="shared" ref="E5:E27" si="0">D5-C5</f>
        <v>#REF!</v>
      </c>
      <c r="F5" s="57"/>
      <c r="H5" s="73"/>
      <c r="I5" s="73"/>
    </row>
    <row r="6" spans="1:9" ht="26.1" customHeight="1">
      <c r="A6" s="58" t="s">
        <v>172</v>
      </c>
      <c r="B6" s="59" t="s">
        <v>173</v>
      </c>
      <c r="C6" s="60">
        <v>48493438</v>
      </c>
      <c r="D6" s="56" t="e">
        <f>#REF!</f>
        <v>#REF!</v>
      </c>
      <c r="E6" s="56" t="e">
        <f t="shared" si="0"/>
        <v>#REF!</v>
      </c>
      <c r="F6" s="57"/>
      <c r="H6" s="73"/>
      <c r="I6" s="73"/>
    </row>
    <row r="7" spans="1:9" ht="26.1" customHeight="1">
      <c r="A7" s="58" t="s">
        <v>174</v>
      </c>
      <c r="B7" s="59" t="s">
        <v>175</v>
      </c>
      <c r="C7" s="60">
        <v>30301581</v>
      </c>
      <c r="D7" s="56" t="e">
        <f>#REF!</f>
        <v>#REF!</v>
      </c>
      <c r="E7" s="56" t="e">
        <f t="shared" si="0"/>
        <v>#REF!</v>
      </c>
      <c r="F7" s="57"/>
      <c r="H7" s="73"/>
      <c r="I7" s="73"/>
    </row>
    <row r="8" spans="1:9" ht="26.1" customHeight="1">
      <c r="A8" s="58" t="s">
        <v>176</v>
      </c>
      <c r="B8" s="59" t="s">
        <v>177</v>
      </c>
      <c r="C8" s="60">
        <v>2743702</v>
      </c>
      <c r="D8" s="56" t="e">
        <f>#REF!</f>
        <v>#REF!</v>
      </c>
      <c r="E8" s="56" t="e">
        <f t="shared" si="0"/>
        <v>#REF!</v>
      </c>
      <c r="F8" s="57"/>
      <c r="H8" s="73"/>
      <c r="I8" s="73"/>
    </row>
    <row r="9" spans="1:9" ht="26.1" customHeight="1">
      <c r="A9" s="58" t="s">
        <v>178</v>
      </c>
      <c r="B9" s="59" t="s">
        <v>179</v>
      </c>
      <c r="C9" s="61">
        <v>4908856</v>
      </c>
      <c r="D9" s="56" t="e">
        <f>#REF!</f>
        <v>#REF!</v>
      </c>
      <c r="E9" s="56" t="e">
        <f t="shared" si="0"/>
        <v>#REF!</v>
      </c>
      <c r="F9" s="57"/>
      <c r="H9" s="73"/>
      <c r="I9" s="73"/>
    </row>
    <row r="10" spans="1:9" ht="26.1" customHeight="1">
      <c r="A10" s="58" t="s">
        <v>180</v>
      </c>
      <c r="B10" s="59" t="s">
        <v>181</v>
      </c>
      <c r="C10" s="62">
        <v>1253491</v>
      </c>
      <c r="D10" s="56" t="e">
        <f>#REF!</f>
        <v>#REF!</v>
      </c>
      <c r="E10" s="56" t="e">
        <f t="shared" si="0"/>
        <v>#REF!</v>
      </c>
      <c r="F10" s="57"/>
      <c r="H10" s="73"/>
      <c r="I10" s="73"/>
    </row>
    <row r="11" spans="1:9" ht="26.1" customHeight="1">
      <c r="A11" s="58" t="s">
        <v>182</v>
      </c>
      <c r="B11" s="59" t="s">
        <v>183</v>
      </c>
      <c r="C11" s="62">
        <v>355625</v>
      </c>
      <c r="D11" s="56" t="e">
        <f>#REF!</f>
        <v>#REF!</v>
      </c>
      <c r="E11" s="56" t="e">
        <f t="shared" si="0"/>
        <v>#REF!</v>
      </c>
      <c r="F11" s="57"/>
      <c r="H11" s="73"/>
      <c r="I11" s="73"/>
    </row>
    <row r="12" spans="1:9" ht="26.1" customHeight="1">
      <c r="A12" s="58" t="s">
        <v>184</v>
      </c>
      <c r="B12" s="59" t="s">
        <v>185</v>
      </c>
      <c r="C12" s="62">
        <v>1089341</v>
      </c>
      <c r="D12" s="56" t="e">
        <f>#REF!</f>
        <v>#REF!</v>
      </c>
      <c r="E12" s="56" t="e">
        <f t="shared" si="0"/>
        <v>#REF!</v>
      </c>
      <c r="F12" s="57"/>
      <c r="H12" s="73"/>
      <c r="I12" s="73"/>
    </row>
    <row r="13" spans="1:9" ht="26.1" customHeight="1">
      <c r="A13" s="63" t="s">
        <v>186</v>
      </c>
      <c r="B13" s="59" t="s">
        <v>187</v>
      </c>
      <c r="C13" s="62">
        <v>1439325</v>
      </c>
      <c r="D13" s="56" t="e">
        <f>#REF!</f>
        <v>#REF!</v>
      </c>
      <c r="E13" s="56" t="e">
        <f t="shared" si="0"/>
        <v>#REF!</v>
      </c>
      <c r="F13" s="57"/>
      <c r="H13" s="73"/>
      <c r="I13" s="73"/>
    </row>
    <row r="14" spans="1:9" ht="26.1" customHeight="1">
      <c r="A14" s="58" t="s">
        <v>188</v>
      </c>
      <c r="B14" s="59" t="s">
        <v>189</v>
      </c>
      <c r="C14" s="62">
        <v>143139</v>
      </c>
      <c r="D14" s="56" t="e">
        <f>#REF!</f>
        <v>#REF!</v>
      </c>
      <c r="E14" s="56" t="e">
        <f t="shared" si="0"/>
        <v>#REF!</v>
      </c>
      <c r="F14" s="57"/>
      <c r="H14" s="73"/>
      <c r="I14" s="73"/>
    </row>
    <row r="15" spans="1:9" ht="26.1" customHeight="1">
      <c r="A15" s="58" t="s">
        <v>190</v>
      </c>
      <c r="B15" s="59" t="s">
        <v>191</v>
      </c>
      <c r="C15" s="62">
        <v>1631056</v>
      </c>
      <c r="D15" s="56" t="e">
        <f>#REF!</f>
        <v>#REF!</v>
      </c>
      <c r="E15" s="56" t="e">
        <f t="shared" si="0"/>
        <v>#REF!</v>
      </c>
      <c r="F15" s="57"/>
      <c r="H15" s="73"/>
      <c r="I15" s="73"/>
    </row>
    <row r="16" spans="1:9" ht="26.1" customHeight="1">
      <c r="A16" s="58" t="s">
        <v>192</v>
      </c>
      <c r="B16" s="59" t="s">
        <v>193</v>
      </c>
      <c r="C16" s="62">
        <v>696936</v>
      </c>
      <c r="D16" s="56" t="e">
        <f>#REF!</f>
        <v>#REF!</v>
      </c>
      <c r="E16" s="56" t="e">
        <f t="shared" si="0"/>
        <v>#REF!</v>
      </c>
      <c r="F16" s="57"/>
      <c r="H16" s="73"/>
      <c r="I16" s="73"/>
    </row>
    <row r="17" spans="1:9" ht="26.1" customHeight="1">
      <c r="A17" s="58" t="s">
        <v>194</v>
      </c>
      <c r="B17" s="64" t="s">
        <v>195</v>
      </c>
      <c r="C17" s="62">
        <v>130461</v>
      </c>
      <c r="D17" s="56" t="e">
        <f>#REF!</f>
        <v>#REF!</v>
      </c>
      <c r="E17" s="56" t="e">
        <f t="shared" si="0"/>
        <v>#REF!</v>
      </c>
      <c r="F17" s="57"/>
      <c r="H17" s="73"/>
      <c r="I17" s="73"/>
    </row>
    <row r="18" spans="1:9" ht="26.1" customHeight="1">
      <c r="A18" s="58" t="s">
        <v>196</v>
      </c>
      <c r="B18" s="59" t="s">
        <v>197</v>
      </c>
      <c r="C18" s="65">
        <v>0</v>
      </c>
      <c r="D18" s="56"/>
      <c r="E18" s="56">
        <f t="shared" si="0"/>
        <v>0</v>
      </c>
      <c r="F18" s="57"/>
      <c r="I18" s="73"/>
    </row>
    <row r="19" spans="1:9" ht="26.1" customHeight="1">
      <c r="A19" s="58" t="s">
        <v>198</v>
      </c>
      <c r="B19" s="59" t="s">
        <v>199</v>
      </c>
      <c r="C19" s="65">
        <v>244616</v>
      </c>
      <c r="D19" s="56" t="e">
        <f>#REF!</f>
        <v>#REF!</v>
      </c>
      <c r="E19" s="56" t="e">
        <f t="shared" si="0"/>
        <v>#REF!</v>
      </c>
      <c r="F19" s="57"/>
      <c r="H19" s="73"/>
      <c r="I19" s="73"/>
    </row>
    <row r="20" spans="1:9" ht="26.1" customHeight="1">
      <c r="A20" s="58" t="s">
        <v>200</v>
      </c>
      <c r="B20" s="64" t="s">
        <v>201</v>
      </c>
      <c r="C20" s="65">
        <v>0</v>
      </c>
      <c r="D20" s="56"/>
      <c r="E20" s="56">
        <f>D20-C20</f>
        <v>0</v>
      </c>
      <c r="F20" s="57"/>
      <c r="I20" s="73"/>
    </row>
    <row r="21" spans="1:9" ht="26.1" customHeight="1">
      <c r="A21" s="63" t="s">
        <v>202</v>
      </c>
      <c r="B21" s="59" t="s">
        <v>203</v>
      </c>
      <c r="C21" s="65">
        <v>3850378</v>
      </c>
      <c r="D21" s="56" t="e">
        <f>#REF!</f>
        <v>#REF!</v>
      </c>
      <c r="E21" s="56" t="e">
        <f t="shared" si="0"/>
        <v>#REF!</v>
      </c>
      <c r="F21" s="57"/>
      <c r="H21" s="73"/>
      <c r="I21" s="73"/>
    </row>
    <row r="22" spans="1:9" ht="26.1" customHeight="1">
      <c r="A22" s="58" t="s">
        <v>204</v>
      </c>
      <c r="B22" s="59" t="s">
        <v>205</v>
      </c>
      <c r="C22" s="66">
        <v>7782555</v>
      </c>
      <c r="D22" s="56" t="e">
        <f>#REF!</f>
        <v>#REF!</v>
      </c>
      <c r="E22" s="56" t="e">
        <f t="shared" si="0"/>
        <v>#REF!</v>
      </c>
      <c r="F22" s="57"/>
      <c r="H22" s="73"/>
      <c r="I22" s="73"/>
    </row>
    <row r="23" spans="1:9" ht="26.1" customHeight="1">
      <c r="A23" s="58" t="s">
        <v>206</v>
      </c>
      <c r="B23" s="59" t="s">
        <v>207</v>
      </c>
      <c r="C23" s="65">
        <v>8485336</v>
      </c>
      <c r="D23" s="56" t="e">
        <f>#REF!</f>
        <v>#REF!</v>
      </c>
      <c r="E23" s="56" t="e">
        <f t="shared" si="0"/>
        <v>#REF!</v>
      </c>
      <c r="F23" s="57"/>
      <c r="H23" s="73"/>
      <c r="I23" s="73"/>
    </row>
    <row r="24" spans="1:9" ht="26.1" customHeight="1">
      <c r="A24" s="58" t="s">
        <v>208</v>
      </c>
      <c r="B24" s="59" t="s">
        <v>209</v>
      </c>
      <c r="C24" s="65">
        <v>2112</v>
      </c>
      <c r="D24" s="56" t="e">
        <f>#REF!</f>
        <v>#REF!</v>
      </c>
      <c r="E24" s="56" t="e">
        <f t="shared" si="0"/>
        <v>#REF!</v>
      </c>
      <c r="F24" s="57"/>
      <c r="H24" s="73"/>
      <c r="I24" s="73"/>
    </row>
    <row r="25" spans="1:9" ht="26.1" customHeight="1">
      <c r="A25" s="58" t="s">
        <v>210</v>
      </c>
      <c r="B25" s="59" t="s">
        <v>211</v>
      </c>
      <c r="C25" s="65">
        <v>31689</v>
      </c>
      <c r="D25" s="56" t="e">
        <f>#REF!</f>
        <v>#REF!</v>
      </c>
      <c r="E25" s="56" t="e">
        <f t="shared" si="0"/>
        <v>#REF!</v>
      </c>
      <c r="F25" s="57"/>
      <c r="H25" s="73"/>
      <c r="I25" s="73"/>
    </row>
    <row r="26" spans="1:9" ht="26.1" customHeight="1">
      <c r="A26" s="58" t="s">
        <v>212</v>
      </c>
      <c r="B26" s="59" t="s">
        <v>213</v>
      </c>
      <c r="C26" s="65">
        <v>113583637</v>
      </c>
      <c r="D26" s="65" t="e">
        <f>#REF!</f>
        <v>#REF!</v>
      </c>
      <c r="E26" s="56" t="e">
        <f t="shared" si="0"/>
        <v>#REF!</v>
      </c>
      <c r="F26" s="67" t="e">
        <f>E26/C26</f>
        <v>#REF!</v>
      </c>
      <c r="H26" s="73"/>
      <c r="I26" s="73"/>
    </row>
    <row r="27" spans="1:9" ht="26.1" customHeight="1">
      <c r="A27" s="58" t="s">
        <v>214</v>
      </c>
      <c r="B27" s="59" t="s">
        <v>215</v>
      </c>
      <c r="C27" s="65">
        <v>11358363</v>
      </c>
      <c r="D27" s="56" t="e">
        <f>#REF!</f>
        <v>#REF!</v>
      </c>
      <c r="E27" s="56" t="e">
        <f t="shared" si="0"/>
        <v>#REF!</v>
      </c>
      <c r="F27" s="57" t="s">
        <v>216</v>
      </c>
      <c r="H27" s="73"/>
      <c r="I27" s="73"/>
    </row>
    <row r="28" spans="1:9" ht="26.1" customHeight="1">
      <c r="A28" s="58" t="s">
        <v>217</v>
      </c>
      <c r="B28" s="59" t="s">
        <v>218</v>
      </c>
      <c r="C28" s="65">
        <v>124942000</v>
      </c>
      <c r="D28" s="65" t="e">
        <f>#REF!</f>
        <v>#REF!</v>
      </c>
      <c r="E28" s="56" t="e">
        <f>D28-C28</f>
        <v>#REF!</v>
      </c>
      <c r="F28" s="67" t="e">
        <f>E28/C28</f>
        <v>#REF!</v>
      </c>
      <c r="H28" s="73"/>
      <c r="I28" s="73"/>
    </row>
    <row r="29" spans="1:9" ht="26.1" customHeight="1">
      <c r="A29" s="58" t="s">
        <v>219</v>
      </c>
      <c r="B29" s="59" t="s">
        <v>220</v>
      </c>
      <c r="C29" s="65">
        <v>110985000</v>
      </c>
      <c r="D29" s="56" t="e">
        <f>#REF!</f>
        <v>#REF!</v>
      </c>
      <c r="E29" s="56" t="e">
        <f>D29-C29</f>
        <v>#REF!</v>
      </c>
      <c r="F29" s="57"/>
      <c r="H29" s="73"/>
      <c r="I29" s="73"/>
    </row>
    <row r="30" spans="1:9" ht="26.1" customHeight="1">
      <c r="A30" s="68" t="s">
        <v>221</v>
      </c>
      <c r="B30" s="69" t="s">
        <v>222</v>
      </c>
      <c r="C30" s="70">
        <v>235927000</v>
      </c>
      <c r="D30" s="71" t="e">
        <f>#REF!</f>
        <v>#REF!</v>
      </c>
      <c r="E30" s="71" t="e">
        <f>D30-C30</f>
        <v>#REF!</v>
      </c>
      <c r="F30" s="72"/>
      <c r="H30" s="73"/>
      <c r="I30" s="73"/>
    </row>
  </sheetData>
  <mergeCells count="6">
    <mergeCell ref="A1:F1"/>
    <mergeCell ref="A3:B4"/>
    <mergeCell ref="C3:C4"/>
    <mergeCell ref="D3:D4"/>
    <mergeCell ref="E3:E4"/>
    <mergeCell ref="F3:F4"/>
  </mergeCells>
  <phoneticPr fontId="4" type="noConversion"/>
  <pageMargins left="0.7" right="0.7" top="0.75" bottom="0.75" header="0.3" footer="0.3"/>
  <pageSetup paperSize="9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95"/>
  <sheetViews>
    <sheetView tabSelected="1" topLeftCell="B1" workbookViewId="0">
      <selection activeCell="E4" sqref="E4:M95"/>
    </sheetView>
  </sheetViews>
  <sheetFormatPr defaultRowHeight="18.399999999999999" customHeight="1"/>
  <cols>
    <col min="1" max="1" width="25" style="74" customWidth="1"/>
    <col min="2" max="2" width="20" style="74" customWidth="1"/>
    <col min="3" max="3" width="8" style="74" customWidth="1"/>
    <col min="4" max="4" width="5" style="74" customWidth="1"/>
    <col min="5" max="12" width="13" style="74" customWidth="1"/>
    <col min="13" max="13" width="10" style="74" customWidth="1"/>
    <col min="14" max="16384" width="9.33203125" style="74"/>
  </cols>
  <sheetData>
    <row r="1" spans="1:13" ht="18.399999999999999" customHeight="1" thickBot="1">
      <c r="A1" s="74" t="s">
        <v>2</v>
      </c>
    </row>
    <row r="2" spans="1:13" ht="18.399999999999999" customHeight="1">
      <c r="A2" s="99" t="s">
        <v>4</v>
      </c>
      <c r="B2" s="96" t="s">
        <v>11</v>
      </c>
      <c r="C2" s="96" t="s">
        <v>13</v>
      </c>
      <c r="D2" s="96" t="s">
        <v>7</v>
      </c>
      <c r="E2" s="96" t="s">
        <v>17</v>
      </c>
      <c r="F2" s="96" t="s">
        <v>18</v>
      </c>
      <c r="G2" s="96" t="s">
        <v>15</v>
      </c>
      <c r="H2" s="96" t="s">
        <v>18</v>
      </c>
      <c r="I2" s="96" t="s">
        <v>8</v>
      </c>
      <c r="J2" s="96" t="s">
        <v>18</v>
      </c>
      <c r="K2" s="96" t="s">
        <v>1</v>
      </c>
      <c r="L2" s="96" t="s">
        <v>18</v>
      </c>
      <c r="M2" s="97" t="s">
        <v>6</v>
      </c>
    </row>
    <row r="3" spans="1:13" ht="18.399999999999999" customHeight="1" thickBot="1">
      <c r="A3" s="100" t="s">
        <v>18</v>
      </c>
      <c r="B3" s="101" t="s">
        <v>18</v>
      </c>
      <c r="C3" s="101" t="s">
        <v>18</v>
      </c>
      <c r="D3" s="101" t="s">
        <v>18</v>
      </c>
      <c r="E3" s="75" t="s">
        <v>5</v>
      </c>
      <c r="F3" s="75" t="s">
        <v>3</v>
      </c>
      <c r="G3" s="75" t="s">
        <v>5</v>
      </c>
      <c r="H3" s="75" t="s">
        <v>3</v>
      </c>
      <c r="I3" s="75" t="s">
        <v>5</v>
      </c>
      <c r="J3" s="75" t="s">
        <v>3</v>
      </c>
      <c r="K3" s="75" t="s">
        <v>5</v>
      </c>
      <c r="L3" s="75" t="s">
        <v>3</v>
      </c>
      <c r="M3" s="98" t="s">
        <v>18</v>
      </c>
    </row>
    <row r="4" spans="1:13" ht="18.399999999999999" customHeight="1">
      <c r="A4" s="77" t="s">
        <v>163</v>
      </c>
      <c r="B4" s="78" t="s">
        <v>18</v>
      </c>
      <c r="C4" s="78">
        <v>1</v>
      </c>
      <c r="D4" s="78" t="s">
        <v>16</v>
      </c>
      <c r="F4" s="79"/>
      <c r="H4" s="79"/>
      <c r="J4" s="79"/>
      <c r="L4" s="79"/>
      <c r="M4" s="80"/>
    </row>
    <row r="5" spans="1:13" ht="18.399999999999999" customHeight="1">
      <c r="A5" s="77" t="s">
        <v>76</v>
      </c>
      <c r="B5" s="78" t="s">
        <v>18</v>
      </c>
      <c r="C5" s="78">
        <v>1</v>
      </c>
      <c r="D5" s="78" t="s">
        <v>16</v>
      </c>
      <c r="E5" s="79"/>
      <c r="F5" s="79"/>
      <c r="G5" s="79"/>
      <c r="H5" s="79"/>
      <c r="I5" s="79"/>
      <c r="J5" s="79"/>
      <c r="K5" s="79"/>
      <c r="L5" s="79"/>
      <c r="M5" s="80"/>
    </row>
    <row r="6" spans="1:13" ht="18.399999999999999" customHeight="1">
      <c r="A6" s="77" t="s">
        <v>82</v>
      </c>
      <c r="B6" s="78" t="s">
        <v>18</v>
      </c>
      <c r="C6" s="78">
        <v>1</v>
      </c>
      <c r="D6" s="78" t="s">
        <v>16</v>
      </c>
      <c r="E6" s="79"/>
      <c r="F6" s="79"/>
      <c r="G6" s="79"/>
      <c r="H6" s="79"/>
      <c r="I6" s="79"/>
      <c r="J6" s="79"/>
      <c r="K6" s="79"/>
      <c r="L6" s="79"/>
      <c r="M6" s="80"/>
    </row>
    <row r="7" spans="1:13" ht="18.399999999999999" customHeight="1">
      <c r="A7" s="77" t="s">
        <v>83</v>
      </c>
      <c r="B7" s="78" t="s">
        <v>18</v>
      </c>
      <c r="C7" s="78">
        <v>1</v>
      </c>
      <c r="D7" s="78" t="s">
        <v>16</v>
      </c>
      <c r="E7" s="79"/>
      <c r="F7" s="79"/>
      <c r="G7" s="79"/>
      <c r="H7" s="79"/>
      <c r="I7" s="79"/>
      <c r="J7" s="79"/>
      <c r="K7" s="79"/>
      <c r="L7" s="79"/>
      <c r="M7" s="80"/>
    </row>
    <row r="8" spans="1:13" ht="18.399999999999999" customHeight="1">
      <c r="A8" s="77" t="s">
        <v>84</v>
      </c>
      <c r="B8" s="78" t="s">
        <v>18</v>
      </c>
      <c r="C8" s="78">
        <v>1</v>
      </c>
      <c r="D8" s="78" t="s">
        <v>16</v>
      </c>
      <c r="E8" s="79"/>
      <c r="F8" s="79"/>
      <c r="G8" s="79"/>
      <c r="H8" s="79"/>
      <c r="I8" s="79"/>
      <c r="J8" s="79"/>
      <c r="K8" s="79"/>
      <c r="L8" s="79"/>
      <c r="M8" s="80"/>
    </row>
    <row r="9" spans="1:13" ht="18.399999999999999" customHeight="1">
      <c r="A9" s="77" t="s">
        <v>56</v>
      </c>
      <c r="B9" s="78" t="s">
        <v>18</v>
      </c>
      <c r="C9" s="78"/>
      <c r="D9" s="78" t="s">
        <v>18</v>
      </c>
      <c r="E9" s="79"/>
      <c r="F9" s="79"/>
      <c r="G9" s="76"/>
      <c r="H9" s="79"/>
      <c r="I9" s="76"/>
      <c r="J9" s="79"/>
      <c r="K9" s="76"/>
      <c r="L9" s="79"/>
      <c r="M9" s="80"/>
    </row>
    <row r="10" spans="1:13" ht="18.399999999999999" customHeight="1">
      <c r="A10" s="77" t="s">
        <v>85</v>
      </c>
      <c r="B10" s="78" t="s">
        <v>18</v>
      </c>
      <c r="C10" s="78">
        <v>1</v>
      </c>
      <c r="D10" s="78" t="s">
        <v>16</v>
      </c>
      <c r="E10" s="79"/>
      <c r="F10" s="79"/>
      <c r="G10" s="79"/>
      <c r="H10" s="79"/>
      <c r="I10" s="79"/>
      <c r="J10" s="79"/>
      <c r="K10" s="79"/>
      <c r="L10" s="79"/>
      <c r="M10" s="80"/>
    </row>
    <row r="11" spans="1:13" ht="18.399999999999999" customHeight="1">
      <c r="A11" s="77" t="s">
        <v>9</v>
      </c>
      <c r="B11" s="78" t="s">
        <v>18</v>
      </c>
      <c r="C11" s="78"/>
      <c r="D11" s="78" t="s">
        <v>18</v>
      </c>
      <c r="E11" s="79"/>
      <c r="F11" s="79"/>
      <c r="G11" s="76"/>
      <c r="H11" s="79"/>
      <c r="I11" s="76"/>
      <c r="J11" s="79"/>
      <c r="K11" s="76"/>
      <c r="L11" s="79"/>
      <c r="M11" s="80"/>
    </row>
    <row r="12" spans="1:13" ht="18.399999999999999" customHeight="1">
      <c r="A12" s="81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82"/>
    </row>
    <row r="13" spans="1:13" ht="18.399999999999999" customHeight="1">
      <c r="A13" s="77" t="s">
        <v>77</v>
      </c>
      <c r="B13" s="78" t="s">
        <v>18</v>
      </c>
      <c r="C13" s="78">
        <v>1</v>
      </c>
      <c r="D13" s="78" t="s">
        <v>16</v>
      </c>
      <c r="F13" s="79"/>
      <c r="H13" s="79"/>
      <c r="J13" s="79"/>
      <c r="L13" s="79"/>
      <c r="M13" s="80"/>
    </row>
    <row r="14" spans="1:13" ht="18.399999999999999" customHeight="1">
      <c r="A14" s="77" t="s">
        <v>86</v>
      </c>
      <c r="B14" s="78" t="s">
        <v>87</v>
      </c>
      <c r="C14" s="78">
        <v>10</v>
      </c>
      <c r="D14" s="78" t="s">
        <v>88</v>
      </c>
      <c r="E14" s="79"/>
      <c r="F14" s="79"/>
      <c r="G14" s="79"/>
      <c r="H14" s="79"/>
      <c r="I14" s="79"/>
      <c r="J14" s="79"/>
      <c r="K14" s="79"/>
      <c r="L14" s="79"/>
      <c r="M14" s="80"/>
    </row>
    <row r="15" spans="1:13" ht="18.399999999999999" customHeight="1">
      <c r="A15" s="77" t="s">
        <v>89</v>
      </c>
      <c r="B15" s="78" t="s">
        <v>90</v>
      </c>
      <c r="C15" s="78">
        <v>10</v>
      </c>
      <c r="D15" s="78" t="s">
        <v>88</v>
      </c>
      <c r="E15" s="79"/>
      <c r="F15" s="79"/>
      <c r="G15" s="79"/>
      <c r="H15" s="79"/>
      <c r="I15" s="79"/>
      <c r="J15" s="79"/>
      <c r="K15" s="79"/>
      <c r="L15" s="79"/>
      <c r="M15" s="80"/>
    </row>
    <row r="16" spans="1:13" ht="18.399999999999999" customHeight="1">
      <c r="A16" s="77" t="s">
        <v>91</v>
      </c>
      <c r="B16" s="78" t="s">
        <v>92</v>
      </c>
      <c r="C16" s="78">
        <v>1</v>
      </c>
      <c r="D16" s="78" t="s">
        <v>16</v>
      </c>
      <c r="E16" s="79"/>
      <c r="F16" s="79"/>
      <c r="G16" s="79"/>
      <c r="H16" s="79"/>
      <c r="I16" s="79"/>
      <c r="J16" s="79"/>
      <c r="K16" s="79"/>
      <c r="L16" s="79"/>
      <c r="M16" s="80"/>
    </row>
    <row r="17" spans="1:13" ht="18.399999999999999" customHeight="1">
      <c r="A17" s="77" t="s">
        <v>93</v>
      </c>
      <c r="B17" s="78" t="s">
        <v>94</v>
      </c>
      <c r="C17" s="78">
        <v>315</v>
      </c>
      <c r="D17" s="78" t="s">
        <v>10</v>
      </c>
      <c r="E17" s="79"/>
      <c r="F17" s="79"/>
      <c r="G17" s="79"/>
      <c r="H17" s="79"/>
      <c r="I17" s="79"/>
      <c r="J17" s="79"/>
      <c r="K17" s="79"/>
      <c r="L17" s="79"/>
      <c r="M17" s="80"/>
    </row>
    <row r="18" spans="1:13" ht="18.399999999999999" customHeight="1">
      <c r="A18" s="77" t="s">
        <v>95</v>
      </c>
      <c r="B18" s="78" t="s">
        <v>81</v>
      </c>
      <c r="C18" s="78">
        <v>5</v>
      </c>
      <c r="D18" s="78" t="s">
        <v>10</v>
      </c>
      <c r="E18" s="79"/>
      <c r="F18" s="79"/>
      <c r="G18" s="79"/>
      <c r="H18" s="79"/>
      <c r="I18" s="79"/>
      <c r="J18" s="79"/>
      <c r="K18" s="79"/>
      <c r="L18" s="79"/>
      <c r="M18" s="80"/>
    </row>
    <row r="19" spans="1:13" ht="18.399999999999999" customHeight="1">
      <c r="A19" s="77" t="s">
        <v>95</v>
      </c>
      <c r="B19" s="78" t="s">
        <v>96</v>
      </c>
      <c r="C19" s="78">
        <v>4.5</v>
      </c>
      <c r="D19" s="78" t="s">
        <v>10</v>
      </c>
      <c r="E19" s="79"/>
      <c r="F19" s="79"/>
      <c r="G19" s="79"/>
      <c r="H19" s="79"/>
      <c r="I19" s="79"/>
      <c r="J19" s="79"/>
      <c r="K19" s="79"/>
      <c r="L19" s="79"/>
      <c r="M19" s="80"/>
    </row>
    <row r="20" spans="1:13" ht="18.399999999999999" customHeight="1">
      <c r="A20" s="77" t="s">
        <v>97</v>
      </c>
      <c r="B20" s="78" t="s">
        <v>98</v>
      </c>
      <c r="C20" s="78">
        <v>10</v>
      </c>
      <c r="D20" s="78" t="s">
        <v>99</v>
      </c>
      <c r="E20" s="79"/>
      <c r="F20" s="79"/>
      <c r="G20" s="79"/>
      <c r="H20" s="79"/>
      <c r="I20" s="79"/>
      <c r="J20" s="79"/>
      <c r="K20" s="79"/>
      <c r="L20" s="79"/>
      <c r="M20" s="80"/>
    </row>
    <row r="21" spans="1:13" ht="18.399999999999999" customHeight="1">
      <c r="A21" s="77" t="s">
        <v>74</v>
      </c>
      <c r="B21" s="78" t="s">
        <v>18</v>
      </c>
      <c r="C21" s="78"/>
      <c r="D21" s="78" t="s">
        <v>18</v>
      </c>
      <c r="E21" s="79"/>
      <c r="F21" s="79"/>
      <c r="G21" s="76"/>
      <c r="H21" s="79"/>
      <c r="I21" s="76"/>
      <c r="J21" s="79"/>
      <c r="K21" s="76"/>
      <c r="L21" s="79"/>
      <c r="M21" s="80"/>
    </row>
    <row r="22" spans="1:13" ht="18.399999999999999" customHeight="1">
      <c r="A22" s="77" t="s">
        <v>9</v>
      </c>
      <c r="B22" s="78" t="s">
        <v>18</v>
      </c>
      <c r="C22" s="78"/>
      <c r="D22" s="78" t="s">
        <v>18</v>
      </c>
      <c r="E22" s="79"/>
      <c r="F22" s="79"/>
      <c r="G22" s="76"/>
      <c r="H22" s="79"/>
      <c r="I22" s="76"/>
      <c r="J22" s="79"/>
      <c r="K22" s="76"/>
      <c r="L22" s="79"/>
      <c r="M22" s="80"/>
    </row>
    <row r="23" spans="1:13" ht="18.399999999999999" customHeight="1">
      <c r="A23" s="77" t="s">
        <v>9</v>
      </c>
      <c r="B23" s="78" t="s">
        <v>18</v>
      </c>
      <c r="C23" s="78"/>
      <c r="D23" s="78" t="s">
        <v>18</v>
      </c>
      <c r="E23" s="79"/>
      <c r="F23" s="79"/>
      <c r="G23" s="76"/>
      <c r="H23" s="79"/>
      <c r="I23" s="76"/>
      <c r="J23" s="79"/>
      <c r="K23" s="76"/>
      <c r="L23" s="79"/>
      <c r="M23" s="80"/>
    </row>
    <row r="24" spans="1:13" ht="18.399999999999999" customHeight="1">
      <c r="A24" s="81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82"/>
    </row>
    <row r="25" spans="1:13" ht="18.399999999999999" customHeight="1">
      <c r="A25" s="77" t="s">
        <v>100</v>
      </c>
      <c r="B25" s="78" t="s">
        <v>18</v>
      </c>
      <c r="C25" s="78">
        <v>1</v>
      </c>
      <c r="D25" s="78" t="s">
        <v>16</v>
      </c>
      <c r="F25" s="79"/>
      <c r="H25" s="79"/>
      <c r="J25" s="79"/>
      <c r="L25" s="79"/>
      <c r="M25" s="80"/>
    </row>
    <row r="26" spans="1:13" ht="18.399999999999999" customHeight="1">
      <c r="A26" s="77" t="s">
        <v>106</v>
      </c>
      <c r="B26" s="78" t="s">
        <v>107</v>
      </c>
      <c r="C26" s="78">
        <v>1</v>
      </c>
      <c r="D26" s="78" t="s">
        <v>88</v>
      </c>
      <c r="E26" s="79"/>
      <c r="F26" s="79"/>
      <c r="G26" s="79"/>
      <c r="H26" s="79"/>
      <c r="I26" s="79"/>
      <c r="J26" s="79"/>
      <c r="K26" s="79"/>
      <c r="L26" s="79"/>
      <c r="M26" s="80"/>
    </row>
    <row r="27" spans="1:13" ht="18.399999999999999" customHeight="1">
      <c r="A27" s="77" t="s">
        <v>101</v>
      </c>
      <c r="B27" s="78" t="s">
        <v>108</v>
      </c>
      <c r="C27" s="78">
        <v>1</v>
      </c>
      <c r="D27" s="78" t="s">
        <v>88</v>
      </c>
      <c r="E27" s="79"/>
      <c r="F27" s="79"/>
      <c r="G27" s="79"/>
      <c r="H27" s="79"/>
      <c r="I27" s="79"/>
      <c r="J27" s="79"/>
      <c r="K27" s="79"/>
      <c r="L27" s="79"/>
      <c r="M27" s="80"/>
    </row>
    <row r="28" spans="1:13" ht="18.399999999999999" customHeight="1">
      <c r="A28" s="77" t="s">
        <v>109</v>
      </c>
      <c r="B28" s="78" t="s">
        <v>110</v>
      </c>
      <c r="C28" s="78">
        <v>4</v>
      </c>
      <c r="D28" s="78" t="s">
        <v>88</v>
      </c>
      <c r="E28" s="79"/>
      <c r="F28" s="79"/>
      <c r="G28" s="79"/>
      <c r="H28" s="79"/>
      <c r="I28" s="79"/>
      <c r="J28" s="79"/>
      <c r="K28" s="79"/>
      <c r="L28" s="79"/>
      <c r="M28" s="80"/>
    </row>
    <row r="29" spans="1:13" ht="18.399999999999999" customHeight="1">
      <c r="A29" s="77" t="s">
        <v>111</v>
      </c>
      <c r="B29" s="78" t="s">
        <v>112</v>
      </c>
      <c r="C29" s="78">
        <v>4</v>
      </c>
      <c r="D29" s="78" t="s">
        <v>88</v>
      </c>
      <c r="E29" s="79"/>
      <c r="F29" s="79"/>
      <c r="G29" s="79"/>
      <c r="H29" s="79"/>
      <c r="I29" s="79"/>
      <c r="J29" s="79"/>
      <c r="K29" s="79"/>
      <c r="L29" s="79"/>
      <c r="M29" s="80"/>
    </row>
    <row r="30" spans="1:13" ht="18.399999999999999" customHeight="1">
      <c r="A30" s="77" t="s">
        <v>113</v>
      </c>
      <c r="B30" s="78" t="s">
        <v>114</v>
      </c>
      <c r="C30" s="78">
        <v>1</v>
      </c>
      <c r="D30" s="78" t="s">
        <v>88</v>
      </c>
      <c r="E30" s="79"/>
      <c r="F30" s="79"/>
      <c r="G30" s="79"/>
      <c r="H30" s="79"/>
      <c r="I30" s="79"/>
      <c r="J30" s="79"/>
      <c r="K30" s="79"/>
      <c r="L30" s="79"/>
      <c r="M30" s="80"/>
    </row>
    <row r="31" spans="1:13" ht="18.399999999999999" customHeight="1">
      <c r="A31" s="77" t="s">
        <v>115</v>
      </c>
      <c r="B31" s="78" t="s">
        <v>92</v>
      </c>
      <c r="C31" s="78">
        <v>1</v>
      </c>
      <c r="D31" s="78" t="s">
        <v>16</v>
      </c>
      <c r="E31" s="79"/>
      <c r="F31" s="79"/>
      <c r="G31" s="79"/>
      <c r="H31" s="79"/>
      <c r="I31" s="79"/>
      <c r="J31" s="79"/>
      <c r="K31" s="79"/>
      <c r="L31" s="79"/>
      <c r="M31" s="80"/>
    </row>
    <row r="32" spans="1:13" ht="18.399999999999999" customHeight="1">
      <c r="A32" s="77" t="s">
        <v>117</v>
      </c>
      <c r="B32" s="78" t="s">
        <v>118</v>
      </c>
      <c r="C32" s="78">
        <v>3</v>
      </c>
      <c r="D32" s="78" t="s">
        <v>99</v>
      </c>
      <c r="E32" s="79"/>
      <c r="F32" s="79"/>
      <c r="G32" s="79"/>
      <c r="H32" s="79"/>
      <c r="I32" s="79"/>
      <c r="J32" s="79"/>
      <c r="K32" s="79"/>
      <c r="L32" s="79"/>
      <c r="M32" s="80"/>
    </row>
    <row r="33" spans="1:13" ht="18.399999999999999" customHeight="1">
      <c r="A33" s="77" t="s">
        <v>74</v>
      </c>
      <c r="B33" s="78" t="s">
        <v>18</v>
      </c>
      <c r="C33" s="78"/>
      <c r="D33" s="78" t="s">
        <v>18</v>
      </c>
      <c r="E33" s="79"/>
      <c r="F33" s="79"/>
      <c r="G33" s="76"/>
      <c r="H33" s="79"/>
      <c r="I33" s="76"/>
      <c r="J33" s="79"/>
      <c r="K33" s="76"/>
      <c r="L33" s="79"/>
      <c r="M33" s="80"/>
    </row>
    <row r="34" spans="1:13" ht="18.399999999999999" customHeight="1">
      <c r="A34" s="77" t="s">
        <v>9</v>
      </c>
      <c r="B34" s="78" t="s">
        <v>18</v>
      </c>
      <c r="C34" s="78"/>
      <c r="D34" s="78" t="s">
        <v>18</v>
      </c>
      <c r="E34" s="79"/>
      <c r="F34" s="79"/>
      <c r="G34" s="76"/>
      <c r="H34" s="79"/>
      <c r="I34" s="76"/>
      <c r="J34" s="79"/>
      <c r="K34" s="76"/>
      <c r="L34" s="79"/>
      <c r="M34" s="80"/>
    </row>
    <row r="35" spans="1:13" ht="18.399999999999999" customHeight="1">
      <c r="A35" s="77" t="s">
        <v>9</v>
      </c>
      <c r="B35" s="78" t="s">
        <v>18</v>
      </c>
      <c r="C35" s="78"/>
      <c r="D35" s="78" t="s">
        <v>18</v>
      </c>
      <c r="E35" s="79"/>
      <c r="F35" s="79"/>
      <c r="G35" s="76"/>
      <c r="H35" s="79"/>
      <c r="I35" s="76"/>
      <c r="J35" s="79"/>
      <c r="K35" s="76"/>
      <c r="L35" s="79"/>
      <c r="M35" s="80"/>
    </row>
    <row r="36" spans="1:13" ht="18.399999999999999" customHeight="1">
      <c r="A36" s="81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82"/>
    </row>
    <row r="37" spans="1:13" ht="18.399999999999999" customHeight="1">
      <c r="A37" s="77" t="s">
        <v>102</v>
      </c>
      <c r="B37" s="78" t="s">
        <v>18</v>
      </c>
      <c r="C37" s="78">
        <v>1</v>
      </c>
      <c r="D37" s="78" t="s">
        <v>16</v>
      </c>
      <c r="F37" s="79"/>
      <c r="H37" s="79"/>
      <c r="J37" s="79"/>
      <c r="L37" s="79"/>
      <c r="M37" s="80"/>
    </row>
    <row r="38" spans="1:13" ht="18.399999999999999" customHeight="1">
      <c r="A38" s="77" t="s">
        <v>120</v>
      </c>
      <c r="B38" s="78" t="s">
        <v>121</v>
      </c>
      <c r="C38" s="78">
        <v>330</v>
      </c>
      <c r="D38" s="78" t="s">
        <v>10</v>
      </c>
      <c r="E38" s="79"/>
      <c r="F38" s="79"/>
      <c r="G38" s="79"/>
      <c r="H38" s="79"/>
      <c r="I38" s="79"/>
      <c r="J38" s="79"/>
      <c r="K38" s="79"/>
      <c r="L38" s="79"/>
      <c r="M38" s="80"/>
    </row>
    <row r="39" spans="1:13" ht="18.399999999999999" customHeight="1">
      <c r="A39" s="77" t="s">
        <v>122</v>
      </c>
      <c r="B39" s="78" t="s">
        <v>123</v>
      </c>
      <c r="C39" s="78">
        <v>42</v>
      </c>
      <c r="D39" s="78" t="s">
        <v>10</v>
      </c>
      <c r="E39" s="79"/>
      <c r="F39" s="79"/>
      <c r="G39" s="79"/>
      <c r="H39" s="79"/>
      <c r="I39" s="79"/>
      <c r="J39" s="79"/>
      <c r="K39" s="79"/>
      <c r="L39" s="79"/>
      <c r="M39" s="80"/>
    </row>
    <row r="40" spans="1:13" ht="18.399999999999999" customHeight="1">
      <c r="A40" s="77" t="s">
        <v>116</v>
      </c>
      <c r="B40" s="78" t="s">
        <v>98</v>
      </c>
      <c r="C40" s="78">
        <v>10</v>
      </c>
      <c r="D40" s="78" t="s">
        <v>99</v>
      </c>
      <c r="E40" s="79"/>
      <c r="F40" s="79"/>
      <c r="G40" s="79"/>
      <c r="H40" s="79"/>
      <c r="I40" s="79"/>
      <c r="J40" s="79"/>
      <c r="K40" s="79"/>
      <c r="L40" s="79"/>
      <c r="M40" s="80"/>
    </row>
    <row r="41" spans="1:13" ht="18.399999999999999" customHeight="1">
      <c r="A41" s="77" t="s">
        <v>74</v>
      </c>
      <c r="B41" s="78" t="s">
        <v>18</v>
      </c>
      <c r="C41" s="78"/>
      <c r="D41" s="78" t="s">
        <v>18</v>
      </c>
      <c r="E41" s="79"/>
      <c r="F41" s="79"/>
      <c r="G41" s="76"/>
      <c r="H41" s="79"/>
      <c r="I41" s="76"/>
      <c r="J41" s="79"/>
      <c r="K41" s="76"/>
      <c r="L41" s="79"/>
      <c r="M41" s="80"/>
    </row>
    <row r="42" spans="1:13" ht="18.399999999999999" customHeight="1">
      <c r="A42" s="77" t="s">
        <v>9</v>
      </c>
      <c r="B42" s="78" t="s">
        <v>18</v>
      </c>
      <c r="C42" s="78"/>
      <c r="D42" s="78" t="s">
        <v>18</v>
      </c>
      <c r="E42" s="79"/>
      <c r="F42" s="79"/>
      <c r="G42" s="76"/>
      <c r="H42" s="79"/>
      <c r="I42" s="76"/>
      <c r="J42" s="79"/>
      <c r="K42" s="76"/>
      <c r="L42" s="79"/>
      <c r="M42" s="80"/>
    </row>
    <row r="43" spans="1:13" ht="18.399999999999999" customHeight="1">
      <c r="A43" s="77" t="s">
        <v>9</v>
      </c>
      <c r="B43" s="78" t="s">
        <v>18</v>
      </c>
      <c r="C43" s="78"/>
      <c r="D43" s="78" t="s">
        <v>18</v>
      </c>
      <c r="E43" s="79"/>
      <c r="F43" s="79"/>
      <c r="G43" s="76"/>
      <c r="H43" s="79"/>
      <c r="I43" s="76"/>
      <c r="J43" s="79"/>
      <c r="K43" s="76"/>
      <c r="L43" s="79"/>
      <c r="M43" s="80"/>
    </row>
    <row r="44" spans="1:13" ht="18.399999999999999" customHeight="1">
      <c r="A44" s="81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82"/>
    </row>
    <row r="45" spans="1:13" ht="18.399999999999999" customHeight="1">
      <c r="A45" s="77" t="s">
        <v>103</v>
      </c>
      <c r="B45" s="78" t="s">
        <v>18</v>
      </c>
      <c r="C45" s="78">
        <v>1</v>
      </c>
      <c r="D45" s="78" t="s">
        <v>16</v>
      </c>
      <c r="F45" s="79"/>
      <c r="H45" s="79"/>
      <c r="J45" s="79"/>
      <c r="L45" s="79"/>
      <c r="M45" s="80"/>
    </row>
    <row r="46" spans="1:13" ht="18.399999999999999" customHeight="1">
      <c r="A46" s="77" t="s">
        <v>126</v>
      </c>
      <c r="B46" s="78" t="s">
        <v>127</v>
      </c>
      <c r="C46" s="78">
        <v>1</v>
      </c>
      <c r="D46" s="78" t="s">
        <v>128</v>
      </c>
      <c r="E46" s="79"/>
      <c r="F46" s="79"/>
      <c r="G46" s="79"/>
      <c r="H46" s="79"/>
      <c r="I46" s="79"/>
      <c r="J46" s="79"/>
      <c r="K46" s="79"/>
      <c r="L46" s="79"/>
      <c r="M46" s="80"/>
    </row>
    <row r="47" spans="1:13" ht="18.399999999999999" customHeight="1">
      <c r="A47" s="77" t="s">
        <v>126</v>
      </c>
      <c r="B47" s="78" t="s">
        <v>129</v>
      </c>
      <c r="C47" s="78">
        <v>1</v>
      </c>
      <c r="D47" s="78" t="s">
        <v>128</v>
      </c>
      <c r="E47" s="79"/>
      <c r="F47" s="79"/>
      <c r="G47" s="79"/>
      <c r="H47" s="79"/>
      <c r="I47" s="79"/>
      <c r="J47" s="79"/>
      <c r="K47" s="79"/>
      <c r="L47" s="79"/>
      <c r="M47" s="80"/>
    </row>
    <row r="48" spans="1:13" ht="18.399999999999999" customHeight="1">
      <c r="A48" s="77" t="s">
        <v>130</v>
      </c>
      <c r="B48" s="78" t="s">
        <v>18</v>
      </c>
      <c r="C48" s="78">
        <v>1</v>
      </c>
      <c r="D48" s="78" t="s">
        <v>128</v>
      </c>
      <c r="E48" s="79"/>
      <c r="F48" s="79"/>
      <c r="G48" s="79"/>
      <c r="H48" s="79"/>
      <c r="I48" s="79"/>
      <c r="J48" s="79"/>
      <c r="K48" s="79"/>
      <c r="L48" s="79"/>
      <c r="M48" s="80"/>
    </row>
    <row r="49" spans="1:13" ht="18.399999999999999" customHeight="1">
      <c r="A49" s="77" t="s">
        <v>131</v>
      </c>
      <c r="B49" s="78" t="s">
        <v>18</v>
      </c>
      <c r="C49" s="78">
        <v>1</v>
      </c>
      <c r="D49" s="78" t="s">
        <v>128</v>
      </c>
      <c r="E49" s="79"/>
      <c r="F49" s="79"/>
      <c r="G49" s="79"/>
      <c r="H49" s="79"/>
      <c r="I49" s="79"/>
      <c r="J49" s="79"/>
      <c r="K49" s="79"/>
      <c r="L49" s="79"/>
      <c r="M49" s="80"/>
    </row>
    <row r="50" spans="1:13" ht="18.399999999999999" customHeight="1">
      <c r="A50" s="77" t="s">
        <v>132</v>
      </c>
      <c r="B50" s="78" t="s">
        <v>133</v>
      </c>
      <c r="C50" s="78">
        <v>1</v>
      </c>
      <c r="D50" s="78" t="s">
        <v>134</v>
      </c>
      <c r="E50" s="79"/>
      <c r="F50" s="79"/>
      <c r="G50" s="79"/>
      <c r="H50" s="79"/>
      <c r="I50" s="79"/>
      <c r="J50" s="79"/>
      <c r="K50" s="79"/>
      <c r="L50" s="79"/>
      <c r="M50" s="80"/>
    </row>
    <row r="51" spans="1:13" ht="18.399999999999999" customHeight="1">
      <c r="A51" s="77" t="s">
        <v>135</v>
      </c>
      <c r="B51" s="78" t="s">
        <v>136</v>
      </c>
      <c r="C51" s="78">
        <v>10</v>
      </c>
      <c r="D51" s="78" t="s">
        <v>134</v>
      </c>
      <c r="E51" s="79"/>
      <c r="F51" s="79"/>
      <c r="G51" s="79"/>
      <c r="H51" s="79"/>
      <c r="I51" s="79"/>
      <c r="J51" s="79"/>
      <c r="K51" s="79"/>
      <c r="L51" s="79"/>
      <c r="M51" s="80"/>
    </row>
    <row r="52" spans="1:13" ht="18.399999999999999" customHeight="1">
      <c r="A52" s="77" t="s">
        <v>137</v>
      </c>
      <c r="B52" s="78" t="s">
        <v>138</v>
      </c>
      <c r="C52" s="78">
        <v>1</v>
      </c>
      <c r="D52" s="78" t="s">
        <v>134</v>
      </c>
      <c r="E52" s="79"/>
      <c r="F52" s="79"/>
      <c r="G52" s="79"/>
      <c r="H52" s="79"/>
      <c r="I52" s="79"/>
      <c r="J52" s="79"/>
      <c r="K52" s="79"/>
      <c r="L52" s="79"/>
      <c r="M52" s="80"/>
    </row>
    <row r="53" spans="1:13" ht="18.399999999999999" customHeight="1">
      <c r="A53" s="77" t="s">
        <v>137</v>
      </c>
      <c r="B53" s="78" t="s">
        <v>136</v>
      </c>
      <c r="C53" s="78">
        <v>9</v>
      </c>
      <c r="D53" s="78" t="s">
        <v>134</v>
      </c>
      <c r="E53" s="79"/>
      <c r="F53" s="79"/>
      <c r="G53" s="79"/>
      <c r="H53" s="79"/>
      <c r="I53" s="79"/>
      <c r="J53" s="79"/>
      <c r="K53" s="79"/>
      <c r="L53" s="79"/>
      <c r="M53" s="80"/>
    </row>
    <row r="54" spans="1:13" ht="18.399999999999999" customHeight="1">
      <c r="A54" s="77" t="s">
        <v>137</v>
      </c>
      <c r="B54" s="78" t="s">
        <v>139</v>
      </c>
      <c r="C54" s="78">
        <v>5</v>
      </c>
      <c r="D54" s="78" t="s">
        <v>134</v>
      </c>
      <c r="E54" s="79"/>
      <c r="F54" s="79"/>
      <c r="G54" s="79"/>
      <c r="H54" s="79"/>
      <c r="I54" s="79"/>
      <c r="J54" s="79"/>
      <c r="K54" s="79"/>
      <c r="L54" s="79"/>
      <c r="M54" s="80"/>
    </row>
    <row r="55" spans="1:13" ht="18.399999999999999" customHeight="1">
      <c r="A55" s="77" t="s">
        <v>140</v>
      </c>
      <c r="B55" s="78" t="s">
        <v>141</v>
      </c>
      <c r="C55" s="78">
        <v>4</v>
      </c>
      <c r="D55" s="78" t="s">
        <v>134</v>
      </c>
      <c r="E55" s="79"/>
      <c r="F55" s="79"/>
      <c r="G55" s="79"/>
      <c r="H55" s="79"/>
      <c r="I55" s="79"/>
      <c r="J55" s="79"/>
      <c r="K55" s="79"/>
      <c r="L55" s="79"/>
      <c r="M55" s="80"/>
    </row>
    <row r="56" spans="1:13" ht="18.399999999999999" customHeight="1">
      <c r="A56" s="77" t="s">
        <v>140</v>
      </c>
      <c r="B56" s="78" t="s">
        <v>138</v>
      </c>
      <c r="C56" s="78">
        <v>4</v>
      </c>
      <c r="D56" s="78" t="s">
        <v>134</v>
      </c>
      <c r="E56" s="79"/>
      <c r="F56" s="79"/>
      <c r="G56" s="79"/>
      <c r="H56" s="79"/>
      <c r="I56" s="79"/>
      <c r="J56" s="79"/>
      <c r="K56" s="79"/>
      <c r="L56" s="79"/>
      <c r="M56" s="80"/>
    </row>
    <row r="57" spans="1:13" ht="18.399999999999999" customHeight="1">
      <c r="A57" s="77" t="s">
        <v>140</v>
      </c>
      <c r="B57" s="78" t="s">
        <v>136</v>
      </c>
      <c r="C57" s="78">
        <v>5</v>
      </c>
      <c r="D57" s="78" t="s">
        <v>134</v>
      </c>
      <c r="E57" s="79"/>
      <c r="F57" s="79"/>
      <c r="G57" s="79"/>
      <c r="H57" s="79"/>
      <c r="I57" s="79"/>
      <c r="J57" s="79"/>
      <c r="K57" s="79"/>
      <c r="L57" s="79"/>
      <c r="M57" s="80"/>
    </row>
    <row r="58" spans="1:13" ht="18.399999999999999" customHeight="1">
      <c r="A58" s="77" t="s">
        <v>140</v>
      </c>
      <c r="B58" s="78" t="s">
        <v>139</v>
      </c>
      <c r="C58" s="78">
        <v>6</v>
      </c>
      <c r="D58" s="78" t="s">
        <v>134</v>
      </c>
      <c r="E58" s="79"/>
      <c r="F58" s="79"/>
      <c r="G58" s="79"/>
      <c r="H58" s="79"/>
      <c r="I58" s="79"/>
      <c r="J58" s="79"/>
      <c r="K58" s="79"/>
      <c r="L58" s="79"/>
      <c r="M58" s="80"/>
    </row>
    <row r="59" spans="1:13" ht="18.399999999999999" customHeight="1">
      <c r="A59" s="77" t="s">
        <v>140</v>
      </c>
      <c r="B59" s="78" t="s">
        <v>142</v>
      </c>
      <c r="C59" s="78">
        <v>9</v>
      </c>
      <c r="D59" s="78" t="s">
        <v>134</v>
      </c>
      <c r="E59" s="79"/>
      <c r="F59" s="79"/>
      <c r="G59" s="79"/>
      <c r="H59" s="79"/>
      <c r="I59" s="79"/>
      <c r="J59" s="79"/>
      <c r="K59" s="79"/>
      <c r="L59" s="79"/>
      <c r="M59" s="80"/>
    </row>
    <row r="60" spans="1:13" ht="18.399999999999999" customHeight="1">
      <c r="A60" s="77" t="s">
        <v>143</v>
      </c>
      <c r="B60" s="78" t="s">
        <v>138</v>
      </c>
      <c r="C60" s="78">
        <v>2</v>
      </c>
      <c r="D60" s="78" t="s">
        <v>134</v>
      </c>
      <c r="E60" s="79"/>
      <c r="F60" s="79"/>
      <c r="G60" s="79"/>
      <c r="H60" s="79"/>
      <c r="I60" s="79"/>
      <c r="J60" s="79"/>
      <c r="K60" s="79"/>
      <c r="L60" s="79"/>
      <c r="M60" s="80"/>
    </row>
    <row r="61" spans="1:13" ht="18.399999999999999" customHeight="1">
      <c r="A61" s="77" t="s">
        <v>144</v>
      </c>
      <c r="B61" s="78" t="s">
        <v>18</v>
      </c>
      <c r="C61" s="78">
        <v>12</v>
      </c>
      <c r="D61" s="78" t="s">
        <v>99</v>
      </c>
      <c r="E61" s="79"/>
      <c r="F61" s="79"/>
      <c r="G61" s="79"/>
      <c r="H61" s="79"/>
      <c r="I61" s="79"/>
      <c r="J61" s="79"/>
      <c r="K61" s="79"/>
      <c r="L61" s="79"/>
      <c r="M61" s="80"/>
    </row>
    <row r="62" spans="1:13" ht="18.399999999999999" customHeight="1">
      <c r="A62" s="77" t="s">
        <v>145</v>
      </c>
      <c r="B62" s="78" t="s">
        <v>146</v>
      </c>
      <c r="C62" s="78">
        <v>12</v>
      </c>
      <c r="D62" s="78" t="s">
        <v>119</v>
      </c>
      <c r="E62" s="79"/>
      <c r="F62" s="79"/>
      <c r="G62" s="79"/>
      <c r="H62" s="79"/>
      <c r="I62" s="79"/>
      <c r="J62" s="79"/>
      <c r="K62" s="79"/>
      <c r="L62" s="79"/>
      <c r="M62" s="80"/>
    </row>
    <row r="63" spans="1:13" ht="18.399999999999999" customHeight="1">
      <c r="A63" s="77" t="s">
        <v>147</v>
      </c>
      <c r="B63" s="78" t="s">
        <v>18</v>
      </c>
      <c r="C63" s="78">
        <v>6</v>
      </c>
      <c r="D63" s="78" t="s">
        <v>99</v>
      </c>
      <c r="E63" s="79"/>
      <c r="F63" s="79"/>
      <c r="G63" s="79"/>
      <c r="H63" s="79"/>
      <c r="I63" s="79"/>
      <c r="J63" s="79"/>
      <c r="K63" s="79"/>
      <c r="L63" s="79"/>
      <c r="M63" s="80"/>
    </row>
    <row r="64" spans="1:13" ht="18.399999999999999" customHeight="1">
      <c r="A64" s="77" t="s">
        <v>145</v>
      </c>
      <c r="B64" s="78" t="s">
        <v>148</v>
      </c>
      <c r="C64" s="78">
        <v>6</v>
      </c>
      <c r="D64" s="78" t="s">
        <v>119</v>
      </c>
      <c r="E64" s="79"/>
      <c r="F64" s="79"/>
      <c r="G64" s="79"/>
      <c r="H64" s="79"/>
      <c r="I64" s="79"/>
      <c r="J64" s="79"/>
      <c r="K64" s="79"/>
      <c r="L64" s="79"/>
      <c r="M64" s="80"/>
    </row>
    <row r="65" spans="1:13" ht="18.399999999999999" customHeight="1">
      <c r="A65" s="77" t="s">
        <v>149</v>
      </c>
      <c r="B65" s="78" t="s">
        <v>18</v>
      </c>
      <c r="C65" s="78">
        <v>36</v>
      </c>
      <c r="D65" s="78" t="s">
        <v>99</v>
      </c>
      <c r="E65" s="79"/>
      <c r="F65" s="79"/>
      <c r="G65" s="79"/>
      <c r="H65" s="79"/>
      <c r="I65" s="79"/>
      <c r="J65" s="79"/>
      <c r="K65" s="79"/>
      <c r="L65" s="79"/>
      <c r="M65" s="80"/>
    </row>
    <row r="66" spans="1:13" ht="18.399999999999999" customHeight="1">
      <c r="A66" s="77" t="s">
        <v>145</v>
      </c>
      <c r="B66" s="78" t="s">
        <v>150</v>
      </c>
      <c r="C66" s="78">
        <v>36</v>
      </c>
      <c r="D66" s="78" t="s">
        <v>119</v>
      </c>
      <c r="E66" s="79"/>
      <c r="F66" s="79"/>
      <c r="G66" s="79"/>
      <c r="H66" s="79"/>
      <c r="I66" s="79"/>
      <c r="J66" s="79"/>
      <c r="K66" s="79"/>
      <c r="L66" s="79"/>
      <c r="M66" s="80"/>
    </row>
    <row r="67" spans="1:13" ht="18.399999999999999" customHeight="1">
      <c r="A67" s="77" t="s">
        <v>151</v>
      </c>
      <c r="B67" s="78" t="s">
        <v>18</v>
      </c>
      <c r="C67" s="78">
        <v>36</v>
      </c>
      <c r="D67" s="78" t="s">
        <v>99</v>
      </c>
      <c r="E67" s="79"/>
      <c r="F67" s="79"/>
      <c r="G67" s="79"/>
      <c r="H67" s="79"/>
      <c r="I67" s="79"/>
      <c r="J67" s="79"/>
      <c r="K67" s="79"/>
      <c r="L67" s="79"/>
      <c r="M67" s="80"/>
    </row>
    <row r="68" spans="1:13" ht="18.399999999999999" customHeight="1">
      <c r="A68" s="77" t="s">
        <v>145</v>
      </c>
      <c r="B68" s="78" t="s">
        <v>152</v>
      </c>
      <c r="C68" s="78">
        <v>36</v>
      </c>
      <c r="D68" s="78" t="s">
        <v>119</v>
      </c>
      <c r="E68" s="79"/>
      <c r="F68" s="79"/>
      <c r="G68" s="79"/>
      <c r="H68" s="79"/>
      <c r="I68" s="79"/>
      <c r="J68" s="79"/>
      <c r="K68" s="79"/>
      <c r="L68" s="79"/>
      <c r="M68" s="80"/>
    </row>
    <row r="69" spans="1:13" ht="18.399999999999999" customHeight="1">
      <c r="A69" s="77" t="s">
        <v>153</v>
      </c>
      <c r="B69" s="78" t="s">
        <v>18</v>
      </c>
      <c r="C69" s="78">
        <v>18</v>
      </c>
      <c r="D69" s="78" t="s">
        <v>99</v>
      </c>
      <c r="E69" s="79"/>
      <c r="F69" s="79"/>
      <c r="G69" s="79"/>
      <c r="H69" s="79"/>
      <c r="I69" s="79"/>
      <c r="J69" s="79"/>
      <c r="K69" s="79"/>
      <c r="L69" s="79"/>
      <c r="M69" s="80"/>
    </row>
    <row r="70" spans="1:13" ht="18.399999999999999" customHeight="1">
      <c r="A70" s="77" t="s">
        <v>145</v>
      </c>
      <c r="B70" s="78" t="s">
        <v>154</v>
      </c>
      <c r="C70" s="78">
        <v>18</v>
      </c>
      <c r="D70" s="78" t="s">
        <v>119</v>
      </c>
      <c r="E70" s="79"/>
      <c r="F70" s="79"/>
      <c r="G70" s="79"/>
      <c r="H70" s="79"/>
      <c r="I70" s="79"/>
      <c r="J70" s="79"/>
      <c r="K70" s="79"/>
      <c r="L70" s="79"/>
      <c r="M70" s="80"/>
    </row>
    <row r="71" spans="1:13" ht="18.399999999999999" customHeight="1">
      <c r="A71" s="77" t="s">
        <v>155</v>
      </c>
      <c r="B71" s="78" t="s">
        <v>141</v>
      </c>
      <c r="C71" s="78">
        <v>1</v>
      </c>
      <c r="D71" s="78" t="s">
        <v>134</v>
      </c>
      <c r="E71" s="79"/>
      <c r="F71" s="79"/>
      <c r="G71" s="79"/>
      <c r="H71" s="79"/>
      <c r="I71" s="79"/>
      <c r="J71" s="79"/>
      <c r="K71" s="79"/>
      <c r="L71" s="79"/>
      <c r="M71" s="80"/>
    </row>
    <row r="72" spans="1:13" ht="18.399999999999999" customHeight="1">
      <c r="A72" s="77" t="s">
        <v>156</v>
      </c>
      <c r="B72" s="78" t="s">
        <v>141</v>
      </c>
      <c r="C72" s="78">
        <v>1</v>
      </c>
      <c r="D72" s="78" t="s">
        <v>134</v>
      </c>
      <c r="E72" s="79"/>
      <c r="F72" s="79"/>
      <c r="G72" s="79"/>
      <c r="H72" s="79"/>
      <c r="I72" s="79"/>
      <c r="J72" s="79"/>
      <c r="K72" s="79"/>
      <c r="L72" s="79"/>
      <c r="M72" s="80"/>
    </row>
    <row r="73" spans="1:13" ht="18.399999999999999" customHeight="1">
      <c r="A73" s="77" t="s">
        <v>156</v>
      </c>
      <c r="B73" s="78" t="s">
        <v>138</v>
      </c>
      <c r="C73" s="78">
        <v>1</v>
      </c>
      <c r="D73" s="78" t="s">
        <v>134</v>
      </c>
      <c r="E73" s="79"/>
      <c r="F73" s="79"/>
      <c r="G73" s="79"/>
      <c r="H73" s="79"/>
      <c r="I73" s="79"/>
      <c r="J73" s="79"/>
      <c r="K73" s="79"/>
      <c r="L73" s="79"/>
      <c r="M73" s="80"/>
    </row>
    <row r="74" spans="1:13" ht="18.399999999999999" customHeight="1">
      <c r="A74" s="77" t="s">
        <v>157</v>
      </c>
      <c r="B74" s="78" t="s">
        <v>18</v>
      </c>
      <c r="C74" s="78">
        <v>10</v>
      </c>
      <c r="D74" s="78" t="s">
        <v>134</v>
      </c>
      <c r="E74" s="79"/>
      <c r="F74" s="79"/>
      <c r="G74" s="79"/>
      <c r="H74" s="79"/>
      <c r="I74" s="79"/>
      <c r="J74" s="79"/>
      <c r="K74" s="79"/>
      <c r="L74" s="79"/>
      <c r="M74" s="80"/>
    </row>
    <row r="75" spans="1:13" ht="18.399999999999999" customHeight="1">
      <c r="A75" s="77" t="s">
        <v>158</v>
      </c>
      <c r="B75" s="78" t="s">
        <v>18</v>
      </c>
      <c r="C75" s="78">
        <v>20</v>
      </c>
      <c r="D75" s="78" t="s">
        <v>134</v>
      </c>
      <c r="E75" s="79"/>
      <c r="F75" s="79"/>
      <c r="G75" s="79"/>
      <c r="H75" s="79"/>
      <c r="I75" s="79"/>
      <c r="J75" s="79"/>
      <c r="K75" s="79"/>
      <c r="L75" s="79"/>
      <c r="M75" s="80"/>
    </row>
    <row r="76" spans="1:13" ht="18.399999999999999" customHeight="1">
      <c r="A76" s="77" t="s">
        <v>159</v>
      </c>
      <c r="B76" s="78" t="s">
        <v>18</v>
      </c>
      <c r="C76" s="78">
        <v>46</v>
      </c>
      <c r="D76" s="78" t="s">
        <v>134</v>
      </c>
      <c r="E76" s="79"/>
      <c r="F76" s="79"/>
      <c r="G76" s="79"/>
      <c r="H76" s="79"/>
      <c r="I76" s="79"/>
      <c r="J76" s="79"/>
      <c r="K76" s="79"/>
      <c r="L76" s="79"/>
      <c r="M76" s="80"/>
    </row>
    <row r="77" spans="1:13" ht="18.399999999999999" customHeight="1">
      <c r="A77" s="77" t="s">
        <v>160</v>
      </c>
      <c r="B77" s="78" t="s">
        <v>18</v>
      </c>
      <c r="C77" s="78">
        <v>33</v>
      </c>
      <c r="D77" s="78" t="s">
        <v>134</v>
      </c>
      <c r="E77" s="79"/>
      <c r="F77" s="79"/>
      <c r="G77" s="79"/>
      <c r="H77" s="79"/>
      <c r="I77" s="79"/>
      <c r="J77" s="79"/>
      <c r="K77" s="79"/>
      <c r="L77" s="79"/>
      <c r="M77" s="80"/>
    </row>
    <row r="78" spans="1:13" ht="18.399999999999999" customHeight="1">
      <c r="A78" s="77" t="s">
        <v>161</v>
      </c>
      <c r="B78" s="78" t="s">
        <v>18</v>
      </c>
      <c r="C78" s="78">
        <v>36</v>
      </c>
      <c r="D78" s="78" t="s">
        <v>134</v>
      </c>
      <c r="E78" s="79"/>
      <c r="F78" s="79"/>
      <c r="G78" s="79"/>
      <c r="H78" s="79"/>
      <c r="I78" s="79"/>
      <c r="J78" s="79"/>
      <c r="K78" s="79"/>
      <c r="L78" s="79"/>
      <c r="M78" s="80"/>
    </row>
    <row r="79" spans="1:13" ht="18.399999999999999" customHeight="1">
      <c r="A79" s="77" t="s">
        <v>79</v>
      </c>
      <c r="B79" s="78" t="s">
        <v>80</v>
      </c>
      <c r="C79" s="78">
        <v>3</v>
      </c>
      <c r="D79" s="78" t="s">
        <v>78</v>
      </c>
      <c r="E79" s="79"/>
      <c r="F79" s="79"/>
      <c r="G79" s="76"/>
      <c r="H79" s="79"/>
      <c r="I79" s="76"/>
      <c r="J79" s="79"/>
      <c r="K79" s="76"/>
      <c r="L79" s="79"/>
      <c r="M79" s="80"/>
    </row>
    <row r="80" spans="1:13" ht="18.399999999999999" customHeight="1">
      <c r="A80" s="77" t="s">
        <v>105</v>
      </c>
      <c r="B80" s="78" t="s">
        <v>162</v>
      </c>
      <c r="C80" s="78">
        <v>3</v>
      </c>
      <c r="D80" s="78" t="s">
        <v>78</v>
      </c>
      <c r="E80" s="79"/>
      <c r="F80" s="79"/>
      <c r="G80" s="76"/>
      <c r="H80" s="79"/>
      <c r="I80" s="76"/>
      <c r="J80" s="79"/>
      <c r="K80" s="76"/>
      <c r="L80" s="79"/>
      <c r="M80" s="80"/>
    </row>
    <row r="81" spans="1:13" ht="18.399999999999999" customHeight="1">
      <c r="A81" s="77" t="s">
        <v>74</v>
      </c>
      <c r="B81" s="78" t="s">
        <v>18</v>
      </c>
      <c r="C81" s="78"/>
      <c r="D81" s="78" t="s">
        <v>18</v>
      </c>
      <c r="E81" s="79"/>
      <c r="F81" s="79"/>
      <c r="G81" s="76"/>
      <c r="H81" s="79"/>
      <c r="I81" s="76"/>
      <c r="J81" s="79"/>
      <c r="K81" s="76"/>
      <c r="L81" s="79"/>
      <c r="M81" s="80"/>
    </row>
    <row r="82" spans="1:13" ht="18.399999999999999" customHeight="1">
      <c r="A82" s="77" t="s">
        <v>9</v>
      </c>
      <c r="B82" s="78" t="s">
        <v>18</v>
      </c>
      <c r="C82" s="78"/>
      <c r="D82" s="78" t="s">
        <v>18</v>
      </c>
      <c r="E82" s="79"/>
      <c r="F82" s="79"/>
      <c r="G82" s="76"/>
      <c r="H82" s="79"/>
      <c r="I82" s="76"/>
      <c r="J82" s="79"/>
      <c r="K82" s="76"/>
      <c r="L82" s="79"/>
      <c r="M82" s="80"/>
    </row>
    <row r="83" spans="1:13" ht="18.399999999999999" customHeight="1">
      <c r="A83" s="77" t="s">
        <v>9</v>
      </c>
      <c r="B83" s="78" t="s">
        <v>18</v>
      </c>
      <c r="C83" s="78"/>
      <c r="D83" s="78" t="s">
        <v>18</v>
      </c>
      <c r="E83" s="79"/>
      <c r="F83" s="79"/>
      <c r="G83" s="76"/>
      <c r="H83" s="79"/>
      <c r="I83" s="76"/>
      <c r="J83" s="79"/>
      <c r="K83" s="76"/>
      <c r="L83" s="79"/>
      <c r="M83" s="80"/>
    </row>
    <row r="84" spans="1:13" ht="18.399999999999999" customHeight="1">
      <c r="A84" s="81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82"/>
    </row>
    <row r="85" spans="1:13" ht="18.399999999999999" customHeight="1">
      <c r="A85" s="77" t="s">
        <v>104</v>
      </c>
      <c r="B85" s="78" t="s">
        <v>18</v>
      </c>
      <c r="C85" s="78">
        <v>1</v>
      </c>
      <c r="D85" s="78" t="s">
        <v>16</v>
      </c>
      <c r="F85" s="79"/>
      <c r="H85" s="79"/>
      <c r="J85" s="79"/>
      <c r="L85" s="79"/>
      <c r="M85" s="80"/>
    </row>
    <row r="86" spans="1:13" ht="18.399999999999999" customHeight="1">
      <c r="A86" s="77" t="s">
        <v>124</v>
      </c>
      <c r="B86" s="78" t="s">
        <v>125</v>
      </c>
      <c r="C86" s="78">
        <v>372</v>
      </c>
      <c r="D86" s="78" t="s">
        <v>10</v>
      </c>
      <c r="E86" s="79"/>
      <c r="F86" s="79"/>
      <c r="G86" s="79"/>
      <c r="H86" s="79"/>
      <c r="I86" s="79"/>
      <c r="J86" s="79"/>
      <c r="K86" s="79"/>
      <c r="L86" s="79"/>
      <c r="M86" s="86"/>
    </row>
    <row r="87" spans="1:13" ht="18.399999999999999" customHeight="1">
      <c r="A87" s="77" t="s">
        <v>106</v>
      </c>
      <c r="B87" s="78" t="s">
        <v>107</v>
      </c>
      <c r="C87" s="78">
        <v>1</v>
      </c>
      <c r="D87" s="78" t="s">
        <v>88</v>
      </c>
      <c r="E87" s="79"/>
      <c r="F87" s="79"/>
      <c r="G87" s="79"/>
      <c r="H87" s="79"/>
      <c r="I87" s="79"/>
      <c r="J87" s="79"/>
      <c r="K87" s="79"/>
      <c r="L87" s="79"/>
      <c r="M87" s="80"/>
    </row>
    <row r="88" spans="1:13" ht="18.399999999999999" customHeight="1">
      <c r="A88" s="77" t="s">
        <v>101</v>
      </c>
      <c r="B88" s="78" t="s">
        <v>108</v>
      </c>
      <c r="C88" s="78">
        <v>1</v>
      </c>
      <c r="D88" s="78" t="s">
        <v>88</v>
      </c>
      <c r="E88" s="79"/>
      <c r="F88" s="79"/>
      <c r="G88" s="79"/>
      <c r="H88" s="79"/>
      <c r="I88" s="79"/>
      <c r="J88" s="79"/>
      <c r="K88" s="79"/>
      <c r="L88" s="79"/>
      <c r="M88" s="80"/>
    </row>
    <row r="89" spans="1:13" ht="18.399999999999999" customHeight="1">
      <c r="A89" s="77" t="s">
        <v>109</v>
      </c>
      <c r="B89" s="78" t="s">
        <v>110</v>
      </c>
      <c r="C89" s="78">
        <v>4</v>
      </c>
      <c r="D89" s="78" t="s">
        <v>88</v>
      </c>
      <c r="E89" s="79"/>
      <c r="F89" s="79"/>
      <c r="G89" s="79"/>
      <c r="H89" s="79"/>
      <c r="I89" s="79"/>
      <c r="J89" s="79"/>
      <c r="K89" s="79"/>
      <c r="L89" s="79"/>
      <c r="M89" s="80"/>
    </row>
    <row r="90" spans="1:13" ht="18.399999999999999" customHeight="1">
      <c r="A90" s="77" t="s">
        <v>111</v>
      </c>
      <c r="B90" s="78" t="s">
        <v>112</v>
      </c>
      <c r="C90" s="78">
        <v>4</v>
      </c>
      <c r="D90" s="78" t="s">
        <v>88</v>
      </c>
      <c r="E90" s="79"/>
      <c r="F90" s="79"/>
      <c r="G90" s="79"/>
      <c r="H90" s="79"/>
      <c r="I90" s="79"/>
      <c r="J90" s="79"/>
      <c r="K90" s="79"/>
      <c r="L90" s="79"/>
      <c r="M90" s="80"/>
    </row>
    <row r="91" spans="1:13" ht="18.399999999999999" customHeight="1">
      <c r="A91" s="77" t="s">
        <v>113</v>
      </c>
      <c r="B91" s="78" t="s">
        <v>114</v>
      </c>
      <c r="C91" s="78">
        <v>1</v>
      </c>
      <c r="D91" s="78" t="s">
        <v>88</v>
      </c>
      <c r="E91" s="79"/>
      <c r="F91" s="79"/>
      <c r="G91" s="79"/>
      <c r="H91" s="79"/>
      <c r="I91" s="79"/>
      <c r="J91" s="79"/>
      <c r="K91" s="79"/>
      <c r="L91" s="79"/>
      <c r="M91" s="80"/>
    </row>
    <row r="92" spans="1:13" ht="18.399999999999999" customHeight="1">
      <c r="A92" s="77" t="s">
        <v>12</v>
      </c>
      <c r="B92" s="78" t="s">
        <v>14</v>
      </c>
      <c r="C92" s="78">
        <v>1</v>
      </c>
      <c r="D92" s="78" t="s">
        <v>16</v>
      </c>
      <c r="E92" s="79"/>
      <c r="F92" s="79"/>
      <c r="G92" s="76"/>
      <c r="H92" s="79"/>
      <c r="I92" s="76"/>
      <c r="J92" s="79"/>
      <c r="K92" s="76"/>
      <c r="L92" s="79"/>
      <c r="M92" s="80"/>
    </row>
    <row r="93" spans="1:13" ht="18.399999999999999" customHeight="1">
      <c r="A93" s="77" t="s">
        <v>0</v>
      </c>
      <c r="B93" s="78" t="s">
        <v>18</v>
      </c>
      <c r="C93" s="78"/>
      <c r="D93" s="78" t="s">
        <v>18</v>
      </c>
      <c r="E93" s="79"/>
      <c r="F93" s="79"/>
      <c r="G93" s="76"/>
      <c r="H93" s="79"/>
      <c r="I93" s="76"/>
      <c r="J93" s="79"/>
      <c r="K93" s="76"/>
      <c r="L93" s="79"/>
      <c r="M93" s="80"/>
    </row>
    <row r="94" spans="1:13" ht="18.399999999999999" customHeight="1">
      <c r="A94" s="77" t="s">
        <v>74</v>
      </c>
      <c r="B94" s="78" t="s">
        <v>18</v>
      </c>
      <c r="C94" s="78"/>
      <c r="D94" s="78" t="s">
        <v>18</v>
      </c>
      <c r="E94" s="79"/>
      <c r="F94" s="79"/>
      <c r="G94" s="76"/>
      <c r="H94" s="79"/>
      <c r="I94" s="76"/>
      <c r="J94" s="79"/>
      <c r="K94" s="76"/>
      <c r="L94" s="79"/>
      <c r="M94" s="80"/>
    </row>
    <row r="95" spans="1:13" ht="18.399999999999999" customHeight="1" thickBot="1">
      <c r="A95" s="83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5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4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F0"/>
  </sheetPr>
  <dimension ref="A1:AI22"/>
  <sheetViews>
    <sheetView view="pageBreakPreview" zoomScale="130" zoomScaleNormal="100" zoomScaleSheetLayoutView="130" workbookViewId="0">
      <selection activeCell="AF34" sqref="AF34"/>
    </sheetView>
  </sheetViews>
  <sheetFormatPr defaultRowHeight="9.75"/>
  <cols>
    <col min="1" max="31" width="4.83203125" style="27" customWidth="1"/>
    <col min="32" max="16384" width="9.33203125" style="27"/>
  </cols>
  <sheetData>
    <row r="1" spans="1:33" ht="25.5">
      <c r="A1" s="102" t="s">
        <v>63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26"/>
      <c r="X1" s="26"/>
      <c r="Y1" s="26"/>
      <c r="Z1" s="26"/>
      <c r="AA1" s="26"/>
      <c r="AB1" s="26"/>
      <c r="AC1" s="26"/>
      <c r="AD1" s="26"/>
      <c r="AE1" s="26"/>
    </row>
    <row r="2" spans="1:33" ht="25.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</row>
    <row r="3" spans="1:33" ht="12">
      <c r="A3" s="28" t="s">
        <v>64</v>
      </c>
      <c r="B3" s="28"/>
      <c r="C3" s="28"/>
      <c r="D3" s="28"/>
      <c r="E3" s="28"/>
      <c r="F3" s="28"/>
      <c r="G3" s="29"/>
      <c r="H3" s="29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2"/>
      <c r="Y3" s="32"/>
      <c r="Z3" s="32"/>
      <c r="AA3" s="32"/>
      <c r="AB3" s="32"/>
      <c r="AC3" s="32"/>
      <c r="AD3" s="31"/>
      <c r="AE3" s="31"/>
    </row>
    <row r="4" spans="1:33" ht="12">
      <c r="A4" s="28"/>
      <c r="B4" s="103" t="e">
        <f>#REF!</f>
        <v>#REF!</v>
      </c>
      <c r="C4" s="103"/>
      <c r="D4" s="103"/>
      <c r="E4" s="103"/>
      <c r="F4" s="33" t="s">
        <v>65</v>
      </c>
      <c r="G4" s="104">
        <v>7.4999999999999997E-2</v>
      </c>
      <c r="H4" s="104"/>
      <c r="I4" s="33" t="s">
        <v>65</v>
      </c>
      <c r="J4" s="105">
        <v>0.5</v>
      </c>
      <c r="K4" s="105"/>
      <c r="L4" s="33" t="s">
        <v>65</v>
      </c>
      <c r="M4" s="105">
        <v>1.4</v>
      </c>
      <c r="N4" s="105"/>
      <c r="O4" s="34" t="s">
        <v>66</v>
      </c>
      <c r="P4" s="106" t="e">
        <f>INT(B4*G4*J4*M4)</f>
        <v>#REF!</v>
      </c>
      <c r="Q4" s="106"/>
      <c r="R4" s="106"/>
      <c r="S4" s="106"/>
      <c r="T4" s="106"/>
      <c r="U4" s="31"/>
      <c r="V4" s="31"/>
      <c r="W4" s="31"/>
      <c r="X4" s="31"/>
      <c r="Y4" s="31"/>
      <c r="Z4" s="32"/>
      <c r="AA4" s="32"/>
      <c r="AB4" s="32"/>
      <c r="AC4" s="32"/>
      <c r="AD4" s="32"/>
      <c r="AE4" s="32"/>
      <c r="AF4" s="31"/>
      <c r="AG4" s="31"/>
    </row>
    <row r="5" spans="1:33" ht="12">
      <c r="A5" s="28"/>
      <c r="B5" s="28"/>
      <c r="C5" s="28"/>
      <c r="D5" s="28"/>
      <c r="E5" s="28"/>
      <c r="F5" s="28"/>
      <c r="G5" s="30"/>
      <c r="H5" s="30"/>
      <c r="I5" s="30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2"/>
      <c r="Y5" s="32"/>
      <c r="Z5" s="32"/>
      <c r="AA5" s="32"/>
      <c r="AB5" s="32"/>
      <c r="AC5" s="32"/>
      <c r="AD5" s="31"/>
      <c r="AE5" s="31"/>
    </row>
    <row r="6" spans="1:33" ht="12">
      <c r="A6" s="28" t="s">
        <v>67</v>
      </c>
      <c r="B6" s="35"/>
      <c r="C6" s="35"/>
      <c r="D6" s="35"/>
      <c r="E6" s="35"/>
      <c r="F6" s="35"/>
      <c r="G6" s="36"/>
      <c r="H6" s="37"/>
      <c r="I6" s="38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2"/>
      <c r="Y6" s="32"/>
      <c r="Z6" s="32"/>
      <c r="AA6" s="32"/>
      <c r="AB6" s="32"/>
      <c r="AC6" s="32"/>
      <c r="AD6" s="31"/>
      <c r="AE6" s="31"/>
    </row>
    <row r="7" spans="1:33" ht="12">
      <c r="A7" s="35"/>
      <c r="B7" s="109" t="e">
        <f>B4</f>
        <v>#REF!</v>
      </c>
      <c r="C7" s="109"/>
      <c r="D7" s="109"/>
      <c r="E7" s="109"/>
      <c r="F7" s="38" t="s">
        <v>65</v>
      </c>
      <c r="G7" s="110">
        <v>8.0449999999999994E-2</v>
      </c>
      <c r="H7" s="110"/>
      <c r="I7" s="38" t="s">
        <v>65</v>
      </c>
      <c r="J7" s="107">
        <v>0.2</v>
      </c>
      <c r="K7" s="107"/>
      <c r="L7" s="39" t="s">
        <v>66</v>
      </c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2"/>
      <c r="Y7" s="32"/>
      <c r="Z7" s="32"/>
      <c r="AA7" s="32"/>
      <c r="AB7" s="32"/>
      <c r="AC7" s="32"/>
      <c r="AD7" s="31"/>
      <c r="AE7" s="31"/>
    </row>
    <row r="8" spans="1:33" ht="13.5" customHeight="1">
      <c r="A8" s="28"/>
      <c r="B8" s="28"/>
      <c r="C8" s="28"/>
      <c r="D8" s="28"/>
      <c r="E8" s="28"/>
      <c r="F8" s="28"/>
      <c r="G8" s="30"/>
      <c r="H8" s="30"/>
      <c r="I8" s="30"/>
      <c r="J8" s="31"/>
      <c r="K8" s="31"/>
      <c r="L8" s="31"/>
      <c r="M8" s="111"/>
      <c r="N8" s="111"/>
      <c r="O8" s="111"/>
      <c r="P8" s="111"/>
      <c r="Q8" s="111"/>
      <c r="R8" s="111"/>
      <c r="S8" s="111"/>
      <c r="T8" s="111"/>
      <c r="U8" s="31"/>
      <c r="V8" s="31"/>
      <c r="W8" s="31"/>
      <c r="X8" s="32"/>
      <c r="Y8" s="32"/>
      <c r="Z8" s="32"/>
      <c r="AA8" s="32"/>
      <c r="AB8" s="32"/>
      <c r="AC8" s="32"/>
      <c r="AD8" s="31"/>
      <c r="AE8" s="31"/>
    </row>
    <row r="9" spans="1:33" ht="12">
      <c r="A9" s="28" t="s">
        <v>68</v>
      </c>
      <c r="B9" s="35"/>
      <c r="C9" s="35"/>
      <c r="D9" s="35"/>
      <c r="E9" s="35"/>
      <c r="F9" s="35"/>
      <c r="G9" s="36"/>
      <c r="H9" s="37"/>
      <c r="I9" s="38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  <c r="AD9" s="31"/>
      <c r="AE9" s="31"/>
    </row>
    <row r="10" spans="1:33" ht="12">
      <c r="A10" s="38"/>
      <c r="B10" s="109" t="e">
        <f>B4</f>
        <v>#REF!</v>
      </c>
      <c r="C10" s="109"/>
      <c r="D10" s="109"/>
      <c r="E10" s="109"/>
      <c r="F10" s="46" t="s">
        <v>65</v>
      </c>
      <c r="G10" s="107">
        <f>G4</f>
        <v>7.4999999999999997E-2</v>
      </c>
      <c r="H10" s="107"/>
      <c r="I10" s="46" t="s">
        <v>65</v>
      </c>
      <c r="J10" s="107">
        <v>0.5</v>
      </c>
      <c r="K10" s="107"/>
      <c r="L10" s="46" t="s">
        <v>72</v>
      </c>
      <c r="M10" s="107">
        <v>0.1</v>
      </c>
      <c r="N10" s="107"/>
      <c r="O10" s="47" t="s">
        <v>73</v>
      </c>
      <c r="P10" s="108"/>
      <c r="Q10" s="108"/>
      <c r="R10" s="108"/>
      <c r="S10" s="108"/>
      <c r="T10" s="108"/>
      <c r="U10" s="31"/>
      <c r="V10" s="31"/>
      <c r="W10" s="38"/>
      <c r="X10" s="38"/>
      <c r="Y10" s="38"/>
      <c r="Z10" s="38"/>
      <c r="AA10" s="38"/>
      <c r="AB10" s="38"/>
      <c r="AC10" s="38"/>
      <c r="AD10" s="38"/>
      <c r="AE10" s="38"/>
    </row>
    <row r="11" spans="1:33" ht="12" customHeight="1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111"/>
      <c r="N11" s="111"/>
      <c r="O11" s="111"/>
      <c r="P11" s="111"/>
      <c r="Q11" s="111"/>
      <c r="R11" s="111"/>
      <c r="S11" s="111"/>
      <c r="T11" s="111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38"/>
    </row>
    <row r="12" spans="1:33" ht="12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38"/>
    </row>
    <row r="13" spans="1:33" ht="12.75" thickBot="1">
      <c r="A13" s="28" t="s">
        <v>69</v>
      </c>
      <c r="B13" s="38"/>
      <c r="C13" s="29"/>
      <c r="D13" s="40"/>
      <c r="E13" s="29"/>
      <c r="F13" s="40"/>
      <c r="G13" s="41"/>
      <c r="H13" s="30"/>
      <c r="I13" s="42"/>
      <c r="J13" s="30"/>
      <c r="K13" s="30"/>
      <c r="L13" s="30"/>
      <c r="M13" s="42"/>
      <c r="N13" s="30"/>
      <c r="O13" s="30"/>
      <c r="P13" s="38"/>
      <c r="Q13" s="38"/>
      <c r="R13" s="38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38"/>
    </row>
    <row r="14" spans="1:33" ht="12.75" thickBot="1">
      <c r="A14" s="38"/>
      <c r="B14" s="112" t="e">
        <f>P4</f>
        <v>#REF!</v>
      </c>
      <c r="C14" s="112"/>
      <c r="D14" s="112"/>
      <c r="E14" s="112"/>
      <c r="F14" s="42" t="s">
        <v>70</v>
      </c>
      <c r="G14" s="113">
        <f>M7</f>
        <v>0</v>
      </c>
      <c r="H14" s="113"/>
      <c r="I14" s="113"/>
      <c r="J14" s="113"/>
      <c r="K14" s="42" t="s">
        <v>70</v>
      </c>
      <c r="L14" s="113">
        <f>P10</f>
        <v>0</v>
      </c>
      <c r="M14" s="113"/>
      <c r="N14" s="113"/>
      <c r="O14" s="113"/>
      <c r="P14" s="30" t="s">
        <v>66</v>
      </c>
      <c r="Q14" s="114" t="e">
        <f>B14+G14+L14</f>
        <v>#REF!</v>
      </c>
      <c r="R14" s="115"/>
      <c r="S14" s="115"/>
      <c r="T14" s="116"/>
      <c r="U14" s="43"/>
      <c r="V14" s="37"/>
      <c r="W14" s="37"/>
      <c r="X14" s="37"/>
      <c r="Y14" s="44"/>
      <c r="Z14" s="44"/>
      <c r="AA14" s="44"/>
      <c r="AB14" s="44"/>
      <c r="AC14" s="44"/>
      <c r="AD14" s="38"/>
    </row>
    <row r="17" spans="18:35">
      <c r="AI17" s="27" t="s">
        <v>75</v>
      </c>
    </row>
    <row r="22" spans="18:35">
      <c r="R22" s="45"/>
    </row>
  </sheetData>
  <mergeCells count="20">
    <mergeCell ref="M11:T11"/>
    <mergeCell ref="B14:E14"/>
    <mergeCell ref="G14:J14"/>
    <mergeCell ref="L14:O14"/>
    <mergeCell ref="Q14:T14"/>
    <mergeCell ref="M10:N10"/>
    <mergeCell ref="P10:T10"/>
    <mergeCell ref="B7:E7"/>
    <mergeCell ref="G7:H7"/>
    <mergeCell ref="J7:K7"/>
    <mergeCell ref="M8:T8"/>
    <mergeCell ref="B10:E10"/>
    <mergeCell ref="G10:H10"/>
    <mergeCell ref="J10:K10"/>
    <mergeCell ref="A1:V1"/>
    <mergeCell ref="B4:E4"/>
    <mergeCell ref="G4:H4"/>
    <mergeCell ref="J4:K4"/>
    <mergeCell ref="M4:N4"/>
    <mergeCell ref="P4:T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F0"/>
  </sheetPr>
  <dimension ref="A1:D26"/>
  <sheetViews>
    <sheetView view="pageBreakPreview" topLeftCell="A20" zoomScale="115" zoomScaleNormal="100" zoomScaleSheetLayoutView="115" workbookViewId="0">
      <selection activeCell="C27" sqref="C27"/>
    </sheetView>
  </sheetViews>
  <sheetFormatPr defaultRowHeight="12"/>
  <cols>
    <col min="1" max="1" width="14.6640625" style="19" customWidth="1"/>
    <col min="2" max="2" width="9.33203125" style="19"/>
    <col min="3" max="3" width="16.5" style="19" bestFit="1" customWidth="1"/>
    <col min="4" max="16384" width="9.33203125" style="19"/>
  </cols>
  <sheetData>
    <row r="1" spans="1:1" hidden="1"/>
    <row r="2" spans="1:1" hidden="1"/>
    <row r="3" spans="1:1" ht="13.5" hidden="1">
      <c r="A3" s="20" t="s">
        <v>57</v>
      </c>
    </row>
    <row r="4" spans="1:1" hidden="1"/>
    <row r="5" spans="1:1" hidden="1"/>
    <row r="6" spans="1:1" hidden="1"/>
    <row r="7" spans="1:1" hidden="1"/>
    <row r="8" spans="1:1" hidden="1"/>
    <row r="9" spans="1:1" hidden="1"/>
    <row r="10" spans="1:1" hidden="1"/>
    <row r="11" spans="1:1" hidden="1"/>
    <row r="12" spans="1:1" hidden="1"/>
    <row r="13" spans="1:1" hidden="1"/>
    <row r="14" spans="1:1" hidden="1"/>
    <row r="15" spans="1:1" hidden="1"/>
    <row r="16" spans="1:1" hidden="1"/>
    <row r="17" spans="1:4" hidden="1"/>
    <row r="18" spans="1:4" hidden="1"/>
    <row r="19" spans="1:4" hidden="1"/>
    <row r="20" spans="1:4" ht="13.5">
      <c r="A20" s="20" t="s">
        <v>58</v>
      </c>
    </row>
    <row r="21" spans="1:4" ht="13.5">
      <c r="A21" s="21" t="s">
        <v>59</v>
      </c>
    </row>
    <row r="22" spans="1:4" ht="13.5">
      <c r="A22" s="21" t="s">
        <v>60</v>
      </c>
    </row>
    <row r="23" spans="1:4" ht="13.5">
      <c r="A23" s="21" t="s">
        <v>61</v>
      </c>
    </row>
    <row r="24" spans="1:4" ht="13.5">
      <c r="A24" s="21" t="s">
        <v>62</v>
      </c>
    </row>
    <row r="25" spans="1:4" ht="13.5">
      <c r="A25" s="21"/>
    </row>
    <row r="26" spans="1:4" ht="14.25">
      <c r="A26" s="22" t="s">
        <v>71</v>
      </c>
      <c r="B26" s="23"/>
      <c r="C26" s="24">
        <v>0</v>
      </c>
      <c r="D26" s="23"/>
    </row>
  </sheetData>
  <phoneticPr fontId="4" type="noConversion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목차</vt:lpstr>
      <vt:lpstr>간지</vt:lpstr>
      <vt:lpstr>요약내역서</vt:lpstr>
      <vt:lpstr>내역서</vt:lpstr>
      <vt:lpstr>고용개선지원비</vt:lpstr>
      <vt:lpstr>근태단말기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Landist_kim(office)</dc:creator>
  <cp:lastModifiedBy>USER</cp:lastModifiedBy>
  <cp:lastPrinted>2026-03-27T04:10:54Z</cp:lastPrinted>
  <dcterms:created xsi:type="dcterms:W3CDTF">2022-03-04T00:43:12Z</dcterms:created>
  <dcterms:modified xsi:type="dcterms:W3CDTF">2026-09-01T09:25:16Z</dcterms:modified>
</cp:coreProperties>
</file>