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민주\기간제근로자(녹지관리과)\2026\온열\발주\"/>
    </mc:Choice>
  </mc:AlternateContent>
  <bookViews>
    <workbookView xWindow="32760" yWindow="32760" windowWidth="28710" windowHeight="15165"/>
  </bookViews>
  <sheets>
    <sheet name="본견적" sheetId="1" r:id="rId1"/>
    <sheet name="타견적서" sheetId="2" r:id="rId2"/>
  </sheets>
  <calcPr calcId="977461"/>
</workbook>
</file>

<file path=xl/calcChain.xml><?xml version="1.0" encoding="utf-8"?>
<calcChain xmlns="http://schemas.openxmlformats.org/spreadsheetml/2006/main">
  <c r="F17" i="2" l="1"/>
  <c r="F9" i="1"/>
  <c r="F10" i="1"/>
  <c r="F11" i="1"/>
  <c r="F12" i="1"/>
  <c r="F13" i="1"/>
  <c r="F14" i="1"/>
  <c r="F15" i="1"/>
  <c r="F16" i="1"/>
  <c r="F16" i="2"/>
  <c r="F15" i="2"/>
  <c r="F14" i="2"/>
  <c r="F13" i="2"/>
  <c r="F12" i="2"/>
  <c r="F11" i="2"/>
  <c r="F10" i="2"/>
  <c r="F9" i="2"/>
  <c r="F8" i="1"/>
  <c r="F32" i="2"/>
  <c r="F33" i="2"/>
  <c r="F34" i="2"/>
  <c r="A7" i="2"/>
  <c r="F24" i="1"/>
  <c r="F25" i="1"/>
  <c r="F26" i="1"/>
</calcChain>
</file>

<file path=xl/sharedStrings.xml><?xml version="1.0" encoding="utf-8"?>
<sst xmlns="http://schemas.openxmlformats.org/spreadsheetml/2006/main" count="94" uniqueCount="58">
  <si>
    <t xml:space="preserve"> 규    격</t>
    <phoneticPr fontId="4" type="noConversion"/>
  </si>
  <si>
    <t xml:space="preserve"> 단    가</t>
    <phoneticPr fontId="4" type="noConversion"/>
  </si>
  <si>
    <t xml:space="preserve"> 품    명</t>
    <phoneticPr fontId="4" type="noConversion"/>
  </si>
  <si>
    <t>금   액</t>
    <phoneticPr fontId="4" type="noConversion"/>
  </si>
  <si>
    <t>단  위</t>
    <phoneticPr fontId="4" type="noConversion"/>
  </si>
  <si>
    <t>수  량</t>
    <phoneticPr fontId="4" type="noConversion"/>
  </si>
  <si>
    <t>등록번호</t>
    <phoneticPr fontId="4" type="noConversion"/>
  </si>
  <si>
    <t>상호</t>
    <phoneticPr fontId="4" type="noConversion"/>
  </si>
  <si>
    <t>주소</t>
    <phoneticPr fontId="4" type="noConversion"/>
  </si>
  <si>
    <t>전화번호</t>
    <phoneticPr fontId="4" type="noConversion"/>
  </si>
  <si>
    <t>아래와 같이 견적합니다.</t>
    <phoneticPr fontId="4" type="noConversion"/>
  </si>
  <si>
    <t>견       적       서</t>
    <phoneticPr fontId="4" type="noConversion"/>
  </si>
  <si>
    <t>210-02-58291</t>
    <phoneticPr fontId="4" type="noConversion"/>
  </si>
  <si>
    <t>백운산업  김 종 민</t>
    <phoneticPr fontId="4" type="noConversion"/>
  </si>
  <si>
    <t>02-2278-1444</t>
    <phoneticPr fontId="4" type="noConversion"/>
  </si>
  <si>
    <t>합 계</t>
    <phoneticPr fontId="4" type="noConversion"/>
  </si>
  <si>
    <t>(부가세포함)</t>
    <phoneticPr fontId="4" type="noConversion"/>
  </si>
  <si>
    <t>계</t>
    <phoneticPr fontId="4" type="noConversion"/>
  </si>
  <si>
    <t>부가세</t>
    <phoneticPr fontId="4" type="noConversion"/>
  </si>
  <si>
    <t>합계</t>
    <phoneticPr fontId="4" type="noConversion"/>
  </si>
  <si>
    <t>見       積       書</t>
    <phoneticPr fontId="6" type="noConversion"/>
  </si>
  <si>
    <t>101 - 08 - 71099</t>
    <phoneticPr fontId="4" type="noConversion"/>
  </si>
  <si>
    <t>신학트레이드</t>
    <phoneticPr fontId="4" type="noConversion"/>
  </si>
  <si>
    <t xml:space="preserve">          대표    강   의   숙</t>
    <phoneticPr fontId="4" type="noConversion"/>
  </si>
  <si>
    <t>서울시 종로구 관수동 94-3</t>
    <phoneticPr fontId="4" type="noConversion"/>
  </si>
  <si>
    <t>T) 02-2272-9558 / F)02-2272-9641</t>
    <phoneticPr fontId="6" type="noConversion"/>
  </si>
  <si>
    <t>품명</t>
    <phoneticPr fontId="6" type="noConversion"/>
  </si>
  <si>
    <t>규격</t>
    <phoneticPr fontId="6" type="noConversion"/>
  </si>
  <si>
    <t>단위</t>
    <phoneticPr fontId="6" type="noConversion"/>
  </si>
  <si>
    <t>수량</t>
    <phoneticPr fontId="6" type="noConversion"/>
  </si>
  <si>
    <t>단가</t>
    <phoneticPr fontId="6" type="noConversion"/>
  </si>
  <si>
    <t>금액</t>
    <phoneticPr fontId="6" type="noConversion"/>
  </si>
  <si>
    <t>소계</t>
    <phoneticPr fontId="6" type="noConversion"/>
  </si>
  <si>
    <t>부가세</t>
    <phoneticPr fontId="4" type="noConversion"/>
  </si>
  <si>
    <t>합계</t>
    <phoneticPr fontId="4" type="noConversion"/>
  </si>
  <si>
    <t>서울시 종로구 자하문로 11길 38-2 (통인동)</t>
    <phoneticPr fontId="4" type="noConversion"/>
  </si>
  <si>
    <t>서기 2026년   06 월</t>
    <phoneticPr fontId="4" type="noConversion"/>
  </si>
  <si>
    <t xml:space="preserve">西記 2026 年   06 月       </t>
    <phoneticPr fontId="6" type="noConversion"/>
  </si>
  <si>
    <t>개</t>
    <phoneticPr fontId="4" type="noConversion"/>
  </si>
  <si>
    <t>식염포도당</t>
    <phoneticPr fontId="18" type="noConversion"/>
  </si>
  <si>
    <t>500정 개별포장</t>
    <phoneticPr fontId="18" type="noConversion"/>
  </si>
  <si>
    <t>아이스박스</t>
    <phoneticPr fontId="18" type="noConversion"/>
  </si>
  <si>
    <t>5L</t>
    <phoneticPr fontId="18" type="noConversion"/>
  </si>
  <si>
    <t>40L</t>
    <phoneticPr fontId="18" type="noConversion"/>
  </si>
  <si>
    <t>아이스팩</t>
    <phoneticPr fontId="18" type="noConversion"/>
  </si>
  <si>
    <t>해충기피제</t>
    <phoneticPr fontId="18" type="noConversion"/>
  </si>
  <si>
    <t>모스넷 60㎖</t>
    <phoneticPr fontId="18" type="noConversion"/>
  </si>
  <si>
    <t>쿨토시</t>
    <phoneticPr fontId="18" type="noConversion"/>
  </si>
  <si>
    <t>흰색</t>
    <phoneticPr fontId="18" type="noConversion"/>
  </si>
  <si>
    <t>쿨워머</t>
    <phoneticPr fontId="18" type="noConversion"/>
  </si>
  <si>
    <t>귀걸이용</t>
  </si>
  <si>
    <t xml:space="preserve">아이스조끼 </t>
    <phoneticPr fontId="18" type="noConversion"/>
  </si>
  <si>
    <t>아이스팩포함</t>
    <phoneticPr fontId="18" type="noConversion"/>
  </si>
  <si>
    <t>16cm*23cm*25개  젤타입형</t>
    <phoneticPr fontId="18" type="noConversion"/>
  </si>
  <si>
    <t xml:space="preserve"> 미래한강본부 귀하</t>
    <phoneticPr fontId="4" type="noConversion"/>
  </si>
  <si>
    <t xml:space="preserve"> 미래한강본부  貴下</t>
    <phoneticPr fontId="6" type="noConversion"/>
  </si>
  <si>
    <t>보냉병</t>
    <phoneticPr fontId="21" type="noConversion"/>
  </si>
  <si>
    <t>680㎖/스텐 보온 보냉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</si>
</sst>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₩&quot;* #,##0_-;\-&quot;₩&quot;* #,##0_-;_-&quot;₩&quot;* &quot;-&quot;_-;_-@_-"/>
    <numFmt numFmtId="41" formatCode="_-* #,##0_-;\-* #,##0_-;_-* &quot;-&quot;_-;_-@_-"/>
    <numFmt numFmtId="178" formatCode="#,##0_);[Red]\(#,##0\)"/>
    <numFmt numFmtId="180" formatCode="#,##0_ "/>
    <numFmt numFmtId="181" formatCode="mm&quot;월&quot;\ dd&quot;일&quot;"/>
    <numFmt numFmtId="183" formatCode="#,##0;[Red]#,##0"/>
    <numFmt numFmtId="192" formatCode="&quot;합&quot;&quot;계&quot;\(&quot;공&quot;&quot;급&quot;&quot;가&quot;&quot;액&quot;\+&quot;세&quot;&quot;액&quot;\)\ &quot;₩&quot;#,##0"/>
    <numFmt numFmtId="193" formatCode="_ * #,##0_ ;_ * \-#,##0_ ;_ * &quot;-&quot;_ ;_ @_ "/>
  </numFmts>
  <fonts count="38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20"/>
      <name val="바탕체"/>
      <family val="1"/>
      <charset val="129"/>
    </font>
    <font>
      <sz val="8"/>
      <name val="돋움"/>
      <family val="3"/>
      <charset val="129"/>
    </font>
    <font>
      <b/>
      <sz val="26"/>
      <name val="새굴림"/>
      <family val="1"/>
      <charset val="129"/>
    </font>
    <font>
      <sz val="12"/>
      <name val="새굴림"/>
      <family val="1"/>
      <charset val="129"/>
    </font>
    <font>
      <sz val="11"/>
      <name val="새굴림"/>
      <family val="1"/>
      <charset val="129"/>
    </font>
    <font>
      <b/>
      <sz val="16"/>
      <name val="새굴림"/>
      <family val="1"/>
      <charset val="129"/>
    </font>
    <font>
      <sz val="11"/>
      <color indexed="8"/>
      <name val="새굴림"/>
      <family val="1"/>
      <charset val="129"/>
    </font>
    <font>
      <sz val="16"/>
      <name val="새굴림"/>
      <family val="1"/>
      <charset val="129"/>
    </font>
    <font>
      <b/>
      <sz val="12"/>
      <color indexed="8"/>
      <name val="새굴림"/>
      <family val="1"/>
      <charset val="129"/>
    </font>
    <font>
      <b/>
      <sz val="10"/>
      <name val="새굴림"/>
      <family val="1"/>
      <charset val="129"/>
    </font>
    <font>
      <b/>
      <sz val="9"/>
      <name val="새굴림"/>
      <family val="1"/>
      <charset val="129"/>
    </font>
    <font>
      <b/>
      <sz val="12"/>
      <name val="새굴림"/>
      <family val="1"/>
      <charset val="129"/>
    </font>
    <font>
      <sz val="10"/>
      <name val="새굴림"/>
      <family val="1"/>
      <charset val="129"/>
    </font>
    <font>
      <sz val="8"/>
      <name val="맑은 고딕"/>
      <family val="3"/>
      <charset val="129"/>
    </font>
    <font>
      <sz val="11"/>
      <color indexed="8"/>
      <name val="Noto Sans KR Medium"/>
      <family val="3"/>
      <charset val="129"/>
    </font>
    <font>
      <sz val="11"/>
      <name val="Noto Sans KR Medium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u/>
      <sz val="24"/>
      <name val="맑은 고딕"/>
      <family val="3"/>
      <charset val="129"/>
      <scheme val="major"/>
    </font>
    <font>
      <b/>
      <sz val="11"/>
      <color theme="1"/>
      <name val="HY수평선M"/>
      <family val="1"/>
      <charset val="129"/>
    </font>
    <font>
      <sz val="16"/>
      <color theme="1"/>
      <name val="맑은 고딕"/>
      <family val="3"/>
      <charset val="129"/>
      <scheme val="minor"/>
    </font>
    <font>
      <sz val="11"/>
      <color theme="1"/>
      <name val="Noto Serif KR"/>
      <family val="1"/>
      <charset val="129"/>
    </font>
    <font>
      <sz val="11"/>
      <color theme="1"/>
      <name val="Noto Sans KR Medium"/>
      <family val="3"/>
      <charset val="129"/>
    </font>
    <font>
      <sz val="11"/>
      <color rgb="FF000000"/>
      <name val="Noto Sans KR Medium"/>
      <family val="3"/>
      <charset val="129"/>
    </font>
    <font>
      <sz val="11"/>
      <color theme="1"/>
      <name val="Noto Sans KR Light"/>
      <family val="3"/>
      <charset val="129"/>
    </font>
    <font>
      <b/>
      <sz val="2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1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93" fontId="23" fillId="0" borderId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0" xfId="0" applyBorder="1">
      <alignment vertical="center"/>
    </xf>
    <xf numFmtId="0" fontId="25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14" applyFont="1" applyBorder="1" applyAlignment="1">
      <alignment vertical="center"/>
    </xf>
    <xf numFmtId="41" fontId="0" fillId="0" borderId="0" xfId="0" applyNumberForma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81" fontId="0" fillId="0" borderId="0" xfId="0" applyNumberFormat="1" applyAlignment="1">
      <alignment horizontal="center" vertical="center"/>
    </xf>
    <xf numFmtId="0" fontId="8" fillId="0" borderId="0" xfId="15" applyFont="1">
      <alignment vertical="center"/>
    </xf>
    <xf numFmtId="49" fontId="9" fillId="0" borderId="0" xfId="15" applyNumberFormat="1" applyFont="1" applyAlignment="1">
      <alignment horizontal="center"/>
    </xf>
    <xf numFmtId="0" fontId="11" fillId="0" borderId="0" xfId="15" applyFont="1" applyAlignment="1"/>
    <xf numFmtId="0" fontId="12" fillId="0" borderId="0" xfId="15" applyFont="1" applyAlignment="1">
      <alignment horizontal="right" vertical="center"/>
    </xf>
    <xf numFmtId="49" fontId="11" fillId="0" borderId="0" xfId="15" applyNumberFormat="1" applyFont="1" applyAlignment="1">
      <alignment horizontal="center"/>
    </xf>
    <xf numFmtId="0" fontId="12" fillId="0" borderId="0" xfId="15" applyFont="1">
      <alignment vertical="center"/>
    </xf>
    <xf numFmtId="49" fontId="12" fillId="0" borderId="0" xfId="15" applyNumberFormat="1" applyFont="1" applyAlignment="1">
      <alignment horizontal="center" vertical="center"/>
    </xf>
    <xf numFmtId="0" fontId="17" fillId="0" borderId="0" xfId="15" applyFont="1" applyAlignment="1">
      <alignment horizontal="center" vertical="center"/>
    </xf>
    <xf numFmtId="41" fontId="9" fillId="0" borderId="2" xfId="12" applyFont="1" applyFill="1" applyBorder="1" applyAlignment="1">
      <alignment horizontal="center" vertical="center"/>
    </xf>
    <xf numFmtId="49" fontId="9" fillId="0" borderId="2" xfId="12" applyNumberFormat="1" applyFont="1" applyFill="1" applyBorder="1" applyAlignment="1">
      <alignment horizontal="center" vertical="center"/>
    </xf>
    <xf numFmtId="178" fontId="28" fillId="2" borderId="2" xfId="0" applyNumberFormat="1" applyFont="1" applyFill="1" applyBorder="1" applyAlignment="1">
      <alignment horizontal="right" vertical="center" wrapText="1"/>
    </xf>
    <xf numFmtId="178" fontId="28" fillId="2" borderId="2" xfId="0" applyNumberFormat="1" applyFont="1" applyFill="1" applyBorder="1" applyAlignment="1">
      <alignment horizontal="center" vertical="center" shrinkToFit="1"/>
    </xf>
    <xf numFmtId="178" fontId="28" fillId="2" borderId="2" xfId="17" applyNumberFormat="1" applyFont="1" applyFill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9" fillId="0" borderId="2" xfId="0" applyFont="1" applyBorder="1" applyAlignment="1">
      <alignment horizontal="center" vertical="center"/>
    </xf>
    <xf numFmtId="178" fontId="29" fillId="2" borderId="2" xfId="0" applyNumberFormat="1" applyFont="1" applyFill="1" applyBorder="1" applyAlignment="1">
      <alignment horizontal="center" vertical="center" wrapText="1"/>
    </xf>
    <xf numFmtId="178" fontId="29" fillId="2" borderId="2" xfId="0" applyNumberFormat="1" applyFont="1" applyFill="1" applyBorder="1" applyAlignment="1">
      <alignment horizontal="center" vertical="center"/>
    </xf>
    <xf numFmtId="178" fontId="29" fillId="2" borderId="2" xfId="0" applyNumberFormat="1" applyFont="1" applyFill="1" applyBorder="1" applyAlignment="1">
      <alignment horizontal="right" vertical="center" wrapText="1"/>
    </xf>
    <xf numFmtId="178" fontId="29" fillId="0" borderId="2" xfId="17" applyNumberFormat="1" applyFont="1" applyFill="1" applyBorder="1" applyAlignment="1">
      <alignment horizontal="center" vertical="center"/>
    </xf>
    <xf numFmtId="178" fontId="29" fillId="2" borderId="2" xfId="4" applyNumberFormat="1" applyFont="1" applyFill="1" applyBorder="1" applyAlignment="1">
      <alignment horizontal="center" vertical="center" shrinkToFit="1"/>
    </xf>
    <xf numFmtId="178" fontId="29" fillId="2" borderId="2" xfId="0" quotePrefix="1" applyNumberFormat="1" applyFont="1" applyFill="1" applyBorder="1" applyAlignment="1">
      <alignment horizontal="center" vertical="center" wrapText="1"/>
    </xf>
    <xf numFmtId="178" fontId="29" fillId="2" borderId="2" xfId="4" quotePrefix="1" applyNumberFormat="1" applyFont="1" applyFill="1" applyBorder="1" applyAlignment="1">
      <alignment horizontal="center" vertical="center" shrinkToFit="1"/>
    </xf>
    <xf numFmtId="178" fontId="29" fillId="2" borderId="2" xfId="0" applyNumberFormat="1" applyFont="1" applyFill="1" applyBorder="1" applyAlignment="1">
      <alignment horizontal="center" vertical="center" shrinkToFit="1"/>
    </xf>
    <xf numFmtId="178" fontId="29" fillId="2" borderId="2" xfId="0" quotePrefix="1" applyNumberFormat="1" applyFont="1" applyFill="1" applyBorder="1" applyAlignment="1">
      <alignment horizontal="center" vertical="center" shrinkToFit="1"/>
    </xf>
    <xf numFmtId="178" fontId="29" fillId="2" borderId="2" xfId="17" applyNumberFormat="1" applyFont="1" applyFill="1" applyBorder="1" applyAlignment="1">
      <alignment horizontal="center" vertical="center"/>
    </xf>
    <xf numFmtId="0" fontId="29" fillId="0" borderId="2" xfId="18" applyFont="1" applyBorder="1" applyAlignment="1">
      <alignment horizontal="center" vertical="center"/>
    </xf>
    <xf numFmtId="0" fontId="29" fillId="0" borderId="2" xfId="10" applyNumberFormat="1" applyFont="1" applyBorder="1" applyAlignment="1">
      <alignment horizontal="center" vertical="center"/>
    </xf>
    <xf numFmtId="41" fontId="29" fillId="0" borderId="2" xfId="12" applyFont="1" applyFill="1" applyBorder="1" applyAlignment="1">
      <alignment horizontal="center" vertical="center"/>
    </xf>
    <xf numFmtId="41" fontId="20" fillId="0" borderId="2" xfId="12" applyFont="1" applyFill="1" applyBorder="1" applyAlignment="1">
      <alignment horizontal="center" vertical="center"/>
    </xf>
    <xf numFmtId="41" fontId="30" fillId="0" borderId="2" xfId="12" applyFont="1" applyBorder="1" applyAlignment="1">
      <alignment horizontal="center" vertical="center"/>
    </xf>
    <xf numFmtId="41" fontId="30" fillId="0" borderId="2" xfId="12" applyFont="1" applyBorder="1" applyAlignment="1">
      <alignment horizontal="center" vertical="center" wrapText="1"/>
    </xf>
    <xf numFmtId="49" fontId="29" fillId="0" borderId="2" xfId="12" applyNumberFormat="1" applyFont="1" applyBorder="1" applyAlignment="1">
      <alignment horizontal="center" vertical="center"/>
    </xf>
    <xf numFmtId="41" fontId="29" fillId="0" borderId="2" xfId="12" applyFont="1" applyBorder="1">
      <alignment vertical="center"/>
    </xf>
    <xf numFmtId="0" fontId="19" fillId="0" borderId="2" xfId="15" applyFont="1" applyBorder="1" applyAlignment="1">
      <alignment horizontal="center" vertical="center"/>
    </xf>
    <xf numFmtId="41" fontId="19" fillId="0" borderId="2" xfId="15" applyNumberFormat="1" applyFont="1" applyBorder="1" applyAlignment="1">
      <alignment horizontal="center" vertical="center"/>
    </xf>
    <xf numFmtId="41" fontId="19" fillId="0" borderId="2" xfId="15" applyNumberFormat="1" applyFont="1" applyBorder="1" applyAlignment="1">
      <alignment horizontal="center" vertical="center" wrapText="1"/>
    </xf>
    <xf numFmtId="41" fontId="19" fillId="0" borderId="2" xfId="12" applyFont="1" applyBorder="1" applyAlignment="1">
      <alignment horizontal="center" vertical="center" wrapText="1"/>
    </xf>
    <xf numFmtId="0" fontId="19" fillId="0" borderId="2" xfId="12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183" fontId="29" fillId="0" borderId="2" xfId="0" applyNumberFormat="1" applyFont="1" applyBorder="1" applyAlignment="1" applyProtection="1">
      <alignment horizontal="center" vertical="center"/>
      <protection locked="0"/>
    </xf>
    <xf numFmtId="41" fontId="29" fillId="0" borderId="2" xfId="1" applyFont="1" applyBorder="1">
      <alignment vertical="center"/>
    </xf>
    <xf numFmtId="0" fontId="31" fillId="0" borderId="2" xfId="0" applyFont="1" applyBorder="1" applyAlignment="1">
      <alignment horizontal="center" vertical="center"/>
    </xf>
    <xf numFmtId="178" fontId="31" fillId="2" borderId="2" xfId="0" applyNumberFormat="1" applyFont="1" applyFill="1" applyBorder="1" applyAlignment="1">
      <alignment horizontal="center" vertical="center" wrapText="1"/>
    </xf>
    <xf numFmtId="178" fontId="31" fillId="2" borderId="2" xfId="0" applyNumberFormat="1" applyFont="1" applyFill="1" applyBorder="1" applyAlignment="1">
      <alignment horizontal="center" vertical="center"/>
    </xf>
    <xf numFmtId="178" fontId="31" fillId="2" borderId="2" xfId="0" applyNumberFormat="1" applyFont="1" applyFill="1" applyBorder="1" applyAlignment="1">
      <alignment horizontal="right" vertical="center" wrapText="1"/>
    </xf>
    <xf numFmtId="183" fontId="31" fillId="0" borderId="2" xfId="0" applyNumberFormat="1" applyFont="1" applyBorder="1" applyAlignment="1" applyProtection="1">
      <alignment horizontal="center" vertical="center"/>
      <protection locked="0"/>
    </xf>
    <xf numFmtId="41" fontId="31" fillId="0" borderId="2" xfId="1" applyFont="1" applyBorder="1">
      <alignment vertical="center"/>
    </xf>
    <xf numFmtId="178" fontId="31" fillId="0" borderId="2" xfId="17" applyNumberFormat="1" applyFont="1" applyFill="1" applyBorder="1" applyAlignment="1">
      <alignment horizontal="center" vertical="center"/>
    </xf>
    <xf numFmtId="178" fontId="31" fillId="2" borderId="2" xfId="4" applyNumberFormat="1" applyFont="1" applyFill="1" applyBorder="1" applyAlignment="1">
      <alignment horizontal="center" vertical="center" shrinkToFit="1"/>
    </xf>
    <xf numFmtId="178" fontId="31" fillId="2" borderId="2" xfId="0" quotePrefix="1" applyNumberFormat="1" applyFont="1" applyFill="1" applyBorder="1" applyAlignment="1">
      <alignment horizontal="center" vertical="center" wrapText="1"/>
    </xf>
    <xf numFmtId="178" fontId="31" fillId="2" borderId="2" xfId="4" quotePrefix="1" applyNumberFormat="1" applyFont="1" applyFill="1" applyBorder="1" applyAlignment="1">
      <alignment horizontal="center" vertical="center" shrinkToFit="1"/>
    </xf>
    <xf numFmtId="178" fontId="31" fillId="2" borderId="2" xfId="0" applyNumberFormat="1" applyFont="1" applyFill="1" applyBorder="1" applyAlignment="1">
      <alignment horizontal="center" vertical="center" shrinkToFit="1"/>
    </xf>
    <xf numFmtId="178" fontId="31" fillId="2" borderId="2" xfId="0" quotePrefix="1" applyNumberFormat="1" applyFont="1" applyFill="1" applyBorder="1" applyAlignment="1">
      <alignment horizontal="center" vertical="center" shrinkToFit="1"/>
    </xf>
    <xf numFmtId="178" fontId="31" fillId="2" borderId="2" xfId="17" applyNumberFormat="1" applyFont="1" applyFill="1" applyBorder="1" applyAlignment="1">
      <alignment horizontal="center" vertical="center"/>
    </xf>
    <xf numFmtId="0" fontId="32" fillId="2" borderId="5" xfId="14" applyFont="1" applyFill="1" applyBorder="1" applyAlignment="1">
      <alignment horizontal="center" vertical="center"/>
    </xf>
    <xf numFmtId="0" fontId="32" fillId="2" borderId="6" xfId="14" applyFont="1" applyFill="1" applyBorder="1" applyAlignment="1">
      <alignment horizontal="center" vertical="center"/>
    </xf>
    <xf numFmtId="0" fontId="32" fillId="2" borderId="7" xfId="14" applyFont="1" applyFill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180" fontId="35" fillId="0" borderId="1" xfId="0" applyNumberFormat="1" applyFont="1" applyBorder="1" applyAlignment="1">
      <alignment horizontal="center" vertical="center"/>
    </xf>
    <xf numFmtId="180" fontId="35" fillId="0" borderId="11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right" vertical="center"/>
    </xf>
    <xf numFmtId="0" fontId="33" fillId="0" borderId="12" xfId="0" applyFont="1" applyBorder="1" applyAlignment="1">
      <alignment horizontal="right" vertical="center"/>
    </xf>
    <xf numFmtId="0" fontId="33" fillId="0" borderId="11" xfId="0" applyFont="1" applyBorder="1" applyAlignment="1">
      <alignment horizontal="right" vertical="center"/>
    </xf>
    <xf numFmtId="0" fontId="34" fillId="0" borderId="13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37" fillId="0" borderId="15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37" fillId="0" borderId="17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192" fontId="16" fillId="0" borderId="0" xfId="15" applyNumberFormat="1" applyFont="1" applyAlignment="1">
      <alignment horizontal="left" vertical="center"/>
    </xf>
    <xf numFmtId="0" fontId="15" fillId="0" borderId="0" xfId="15" applyFont="1" applyAlignment="1">
      <alignment horizontal="center" vertical="center"/>
    </xf>
    <xf numFmtId="0" fontId="13" fillId="0" borderId="0" xfId="15" applyFont="1" applyAlignment="1">
      <alignment horizontal="left"/>
    </xf>
    <xf numFmtId="0" fontId="10" fillId="0" borderId="0" xfId="15" applyFont="1" applyAlignment="1">
      <alignment horizontal="center" vertical="center"/>
    </xf>
    <xf numFmtId="0" fontId="7" fillId="0" borderId="0" xfId="15" applyFont="1" applyAlignment="1">
      <alignment horizontal="center" vertical="center"/>
    </xf>
    <xf numFmtId="0" fontId="10" fillId="0" borderId="0" xfId="15" applyFont="1" applyAlignment="1">
      <alignment horizontal="distributed" vertical="distributed" justifyLastLine="1"/>
    </xf>
    <xf numFmtId="0" fontId="14" fillId="0" borderId="0" xfId="15" applyFont="1" applyAlignment="1">
      <alignment horizontal="center" vertical="center"/>
    </xf>
    <xf numFmtId="0" fontId="8" fillId="0" borderId="0" xfId="15" applyFont="1">
      <alignment vertical="center"/>
    </xf>
    <xf numFmtId="0" fontId="8" fillId="0" borderId="0" xfId="15" applyFont="1" applyAlignment="1">
      <alignment horizontal="left" vertical="center"/>
    </xf>
  </cellXfs>
  <cellStyles count="21">
    <cellStyle name="쉼표 [0] 15 2" xfId="1"/>
    <cellStyle name="쉼표 [0] 2" xfId="2"/>
    <cellStyle name="쉼표 [0] 2 2" xfId="3"/>
    <cellStyle name="쉼표 [0] 2 3" xfId="4"/>
    <cellStyle name="쉼표 [0] 2 4" xfId="5"/>
    <cellStyle name="쉼표 [0] 2 5" xfId="6"/>
    <cellStyle name="쉼표 [0] 2 7" xfId="7"/>
    <cellStyle name="쉼표 [0] 3" xfId="8"/>
    <cellStyle name="쉼표 [0] 3 9" xfId="9"/>
    <cellStyle name="쉼표 [0] 4 3 2" xfId="10"/>
    <cellStyle name="쉼표 [0] 5 2" xfId="11"/>
    <cellStyle name="쉼표 [0] 7 2" xfId="12"/>
    <cellStyle name="통화 [0] 2" xfId="13"/>
    <cellStyle name="표준" xfId="0" builtinId="0"/>
    <cellStyle name="표준 2" xfId="14"/>
    <cellStyle name="표준 2 10" xfId="15"/>
    <cellStyle name="표준 2 15" xfId="16"/>
    <cellStyle name="표준 2 2" xfId="17"/>
    <cellStyle name="표준 2 2 2" xfId="18"/>
    <cellStyle name="표준 2 3" xfId="19"/>
    <cellStyle name="표준 3 2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emf"/><Relationship Id="rId1" Type="http://schemas.openxmlformats.org/officeDocument/2006/relationships/image" Target="../media/image3.jpe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1</xdr:row>
      <xdr:rowOff>85725</xdr:rowOff>
    </xdr:from>
    <xdr:to>
      <xdr:col>2</xdr:col>
      <xdr:colOff>523875</xdr:colOff>
      <xdr:row>2</xdr:row>
      <xdr:rowOff>276225</xdr:rowOff>
    </xdr:to>
    <xdr:pic>
      <xdr:nvPicPr>
        <xdr:cNvPr id="166746" name="그림 1" descr="백운산업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762000"/>
          <a:ext cx="4381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838200</xdr:colOff>
      <xdr:row>17</xdr:row>
      <xdr:rowOff>0</xdr:rowOff>
    </xdr:from>
    <xdr:ext cx="908050" cy="264560"/>
    <xdr:sp macro="" textlink="">
      <xdr:nvSpPr>
        <xdr:cNvPr id="3" name="TextBox 2"/>
        <xdr:cNvSpPr txBox="1"/>
      </xdr:nvSpPr>
      <xdr:spPr>
        <a:xfrm>
          <a:off x="8582025" y="101536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5</xdr:col>
      <xdr:colOff>838200</xdr:colOff>
      <xdr:row>17</xdr:row>
      <xdr:rowOff>0</xdr:rowOff>
    </xdr:from>
    <xdr:ext cx="908050" cy="264560"/>
    <xdr:sp macro="" textlink="">
      <xdr:nvSpPr>
        <xdr:cNvPr id="4" name="TextBox 3"/>
        <xdr:cNvSpPr txBox="1"/>
      </xdr:nvSpPr>
      <xdr:spPr>
        <a:xfrm>
          <a:off x="8582025" y="101536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5</xdr:col>
      <xdr:colOff>838200</xdr:colOff>
      <xdr:row>22</xdr:row>
      <xdr:rowOff>0</xdr:rowOff>
    </xdr:from>
    <xdr:ext cx="908050" cy="264560"/>
    <xdr:sp macro="" textlink="">
      <xdr:nvSpPr>
        <xdr:cNvPr id="5" name="TextBox 4"/>
        <xdr:cNvSpPr txBox="1"/>
      </xdr:nvSpPr>
      <xdr:spPr>
        <a:xfrm>
          <a:off x="8582025" y="26860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5</xdr:col>
      <xdr:colOff>838200</xdr:colOff>
      <xdr:row>14</xdr:row>
      <xdr:rowOff>0</xdr:rowOff>
    </xdr:from>
    <xdr:ext cx="908050" cy="264560"/>
    <xdr:sp macro="" textlink="">
      <xdr:nvSpPr>
        <xdr:cNvPr id="6" name="TextBox 5"/>
        <xdr:cNvSpPr txBox="1"/>
      </xdr:nvSpPr>
      <xdr:spPr>
        <a:xfrm>
          <a:off x="8582025" y="82867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667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57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667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30</xdr:row>
      <xdr:rowOff>0</xdr:rowOff>
    </xdr:from>
    <xdr:ext cx="914400" cy="264560"/>
    <xdr:sp macro="" textlink="">
      <xdr:nvSpPr>
        <xdr:cNvPr id="43" name="TextBox 42"/>
        <xdr:cNvSpPr txBox="1"/>
      </xdr:nvSpPr>
      <xdr:spPr>
        <a:xfrm>
          <a:off x="5800725" y="50387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0</xdr:colOff>
      <xdr:row>27</xdr:row>
      <xdr:rowOff>0</xdr:rowOff>
    </xdr:from>
    <xdr:ext cx="914400" cy="264560"/>
    <xdr:sp macro="" textlink="">
      <xdr:nvSpPr>
        <xdr:cNvPr id="44" name="TextBox 43"/>
        <xdr:cNvSpPr txBox="1"/>
      </xdr:nvSpPr>
      <xdr:spPr>
        <a:xfrm>
          <a:off x="5838825" y="78009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</xdr:col>
      <xdr:colOff>0</xdr:colOff>
      <xdr:row>17</xdr:row>
      <xdr:rowOff>0</xdr:rowOff>
    </xdr:from>
    <xdr:ext cx="907869" cy="264560"/>
    <xdr:sp macro="" textlink="">
      <xdr:nvSpPr>
        <xdr:cNvPr id="45" name="TextBox 44"/>
        <xdr:cNvSpPr txBox="1"/>
      </xdr:nvSpPr>
      <xdr:spPr>
        <a:xfrm>
          <a:off x="5838825" y="55149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907869" cy="264560"/>
    <xdr:sp macro="" textlink="">
      <xdr:nvSpPr>
        <xdr:cNvPr id="46" name="TextBox 45"/>
        <xdr:cNvSpPr txBox="1"/>
      </xdr:nvSpPr>
      <xdr:spPr>
        <a:xfrm>
          <a:off x="5838825" y="40862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907869" cy="264560"/>
    <xdr:sp macro="" textlink="">
      <xdr:nvSpPr>
        <xdr:cNvPr id="47" name="TextBox 46"/>
        <xdr:cNvSpPr txBox="1"/>
      </xdr:nvSpPr>
      <xdr:spPr>
        <a:xfrm>
          <a:off x="5838825" y="40862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907869" cy="264560"/>
    <xdr:sp macro="" textlink="">
      <xdr:nvSpPr>
        <xdr:cNvPr id="48" name="TextBox 47"/>
        <xdr:cNvSpPr txBox="1"/>
      </xdr:nvSpPr>
      <xdr:spPr>
        <a:xfrm>
          <a:off x="5838825" y="29432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7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7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7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7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7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7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7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668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58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9525</xdr:rowOff>
    </xdr:to>
    <xdr:pic>
      <xdr:nvPicPr>
        <xdr:cNvPr id="1668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7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5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5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5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5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5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5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5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6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6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6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6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6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6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6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6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6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6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7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7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7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7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7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7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7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7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7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7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8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8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8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8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8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8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8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8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8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8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669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1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</xdr:rowOff>
    </xdr:to>
    <xdr:pic>
      <xdr:nvPicPr>
        <xdr:cNvPr id="1772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6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2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3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14</xdr:row>
      <xdr:rowOff>0</xdr:rowOff>
    </xdr:from>
    <xdr:ext cx="914400" cy="264560"/>
    <xdr:sp macro="" textlink="">
      <xdr:nvSpPr>
        <xdr:cNvPr id="417" name="TextBox 416"/>
        <xdr:cNvSpPr txBox="1"/>
      </xdr:nvSpPr>
      <xdr:spPr>
        <a:xfrm>
          <a:off x="342900" y="25146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4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1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1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1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1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1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1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1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1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1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1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2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2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2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2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2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2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2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2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2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2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3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3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3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3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3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3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3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3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3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3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4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4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4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4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4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4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5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776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57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4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4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4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4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4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4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4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4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5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5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5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5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5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5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5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5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5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5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6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6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6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6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6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6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6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6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6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6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7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7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7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7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7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7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7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7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6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7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8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1228725</xdr:colOff>
      <xdr:row>2</xdr:row>
      <xdr:rowOff>66675</xdr:rowOff>
    </xdr:from>
    <xdr:to>
      <xdr:col>6</xdr:col>
      <xdr:colOff>0</xdr:colOff>
      <xdr:row>3</xdr:row>
      <xdr:rowOff>152400</xdr:rowOff>
    </xdr:to>
    <xdr:pic>
      <xdr:nvPicPr>
        <xdr:cNvPr id="176986" name="그림 2" descr="조은실업.jpg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876300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69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69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69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69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69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69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69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69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69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69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69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69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69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838200</xdr:colOff>
      <xdr:row>14</xdr:row>
      <xdr:rowOff>0</xdr:rowOff>
    </xdr:from>
    <xdr:ext cx="914400" cy="264560"/>
    <xdr:sp macro="" textlink="">
      <xdr:nvSpPr>
        <xdr:cNvPr id="52" name="TextBox 51"/>
        <xdr:cNvSpPr txBox="1"/>
      </xdr:nvSpPr>
      <xdr:spPr>
        <a:xfrm>
          <a:off x="5800725" y="38481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5</xdr:col>
      <xdr:colOff>838200</xdr:colOff>
      <xdr:row>14</xdr:row>
      <xdr:rowOff>0</xdr:rowOff>
    </xdr:from>
    <xdr:ext cx="914400" cy="264560"/>
    <xdr:sp macro="" textlink="">
      <xdr:nvSpPr>
        <xdr:cNvPr id="53" name="TextBox 52"/>
        <xdr:cNvSpPr txBox="1"/>
      </xdr:nvSpPr>
      <xdr:spPr>
        <a:xfrm>
          <a:off x="5800725" y="38481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5</xdr:col>
      <xdr:colOff>838200</xdr:colOff>
      <xdr:row>18</xdr:row>
      <xdr:rowOff>0</xdr:rowOff>
    </xdr:from>
    <xdr:ext cx="914400" cy="264560"/>
    <xdr:sp macro="" textlink="">
      <xdr:nvSpPr>
        <xdr:cNvPr id="54" name="TextBox 53"/>
        <xdr:cNvSpPr txBox="1"/>
      </xdr:nvSpPr>
      <xdr:spPr>
        <a:xfrm>
          <a:off x="5800725" y="50387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5</xdr:col>
      <xdr:colOff>838200</xdr:colOff>
      <xdr:row>10</xdr:row>
      <xdr:rowOff>0</xdr:rowOff>
    </xdr:from>
    <xdr:ext cx="914400" cy="264560"/>
    <xdr:sp macro="" textlink="">
      <xdr:nvSpPr>
        <xdr:cNvPr id="55" name="TextBox 54"/>
        <xdr:cNvSpPr txBox="1"/>
      </xdr:nvSpPr>
      <xdr:spPr>
        <a:xfrm>
          <a:off x="5800725" y="28956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838200</xdr:colOff>
      <xdr:row>22</xdr:row>
      <xdr:rowOff>0</xdr:rowOff>
    </xdr:from>
    <xdr:ext cx="914400" cy="264560"/>
    <xdr:sp macro="" textlink="">
      <xdr:nvSpPr>
        <xdr:cNvPr id="92" name="TextBox 91"/>
        <xdr:cNvSpPr txBox="1"/>
      </xdr:nvSpPr>
      <xdr:spPr>
        <a:xfrm>
          <a:off x="5800725" y="67056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5</xdr:col>
      <xdr:colOff>838200</xdr:colOff>
      <xdr:row>14</xdr:row>
      <xdr:rowOff>0</xdr:rowOff>
    </xdr:from>
    <xdr:ext cx="914400" cy="264560"/>
    <xdr:sp macro="" textlink="">
      <xdr:nvSpPr>
        <xdr:cNvPr id="93" name="TextBox 92"/>
        <xdr:cNvSpPr txBox="1"/>
      </xdr:nvSpPr>
      <xdr:spPr>
        <a:xfrm>
          <a:off x="5838825" y="38481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5</xdr:col>
      <xdr:colOff>838200</xdr:colOff>
      <xdr:row>14</xdr:row>
      <xdr:rowOff>0</xdr:rowOff>
    </xdr:from>
    <xdr:ext cx="914400" cy="264560"/>
    <xdr:sp macro="" textlink="">
      <xdr:nvSpPr>
        <xdr:cNvPr id="94" name="TextBox 93"/>
        <xdr:cNvSpPr txBox="1"/>
      </xdr:nvSpPr>
      <xdr:spPr>
        <a:xfrm>
          <a:off x="5838825" y="38481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5</xdr:col>
      <xdr:colOff>838200</xdr:colOff>
      <xdr:row>18</xdr:row>
      <xdr:rowOff>0</xdr:rowOff>
    </xdr:from>
    <xdr:ext cx="914400" cy="264560"/>
    <xdr:sp macro="" textlink="">
      <xdr:nvSpPr>
        <xdr:cNvPr id="95" name="TextBox 94"/>
        <xdr:cNvSpPr txBox="1"/>
      </xdr:nvSpPr>
      <xdr:spPr>
        <a:xfrm>
          <a:off x="5838825" y="50387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5</xdr:col>
      <xdr:colOff>838200</xdr:colOff>
      <xdr:row>10</xdr:row>
      <xdr:rowOff>0</xdr:rowOff>
    </xdr:from>
    <xdr:ext cx="914400" cy="264560"/>
    <xdr:sp macro="" textlink="">
      <xdr:nvSpPr>
        <xdr:cNvPr id="96" name="TextBox 95"/>
        <xdr:cNvSpPr txBox="1"/>
      </xdr:nvSpPr>
      <xdr:spPr>
        <a:xfrm>
          <a:off x="5838825" y="28956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0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0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1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1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1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1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1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1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1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1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1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1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1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771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1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1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1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771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742950</xdr:colOff>
      <xdr:row>1</xdr:row>
      <xdr:rowOff>123825</xdr:rowOff>
    </xdr:from>
    <xdr:to>
      <xdr:col>5</xdr:col>
      <xdr:colOff>742950</xdr:colOff>
      <xdr:row>1</xdr:row>
      <xdr:rowOff>247650</xdr:rowOff>
    </xdr:to>
    <xdr:pic>
      <xdr:nvPicPr>
        <xdr:cNvPr id="177116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6000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742950</xdr:colOff>
      <xdr:row>1</xdr:row>
      <xdr:rowOff>123825</xdr:rowOff>
    </xdr:from>
    <xdr:to>
      <xdr:col>5</xdr:col>
      <xdr:colOff>742950</xdr:colOff>
      <xdr:row>1</xdr:row>
      <xdr:rowOff>247650</xdr:rowOff>
    </xdr:to>
    <xdr:pic>
      <xdr:nvPicPr>
        <xdr:cNvPr id="177117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6000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742950</xdr:colOff>
      <xdr:row>1</xdr:row>
      <xdr:rowOff>123825</xdr:rowOff>
    </xdr:from>
    <xdr:to>
      <xdr:col>5</xdr:col>
      <xdr:colOff>742950</xdr:colOff>
      <xdr:row>1</xdr:row>
      <xdr:rowOff>247650</xdr:rowOff>
    </xdr:to>
    <xdr:pic>
      <xdr:nvPicPr>
        <xdr:cNvPr id="177118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6000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742950</xdr:colOff>
      <xdr:row>1</xdr:row>
      <xdr:rowOff>123825</xdr:rowOff>
    </xdr:from>
    <xdr:to>
      <xdr:col>5</xdr:col>
      <xdr:colOff>742950</xdr:colOff>
      <xdr:row>1</xdr:row>
      <xdr:rowOff>247650</xdr:rowOff>
    </xdr:to>
    <xdr:pic>
      <xdr:nvPicPr>
        <xdr:cNvPr id="177119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6000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742950</xdr:colOff>
      <xdr:row>1</xdr:row>
      <xdr:rowOff>123825</xdr:rowOff>
    </xdr:from>
    <xdr:to>
      <xdr:col>5</xdr:col>
      <xdr:colOff>742950</xdr:colOff>
      <xdr:row>1</xdr:row>
      <xdr:rowOff>247650</xdr:rowOff>
    </xdr:to>
    <xdr:pic>
      <xdr:nvPicPr>
        <xdr:cNvPr id="177120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6000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742950</xdr:colOff>
      <xdr:row>1</xdr:row>
      <xdr:rowOff>123825</xdr:rowOff>
    </xdr:from>
    <xdr:to>
      <xdr:col>5</xdr:col>
      <xdr:colOff>742950</xdr:colOff>
      <xdr:row>1</xdr:row>
      <xdr:rowOff>247650</xdr:rowOff>
    </xdr:to>
    <xdr:pic>
      <xdr:nvPicPr>
        <xdr:cNvPr id="177121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6000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742950</xdr:colOff>
      <xdr:row>1</xdr:row>
      <xdr:rowOff>123825</xdr:rowOff>
    </xdr:from>
    <xdr:to>
      <xdr:col>5</xdr:col>
      <xdr:colOff>742950</xdr:colOff>
      <xdr:row>1</xdr:row>
      <xdr:rowOff>247650</xdr:rowOff>
    </xdr:to>
    <xdr:pic>
      <xdr:nvPicPr>
        <xdr:cNvPr id="177122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6000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1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1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1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1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71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71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81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81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81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81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81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81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81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81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81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81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9525</xdr:rowOff>
    </xdr:to>
    <xdr:pic>
      <xdr:nvPicPr>
        <xdr:cNvPr id="1781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81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81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81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781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19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19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19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19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19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19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19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19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19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0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0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0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0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0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0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0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0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0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0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1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1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1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1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1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1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1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1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1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1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2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2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2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2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2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2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2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2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2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2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3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3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3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3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3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3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3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3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3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3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4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4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4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4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4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4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4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4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4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4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5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5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5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5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5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5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5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5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5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5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6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6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6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6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6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6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6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6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6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6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7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7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7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7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sp macro="" textlink="">
      <xdr:nvSpPr>
        <xdr:cNvPr id="17827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7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7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7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7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7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152400</xdr:rowOff>
    </xdr:to>
    <xdr:sp macro="" textlink="">
      <xdr:nvSpPr>
        <xdr:cNvPr id="17828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8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8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8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8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8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123825</xdr:rowOff>
    </xdr:to>
    <xdr:sp macro="" textlink="">
      <xdr:nvSpPr>
        <xdr:cNvPr id="17828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8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8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8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9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9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9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9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9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9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9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9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7829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29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30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30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30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30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30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30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30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30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30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30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31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1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1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1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1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1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1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1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1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1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2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2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2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2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2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2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2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2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2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2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3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3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3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3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3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3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3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3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3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3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4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4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4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4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4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4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4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4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4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4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5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5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5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5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5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5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5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5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5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5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6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6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6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6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6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6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6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6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6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6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7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7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7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7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7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7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7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7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7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7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8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8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8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8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8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8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8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8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8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8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9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9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9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9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39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9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9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9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9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39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0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0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0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0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0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0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0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0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0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0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1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1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1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1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1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1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1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1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1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1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2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2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2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2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2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2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2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2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2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2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3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3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3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3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3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3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3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3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3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3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4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4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4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4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4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4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4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4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4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4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5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5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5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5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5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5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5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5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5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5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6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6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6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6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6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6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6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6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6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6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7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7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7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7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7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7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7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7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7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7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8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8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8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8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8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8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8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8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8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8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49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9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9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9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9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9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9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9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9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49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0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0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0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0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0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0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0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0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0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0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1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1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1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1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51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51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51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51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51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51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52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52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52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52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52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52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52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2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2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2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3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3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3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3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3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3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3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3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3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3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4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4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4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4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4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4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4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4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4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4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5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5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5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5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5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5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5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5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5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5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6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6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6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6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6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6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6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6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6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6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7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7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7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7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7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7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7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7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7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7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8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8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8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8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8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8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58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8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8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8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9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9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9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9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9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9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9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9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9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59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0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0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0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0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0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0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0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0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0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0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1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1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1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1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1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1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1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1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1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1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2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2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2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2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2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2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2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2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2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2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3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3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3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3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3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3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3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3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3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3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4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4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4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4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4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4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64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4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4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4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5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5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5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5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5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5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5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5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5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5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6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6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6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6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6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6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6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6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6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6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7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7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7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7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7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7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7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7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7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7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8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8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68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8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8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8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8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8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8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8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9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9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9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9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200025</xdr:rowOff>
    </xdr:to>
    <xdr:sp macro="" textlink="">
      <xdr:nvSpPr>
        <xdr:cNvPr id="17869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69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69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69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69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69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0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0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0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0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0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0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0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0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0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0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1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1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1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1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1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1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1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1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1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1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2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2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2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2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2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2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2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2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2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2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3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3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3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3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3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3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3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3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3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3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4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4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4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4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4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4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4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4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4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4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5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5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5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5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5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5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5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5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5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5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6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6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6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6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6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6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6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6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6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6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7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7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7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7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7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7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7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7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77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7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8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8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8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8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8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78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78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78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78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78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79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9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9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9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9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9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79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79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79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79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80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80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80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0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0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0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0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0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0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0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1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1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1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1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81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81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81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81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81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81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82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82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82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82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82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82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82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2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2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2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3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3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3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3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3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3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3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3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3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3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4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4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4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4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4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4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4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4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4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4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5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5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5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5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5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5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5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5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5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5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6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6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152400</xdr:rowOff>
    </xdr:to>
    <xdr:sp macro="" textlink="">
      <xdr:nvSpPr>
        <xdr:cNvPr id="17886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6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6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6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6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6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6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6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7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7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7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7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7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7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7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7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7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7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8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8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8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8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8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8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8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8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8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8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9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9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9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9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9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9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9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9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9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89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0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0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0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0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0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0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0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0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0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0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1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1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1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1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1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1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1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1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1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1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2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2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2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2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2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2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2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2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2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2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3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3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3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3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3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3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3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3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3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3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4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4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4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4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4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4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18</xdr:row>
      <xdr:rowOff>219075</xdr:rowOff>
    </xdr:to>
    <xdr:sp macro="" textlink="">
      <xdr:nvSpPr>
        <xdr:cNvPr id="17894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94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94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94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95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95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95250</xdr:rowOff>
    </xdr:to>
    <xdr:sp macro="" textlink="">
      <xdr:nvSpPr>
        <xdr:cNvPr id="17895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95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95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95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95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95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7895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5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6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6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6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6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6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6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6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6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6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6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7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7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7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7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7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7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7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7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7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7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8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8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8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8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8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8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8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8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8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8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9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9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9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9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9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9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9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9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9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899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0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0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0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0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0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0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0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0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0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0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1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1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1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1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1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1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1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1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1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1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2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2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2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2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2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2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2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2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2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2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3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3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3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3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3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3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3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3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3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3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4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4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171450</xdr:rowOff>
    </xdr:to>
    <xdr:sp macro="" textlink="">
      <xdr:nvSpPr>
        <xdr:cNvPr id="17904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52006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04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04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04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04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04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04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4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5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5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5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5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5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5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5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5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5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5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6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6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6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6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6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6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6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6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6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6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7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7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7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7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7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7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7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7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07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7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8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8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8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8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08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8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8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8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8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8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9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9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9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9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9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9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09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09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09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09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10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10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10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0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0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0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0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0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0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0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1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1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1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1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1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1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1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1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1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1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2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2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2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2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2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2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2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2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2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2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3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3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3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3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3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3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3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3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3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3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4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4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4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4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4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4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4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4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4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4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5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15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15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15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15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15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219075</xdr:rowOff>
    </xdr:to>
    <xdr:sp macro="" textlink="">
      <xdr:nvSpPr>
        <xdr:cNvPr id="17915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5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5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5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6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6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6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6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6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6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6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6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6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6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7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7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7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7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7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7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7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7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7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7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8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8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8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8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8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8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142875</xdr:rowOff>
    </xdr:to>
    <xdr:sp macro="" textlink="">
      <xdr:nvSpPr>
        <xdr:cNvPr id="17918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8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8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8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9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9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17919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9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9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9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9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9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9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19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20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20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20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20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7920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198" name="직사각형 119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199" name="직사각형 119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00" name="직사각형 119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01" name="직사각형 120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02" name="직사각형 120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03" name="직사각형 120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04" name="직사각형 120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05" name="직사각형 120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06" name="직사각형 120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07" name="직사각형 120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08" name="직사각형 120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09" name="직사각형 120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10" name="직사각형 120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11" name="직사각형 121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12" name="직사각형 121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13" name="직사각형 121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14" name="직사각형 121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15" name="직사각형 121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16" name="직사각형 121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17" name="직사각형 121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18" name="직사각형 121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19" name="직사각형 121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20" name="직사각형 121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21" name="직사각형 122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22" name="직사각형 122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23" name="직사각형 122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24" name="직사각형 122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25" name="직사각형 122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26" name="직사각형 122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27" name="직사각형 122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28" name="직사각형 122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29" name="직사각형 122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30" name="직사각형 122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31" name="직사각형 123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32" name="직사각형 123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33" name="직사각형 123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34" name="직사각형 123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35" name="직사각형 123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36" name="직사각형 123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37" name="직사각형 123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38" name="직사각형 123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39" name="직사각형 123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40" name="직사각형 123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41" name="직사각형 124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42" name="직사각형 124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43" name="직사각형 124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44" name="직사각형 124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45" name="직사각형 124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46" name="직사각형 124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47" name="직사각형 124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48" name="직사각형 124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49" name="직사각형 124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50" name="직사각형 124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51" name="직사각형 125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52" name="직사각형 125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53" name="직사각형 125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54" name="직사각형 125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55" name="직사각형 125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56" name="직사각형 125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57" name="직사각형 125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58" name="직사각형 125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59" name="직사각형 125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60" name="직사각형 125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61" name="직사각형 126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62" name="직사각형 126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63" name="직사각형 126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64" name="직사각형 126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65" name="직사각형 126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66" name="직사각형 126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67" name="직사각형 126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68" name="직사각형 126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69" name="직사각형 126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70" name="직사각형 126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71" name="직사각형 127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72" name="직사각형 127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73" name="직사각형 127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74" name="직사각형 127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75" name="직사각형 127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76" name="직사각형 127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77" name="직사각형 127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78" name="직사각형 127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79" name="직사각형 127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80" name="직사각형 127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81" name="직사각형 128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82" name="직사각형 128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83" name="직사각형 128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84" name="직사각형 128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85" name="직사각형 128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86" name="직사각형 128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87" name="직사각형 128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88" name="직사각형 128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89" name="직사각형 128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90" name="직사각형 128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91" name="직사각형 129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92" name="직사각형 129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93" name="직사각형 129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94" name="직사각형 129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95" name="직사각형 129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96" name="직사각형 129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97" name="직사각형 129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98" name="직사각형 129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299" name="직사각형 129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00" name="직사각형 129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01" name="직사각형 130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02" name="직사각형 130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03" name="직사각형 130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04" name="직사각형 130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05" name="직사각형 130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06" name="직사각형 130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07" name="직사각형 130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08" name="직사각형 130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09" name="직사각형 130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10" name="직사각형 130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11" name="직사각형 131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12" name="직사각형 131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13" name="직사각형 131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14" name="직사각형 131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15" name="직사각형 131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16" name="직사각형 131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17" name="직사각형 131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18" name="직사각형 131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19" name="직사각형 131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20" name="직사각형 131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21" name="직사각형 132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22" name="직사각형 132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23" name="직사각형 132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24" name="직사각형 132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25" name="직사각형 132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26" name="직사각형 132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27" name="직사각형 132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28" name="직사각형 132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29" name="직사각형 132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30" name="직사각형 132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31" name="직사각형 133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32" name="직사각형 133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33" name="직사각형 133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34" name="직사각형 133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35" name="직사각형 133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36" name="직사각형 133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37" name="직사각형 133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38" name="직사각형 133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39" name="직사각형 133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40" name="직사각형 133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41" name="직사각형 134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42" name="직사각형 134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43" name="직사각형 134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44" name="직사각형 134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45" name="직사각형 134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46" name="직사각형 134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47" name="직사각형 134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48" name="직사각형 134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49" name="직사각형 134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50" name="직사각형 134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51" name="직사각형 135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52" name="직사각형 135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53" name="직사각형 135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54" name="직사각형 135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55" name="직사각형 135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56" name="직사각형 135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57" name="직사각형 135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58" name="직사각형 135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59" name="직사각형 135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60" name="직사각형 135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61" name="직사각형 136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62" name="직사각형 136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63" name="직사각형 136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64" name="직사각형 136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65" name="직사각형 136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66" name="직사각형 136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67" name="직사각형 136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68" name="직사각형 136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69" name="직사각형 136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70" name="직사각형 136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71" name="직사각형 137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72" name="직사각형 137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73" name="직사각형 137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74" name="직사각형 137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75" name="직사각형 137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76" name="직사각형 137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77" name="직사각형 137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78" name="직사각형 137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79" name="직사각형 137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80" name="직사각형 137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81" name="직사각형 138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82" name="직사각형 138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83" name="직사각형 138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84" name="직사각형 138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85" name="직사각형 138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86" name="직사각형 138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87" name="직사각형 138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88" name="직사각형 138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89" name="직사각형 138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90" name="직사각형 138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91" name="직사각형 139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92" name="직사각형 139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93" name="직사각형 139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94" name="직사각형 139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95" name="직사각형 139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96" name="직사각형 139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97" name="직사각형 139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98" name="직사각형 139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399" name="직사각형 139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00" name="직사각형 139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01" name="직사각형 140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02" name="직사각형 140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03" name="직사각형 140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04" name="직사각형 140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05" name="직사각형 140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06" name="직사각형 140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07" name="직사각형 140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08" name="직사각형 140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09" name="직사각형 140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10" name="직사각형 140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11" name="직사각형 141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12" name="직사각형 141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13" name="직사각형 141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14" name="직사각형 141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15" name="직사각형 141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16" name="직사각형 141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17" name="직사각형 141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18" name="직사각형 141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19" name="직사각형 141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20" name="직사각형 141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21" name="직사각형 142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22" name="직사각형 142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23" name="직사각형 142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24" name="직사각형 142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25" name="직사각형 142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26" name="직사각형 142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27" name="직사각형 142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28" name="직사각형 142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29" name="직사각형 142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30" name="직사각형 142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31" name="직사각형 143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32" name="직사각형 143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33" name="직사각형 143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34" name="직사각형 143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35" name="직사각형 143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36" name="직사각형 143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37" name="직사각형 143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38" name="직사각형 143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39" name="직사각형 143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40" name="직사각형 143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41" name="직사각형 144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42" name="직사각형 144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43" name="직사각형 144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44" name="직사각형 144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45" name="직사각형 144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46" name="직사각형 144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47" name="직사각형 144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48" name="직사각형 144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49" name="직사각형 144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50" name="직사각형 144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51" name="직사각형 145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52" name="직사각형 145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53" name="직사각형 145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54" name="직사각형 145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55" name="직사각형 145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56" name="직사각형 145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57" name="직사각형 145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58" name="직사각형 145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59" name="직사각형 145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60" name="직사각형 145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61" name="직사각형 146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62" name="직사각형 146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63" name="직사각형 146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64" name="직사각형 146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65" name="직사각형 146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66" name="직사각형 146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67" name="직사각형 146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68" name="직사각형 146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69" name="직사각형 146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70" name="직사각형 146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71" name="직사각형 147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72" name="직사각형 147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73" name="직사각형 147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74" name="직사각형 147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75" name="직사각형 147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76" name="직사각형 147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77" name="직사각형 147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78" name="직사각형 147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79" name="직사각형 147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80" name="직사각형 147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81" name="직사각형 148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82" name="직사각형 148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83" name="직사각형 148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84" name="직사각형 148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229130</xdr:rowOff>
    </xdr:to>
    <xdr:sp macro="" textlink="">
      <xdr:nvSpPr>
        <xdr:cNvPr id="1485" name="직사각형 148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35323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86" name="직사각형 148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87" name="직사각형 148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88" name="직사각형 148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89" name="직사각형 148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90" name="직사각형 148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91" name="직사각형 149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92" name="직사각형 149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93" name="직사각형 149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94" name="직사각형 149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95" name="직사각형 149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96" name="직사각형 149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97" name="직사각형 149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98" name="직사각형 149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499" name="직사각형 149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00" name="직사각형 149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01" name="직사각형 150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02" name="직사각형 150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03" name="직사각형 150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04" name="직사각형 150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05" name="직사각형 150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06" name="직사각형 150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07" name="직사각형 150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08" name="직사각형 150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09" name="직사각형 150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10" name="직사각형 150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11" name="직사각형 151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12" name="직사각형 151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13" name="직사각형 151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14" name="직사각형 151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15" name="직사각형 151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16" name="직사각형 151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17" name="직사각형 151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18" name="직사각형 151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19" name="직사각형 151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20" name="직사각형 151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21" name="직사각형 152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22" name="직사각형 152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23" name="직사각형 152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24" name="직사각형 152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25" name="직사각형 152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26" name="직사각형 152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27" name="직사각형 152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28" name="직사각형 152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29" name="직사각형 152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30" name="직사각형 152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31" name="직사각형 153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32" name="직사각형 153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33" name="직사각형 153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34" name="직사각형 153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35" name="직사각형 153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36" name="직사각형 153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37" name="직사각형 153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38" name="직사각형 153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39" name="직사각형 153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40" name="직사각형 153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41" name="직사각형 154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42" name="직사각형 154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43" name="직사각형 154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44" name="직사각형 154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45" name="직사각형 154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46" name="직사각형 154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47" name="직사각형 154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48" name="직사각형 154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49" name="직사각형 154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50" name="직사각형 154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51" name="직사각형 155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52" name="직사각형 155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53" name="직사각형 155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54" name="직사각형 155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55" name="직사각형 155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56" name="직사각형 155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57" name="직사각형 155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58" name="직사각형 155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59" name="직사각형 155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60" name="직사각형 155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61" name="직사각형 156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62" name="직사각형 156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63" name="직사각형 156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64" name="직사각형 156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65" name="직사각형 156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66" name="직사각형 156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67" name="직사각형 156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68" name="직사각형 156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69" name="직사각형 156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70" name="직사각형 156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71" name="직사각형 157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72" name="직사각형 157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73" name="직사각형 157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74" name="직사각형 157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75" name="직사각형 157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76" name="직사각형 157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77" name="직사각형 157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78" name="직사각형 157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79" name="직사각형 157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80" name="직사각형 157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581" name="직사각형 158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82" name="직사각형 158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83" name="직사각형 158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84" name="직사각형 158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85" name="직사각형 158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86" name="직사각형 158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87" name="직사각형 158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88" name="직사각형 158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89" name="직사각형 158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90" name="직사각형 158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91" name="직사각형 159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92" name="직사각형 159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93" name="직사각형 159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94" name="직사각형 159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95" name="직사각형 159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96" name="직사각형 159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97" name="직사각형 159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98" name="직사각형 159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599" name="직사각형 159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00" name="직사각형 159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01" name="직사각형 160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02" name="직사각형 160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03" name="직사각형 160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04" name="직사각형 160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05" name="직사각형 160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06" name="직사각형 160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07" name="직사각형 160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08" name="직사각형 160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09" name="직사각형 160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10" name="직사각형 160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11" name="직사각형 161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12" name="직사각형 161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13" name="직사각형 161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14" name="직사각형 161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15" name="직사각형 161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16" name="직사각형 161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17" name="직사각형 161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18" name="직사각형 161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19" name="직사각형 161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20" name="직사각형 161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21" name="직사각형 162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22" name="직사각형 162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23" name="직사각형 162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24" name="직사각형 162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25" name="직사각형 162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26" name="직사각형 162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27" name="직사각형 162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28" name="직사각형 162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29" name="직사각형 162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30" name="직사각형 162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31" name="직사각형 163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32" name="직사각형 163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33" name="직사각형 163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34" name="직사각형 163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35" name="직사각형 163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36" name="직사각형 163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37" name="직사각형 163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38" name="직사각형 163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39" name="직사각형 163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40" name="직사각형 163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41" name="직사각형 164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42" name="직사각형 164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43" name="직사각형 164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44" name="직사각형 164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45" name="직사각형 164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46" name="직사각형 164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47" name="직사각형 164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48" name="직사각형 164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49" name="직사각형 164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50" name="직사각형 164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51" name="직사각형 165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52" name="직사각형 165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53" name="직사각형 165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54" name="직사각형 165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55" name="직사각형 165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56" name="직사각형 165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57" name="직사각형 165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58" name="직사각형 165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59" name="직사각형 165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60" name="직사각형 165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61" name="직사각형 166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62" name="직사각형 166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63" name="직사각형 166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64" name="직사각형 166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65" name="직사각형 166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66" name="직사각형 166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67" name="직사각형 166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68" name="직사각형 166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69" name="직사각형 166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70" name="직사각형 166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71" name="직사각형 167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72" name="직사각형 167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73" name="직사각형 167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74" name="직사각형 167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75" name="직사각형 167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76" name="직사각형 167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677" name="직사각형 167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78" name="직사각형 167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79" name="직사각형 167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80" name="직사각형 167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81" name="직사각형 168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82" name="직사각형 168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83" name="직사각형 168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84" name="직사각형 168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85" name="직사각형 168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86" name="직사각형 168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87" name="직사각형 168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88" name="직사각형 168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89" name="직사각형 168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90" name="직사각형 168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91" name="직사각형 169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92" name="직사각형 169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93" name="직사각형 169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94" name="직사각형 169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95" name="직사각형 169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96" name="직사각형 169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97" name="직사각형 169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98" name="직사각형 169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699" name="직사각형 169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00" name="직사각형 169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01" name="직사각형 170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02" name="직사각형 170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03" name="직사각형 170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04" name="직사각형 170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05" name="직사각형 170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06" name="직사각형 170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07" name="직사각형 170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08" name="직사각형 170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09" name="직사각형 170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10" name="직사각형 170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11" name="직사각형 171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12" name="직사각형 171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13" name="직사각형 171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14" name="직사각형 171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15" name="직사각형 171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16" name="직사각형 171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17" name="직사각형 171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18" name="직사각형 171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19" name="직사각형 171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20" name="직사각형 171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21" name="직사각형 172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22" name="직사각형 172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23" name="직사각형 172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24" name="직사각형 172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25" name="직사각형 172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26" name="직사각형 172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27" name="직사각형 172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28" name="직사각형 172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29" name="직사각형 172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30" name="직사각형 172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31" name="직사각형 173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32" name="직사각형 173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33" name="직사각형 173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34" name="직사각형 173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35" name="직사각형 173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36" name="직사각형 173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37" name="직사각형 173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38" name="직사각형 173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39" name="직사각형 173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40" name="직사각형 173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41" name="직사각형 174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42" name="직사각형 174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43" name="직사각형 174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44" name="직사각형 174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45" name="직사각형 174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46" name="직사각형 174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47" name="직사각형 174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48" name="직사각형 174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49" name="직사각형 174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50" name="직사각형 174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51" name="직사각형 175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52" name="직사각형 175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53" name="직사각형 175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54" name="직사각형 175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55" name="직사각형 175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56" name="직사각형 175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57" name="직사각형 175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58" name="직사각형 175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59" name="직사각형 175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60" name="직사각형 175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61" name="직사각형 176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62" name="직사각형 176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63" name="직사각형 176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64" name="직사각형 176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65" name="직사각형 176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66" name="직사각형 176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67" name="직사각형 176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68" name="직사각형 176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69" name="직사각형 176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70" name="직사각형 176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71" name="직사각형 177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72" name="직사각형 177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773" name="직사각형 177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74" name="직사각형 177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75" name="직사각형 177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76" name="직사각형 177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77" name="직사각형 177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78" name="직사각형 177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79" name="직사각형 177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80" name="직사각형 177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81" name="직사각형 178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82" name="직사각형 178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83" name="직사각형 178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84" name="직사각형 178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85" name="직사각형 178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86" name="직사각형 178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87" name="직사각형 178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88" name="직사각형 178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89" name="직사각형 178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90" name="직사각형 178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91" name="직사각형 179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92" name="직사각형 179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93" name="직사각형 179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94" name="직사각형 179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95" name="직사각형 179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96" name="직사각형 179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97" name="직사각형 179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98" name="직사각형 179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799" name="직사각형 179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00" name="직사각형 179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01" name="직사각형 180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02" name="직사각형 180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03" name="직사각형 180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04" name="직사각형 180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05" name="직사각형 180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06" name="직사각형 180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07" name="직사각형 180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08" name="직사각형 180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09" name="직사각형 180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10" name="직사각형 180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11" name="직사각형 181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12" name="직사각형 181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13" name="직사각형 181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14" name="직사각형 181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15" name="직사각형 181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16" name="직사각형 181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17" name="직사각형 181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18" name="직사각형 181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19" name="직사각형 181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20" name="직사각형 181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21" name="직사각형 182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22" name="직사각형 182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23" name="직사각형 182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24" name="직사각형 182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25" name="직사각형 182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26" name="직사각형 182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27" name="직사각형 182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28" name="직사각형 182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29" name="직사각형 182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30" name="직사각형 182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31" name="직사각형 183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32" name="직사각형 183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33" name="직사각형 183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34" name="직사각형 183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35" name="직사각형 183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36" name="직사각형 183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37" name="직사각형 183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38" name="직사각형 183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39" name="직사각형 183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40" name="직사각형 183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41" name="직사각형 184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42" name="직사각형 184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43" name="직사각형 184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44" name="직사각형 184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45" name="직사각형 184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46" name="직사각형 184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47" name="직사각형 184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48" name="직사각형 184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49" name="직사각형 184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50" name="직사각형 184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51" name="직사각형 185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52" name="직사각형 185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53" name="직사각형 185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54" name="직사각형 185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55" name="직사각형 185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56" name="직사각형 185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57" name="직사각형 185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58" name="직사각형 185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59" name="직사각형 185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60" name="직사각형 185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61" name="직사각형 186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62" name="직사각형 186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63" name="직사각형 186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64" name="직사각형 186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65" name="직사각형 186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66" name="직사각형 186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67" name="직사각형 186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68" name="직사각형 186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869" name="직사각형 186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70" name="직사각형 186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71" name="직사각형 187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72" name="직사각형 187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73" name="직사각형 187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74" name="직사각형 187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75" name="직사각형 187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76" name="직사각형 187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77" name="직사각형 187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78" name="직사각형 187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79" name="직사각형 187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80" name="직사각형 187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81" name="직사각형 188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82" name="직사각형 188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83" name="직사각형 188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84" name="직사각형 188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85" name="직사각형 188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86" name="직사각형 188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87" name="직사각형 188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88" name="직사각형 188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89" name="직사각형 188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90" name="직사각형 188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91" name="직사각형 189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92" name="직사각형 189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93" name="직사각형 189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94" name="직사각형 189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95" name="직사각형 189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96" name="직사각형 189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97" name="직사각형 189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98" name="직사각형 189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899" name="직사각형 189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00" name="직사각형 189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01" name="직사각형 190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02" name="직사각형 190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03" name="직사각형 190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04" name="직사각형 190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05" name="직사각형 190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06" name="직사각형 190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07" name="직사각형 190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08" name="직사각형 190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09" name="직사각형 190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10" name="직사각형 190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11" name="직사각형 191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12" name="직사각형 191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13" name="직사각형 191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14" name="직사각형 191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15" name="직사각형 191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16" name="직사각형 191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225798</xdr:rowOff>
    </xdr:to>
    <xdr:sp macro="" textlink="">
      <xdr:nvSpPr>
        <xdr:cNvPr id="1917" name="직사각형 191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8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18" name="직사각형 191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19" name="직사각형 191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20" name="직사각형 191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21" name="직사각형 192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22" name="직사각형 192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23" name="직사각형 192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24" name="직사각형 192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25" name="직사각형 192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26" name="직사각형 192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27" name="직사각형 192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28" name="직사각형 192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29" name="직사각형 192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30" name="직사각형 192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31" name="직사각형 193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32" name="직사각형 193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33" name="직사각형 193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34" name="직사각형 193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35" name="직사각형 193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36" name="직사각형 193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37" name="직사각형 193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38" name="직사각형 193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39" name="직사각형 193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40" name="직사각형 193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41" name="직사각형 194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42" name="직사각형 194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43" name="직사각형 194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44" name="직사각형 194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45" name="직사각형 194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46" name="직사각형 194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47" name="직사각형 194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48" name="직사각형 194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49" name="직사각형 194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50" name="직사각형 194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51" name="직사각형 195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52" name="직사각형 195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53" name="직사각형 195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54" name="직사각형 195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55" name="직사각형 195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56" name="직사각형 195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57" name="직사각형 195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58" name="직사각형 195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59" name="직사각형 195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60" name="직사각형 195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61" name="직사각형 196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62" name="직사각형 196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63" name="직사각형 196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64" name="직사각형 196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65" name="직사각형 196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66" name="직사각형 196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67" name="직사각형 196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68" name="직사각형 196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69" name="직사각형 196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70" name="직사각형 196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71" name="직사각형 197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72" name="직사각형 197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73" name="직사각형 197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74" name="직사각형 197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75" name="직사각형 197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76" name="직사각형 197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77" name="직사각형 197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78" name="직사각형 197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79" name="직사각형 197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80" name="직사각형 197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81" name="직사각형 198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82" name="직사각형 198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83" name="직사각형 198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84" name="직사각형 198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85" name="직사각형 198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86" name="직사각형 198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87" name="직사각형 198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88" name="직사각형 198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89" name="직사각형 198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90" name="직사각형 198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91" name="직사각형 199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92" name="직사각형 199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93" name="직사각형 199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94" name="직사각형 199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95" name="직사각형 199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96" name="직사각형 199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97" name="직사각형 199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98" name="직사각형 199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1999" name="직사각형 199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00" name="직사각형 199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01" name="직사각형 200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02" name="직사각형 200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03" name="직사각형 200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04" name="직사각형 200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05" name="직사각형 200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06" name="직사각형 200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07" name="직사각형 200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08" name="직사각형 200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09" name="직사각형 200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10" name="직사각형 200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11" name="직사각형 201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12" name="직사각형 201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13" name="직사각형 201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14" name="직사각형 201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15" name="직사각형 201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16" name="직사각형 201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17" name="직사각형 201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18" name="직사각형 201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19" name="직사각형 201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20" name="직사각형 201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21" name="직사각형 202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22" name="직사각형 202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23" name="직사각형 202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24" name="직사각형 202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25" name="직사각형 202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26" name="직사각형 202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27" name="직사각형 202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28" name="직사각형 202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29" name="직사각형 202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30" name="직사각형 202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31" name="직사각형 203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32" name="직사각형 203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33" name="직사각형 203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34" name="직사각형 203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35" name="직사각형 203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36" name="직사각형 203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37" name="직사각형 203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38" name="직사각형 203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39" name="직사각형 203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40" name="직사각형 203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41" name="직사각형 204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42" name="직사각형 204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43" name="직사각형 204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44" name="직사각형 204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45" name="직사각형 204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46" name="직사각형 204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47" name="직사각형 204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48" name="직사각형 204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49" name="직사각형 204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50" name="직사각형 204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51" name="직사각형 205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52" name="직사각형 205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53" name="직사각형 205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54" name="직사각형 205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55" name="직사각형 205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56" name="직사각형 205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57" name="직사각형 205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58" name="직사각형 205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59" name="직사각형 205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60" name="직사각형 205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61" name="직사각형 206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62" name="직사각형 206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63" name="직사각형 206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64" name="직사각형 206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65" name="직사각형 206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66" name="직사각형 206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67" name="직사각형 206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68" name="직사각형 206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69" name="직사각형 206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70" name="직사각형 206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71" name="직사각형 207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72" name="직사각형 207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73" name="직사각형 207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74" name="직사각형 207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75" name="직사각형 207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76" name="직사각형 2075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77" name="직사각형 2076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78" name="직사각형 2077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79" name="직사각형 2078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80" name="직사각형 2079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81" name="직사각형 2080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82" name="직사각형 2081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83" name="직사각형 2082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84" name="직사각형 2083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15</xdr:row>
      <xdr:rowOff>225799</xdr:rowOff>
    </xdr:to>
    <xdr:sp macro="" textlink="">
      <xdr:nvSpPr>
        <xdr:cNvPr id="2085" name="직사각형 2084">
          <a:hlinkClick xmlns:r="http://schemas.openxmlformats.org/officeDocument/2006/relationships" r:id=""/>
        </xdr:cNvPr>
        <xdr:cNvSpPr/>
      </xdr:nvSpPr>
      <xdr:spPr>
        <a:xfrm>
          <a:off x="0" y="4743450"/>
          <a:ext cx="304800" cy="225799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09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09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09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09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09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09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09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0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0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0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0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0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0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0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0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0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0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1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1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1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1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1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1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1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1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1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1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2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2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2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2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2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2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2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2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2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2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3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3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3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3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3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3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3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3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3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3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4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4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4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4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4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4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4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4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4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4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5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5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5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5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5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5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5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5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5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5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6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6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6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6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6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6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6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6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6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6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7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7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7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7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7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7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7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7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7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7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8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8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8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8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8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8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8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8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18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8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9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9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9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9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19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9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9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9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9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19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20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0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0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0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0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0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0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0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0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0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1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1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1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21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21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21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21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21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161925</xdr:rowOff>
    </xdr:to>
    <xdr:sp macro="" textlink="">
      <xdr:nvSpPr>
        <xdr:cNvPr id="18021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21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22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22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22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22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133350</xdr:rowOff>
    </xdr:to>
    <xdr:sp macro="" textlink="">
      <xdr:nvSpPr>
        <xdr:cNvPr id="18022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2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2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2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2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2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3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3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3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3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3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3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171450</xdr:rowOff>
    </xdr:to>
    <xdr:sp macro="" textlink="">
      <xdr:nvSpPr>
        <xdr:cNvPr id="18023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321945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2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2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03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03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3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3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0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0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0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0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0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1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1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1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1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1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1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1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1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1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1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2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2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2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2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2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2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2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2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2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2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3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3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3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3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3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3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3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3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3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3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4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4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805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0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5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5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5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6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18</xdr:row>
      <xdr:rowOff>0</xdr:rowOff>
    </xdr:from>
    <xdr:ext cx="914400" cy="264560"/>
    <xdr:sp macro="" textlink="">
      <xdr:nvSpPr>
        <xdr:cNvPr id="2706" name="TextBox 2705"/>
        <xdr:cNvSpPr txBox="1"/>
      </xdr:nvSpPr>
      <xdr:spPr>
        <a:xfrm>
          <a:off x="0" y="55149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7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2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2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2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2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2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2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2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2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3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3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3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3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3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3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3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3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3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3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4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4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4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4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4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4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4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4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4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4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5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5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5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5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5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5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5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5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8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809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06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3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3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3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3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3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3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3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3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3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3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4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4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4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4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4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4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4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4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4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4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5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5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5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5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5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5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5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5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5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5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6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6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6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6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6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6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6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6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6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6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7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7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7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7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7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7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7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097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7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7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8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8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8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098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8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8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8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8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8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098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9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9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9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9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9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9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9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9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9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099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0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0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0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0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0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0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0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0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0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0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1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1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1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9525</xdr:rowOff>
    </xdr:to>
    <xdr:sp macro="" textlink="">
      <xdr:nvSpPr>
        <xdr:cNvPr id="18101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101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101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101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101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101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152400</xdr:rowOff>
    </xdr:to>
    <xdr:sp macro="" textlink="">
      <xdr:nvSpPr>
        <xdr:cNvPr id="18101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102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102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102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102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102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123825</xdr:rowOff>
    </xdr:to>
    <xdr:sp macro="" textlink="">
      <xdr:nvSpPr>
        <xdr:cNvPr id="18102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2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2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2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2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3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3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3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3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3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3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3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3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3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3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4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4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4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4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4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4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4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4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4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4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5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5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5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5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5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5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5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5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5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5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6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6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6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6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6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6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6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6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6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6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7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7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7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7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7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7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7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7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7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7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8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8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8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8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8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8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8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8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8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8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9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09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9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9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9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9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9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09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9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09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0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0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0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0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0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0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0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0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0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0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1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1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1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1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1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1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1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1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1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1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2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2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2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2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2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2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2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2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2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2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3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3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3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3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3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3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3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3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3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3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4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4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4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4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4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4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4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4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4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4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5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5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52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53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54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55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56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57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58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59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60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61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62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161925</xdr:rowOff>
    </xdr:to>
    <xdr:sp macro="" textlink="">
      <xdr:nvSpPr>
        <xdr:cNvPr id="181163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64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65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66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67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68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133350</xdr:rowOff>
    </xdr:to>
    <xdr:sp macro="" textlink="">
      <xdr:nvSpPr>
        <xdr:cNvPr id="181169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70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71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72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73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74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75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76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77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78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79" name="AutoShape 1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80" name="AutoShape 2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171450</xdr:rowOff>
    </xdr:to>
    <xdr:sp macro="" textlink="">
      <xdr:nvSpPr>
        <xdr:cNvPr id="181181" name="AutoShape 3" descr="C:\DOCUME~1\상수도~1\LOCALS~1\Temp\Hnc\BinData\EMB00000d08000a.JPG"/>
        <xdr:cNvSpPr>
          <a:spLocks noChangeAspect="1" noChangeArrowheads="1"/>
        </xdr:cNvSpPr>
      </xdr:nvSpPr>
      <xdr:spPr bwMode="auto">
        <a:xfrm>
          <a:off x="0" y="2971800"/>
          <a:ext cx="304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1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0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0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0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0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1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1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1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1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1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1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1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1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1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1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2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2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2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2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2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2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2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2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2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2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3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3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3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3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3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3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3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3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3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3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4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4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2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</xdr:rowOff>
    </xdr:to>
    <xdr:pic>
      <xdr:nvPicPr>
        <xdr:cNvPr id="1813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3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3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14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4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4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4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4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5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5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5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5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5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5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5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5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5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5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6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6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6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6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6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6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6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6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6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6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7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7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7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7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7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7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7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7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7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7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8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8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4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5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</xdr:rowOff>
    </xdr:to>
    <xdr:pic>
      <xdr:nvPicPr>
        <xdr:cNvPr id="1816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561975</xdr:colOff>
      <xdr:row>2</xdr:row>
      <xdr:rowOff>142875</xdr:rowOff>
    </xdr:from>
    <xdr:to>
      <xdr:col>5</xdr:col>
      <xdr:colOff>1104900</xdr:colOff>
      <xdr:row>3</xdr:row>
      <xdr:rowOff>314325</xdr:rowOff>
    </xdr:to>
    <xdr:pic>
      <xdr:nvPicPr>
        <xdr:cNvPr id="181638" name="그림 1" descr="신학트레이드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952500"/>
          <a:ext cx="5429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16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6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6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2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2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2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2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2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2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2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3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3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3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3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3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3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3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3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3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3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4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4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4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4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4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4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4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4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4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4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5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5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5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5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5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5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5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5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5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7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8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19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19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15</xdr:row>
      <xdr:rowOff>0</xdr:rowOff>
    </xdr:from>
    <xdr:ext cx="914400" cy="264560"/>
    <xdr:sp macro="" textlink="">
      <xdr:nvSpPr>
        <xdr:cNvPr id="139897" name="TextBox 139896"/>
        <xdr:cNvSpPr txBox="1"/>
      </xdr:nvSpPr>
      <xdr:spPr>
        <a:xfrm>
          <a:off x="0" y="46355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0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4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4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4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4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4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4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4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4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4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4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5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5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5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5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5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5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5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5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5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5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6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6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6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6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6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6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6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6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6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6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7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7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7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7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7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7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1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2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7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7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7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7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7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7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7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7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8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8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8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8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8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8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8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8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8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8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9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9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9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9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9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9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9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9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9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29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0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0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0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0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0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0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0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0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3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24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</xdr:rowOff>
    </xdr:to>
    <xdr:pic>
      <xdr:nvPicPr>
        <xdr:cNvPr id="1824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241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4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2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2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2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2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2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2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3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3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3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3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3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3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3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3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3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3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4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4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4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4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4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4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4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4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4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4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5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5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5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5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5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5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5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5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5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5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5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6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</xdr:colOff>
      <xdr:row>13</xdr:row>
      <xdr:rowOff>9525</xdr:rowOff>
    </xdr:to>
    <xdr:pic>
      <xdr:nvPicPr>
        <xdr:cNvPr id="1827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7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15</xdr:row>
      <xdr:rowOff>0</xdr:rowOff>
    </xdr:from>
    <xdr:ext cx="914400" cy="264560"/>
    <xdr:sp macro="" textlink="">
      <xdr:nvSpPr>
        <xdr:cNvPr id="139896" name="TextBox 139895"/>
        <xdr:cNvSpPr txBox="1"/>
      </xdr:nvSpPr>
      <xdr:spPr>
        <a:xfrm>
          <a:off x="0" y="46355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8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4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4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4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4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4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4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4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4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4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5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5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5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5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5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5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5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5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5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5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6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6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6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6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6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6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6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6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6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6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7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7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7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7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7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7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7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29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830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57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7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7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7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7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7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7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7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8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8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8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8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8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8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8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8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8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8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9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9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9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9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9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9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9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9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9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099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00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01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0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03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04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05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06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07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08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6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7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7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7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7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7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7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8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8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8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9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9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9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19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0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0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0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0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0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0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1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2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3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3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3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3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4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4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4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5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5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6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6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6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</xdr:colOff>
      <xdr:row>9</xdr:row>
      <xdr:rowOff>9525</xdr:rowOff>
    </xdr:to>
    <xdr:pic>
      <xdr:nvPicPr>
        <xdr:cNvPr id="18326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workbookViewId="0">
      <selection activeCell="N21" sqref="N21"/>
    </sheetView>
  </sheetViews>
  <sheetFormatPr defaultRowHeight="16.5" x14ac:dyDescent="0.3"/>
  <cols>
    <col min="1" max="1" width="14.125" customWidth="1"/>
    <col min="2" max="2" width="25.75" customWidth="1"/>
    <col min="3" max="3" width="7.5" customWidth="1"/>
    <col min="4" max="4" width="6.25" customWidth="1"/>
    <col min="5" max="5" width="10.875" customWidth="1"/>
    <col min="6" max="6" width="14.5" customWidth="1"/>
    <col min="7" max="7" width="7.125" customWidth="1"/>
    <col min="8" max="11" width="11.25" customWidth="1"/>
  </cols>
  <sheetData>
    <row r="1" spans="1:7" ht="53.25" customHeight="1" thickBot="1" x14ac:dyDescent="0.35">
      <c r="A1" s="67" t="s">
        <v>11</v>
      </c>
      <c r="B1" s="68"/>
      <c r="C1" s="68"/>
      <c r="D1" s="68"/>
      <c r="E1" s="68"/>
      <c r="F1" s="69"/>
      <c r="G1" s="5"/>
    </row>
    <row r="2" spans="1:7" ht="23.25" customHeight="1" thickTop="1" thickBot="1" x14ac:dyDescent="0.35">
      <c r="A2" s="9" t="s">
        <v>6</v>
      </c>
      <c r="B2" s="73" t="s">
        <v>12</v>
      </c>
      <c r="C2" s="74"/>
      <c r="D2" s="70" t="s">
        <v>36</v>
      </c>
      <c r="E2" s="71"/>
      <c r="F2" s="72"/>
    </row>
    <row r="3" spans="1:7" ht="29.25" customHeight="1" thickTop="1" thickBot="1" x14ac:dyDescent="0.35">
      <c r="A3" s="9" t="s">
        <v>7</v>
      </c>
      <c r="B3" s="73" t="s">
        <v>13</v>
      </c>
      <c r="C3" s="74"/>
      <c r="D3" s="84" t="s">
        <v>54</v>
      </c>
      <c r="E3" s="85"/>
      <c r="F3" s="86"/>
      <c r="G3" s="4"/>
    </row>
    <row r="4" spans="1:7" ht="29.25" customHeight="1" thickTop="1" thickBot="1" x14ac:dyDescent="0.35">
      <c r="A4" s="9" t="s">
        <v>8</v>
      </c>
      <c r="B4" s="82" t="s">
        <v>35</v>
      </c>
      <c r="C4" s="83"/>
      <c r="D4" s="87"/>
      <c r="E4" s="88"/>
      <c r="F4" s="89"/>
    </row>
    <row r="5" spans="1:7" ht="23.25" customHeight="1" thickTop="1" x14ac:dyDescent="0.3">
      <c r="A5" s="10" t="s">
        <v>9</v>
      </c>
      <c r="B5" s="80" t="s">
        <v>14</v>
      </c>
      <c r="C5" s="81"/>
      <c r="D5" s="90" t="s">
        <v>10</v>
      </c>
      <c r="E5" s="91"/>
      <c r="F5" s="92"/>
    </row>
    <row r="6" spans="1:7" ht="29.25" customHeight="1" x14ac:dyDescent="0.3">
      <c r="A6" s="11" t="s">
        <v>15</v>
      </c>
      <c r="B6" s="75">
        <v>13204950</v>
      </c>
      <c r="C6" s="76"/>
      <c r="D6" s="77" t="s">
        <v>16</v>
      </c>
      <c r="E6" s="78"/>
      <c r="F6" s="79"/>
    </row>
    <row r="7" spans="1:7" ht="21.75" customHeight="1" x14ac:dyDescent="0.3">
      <c r="A7" s="7" t="s">
        <v>2</v>
      </c>
      <c r="B7" s="7" t="s">
        <v>0</v>
      </c>
      <c r="C7" s="7" t="s">
        <v>4</v>
      </c>
      <c r="D7" s="7" t="s">
        <v>5</v>
      </c>
      <c r="E7" s="7" t="s">
        <v>1</v>
      </c>
      <c r="F7" s="8" t="s">
        <v>3</v>
      </c>
    </row>
    <row r="8" spans="1:7" ht="22.5" customHeight="1" x14ac:dyDescent="0.3">
      <c r="A8" s="54" t="s">
        <v>39</v>
      </c>
      <c r="B8" s="54" t="s">
        <v>40</v>
      </c>
      <c r="C8" s="55" t="s">
        <v>38</v>
      </c>
      <c r="D8" s="56">
        <v>34</v>
      </c>
      <c r="E8" s="57">
        <v>24000</v>
      </c>
      <c r="F8" s="57">
        <f>E8*D8</f>
        <v>816000</v>
      </c>
      <c r="G8" s="12"/>
    </row>
    <row r="9" spans="1:7" ht="22.5" customHeight="1" x14ac:dyDescent="0.3">
      <c r="A9" s="54" t="s">
        <v>41</v>
      </c>
      <c r="B9" s="54" t="s">
        <v>42</v>
      </c>
      <c r="C9" s="55" t="s">
        <v>38</v>
      </c>
      <c r="D9" s="56">
        <v>2</v>
      </c>
      <c r="E9" s="57">
        <v>25000</v>
      </c>
      <c r="F9" s="57">
        <f t="shared" ref="F9:F16" si="0">E9*D9</f>
        <v>50000</v>
      </c>
      <c r="G9" s="12"/>
    </row>
    <row r="10" spans="1:7" ht="22.5" customHeight="1" x14ac:dyDescent="0.3">
      <c r="A10" s="54" t="s">
        <v>41</v>
      </c>
      <c r="B10" s="54" t="s">
        <v>43</v>
      </c>
      <c r="C10" s="55" t="s">
        <v>38</v>
      </c>
      <c r="D10" s="58">
        <v>14</v>
      </c>
      <c r="E10" s="59">
        <v>110000</v>
      </c>
      <c r="F10" s="57">
        <f t="shared" si="0"/>
        <v>1540000</v>
      </c>
      <c r="G10" s="12"/>
    </row>
    <row r="11" spans="1:7" ht="22.5" customHeight="1" x14ac:dyDescent="0.3">
      <c r="A11" s="54" t="s">
        <v>44</v>
      </c>
      <c r="B11" s="54" t="s">
        <v>53</v>
      </c>
      <c r="C11" s="55" t="s">
        <v>38</v>
      </c>
      <c r="D11" s="56">
        <v>9</v>
      </c>
      <c r="E11" s="57">
        <v>11000</v>
      </c>
      <c r="F11" s="57">
        <f t="shared" si="0"/>
        <v>99000</v>
      </c>
      <c r="G11" s="12"/>
    </row>
    <row r="12" spans="1:7" ht="22.5" customHeight="1" x14ac:dyDescent="0.3">
      <c r="A12" s="54" t="s">
        <v>45</v>
      </c>
      <c r="B12" s="54" t="s">
        <v>46</v>
      </c>
      <c r="C12" s="55" t="s">
        <v>38</v>
      </c>
      <c r="D12" s="56">
        <v>159</v>
      </c>
      <c r="E12" s="57">
        <v>4500</v>
      </c>
      <c r="F12" s="57">
        <f t="shared" si="0"/>
        <v>715500</v>
      </c>
      <c r="G12" s="12"/>
    </row>
    <row r="13" spans="1:7" ht="22.5" customHeight="1" x14ac:dyDescent="0.3">
      <c r="A13" s="54" t="s">
        <v>51</v>
      </c>
      <c r="B13" s="54" t="s">
        <v>52</v>
      </c>
      <c r="C13" s="55" t="s">
        <v>38</v>
      </c>
      <c r="D13" s="56">
        <v>122</v>
      </c>
      <c r="E13" s="57">
        <v>30000</v>
      </c>
      <c r="F13" s="57">
        <f t="shared" si="0"/>
        <v>3660000</v>
      </c>
      <c r="G13" s="12"/>
    </row>
    <row r="14" spans="1:7" ht="22.5" customHeight="1" x14ac:dyDescent="0.3">
      <c r="A14" s="54" t="s">
        <v>47</v>
      </c>
      <c r="B14" s="54" t="s">
        <v>48</v>
      </c>
      <c r="C14" s="55" t="s">
        <v>38</v>
      </c>
      <c r="D14" s="56">
        <v>244</v>
      </c>
      <c r="E14" s="57">
        <v>3000</v>
      </c>
      <c r="F14" s="57">
        <f t="shared" si="0"/>
        <v>732000</v>
      </c>
      <c r="G14" s="12"/>
    </row>
    <row r="15" spans="1:7" ht="22.5" customHeight="1" x14ac:dyDescent="0.3">
      <c r="A15" s="54" t="s">
        <v>49</v>
      </c>
      <c r="B15" s="54" t="s">
        <v>50</v>
      </c>
      <c r="C15" s="55" t="s">
        <v>38</v>
      </c>
      <c r="D15" s="60">
        <v>122</v>
      </c>
      <c r="E15" s="57">
        <v>6000</v>
      </c>
      <c r="F15" s="57">
        <f t="shared" si="0"/>
        <v>732000</v>
      </c>
      <c r="G15" s="12"/>
    </row>
    <row r="16" spans="1:7" ht="22.5" customHeight="1" x14ac:dyDescent="0.3">
      <c r="A16" s="54" t="s">
        <v>56</v>
      </c>
      <c r="B16" s="54" t="s">
        <v>57</v>
      </c>
      <c r="C16" s="55" t="s">
        <v>38</v>
      </c>
      <c r="D16" s="56">
        <v>122</v>
      </c>
      <c r="E16" s="57">
        <v>30000</v>
      </c>
      <c r="F16" s="57">
        <f t="shared" si="0"/>
        <v>3660000</v>
      </c>
      <c r="G16" s="12"/>
    </row>
    <row r="17" spans="1:7" ht="22.5" customHeight="1" x14ac:dyDescent="0.3">
      <c r="A17" s="55"/>
      <c r="B17" s="55"/>
      <c r="C17" s="55"/>
      <c r="D17" s="55"/>
      <c r="E17" s="57"/>
      <c r="F17" s="57"/>
      <c r="G17" s="12"/>
    </row>
    <row r="18" spans="1:7" ht="22.5" customHeight="1" x14ac:dyDescent="0.3">
      <c r="A18" s="55"/>
      <c r="B18" s="55"/>
      <c r="C18" s="55"/>
      <c r="D18" s="56"/>
      <c r="E18" s="57"/>
      <c r="F18" s="57"/>
      <c r="G18" s="12"/>
    </row>
    <row r="19" spans="1:7" ht="22.5" customHeight="1" x14ac:dyDescent="0.3">
      <c r="A19" s="61"/>
      <c r="B19" s="62"/>
      <c r="C19" s="55"/>
      <c r="D19" s="56"/>
      <c r="E19" s="57"/>
      <c r="F19" s="57"/>
      <c r="G19" s="12"/>
    </row>
    <row r="20" spans="1:7" ht="22.5" customHeight="1" x14ac:dyDescent="0.3">
      <c r="A20" s="61"/>
      <c r="B20" s="63"/>
      <c r="C20" s="61"/>
      <c r="D20" s="56"/>
      <c r="E20" s="57"/>
      <c r="F20" s="57"/>
      <c r="G20" s="4"/>
    </row>
    <row r="21" spans="1:7" ht="22.5" customHeight="1" x14ac:dyDescent="0.3">
      <c r="A21" s="64"/>
      <c r="B21" s="65"/>
      <c r="C21" s="61"/>
      <c r="D21" s="56"/>
      <c r="E21" s="57"/>
      <c r="F21" s="57"/>
      <c r="G21" s="12"/>
    </row>
    <row r="22" spans="1:7" ht="22.5" customHeight="1" x14ac:dyDescent="0.3">
      <c r="A22" s="64"/>
      <c r="B22" s="64"/>
      <c r="C22" s="64"/>
      <c r="D22" s="56"/>
      <c r="E22" s="57"/>
      <c r="F22" s="57"/>
      <c r="G22" s="12"/>
    </row>
    <row r="23" spans="1:7" ht="22.5" customHeight="1" x14ac:dyDescent="0.3">
      <c r="A23" s="64"/>
      <c r="B23" s="64"/>
      <c r="C23" s="64"/>
      <c r="D23" s="56"/>
      <c r="E23" s="57"/>
      <c r="F23" s="57"/>
      <c r="G23" s="12"/>
    </row>
    <row r="24" spans="1:7" ht="22.5" customHeight="1" x14ac:dyDescent="0.3">
      <c r="A24" s="64" t="s">
        <v>17</v>
      </c>
      <c r="B24" s="64"/>
      <c r="C24" s="64"/>
      <c r="D24" s="56"/>
      <c r="E24" s="57"/>
      <c r="F24" s="57">
        <f>SUM(F8:F23)</f>
        <v>12004500</v>
      </c>
      <c r="G24" s="12"/>
    </row>
    <row r="25" spans="1:7" ht="22.5" customHeight="1" x14ac:dyDescent="0.3">
      <c r="A25" s="64" t="s">
        <v>18</v>
      </c>
      <c r="B25" s="64"/>
      <c r="C25" s="64"/>
      <c r="D25" s="66"/>
      <c r="E25" s="57"/>
      <c r="F25" s="57">
        <f>F24*10%</f>
        <v>1200450</v>
      </c>
    </row>
    <row r="26" spans="1:7" ht="22.5" customHeight="1" x14ac:dyDescent="0.3">
      <c r="A26" s="64" t="s">
        <v>19</v>
      </c>
      <c r="B26" s="64"/>
      <c r="C26" s="64"/>
      <c r="D26" s="66"/>
      <c r="E26" s="57"/>
      <c r="F26" s="57">
        <f>SUM(F24:F25)</f>
        <v>13204950</v>
      </c>
    </row>
    <row r="27" spans="1:7" ht="22.5" customHeight="1" x14ac:dyDescent="0.3">
      <c r="A27" s="24"/>
      <c r="B27" s="24"/>
      <c r="C27" s="24"/>
      <c r="D27" s="25"/>
      <c r="E27" s="23"/>
      <c r="F27" s="23"/>
    </row>
    <row r="28" spans="1:7" ht="22.5" customHeight="1" x14ac:dyDescent="0.3">
      <c r="A28" s="24"/>
      <c r="B28" s="24"/>
      <c r="C28" s="24"/>
      <c r="D28" s="25"/>
      <c r="E28" s="23"/>
      <c r="F28" s="23"/>
      <c r="G28" s="6"/>
    </row>
    <row r="29" spans="1:7" ht="22.5" customHeight="1" x14ac:dyDescent="0.3">
      <c r="A29" s="24"/>
      <c r="B29" s="24"/>
      <c r="C29" s="24"/>
      <c r="D29" s="25"/>
      <c r="E29" s="23"/>
      <c r="F29" s="23"/>
    </row>
    <row r="30" spans="1:7" ht="22.5" customHeight="1" x14ac:dyDescent="0.3">
      <c r="A30" s="24"/>
      <c r="B30" s="24"/>
      <c r="C30" s="24"/>
      <c r="D30" s="25"/>
      <c r="E30" s="23"/>
      <c r="F30" s="23"/>
    </row>
    <row r="31" spans="1:7" ht="22.5" customHeight="1" x14ac:dyDescent="0.3">
      <c r="A31" s="24"/>
      <c r="B31" s="26"/>
      <c r="C31" s="26"/>
      <c r="D31" s="26"/>
      <c r="E31" s="23"/>
      <c r="F31" s="26"/>
    </row>
    <row r="32" spans="1:7" ht="22.5" customHeight="1" x14ac:dyDescent="0.3">
      <c r="A32" s="24"/>
      <c r="B32" s="26"/>
      <c r="C32" s="26"/>
      <c r="D32" s="26"/>
      <c r="E32" s="23"/>
      <c r="F32" s="26"/>
    </row>
    <row r="33" spans="1:6" ht="22.5" customHeight="1" x14ac:dyDescent="0.3">
      <c r="A33" s="24"/>
      <c r="B33" s="26"/>
      <c r="C33" s="26"/>
      <c r="D33" s="26"/>
      <c r="E33" s="23"/>
      <c r="F33" s="26"/>
    </row>
    <row r="34" spans="1:6" ht="22.5" customHeight="1" x14ac:dyDescent="0.3">
      <c r="A34" s="51"/>
      <c r="B34" s="51"/>
      <c r="C34" s="51"/>
      <c r="D34" s="51"/>
      <c r="E34" s="51"/>
      <c r="F34" s="51"/>
    </row>
    <row r="35" spans="1:6" ht="22.5" customHeight="1" x14ac:dyDescent="0.3"/>
    <row r="36" spans="1:6" ht="22.5" customHeight="1" x14ac:dyDescent="0.3"/>
    <row r="37" spans="1:6" ht="22.5" customHeight="1" x14ac:dyDescent="0.3"/>
    <row r="38" spans="1:6" ht="22.5" customHeight="1" x14ac:dyDescent="0.3"/>
    <row r="39" spans="1:6" ht="22.5" customHeight="1" x14ac:dyDescent="0.3"/>
    <row r="40" spans="1:6" ht="22.5" customHeight="1" x14ac:dyDescent="0.3"/>
    <row r="41" spans="1:6" ht="22.5" customHeight="1" x14ac:dyDescent="0.3"/>
    <row r="42" spans="1:6" ht="22.5" customHeight="1" x14ac:dyDescent="0.3"/>
    <row r="43" spans="1:6" ht="22.5" customHeight="1" x14ac:dyDescent="0.3"/>
    <row r="44" spans="1:6" ht="22.5" customHeight="1" x14ac:dyDescent="0.3"/>
    <row r="45" spans="1:6" ht="22.5" customHeight="1" x14ac:dyDescent="0.3"/>
    <row r="46" spans="1:6" ht="22.5" customHeight="1" x14ac:dyDescent="0.3"/>
    <row r="47" spans="1:6" ht="22.5" customHeight="1" x14ac:dyDescent="0.3"/>
    <row r="48" spans="1:6" ht="22.5" customHeight="1" x14ac:dyDescent="0.3"/>
    <row r="49" ht="22.5" customHeight="1" x14ac:dyDescent="0.3"/>
    <row r="50" ht="22.5" customHeight="1" x14ac:dyDescent="0.3"/>
    <row r="51" ht="22.5" customHeight="1" x14ac:dyDescent="0.3"/>
    <row r="52" ht="22.5" customHeight="1" x14ac:dyDescent="0.3"/>
    <row r="53" ht="22.5" customHeight="1" x14ac:dyDescent="0.3"/>
    <row r="54" ht="22.5" customHeight="1" x14ac:dyDescent="0.3"/>
    <row r="55" ht="22.5" customHeight="1" x14ac:dyDescent="0.3"/>
    <row r="56" ht="22.5" customHeight="1" x14ac:dyDescent="0.3"/>
    <row r="57" ht="22.5" customHeight="1" x14ac:dyDescent="0.3"/>
    <row r="58" ht="22.5" customHeight="1" x14ac:dyDescent="0.3"/>
    <row r="59" ht="22.5" customHeight="1" x14ac:dyDescent="0.3"/>
    <row r="60" ht="22.5" customHeight="1" x14ac:dyDescent="0.3"/>
    <row r="61" ht="22.5" customHeight="1" x14ac:dyDescent="0.3"/>
    <row r="62" ht="22.5" customHeight="1" x14ac:dyDescent="0.3"/>
    <row r="63" ht="22.5" customHeight="1" x14ac:dyDescent="0.3"/>
    <row r="64" ht="22.5" customHeight="1" x14ac:dyDescent="0.3"/>
    <row r="65" ht="22.5" customHeight="1" x14ac:dyDescent="0.3"/>
    <row r="66" ht="22.5" customHeight="1" x14ac:dyDescent="0.3"/>
    <row r="67" ht="22.5" customHeight="1" x14ac:dyDescent="0.3"/>
    <row r="68" ht="22.5" customHeight="1" x14ac:dyDescent="0.3"/>
    <row r="69" ht="22.5" customHeight="1" x14ac:dyDescent="0.3"/>
    <row r="70" ht="22.5" customHeight="1" x14ac:dyDescent="0.3"/>
    <row r="71" ht="22.5" customHeight="1" x14ac:dyDescent="0.3"/>
    <row r="72" ht="22.5" customHeight="1" x14ac:dyDescent="0.3"/>
    <row r="73" ht="22.5" customHeight="1" x14ac:dyDescent="0.3"/>
    <row r="74" ht="22.5" customHeight="1" x14ac:dyDescent="0.3"/>
    <row r="75" ht="22.5" customHeight="1" x14ac:dyDescent="0.3"/>
    <row r="76" ht="22.5" customHeight="1" x14ac:dyDescent="0.3"/>
    <row r="77" ht="22.5" customHeight="1" x14ac:dyDescent="0.3"/>
    <row r="78" ht="22.5" customHeight="1" x14ac:dyDescent="0.3"/>
    <row r="79" ht="18.75" customHeight="1" x14ac:dyDescent="0.3"/>
    <row r="80" ht="18.75" customHeight="1" x14ac:dyDescent="0.3"/>
    <row r="81" ht="18.75" customHeight="1" x14ac:dyDescent="0.3"/>
    <row r="82" ht="18.75" customHeight="1" x14ac:dyDescent="0.3"/>
    <row r="83" ht="18.75" customHeight="1" x14ac:dyDescent="0.3"/>
  </sheetData>
  <mergeCells count="10">
    <mergeCell ref="A1:F1"/>
    <mergeCell ref="D2:F2"/>
    <mergeCell ref="B2:C2"/>
    <mergeCell ref="B6:C6"/>
    <mergeCell ref="D6:F6"/>
    <mergeCell ref="B3:C3"/>
    <mergeCell ref="B5:C5"/>
    <mergeCell ref="B4:C4"/>
    <mergeCell ref="D3:F4"/>
    <mergeCell ref="D5:F5"/>
  </mergeCells>
  <phoneticPr fontId="4" type="noConversion"/>
  <pageMargins left="0.70866141732283472" right="0.70866141732283472" top="0" bottom="0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selection activeCell="J25" sqref="J25"/>
    </sheetView>
  </sheetViews>
  <sheetFormatPr defaultRowHeight="16.5" x14ac:dyDescent="0.3"/>
  <cols>
    <col min="1" max="1" width="15.625" customWidth="1"/>
    <col min="2" max="2" width="25.75" customWidth="1"/>
    <col min="3" max="4" width="5.375" customWidth="1"/>
    <col min="5" max="5" width="11.5" customWidth="1"/>
    <col min="6" max="6" width="15.25" customWidth="1"/>
    <col min="7" max="7" width="7.375" customWidth="1"/>
    <col min="8" max="8" width="15.625" customWidth="1"/>
  </cols>
  <sheetData>
    <row r="1" spans="1:11" ht="37.5" customHeight="1" x14ac:dyDescent="0.3">
      <c r="A1" s="97" t="s">
        <v>20</v>
      </c>
      <c r="B1" s="97"/>
      <c r="C1" s="97"/>
      <c r="D1" s="97"/>
      <c r="E1" s="97"/>
      <c r="F1" s="97"/>
      <c r="I1" s="2"/>
      <c r="J1" s="2"/>
      <c r="K1" s="2"/>
    </row>
    <row r="2" spans="1:11" ht="26.25" customHeight="1" x14ac:dyDescent="0.15">
      <c r="A2" s="100" t="s">
        <v>37</v>
      </c>
      <c r="B2" s="100"/>
      <c r="C2" s="13"/>
      <c r="D2" s="14"/>
      <c r="E2" s="98" t="s">
        <v>21</v>
      </c>
      <c r="F2" s="98"/>
    </row>
    <row r="3" spans="1:11" ht="26.25" customHeight="1" x14ac:dyDescent="0.15">
      <c r="A3" s="15"/>
      <c r="B3" s="15"/>
      <c r="C3" s="16"/>
      <c r="D3" s="14"/>
      <c r="E3" s="96" t="s">
        <v>22</v>
      </c>
      <c r="F3" s="96"/>
      <c r="K3" s="1"/>
    </row>
    <row r="4" spans="1:11" ht="26.25" customHeight="1" x14ac:dyDescent="0.15">
      <c r="A4" s="101" t="s">
        <v>55</v>
      </c>
      <c r="B4" s="101"/>
      <c r="C4" s="16"/>
      <c r="D4" s="14"/>
      <c r="E4" s="95" t="s">
        <v>23</v>
      </c>
      <c r="F4" s="95"/>
    </row>
    <row r="5" spans="1:11" ht="26.25" customHeight="1" x14ac:dyDescent="0.15">
      <c r="A5" s="16"/>
      <c r="B5" s="16"/>
      <c r="C5" s="16"/>
      <c r="D5" s="14"/>
      <c r="E5" s="99" t="s">
        <v>24</v>
      </c>
      <c r="F5" s="99"/>
      <c r="I5" s="3"/>
    </row>
    <row r="6" spans="1:11" ht="26.25" customHeight="1" x14ac:dyDescent="0.15">
      <c r="A6" s="15"/>
      <c r="B6" s="15"/>
      <c r="C6" s="15"/>
      <c r="D6" s="17"/>
      <c r="E6" s="94" t="s">
        <v>25</v>
      </c>
      <c r="F6" s="94"/>
    </row>
    <row r="7" spans="1:11" ht="26.25" customHeight="1" x14ac:dyDescent="0.3">
      <c r="A7" s="93">
        <f>F34</f>
        <v>14564880</v>
      </c>
      <c r="B7" s="93"/>
      <c r="C7" s="18"/>
      <c r="D7" s="19"/>
      <c r="E7" s="20"/>
      <c r="F7" s="20"/>
    </row>
    <row r="8" spans="1:11" ht="19.5" customHeight="1" x14ac:dyDescent="0.3">
      <c r="A8" s="21" t="s">
        <v>26</v>
      </c>
      <c r="B8" s="21" t="s">
        <v>27</v>
      </c>
      <c r="C8" s="21" t="s">
        <v>28</v>
      </c>
      <c r="D8" s="22" t="s">
        <v>29</v>
      </c>
      <c r="E8" s="21" t="s">
        <v>30</v>
      </c>
      <c r="F8" s="21" t="s">
        <v>31</v>
      </c>
    </row>
    <row r="9" spans="1:11" ht="19.5" customHeight="1" x14ac:dyDescent="0.3">
      <c r="A9" s="27" t="s">
        <v>39</v>
      </c>
      <c r="B9" s="27" t="s">
        <v>40</v>
      </c>
      <c r="C9" s="28" t="s">
        <v>38</v>
      </c>
      <c r="D9" s="29">
        <v>34</v>
      </c>
      <c r="E9" s="30">
        <v>25000</v>
      </c>
      <c r="F9" s="30">
        <f>E9*D9</f>
        <v>850000</v>
      </c>
    </row>
    <row r="10" spans="1:11" ht="19.5" customHeight="1" x14ac:dyDescent="0.3">
      <c r="A10" s="27" t="s">
        <v>41</v>
      </c>
      <c r="B10" s="27" t="s">
        <v>42</v>
      </c>
      <c r="C10" s="28" t="s">
        <v>38</v>
      </c>
      <c r="D10" s="29">
        <v>2</v>
      </c>
      <c r="E10" s="30">
        <v>26000</v>
      </c>
      <c r="F10" s="30">
        <f t="shared" ref="F10:F17" si="0">E10*D10</f>
        <v>52000</v>
      </c>
    </row>
    <row r="11" spans="1:11" ht="19.5" customHeight="1" x14ac:dyDescent="0.3">
      <c r="A11" s="27" t="s">
        <v>41</v>
      </c>
      <c r="B11" s="27" t="s">
        <v>43</v>
      </c>
      <c r="C11" s="28" t="s">
        <v>38</v>
      </c>
      <c r="D11" s="52">
        <v>14</v>
      </c>
      <c r="E11" s="53">
        <v>115000</v>
      </c>
      <c r="F11" s="30">
        <f t="shared" si="0"/>
        <v>1610000</v>
      </c>
    </row>
    <row r="12" spans="1:11" ht="19.5" customHeight="1" x14ac:dyDescent="0.3">
      <c r="A12" s="27" t="s">
        <v>44</v>
      </c>
      <c r="B12" s="27" t="s">
        <v>53</v>
      </c>
      <c r="C12" s="28" t="s">
        <v>38</v>
      </c>
      <c r="D12" s="29">
        <v>9</v>
      </c>
      <c r="E12" s="30">
        <v>12000</v>
      </c>
      <c r="F12" s="30">
        <f t="shared" si="0"/>
        <v>108000</v>
      </c>
    </row>
    <row r="13" spans="1:11" ht="19.5" customHeight="1" x14ac:dyDescent="0.3">
      <c r="A13" s="27" t="s">
        <v>45</v>
      </c>
      <c r="B13" s="27" t="s">
        <v>46</v>
      </c>
      <c r="C13" s="28" t="s">
        <v>38</v>
      </c>
      <c r="D13" s="29">
        <v>159</v>
      </c>
      <c r="E13" s="30">
        <v>4800</v>
      </c>
      <c r="F13" s="30">
        <f t="shared" si="0"/>
        <v>763200</v>
      </c>
    </row>
    <row r="14" spans="1:11" ht="19.5" customHeight="1" x14ac:dyDescent="0.3">
      <c r="A14" s="27" t="s">
        <v>51</v>
      </c>
      <c r="B14" s="27" t="s">
        <v>52</v>
      </c>
      <c r="C14" s="28" t="s">
        <v>38</v>
      </c>
      <c r="D14" s="29">
        <v>122</v>
      </c>
      <c r="E14" s="30">
        <v>35000</v>
      </c>
      <c r="F14" s="30">
        <f t="shared" si="0"/>
        <v>4270000</v>
      </c>
    </row>
    <row r="15" spans="1:11" ht="19.5" customHeight="1" x14ac:dyDescent="0.3">
      <c r="A15" s="27" t="s">
        <v>47</v>
      </c>
      <c r="B15" s="27" t="s">
        <v>48</v>
      </c>
      <c r="C15" s="28" t="s">
        <v>38</v>
      </c>
      <c r="D15" s="29">
        <v>244</v>
      </c>
      <c r="E15" s="30">
        <v>3500</v>
      </c>
      <c r="F15" s="30">
        <f t="shared" si="0"/>
        <v>854000</v>
      </c>
    </row>
    <row r="16" spans="1:11" ht="19.5" customHeight="1" x14ac:dyDescent="0.3">
      <c r="A16" s="27" t="s">
        <v>49</v>
      </c>
      <c r="B16" s="27" t="s">
        <v>50</v>
      </c>
      <c r="C16" s="28" t="s">
        <v>38</v>
      </c>
      <c r="D16" s="31">
        <v>122</v>
      </c>
      <c r="E16" s="30">
        <v>6800</v>
      </c>
      <c r="F16" s="30">
        <f t="shared" si="0"/>
        <v>829600</v>
      </c>
    </row>
    <row r="17" spans="1:6" ht="19.5" customHeight="1" x14ac:dyDescent="0.3">
      <c r="A17" s="27" t="s">
        <v>56</v>
      </c>
      <c r="B17" s="27" t="s">
        <v>57</v>
      </c>
      <c r="C17" s="28" t="s">
        <v>38</v>
      </c>
      <c r="D17" s="29">
        <v>122</v>
      </c>
      <c r="E17" s="30">
        <v>32000</v>
      </c>
      <c r="F17" s="30">
        <f t="shared" si="0"/>
        <v>3904000</v>
      </c>
    </row>
    <row r="18" spans="1:6" ht="19.5" customHeight="1" x14ac:dyDescent="0.3">
      <c r="A18" s="28"/>
      <c r="B18" s="28"/>
      <c r="C18" s="28"/>
      <c r="D18" s="28"/>
      <c r="E18" s="30"/>
      <c r="F18" s="30"/>
    </row>
    <row r="19" spans="1:6" ht="19.5" customHeight="1" x14ac:dyDescent="0.3">
      <c r="A19" s="28"/>
      <c r="B19" s="28"/>
      <c r="C19" s="28"/>
      <c r="D19" s="29"/>
      <c r="E19" s="30"/>
      <c r="F19" s="30"/>
    </row>
    <row r="20" spans="1:6" ht="19.5" customHeight="1" x14ac:dyDescent="0.3">
      <c r="A20" s="32"/>
      <c r="B20" s="33"/>
      <c r="C20" s="28"/>
      <c r="D20" s="29"/>
      <c r="E20" s="30"/>
      <c r="F20" s="30"/>
    </row>
    <row r="21" spans="1:6" ht="19.5" customHeight="1" x14ac:dyDescent="0.3">
      <c r="A21" s="32"/>
      <c r="B21" s="34"/>
      <c r="C21" s="32"/>
      <c r="D21" s="29"/>
      <c r="E21" s="30"/>
      <c r="F21" s="30"/>
    </row>
    <row r="22" spans="1:6" ht="19.5" customHeight="1" x14ac:dyDescent="0.3">
      <c r="A22" s="35"/>
      <c r="B22" s="36"/>
      <c r="C22" s="32"/>
      <c r="D22" s="29"/>
      <c r="E22" s="30"/>
      <c r="F22" s="30"/>
    </row>
    <row r="23" spans="1:6" ht="19.5" customHeight="1" x14ac:dyDescent="0.3">
      <c r="A23" s="35"/>
      <c r="B23" s="35"/>
      <c r="C23" s="35"/>
      <c r="D23" s="29"/>
      <c r="E23" s="30"/>
      <c r="F23" s="30"/>
    </row>
    <row r="24" spans="1:6" ht="19.5" customHeight="1" x14ac:dyDescent="0.3">
      <c r="A24" s="35"/>
      <c r="B24" s="35"/>
      <c r="C24" s="35"/>
      <c r="D24" s="29"/>
      <c r="E24" s="30"/>
      <c r="F24" s="30"/>
    </row>
    <row r="25" spans="1:6" ht="19.5" customHeight="1" x14ac:dyDescent="0.3">
      <c r="A25" s="35"/>
      <c r="B25" s="35"/>
      <c r="C25" s="35"/>
      <c r="D25" s="29"/>
      <c r="E25" s="30"/>
      <c r="F25" s="30"/>
    </row>
    <row r="26" spans="1:6" ht="19.5" customHeight="1" x14ac:dyDescent="0.3">
      <c r="A26" s="35"/>
      <c r="B26" s="35"/>
      <c r="C26" s="35"/>
      <c r="D26" s="37"/>
      <c r="E26" s="30"/>
      <c r="F26" s="30"/>
    </row>
    <row r="27" spans="1:6" ht="19.5" customHeight="1" x14ac:dyDescent="0.3">
      <c r="A27" s="35"/>
      <c r="B27" s="35"/>
      <c r="C27" s="35"/>
      <c r="D27" s="37"/>
      <c r="E27" s="30"/>
      <c r="F27" s="30"/>
    </row>
    <row r="28" spans="1:6" ht="19.5" customHeight="1" x14ac:dyDescent="0.3">
      <c r="A28" s="38"/>
      <c r="B28" s="46"/>
      <c r="C28" s="46"/>
      <c r="D28" s="39"/>
      <c r="E28" s="40"/>
      <c r="F28" s="41"/>
    </row>
    <row r="29" spans="1:6" ht="19.5" customHeight="1" x14ac:dyDescent="0.3">
      <c r="A29" s="38"/>
      <c r="B29" s="46"/>
      <c r="C29" s="46"/>
      <c r="D29" s="39"/>
      <c r="E29" s="40"/>
      <c r="F29" s="41"/>
    </row>
    <row r="30" spans="1:6" ht="19.5" customHeight="1" x14ac:dyDescent="0.3">
      <c r="A30" s="38"/>
      <c r="B30" s="46"/>
      <c r="C30" s="46"/>
      <c r="D30" s="39"/>
      <c r="E30" s="40"/>
      <c r="F30" s="41"/>
    </row>
    <row r="31" spans="1:6" ht="19.5" customHeight="1" x14ac:dyDescent="0.3">
      <c r="A31" s="47"/>
      <c r="B31" s="48"/>
      <c r="C31" s="49"/>
      <c r="D31" s="50"/>
      <c r="E31" s="41"/>
      <c r="F31" s="41"/>
    </row>
    <row r="32" spans="1:6" ht="19.5" customHeight="1" x14ac:dyDescent="0.3">
      <c r="A32" s="42" t="s">
        <v>32</v>
      </c>
      <c r="B32" s="43"/>
      <c r="C32" s="43"/>
      <c r="D32" s="44"/>
      <c r="E32" s="45"/>
      <c r="F32" s="41">
        <f>SUM(F9:F31)</f>
        <v>13240800</v>
      </c>
    </row>
    <row r="33" spans="1:6" ht="19.5" customHeight="1" x14ac:dyDescent="0.3">
      <c r="A33" s="42" t="s">
        <v>33</v>
      </c>
      <c r="B33" s="43"/>
      <c r="C33" s="43"/>
      <c r="D33" s="44"/>
      <c r="E33" s="45"/>
      <c r="F33" s="41">
        <f>F32*10%</f>
        <v>1324080</v>
      </c>
    </row>
    <row r="34" spans="1:6" ht="19.5" customHeight="1" x14ac:dyDescent="0.3">
      <c r="A34" s="42" t="s">
        <v>34</v>
      </c>
      <c r="B34" s="43"/>
      <c r="C34" s="43"/>
      <c r="D34" s="44"/>
      <c r="E34" s="45"/>
      <c r="F34" s="41">
        <f>SUM(F32:F33)</f>
        <v>14564880</v>
      </c>
    </row>
    <row r="35" spans="1:6" ht="19.5" customHeight="1" x14ac:dyDescent="0.3"/>
    <row r="36" spans="1:6" ht="18" customHeight="1" x14ac:dyDescent="0.3"/>
    <row r="37" spans="1:6" ht="18" customHeight="1" x14ac:dyDescent="0.3"/>
    <row r="38" spans="1:6" ht="18" customHeight="1" x14ac:dyDescent="0.3"/>
    <row r="39" spans="1:6" ht="18" customHeight="1" x14ac:dyDescent="0.3"/>
    <row r="40" spans="1:6" ht="18" customHeight="1" x14ac:dyDescent="0.3"/>
    <row r="41" spans="1:6" ht="18" customHeight="1" x14ac:dyDescent="0.3"/>
    <row r="42" spans="1:6" ht="18" customHeight="1" x14ac:dyDescent="0.3"/>
    <row r="43" spans="1:6" ht="18" customHeight="1" x14ac:dyDescent="0.3"/>
    <row r="44" spans="1:6" ht="18" customHeight="1" x14ac:dyDescent="0.3"/>
    <row r="45" spans="1:6" ht="18" customHeight="1" x14ac:dyDescent="0.3"/>
  </sheetData>
  <mergeCells count="9">
    <mergeCell ref="A7:B7"/>
    <mergeCell ref="E6:F6"/>
    <mergeCell ref="E4:F4"/>
    <mergeCell ref="E3:F3"/>
    <mergeCell ref="A1:F1"/>
    <mergeCell ref="E2:F2"/>
    <mergeCell ref="E5:F5"/>
    <mergeCell ref="A2:B2"/>
    <mergeCell ref="A4:B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본견적</vt:lpstr>
      <vt:lpstr>타견적서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이정연</dc:creator>
  <cp:lastModifiedBy>USER</cp:lastModifiedBy>
  <cp:lastPrinted>2026-06-15T05:07:52Z</cp:lastPrinted>
  <dcterms:created xsi:type="dcterms:W3CDTF">2009-07-28T05:17:23Z</dcterms:created>
  <dcterms:modified xsi:type="dcterms:W3CDTF">2026-06-17T01:04:46Z</dcterms:modified>
</cp:coreProperties>
</file>