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5"/>
  <workbookPr filterPrivacy="1"/>
  <xr:revisionPtr revIDLastSave="0" documentId="13_ncr:1_{C32D9AA8-6834-4DEE-B94B-49DABBEB7278}" xr6:coauthVersionLast="36" xr6:coauthVersionMax="36" xr10:uidLastSave="{00000000-0000-0000-0000-000000000000}"/>
  <bookViews>
    <workbookView xWindow="0" yWindow="0" windowWidth="22260" windowHeight="12645" xr2:uid="{00000000-000D-0000-FFFF-FFFF00000000}"/>
  </bookViews>
  <sheets>
    <sheet name="설계설명서" sheetId="2" r:id="rId1"/>
    <sheet name="예정공정표" sheetId="3" r:id="rId2"/>
    <sheet name="시방서" sheetId="4" r:id="rId3"/>
    <sheet name="임반별계" sheetId="5" r:id="rId4"/>
    <sheet name="총괄내역서" sheetId="10" r:id="rId5"/>
    <sheet name="내역서(덩굴걷기)" sheetId="11" r:id="rId6"/>
    <sheet name="소반별시방서" sheetId="9" r:id="rId7"/>
  </sheets>
  <externalReferences>
    <externalReference r:id="rId8"/>
  </externalReferences>
  <definedNames>
    <definedName name="_Order1">255</definedName>
    <definedName name="_Order2">255</definedName>
    <definedName name="_xlnm.Print_Area" localSheetId="5">'내역서(덩굴걷기)'!$A$1:$K$15</definedName>
    <definedName name="_xlnm.Print_Area" localSheetId="0">설계설명서!$A$1:$L$70</definedName>
    <definedName name="_xlnm.Print_Area" localSheetId="6">소반별시방서!$A$1:$H$253</definedName>
    <definedName name="_xlnm.Print_Area" localSheetId="2">시방서!$A$1:$A$379</definedName>
    <definedName name="_xlnm.Print_Area" localSheetId="1">예정공정표!$A$1:$AG$28</definedName>
    <definedName name="_xlnm.Print_Area" localSheetId="3">임반별계!$A$1:$L$9</definedName>
    <definedName name="_xlnm.Print_Area" localSheetId="4">총괄내역서!$A$1:$L$10</definedName>
    <definedName name="_xlnm.Print_Titles" localSheetId="5">'내역서(덩굴걷기)'!$2:$3</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4" i="11" l="1"/>
  <c r="B4" i="11"/>
  <c r="E4" i="11"/>
  <c r="G4" i="11"/>
  <c r="I4" i="11"/>
  <c r="A5" i="11"/>
  <c r="B5" i="11"/>
  <c r="E5" i="11"/>
  <c r="C4" i="11" s="1"/>
  <c r="G5" i="11"/>
  <c r="I5" i="11"/>
  <c r="A6" i="11"/>
  <c r="B6" i="11"/>
  <c r="E6" i="11"/>
  <c r="C6" i="11" s="1"/>
  <c r="G6" i="11"/>
  <c r="I6" i="11"/>
  <c r="C5" i="11" s="1"/>
  <c r="C4" i="10"/>
  <c r="E4" i="10"/>
  <c r="N4" i="10" s="1"/>
  <c r="G4" i="10"/>
  <c r="I4" i="10"/>
  <c r="K4" i="10"/>
  <c r="F14" i="11" l="1"/>
  <c r="F15" i="11" s="1"/>
  <c r="J14" i="11"/>
  <c r="J15" i="11" s="1"/>
  <c r="B14" i="11"/>
  <c r="B15" i="11" s="1"/>
  <c r="C5" i="10" s="1"/>
  <c r="C10" i="10" s="1"/>
  <c r="H14" i="11"/>
  <c r="H15" i="11" s="1"/>
  <c r="D14" i="11" l="1"/>
  <c r="D15" i="11" s="1"/>
  <c r="M15" i="11" l="1"/>
  <c r="E5" i="10"/>
  <c r="E10" i="10" l="1"/>
  <c r="N5" i="10"/>
  <c r="G15" i="10" l="1"/>
  <c r="D3" i="9" l="1"/>
  <c r="C16" i="9" s="1"/>
  <c r="E3" i="9"/>
  <c r="F3" i="9"/>
  <c r="H3" i="9"/>
  <c r="C12" i="9" s="1"/>
  <c r="I3" i="9"/>
  <c r="D26" i="9"/>
  <c r="C17" i="9" s="1"/>
  <c r="E26" i="9"/>
  <c r="F26" i="9"/>
  <c r="G26" i="9"/>
  <c r="H26" i="9"/>
  <c r="E34" i="9"/>
  <c r="D84" i="9"/>
  <c r="E84" i="9"/>
  <c r="F84" i="9"/>
  <c r="H84" i="9"/>
  <c r="C93" i="9" s="1"/>
  <c r="I84" i="9"/>
  <c r="D107" i="9"/>
  <c r="C98" i="9" s="1"/>
  <c r="E107" i="9"/>
  <c r="F107" i="9"/>
  <c r="G107" i="9"/>
  <c r="H107" i="9"/>
  <c r="E115" i="9"/>
  <c r="D170" i="9"/>
  <c r="E170" i="9"/>
  <c r="F170" i="9"/>
  <c r="H170" i="9"/>
  <c r="C179" i="9" s="1"/>
  <c r="E193" i="9"/>
  <c r="F193" i="9"/>
  <c r="G193" i="9"/>
  <c r="H193" i="9"/>
  <c r="E201" i="9"/>
  <c r="A1" i="5"/>
  <c r="B2" i="5"/>
  <c r="E5" i="5"/>
  <c r="E8" i="5" s="1"/>
  <c r="E9" i="5" s="1"/>
  <c r="G5" i="5"/>
  <c r="H5" i="5"/>
  <c r="C6" i="5"/>
  <c r="E6" i="5"/>
  <c r="H6" i="5"/>
  <c r="J6" i="5"/>
  <c r="I6" i="5" s="1"/>
  <c r="C7" i="5"/>
  <c r="E7" i="5"/>
  <c r="H7" i="5"/>
  <c r="J7" i="5" s="1"/>
  <c r="I7" i="5" s="1"/>
  <c r="G8" i="5"/>
  <c r="G9" i="5"/>
  <c r="A4" i="3"/>
  <c r="C13" i="3"/>
  <c r="C16" i="3"/>
  <c r="A16" i="3" s="1"/>
  <c r="C19" i="3"/>
  <c r="AG20" i="3"/>
  <c r="C22" i="3"/>
  <c r="AG23" i="3"/>
  <c r="C25" i="3"/>
  <c r="A25" i="3" s="1"/>
  <c r="C28" i="3"/>
  <c r="A28" i="3" s="1"/>
  <c r="D4" i="2"/>
  <c r="D6" i="2"/>
  <c r="F8" i="2"/>
  <c r="E10" i="2"/>
  <c r="C97" i="9" l="1"/>
  <c r="H8" i="5"/>
  <c r="H9" i="5" s="1"/>
  <c r="G115" i="9"/>
  <c r="H115" i="9" s="1"/>
  <c r="D193" i="9"/>
  <c r="G34" i="9"/>
  <c r="H34" i="9" s="1"/>
  <c r="C183" i="9"/>
  <c r="A22" i="3"/>
  <c r="J5" i="5"/>
  <c r="C184" i="9" l="1"/>
  <c r="G201" i="9"/>
  <c r="H201" i="9" s="1"/>
  <c r="I5" i="5"/>
  <c r="I8" i="5" s="1"/>
  <c r="I9" i="5" s="1"/>
  <c r="J8" i="5"/>
  <c r="J9" i="5" s="1"/>
  <c r="I8" i="2" l="1"/>
  <c r="D8" i="2" l="1"/>
  <c r="AG17" i="3" l="1"/>
  <c r="A19" i="3" s="1"/>
  <c r="A13" i="3" l="1"/>
</calcChain>
</file>

<file path=xl/sharedStrings.xml><?xml version="1.0" encoding="utf-8"?>
<sst xmlns="http://schemas.openxmlformats.org/spreadsheetml/2006/main" count="782" uniqueCount="478">
  <si>
    <t xml:space="preserve">     - 보험료의 적용사항은 재정경제부 회계예규와 관련 법령 및 규정에 따랐음.
</t>
    <phoneticPr fontId="6" type="noConversion"/>
  </si>
  <si>
    <t xml:space="preserve">        건설공사에 준하여 별도 계상하였음.
</t>
    <phoneticPr fontId="6" type="noConversion"/>
  </si>
  <si>
    <t xml:space="preserve">     - 작업현장에서 산업재해 및 건강장해 예방을 위하여 관계법령 (산업안전보건법)에 의거 요구되는 산업안전보건 관리비는</t>
    <phoneticPr fontId="6" type="noConversion"/>
  </si>
  <si>
    <t xml:space="preserve">     - 사업시행에 대한 원가계산은 기획재정부 회계예규인 예정가격 작성 기준에 따랐음.
</t>
    <phoneticPr fontId="6" type="noConversion"/>
  </si>
  <si>
    <t xml:space="preserve">  바. 사업원가 작성기준
</t>
    <phoneticPr fontId="6" type="noConversion"/>
  </si>
  <si>
    <t xml:space="preserve">    - 설계서의 총액은 1,000원단위 이며, “이하 버림”을, 설계서(단가산출서)의 소계와 금액란은 1원단위이며 미만 버림”을 적용하였음.
</t>
    <phoneticPr fontId="6" type="noConversion"/>
  </si>
  <si>
    <t xml:space="preserve">  마. 금액의 단위
</t>
    <phoneticPr fontId="6" type="noConversion"/>
  </si>
  <si>
    <t xml:space="preserve">       단, 재료비의 경우는 할인 및 할증 요소를 적용하지 않았음.</t>
    <phoneticPr fontId="6" type="noConversion"/>
  </si>
  <si>
    <t xml:space="preserve">     - 품의 할인 및 할증은 각 단위 작업종별로 표준품셈에서 정한 할증요소를 적용하였음. 
 단, 재료비의 경우는 할인 및 할증 요소를 적용하지 않았음.</t>
    <phoneticPr fontId="6" type="noConversion"/>
  </si>
  <si>
    <t xml:space="preserve">  라. 할인 및 할증의 적용
</t>
    <phoneticPr fontId="6" type="noConversion"/>
  </si>
  <si>
    <t xml:space="preserve">      '유사한 거래실례가격, 견적가격을 기준으로 적용하였음.</t>
    <phoneticPr fontId="6" type="noConversion"/>
  </si>
  <si>
    <t xml:space="preserve">     - 재료 및 자재의 단가는 거래 실례가격 또는 통계법 제 24조의 규정에 의한 지정기관이 조사하여 공표한 감정가격, 
</t>
    <phoneticPr fontId="6" type="noConversion"/>
  </si>
  <si>
    <t xml:space="preserve">  다. 재료 및 자재단가
</t>
    <phoneticPr fontId="6" type="noConversion"/>
  </si>
  <si>
    <t xml:space="preserve">     - 노임단가는 대한건설협회에서 2026년 상반기에 조사, 공표하는 시중 노임단가를 적용하였음.
</t>
    <phoneticPr fontId="6" type="noConversion"/>
  </si>
  <si>
    <t xml:space="preserve">  나. 노임단가
</t>
    <phoneticPr fontId="6" type="noConversion"/>
  </si>
  <si>
    <t xml:space="preserve">     - 면적의 계산은 전자면적계산(CAD)의 방법을 사용하였음.
</t>
    <phoneticPr fontId="6" type="noConversion"/>
  </si>
  <si>
    <t xml:space="preserve">     - 품셈에 의한 재적 및 인원의 계산은 소수점 3째자리에서 반올림, 둘째자리로 표시 하였음.</t>
    <phoneticPr fontId="6" type="noConversion"/>
  </si>
  <si>
    <t xml:space="preserve">  가. 수량의 계산법
</t>
    <phoneticPr fontId="6" type="noConversion"/>
  </si>
  <si>
    <t xml:space="preserve">    사업시행 기준 (2020. 12. 29)”을 적용하였음.</t>
    <phoneticPr fontId="6" type="noConversion"/>
  </si>
  <si>
    <t xml:space="preserve">○ 작업 단계별 요령과 사업비산출기준은 “지속가능한 산림자원관리 지침 (2020. 06. 15 훈령 제1454호)”과 "숲가꾸기 설계·감리 및 </t>
    <phoneticPr fontId="6" type="noConversion"/>
  </si>
  <si>
    <t xml:space="preserve">    실시한다.</t>
    <phoneticPr fontId="6" type="noConversion"/>
  </si>
  <si>
    <t xml:space="preserve">○ 설계단가는 사업면적, 작업량, 작업장 난이도에 따라 차등적용하였으므로 상기항목이 변동될 경우에는 설계변경을 </t>
    <phoneticPr fontId="6" type="noConversion"/>
  </si>
  <si>
    <t>11. 설계적용기준 및 변경조건</t>
    <phoneticPr fontId="6" type="noConversion"/>
  </si>
  <si>
    <t>○ 노임단가는 대한건설협회에서 2026년 상반기에 공포한 시중 노임단가를 적용한다.</t>
    <phoneticPr fontId="6" type="noConversion"/>
  </si>
  <si>
    <t>○ 사업비산출기준은 '덩굴류제거 설계-감리 및 사업시행지침'을 적용한다.</t>
  </si>
  <si>
    <t>10. 단가적용기준</t>
    <phoneticPr fontId="6" type="noConversion"/>
  </si>
  <si>
    <t>○ 표준지는 대상지 내에 고르게 배치하였다.</t>
    <phoneticPr fontId="6" type="noConversion"/>
  </si>
  <si>
    <t xml:space="preserve">   (원형 표준지)표준지 중앙부에 임업용 황색 마킹테이프를 2겹으로 둘러서 표시한다.</t>
    <phoneticPr fontId="6" type="noConversion"/>
  </si>
  <si>
    <t>○ 표준지 크기는 100㎡(반지름5.67m 원형)로 한다.</t>
    <phoneticPr fontId="6" type="noConversion"/>
  </si>
  <si>
    <t>○ 표준지 조사비율은 사업면적의 0.5%로 한다.</t>
    <phoneticPr fontId="6" type="noConversion"/>
  </si>
  <si>
    <t>9. 실시설계 표준지 선정 및 조사</t>
    <phoneticPr fontId="6" type="noConversion"/>
  </si>
  <si>
    <t xml:space="preserve">○ 대상지 내 칡덩굴 및 덩굴류를 포함하여 잡목, 잡풀을 예초기로 제거하도록 한다. </t>
    <phoneticPr fontId="6" type="noConversion"/>
  </si>
  <si>
    <t>○ 1차 덩굴걷기 작업 30일 경과후 실시하도록 한다.</t>
    <phoneticPr fontId="6" type="noConversion"/>
  </si>
  <si>
    <t>덩굴걷기</t>
    <phoneticPr fontId="6" type="noConversion"/>
  </si>
  <si>
    <t>○ 1차 약제살포 30일 경과 후 2차 약제살포 작업 실시하도록 한다.</t>
    <phoneticPr fontId="6" type="noConversion"/>
  </si>
  <si>
    <t>8. 작 업 방 법</t>
    <phoneticPr fontId="6" type="noConversion"/>
  </si>
  <si>
    <t>임소반은 면별로 구획 및 작업종 기타 임지의 상황에 따라 소반을 구획한다.</t>
    <phoneticPr fontId="6" type="noConversion"/>
  </si>
  <si>
    <t>7. 임소반 구획</t>
    <phoneticPr fontId="6" type="noConversion"/>
  </si>
  <si>
    <t>도로변 쾌적한 환경을 조성하고자 한다.</t>
    <phoneticPr fontId="6" type="noConversion"/>
  </si>
  <si>
    <t>덩굴류제거사업을 통해 입목성장에 피해를 주는 덩굴을 능률적이고 효과적으로 제거하여 산림피해를 예방하고, 경관적으로</t>
    <phoneticPr fontId="6" type="noConversion"/>
  </si>
  <si>
    <t>수목의 상단부까지 덩굴로 덮고 햇빛을 가려 수목을 고사시키고, 이로 인해 생태계와 산림자원조성에 막대한 피해를 준다.</t>
    <phoneticPr fontId="6" type="noConversion"/>
  </si>
  <si>
    <t>칡덩굴은 도로변 가로수를 감고 올라가 나무줄기의 절단 및 재질의 불량화를 초래함은 물론 심한 경우에는</t>
    <phoneticPr fontId="6" type="noConversion"/>
  </si>
  <si>
    <t>6. 설 계 목 적</t>
    <phoneticPr fontId="6" type="noConversion"/>
  </si>
  <si>
    <t>대부분 도로변 사면에 분포하고 있으며 작업 시 안전관리에 유의하도록 한다.</t>
    <phoneticPr fontId="6" type="noConversion"/>
  </si>
  <si>
    <t xml:space="preserve">   ③ 기        타</t>
    <phoneticPr fontId="6" type="noConversion"/>
  </si>
  <si>
    <t>산지경사는 평균경사는 중이며 사방에 위치해 있다.</t>
    <phoneticPr fontId="6" type="noConversion"/>
  </si>
  <si>
    <t xml:space="preserve">   ② 지        황</t>
    <phoneticPr fontId="6" type="noConversion"/>
  </si>
  <si>
    <t>사업지는 가교리에서 약산리 국도변 외  지방도 도로변에 분포하고 있고, 도로와 연접하여 접근성은 비교적 양호한 편이다.</t>
    <phoneticPr fontId="6" type="noConversion"/>
  </si>
  <si>
    <t xml:space="preserve">   ① 입 지 여 건</t>
    <phoneticPr fontId="6" type="noConversion"/>
  </si>
  <si>
    <t xml:space="preserve">5. 현 장 설 명 </t>
    <phoneticPr fontId="6" type="noConversion"/>
  </si>
  <si>
    <t>착수일부터</t>
    <phoneticPr fontId="6" type="noConversion"/>
  </si>
  <si>
    <t>4. 작 업 기 간</t>
    <phoneticPr fontId="6" type="noConversion"/>
  </si>
  <si>
    <t>ha</t>
    <phoneticPr fontId="6" type="noConversion"/>
  </si>
  <si>
    <t xml:space="preserve">3. 면         적   </t>
    <phoneticPr fontId="6" type="noConversion"/>
  </si>
  <si>
    <t xml:space="preserve">2. 소   재   지   </t>
    <phoneticPr fontId="6" type="noConversion"/>
  </si>
  <si>
    <t xml:space="preserve">1. 사   업   명   </t>
    <phoneticPr fontId="6" type="noConversion"/>
  </si>
  <si>
    <t>설 계 설 명 서</t>
    <phoneticPr fontId="6" type="noConversion"/>
  </si>
  <si>
    <t>×</t>
    <phoneticPr fontId="6" type="noConversion"/>
  </si>
  <si>
    <t>작업장정리및보완</t>
    <phoneticPr fontId="6" type="noConversion"/>
  </si>
  <si>
    <t>덩굴류제거(2차 덩굴걷기</t>
    <phoneticPr fontId="6" type="noConversion"/>
  </si>
  <si>
    <t>덩굴류제거(2차 약제살포)</t>
    <phoneticPr fontId="6" type="noConversion"/>
  </si>
  <si>
    <t>덩굴류제거(덩굴걷기)</t>
    <phoneticPr fontId="6" type="noConversion"/>
  </si>
  <si>
    <t>덩굴류제거(약제살포)</t>
    <phoneticPr fontId="6" type="noConversion"/>
  </si>
  <si>
    <t>경계표시</t>
    <phoneticPr fontId="6" type="noConversion"/>
  </si>
  <si>
    <t xml:space="preserve">설계서검토 </t>
    <phoneticPr fontId="6" type="noConversion"/>
  </si>
  <si>
    <t>비고</t>
    <phoneticPr fontId="6" type="noConversion"/>
  </si>
  <si>
    <t>공사기간</t>
    <phoneticPr fontId="6" type="noConversion"/>
  </si>
  <si>
    <t xml:space="preserve">                 기   간
 사업종                 </t>
    <phoneticPr fontId="6" type="noConversion"/>
  </si>
  <si>
    <t xml:space="preserve">기간 : </t>
    <phoneticPr fontId="6" type="noConversion"/>
  </si>
  <si>
    <t>예 정 공 정 표</t>
    <phoneticPr fontId="6" type="noConversion"/>
  </si>
  <si>
    <t xml:space="preserve">       3)작업자는 귀가후 비눗물로 몸을 개끗이 씻은 후 충분히 휴식을 취한다.</t>
    <phoneticPr fontId="19" type="noConversion"/>
  </si>
  <si>
    <t xml:space="preserve">       2)농약 빈병은 일정한 장소에 모아두며, 철저한 약제 관리를 통해 유출사고를 방지한다.</t>
    <phoneticPr fontId="19" type="noConversion"/>
  </si>
  <si>
    <t xml:space="preserve">       1)작업이 끝나면 방제기구는 깨끗이 씻어 보관하여 다음 사용시 고장이나 약해의 원인을 사전에 예방한다.</t>
    <phoneticPr fontId="19" type="noConversion"/>
  </si>
  <si>
    <t xml:space="preserve">     (3) 방제작업 후 주의사항</t>
    <phoneticPr fontId="19" type="noConversion"/>
  </si>
  <si>
    <t xml:space="preserve">       5) 작업자가 2시간 이상 계속 작업하는것을 피하고 두통 현기증 등 몸이 좋지 않을 때는 작업을 중단하고 휴식을 휘한여 중독 사고를 예방한다.</t>
    <phoneticPr fontId="19" type="noConversion"/>
  </si>
  <si>
    <t xml:space="preserve">       4) 방제작업시 바람을 등지고 약제가 피부에 묻지 않도록 보호장비를 착용한다.</t>
    <phoneticPr fontId="19" type="noConversion"/>
  </si>
  <si>
    <t xml:space="preserve">       3) 제 처리 후 24시간 이내에 강우(降雨)가 예상될 경우 약제처리 작업을 중지</t>
    <phoneticPr fontId="19" type="noConversion"/>
  </si>
  <si>
    <t xml:space="preserve">       2) 약제가 빗물이나 관개수(灌漑水) 등에 흘러 조림목이나 다른 작물에 피해를 줄 수 있으므로 약액을 땅에 흘리지 않도록 주의</t>
    <phoneticPr fontId="19" type="noConversion"/>
  </si>
  <si>
    <t xml:space="preserve">       1) 대상지는 화학약제를 사용하여 덩굴을 제거하여 입목이나, 임지, 야생 동식물, 산림 이용객, 수자원등에 피해가 없는지역에 살포한다.</t>
    <phoneticPr fontId="20" type="noConversion"/>
  </si>
  <si>
    <t xml:space="preserve">     (2) 작업시 주의사항</t>
    <phoneticPr fontId="6" type="noConversion"/>
  </si>
  <si>
    <t xml:space="preserve">       4) 약제 살포시 작업자의 피부에 약제가 묻지 않도록 바람(농작물 및 과수에지장을 경우 작업중단)을 등지고 살포한다.</t>
    <phoneticPr fontId="19" type="noConversion"/>
  </si>
  <si>
    <t xml:space="preserve">       3) 작업자는  피부에 약제가 묻지 않도록 작업전 반듯이 보호장비를 착용하다.</t>
    <phoneticPr fontId="19" type="noConversion"/>
  </si>
  <si>
    <t xml:space="preserve">       2)임목에 직접 닫지 않도록 배부식 분무기로 살포함을 원칙으로 한다.</t>
    <phoneticPr fontId="19" type="noConversion"/>
  </si>
  <si>
    <t xml:space="preserve">              - 약제 배합비율 : 하늘아래 미탁제 500㎖당 물 100ℓ를 추가해서 희석하여 사용(200배 희석)</t>
    <phoneticPr fontId="19" type="noConversion"/>
  </si>
  <si>
    <t xml:space="preserve">       1) 약제를 혼용할 때는 약제 혼용표를 참조하여, 표준 희석배수를 반드시 준수하여야 한다.</t>
    <phoneticPr fontId="19" type="noConversion"/>
  </si>
  <si>
    <t xml:space="preserve">     (1) 약제살포</t>
    <phoneticPr fontId="6" type="noConversion"/>
  </si>
  <si>
    <t xml:space="preserve">  다. 작업방법</t>
    <phoneticPr fontId="6" type="noConversion"/>
  </si>
  <si>
    <t xml:space="preserve">     (2) 칡덩굴이 무성할 경우에는 연2회 실시</t>
    <phoneticPr fontId="6" type="noConversion"/>
  </si>
  <si>
    <t xml:space="preserve">     (1) 덩굴류가 임목 생장에 지장을 주기전에 실시</t>
    <phoneticPr fontId="6" type="noConversion"/>
  </si>
  <si>
    <t xml:space="preserve">  다. 작업횟수</t>
    <phoneticPr fontId="6" type="noConversion"/>
  </si>
  <si>
    <t xml:space="preserve">     (1) 연중 작업이 가능하지만 약제살포 시기는 5월~6월에 실시하는 것을 원칙으로 하되 9월말 이후에는 약제 살포를 금지한다.</t>
    <phoneticPr fontId="6" type="noConversion"/>
  </si>
  <si>
    <t xml:space="preserve">  나. 작업시기</t>
    <phoneticPr fontId="6" type="noConversion"/>
  </si>
  <si>
    <t xml:space="preserve">     (1) 덩굴제거는 사업대상지 전면적에 약제를 살포 하는 방법으로, 임연부 및 큰나무 피해지에 적용한다.</t>
    <phoneticPr fontId="19" type="noConversion"/>
  </si>
  <si>
    <t xml:space="preserve">  가. 작업 종류별 대상지</t>
    <phoneticPr fontId="6" type="noConversion"/>
  </si>
  <si>
    <t xml:space="preserve">   3.덩굴제거(화학적 방법)</t>
    <phoneticPr fontId="20" type="noConversion"/>
  </si>
  <si>
    <t xml:space="preserve">     o 제거된 덩굴은 이동시키지 아니하고 현장에 그대로 존치시킨다.</t>
    <phoneticPr fontId="20" type="noConversion"/>
  </si>
  <si>
    <t xml:space="preserve">     o 예취기를 이용하여 덩굴류와 작업자 이동에 지장을 주는 장애물을 제거한다.</t>
    <phoneticPr fontId="20" type="noConversion"/>
  </si>
  <si>
    <t xml:space="preserve">     o 덩굴걷기는 특별인부 1인 1조로 작업한다.</t>
    <phoneticPr fontId="20" type="noConversion"/>
  </si>
  <si>
    <t xml:space="preserve">     o 덩굴걷기란, 지상부에 있는 덩굴을 모두 제거하는 작업을 말한다. 나무를 타고 올라가는 칡덩굴의 경우, 가슴높이 이내에는 칡덩굴이 
        없어야 한다. 즉, 주두부와 밀착하여 1차로 덩굴을 자르고 나무를 타고 올라간 덩굴은 가슴높이에서 2차로 자르거나 제거하여야
        한다.</t>
    <phoneticPr fontId="20" type="noConversion"/>
  </si>
  <si>
    <t xml:space="preserve"> 나. 덩굴걷기 표준작업방법</t>
    <phoneticPr fontId="20" type="noConversion"/>
  </si>
  <si>
    <t xml:space="preserve">     - 농로, 임도 또는 경작지와 연접부, 계곡부에서 발생한 덩굴이 큰 나무를 타고 올라가 있는 지역.</t>
    <phoneticPr fontId="20" type="noConversion"/>
  </si>
  <si>
    <t xml:space="preserve">     o 큰나무 피해지 (유형4)</t>
    <phoneticPr fontId="20" type="noConversion"/>
  </si>
  <si>
    <t xml:space="preserve">     - 덩굴 피복도가 50% 이상이거나 직경 1㎝ 이상인 칡 주두부가 ha당 1,600본 이상인 지역</t>
    <phoneticPr fontId="20" type="noConversion"/>
  </si>
  <si>
    <t xml:space="preserve">     - 휴경지, 나지, 조림실패 후 방치한 지역, 사면길이가 긴 도로사면. </t>
    <phoneticPr fontId="20" type="noConversion"/>
  </si>
  <si>
    <t xml:space="preserve">     o 덩굴로 전면적이 피복된 지역 (유형3)</t>
    <phoneticPr fontId="20" type="noConversion"/>
  </si>
  <si>
    <t xml:space="preserve">     (2) 적용대상지</t>
    <phoneticPr fontId="20" type="noConversion"/>
  </si>
  <si>
    <t xml:space="preserve">     (1) 적용덩굴: 칡, 다래덩굴, 환삼덩굴 등 모든 덩굴류에 적용</t>
    <phoneticPr fontId="20" type="noConversion"/>
  </si>
  <si>
    <t xml:space="preserve"> 가. 적용 덩굴의 종류와 대상지</t>
    <phoneticPr fontId="20" type="noConversion"/>
  </si>
  <si>
    <t>1. 덩굴걷기</t>
  </si>
  <si>
    <t xml:space="preserve">   2.덩굴걷기</t>
    <phoneticPr fontId="20" type="noConversion"/>
  </si>
  <si>
    <t xml:space="preserve">    o 뽑거나 자른 뿌리와 주두부는 구덩이 위에 놓아 작업결과를 확인할 수 있도록 한다.</t>
    <phoneticPr fontId="20" type="noConversion"/>
  </si>
  <si>
    <t xml:space="preserve">    o 뿌리 굴취가 완료되면 구덩이는 되메우기를 실시한다.</t>
    <phoneticPr fontId="20" type="noConversion"/>
  </si>
  <si>
    <t xml:space="preserve">    o 직경 2㎝ 미만의 뿌리는 손으로 뽑거나 주두부 아래 5㎝ 이상 떨어진 지하부를 절단한다. </t>
    <phoneticPr fontId="20" type="noConversion"/>
  </si>
  <si>
    <t xml:space="preserve">       손톱으로 자르면 굴취로 본다.</t>
    <phoneticPr fontId="20" type="noConversion"/>
  </si>
  <si>
    <t xml:space="preserve">    o 인력 또는 기계를 이용하여 직경 2㎝ 이상의 뿌리를 굴취 한다. 굴취가 곤란한 경우, 주두부로부터 지하부 20㎝이상 떨어진 지점을 </t>
    <phoneticPr fontId="20" type="noConversion"/>
  </si>
  <si>
    <t xml:space="preserve">  2) 뿌리굴취</t>
    <phoneticPr fontId="20" type="noConversion"/>
  </si>
  <si>
    <t xml:space="preserve">    o 주두부 작업이 완료되면 1개의 적색 페인트를 칠 한 나무젓가락을 꽂는다.</t>
    <phoneticPr fontId="20" type="noConversion"/>
  </si>
  <si>
    <t xml:space="preserve">       아래 5㎝ 이상 떨어진 지하부를 절단한다. </t>
    <phoneticPr fontId="20" type="noConversion"/>
  </si>
  <si>
    <t xml:space="preserve">    o 뿌리처리(칡뿌리 면봉처리, 비닐랩 밀봉처리와 뿌리굴취)는 뿌리직경 2㎝이상을 대상으로 한다. 직경 2㎝ 미만의 뿌리는 손으로 뽑거나 주두부 </t>
    <phoneticPr fontId="20" type="noConversion"/>
  </si>
  <si>
    <t xml:space="preserve">    o (주근 자르기) 뿌리부에 면봉처리나 비닐랩 밀봉처리하는 경우, 손톱을 이용하여 주두부 아래 5㎝ 이상 떨어진 지하부의 뿌리를 절단한다.</t>
    <phoneticPr fontId="20" type="noConversion"/>
  </si>
  <si>
    <t xml:space="preserve">    o (구덩이 파기) 구덩이는 삽이나 괭이를 이용하여 최소 10㎝ 이상의 깊이와 면봉처리나 비닐랩 밀봉처리작업에 지장을 없을 정도의 넓이로 판다.</t>
    <phoneticPr fontId="20" type="noConversion"/>
  </si>
  <si>
    <t xml:space="preserve">       주두부에서 낫으로 덩굴의 줄기를 자른다.</t>
    <phoneticPr fontId="20" type="noConversion"/>
  </si>
  <si>
    <t xml:space="preserve">    o (주두부 찾기) 손으로 칡덩굴을 잡아당겨 주두부를 찾는다. 줄기 마디에서 발생한 세근은 손으로 뽑거나 도구를 이용하여 제거한다. </t>
    <phoneticPr fontId="20" type="noConversion"/>
  </si>
  <si>
    <t xml:space="preserve">    o 뿌리제거는 보통인부 1인 1조로 작업한다.</t>
    <phoneticPr fontId="20" type="noConversion"/>
  </si>
  <si>
    <t xml:space="preserve">    o 작업범위는 지상부 덩굴을 인력으로 걷기, 주두부 찾기, 세근처리, 구덩이파기, 주근 자르기, 뿌리처리, 표시봉설치와 뒷정리를 포함한다.</t>
    <phoneticPr fontId="20" type="noConversion"/>
  </si>
  <si>
    <t xml:space="preserve">  1) 공통적용</t>
    <phoneticPr fontId="20" type="noConversion"/>
  </si>
  <si>
    <t xml:space="preserve"> 나. 뿌리제거 표준작업방법</t>
    <phoneticPr fontId="20" type="noConversion"/>
  </si>
  <si>
    <t xml:space="preserve">     - 덩굴 피복도가 50% 이상이거나 직경 1cm 이상인 칡 주두부가 ha당 1,600본 이상인 지역</t>
    <phoneticPr fontId="20" type="noConversion"/>
  </si>
  <si>
    <t xml:space="preserve">     - 휴경지, 나지, 조림실패 후 방치한 지역, 사면길이가 긴 도로산면</t>
    <phoneticPr fontId="20" type="noConversion"/>
  </si>
  <si>
    <t xml:space="preserve">    o 덩굴로 전면적이 피복된 지역 (유형3)</t>
    <phoneticPr fontId="20" type="noConversion"/>
  </si>
  <si>
    <t xml:space="preserve">  2) 적용대상지</t>
    <phoneticPr fontId="20" type="noConversion"/>
  </si>
  <si>
    <t xml:space="preserve">  1) 적용덩굴: 칡덩굴만 적용</t>
    <phoneticPr fontId="20" type="noConversion"/>
  </si>
  <si>
    <t xml:space="preserve">   2. 뿌리제거</t>
    <phoneticPr fontId="20" type="noConversion"/>
  </si>
  <si>
    <t>(2021. 8. 9  훈령 제1,502호) 에 의한다.</t>
    <phoneticPr fontId="20" type="noConversion"/>
  </si>
  <si>
    <t>보전․유지, 지구탄소 순환에 대한 산림의 기여도 증진, 산림의 사회․경제적 편익 증진을 위한 작업으로 산림청 제정 지속가능한산림자원관리지침</t>
    <phoneticPr fontId="20" type="noConversion"/>
  </si>
  <si>
    <t>위한 전문시방서이며 덩굴제거 작업은 생물 다양성의 보전․증진, 산림생태계의 생산력․ 건강도와 활력도 유지․증진, 산림내의 토양 및 수자원의</t>
    <phoneticPr fontId="20" type="noConversion"/>
  </si>
  <si>
    <t xml:space="preserve">  본 시방서는 산림의 군락분포와 임지를 답사하여 자연환경에서 나타나고 있는 임분형태와 생장속도를 최대한 고려하여 무육을 실행하기</t>
    <phoneticPr fontId="20" type="noConversion"/>
  </si>
  <si>
    <t xml:space="preserve">   1. 적용기준</t>
    <phoneticPr fontId="20" type="noConversion"/>
  </si>
  <si>
    <t>(덩굴류제거)</t>
    <phoneticPr fontId="20" type="noConversion"/>
  </si>
  <si>
    <t>전  문  시  방  서</t>
    <phoneticPr fontId="20" type="noConversion"/>
  </si>
  <si>
    <t xml:space="preserve">  5) 현장대리인과 작업자는 야생동물 보호에 철저를 기하여야 한다.</t>
    <phoneticPr fontId="20" type="noConversion"/>
  </si>
  <si>
    <t xml:space="preserve">  4) 무단 포획도구(덧, 올무, 함정 등) 발견시는 공사감독자에게 연락 후 포획도구 수거 및 원상복구 작업을 실시한다.</t>
    <phoneticPr fontId="20" type="noConversion"/>
  </si>
  <si>
    <t xml:space="preserve">     돌려보낼 수 있도록 한다.</t>
    <phoneticPr fontId="20" type="noConversion"/>
  </si>
  <si>
    <t xml:space="preserve">  3) 작업장내에서 부상당한 야생동물을 발견할 때는 가까운 야생동물 보호소나 관계부서에 연락을 취하여 응급 조치 후 본래의 보금자리로</t>
    <phoneticPr fontId="20" type="noConversion"/>
  </si>
  <si>
    <t xml:space="preserve">  2) 작업장내에 야생동물 서식처가 있을 시는 서식처 주위 일정면적을 작업면적에서 제외 하고 작업을 할 수 있다.</t>
    <phoneticPr fontId="20" type="noConversion"/>
  </si>
  <si>
    <t xml:space="preserve">  1) 현장대리인은 작업장내 야생동물을 무단으로 포획하는 일이 발생되지 않도록 작업자에 대하여 교육을 실시한다.</t>
    <phoneticPr fontId="20" type="noConversion"/>
  </si>
  <si>
    <t xml:space="preserve"> 아. 야생동물 보호</t>
    <phoneticPr fontId="20" type="noConversion"/>
  </si>
  <si>
    <t xml:space="preserve">  5) 경계표시용 자재는 친환경적이고 안전한 자재를 사용하도록 최선의 노력을 다하여야 한다.</t>
    <phoneticPr fontId="20" type="noConversion"/>
  </si>
  <si>
    <t xml:space="preserve">  4) 특히 기계톱의 연료와 오일관리에 유의하여 토양오염이 없도록 각별히 주의하여야 한다.</t>
    <phoneticPr fontId="20" type="noConversion"/>
  </si>
  <si>
    <t xml:space="preserve">  3) 현장대리인은 작업장내 통행 등산객을 상대로 환경정화 및 쓰레기 투기 금지를 홍보 계도한다.</t>
    <phoneticPr fontId="20" type="noConversion"/>
  </si>
  <si>
    <t xml:space="preserve">  2) 작업장내의 각종 오물은 일정장소에 모아 바람에 흩날리지 않도록 관리하며 작업 후 수집 하산 처리할 수 있도록 한다.</t>
    <phoneticPr fontId="20" type="noConversion"/>
  </si>
  <si>
    <t xml:space="preserve">  1) 현장대리인은 작업장내 작업기자재 및 폐기자재를 방치하는 일이 없도록 한다.</t>
    <phoneticPr fontId="20" type="noConversion"/>
  </si>
  <si>
    <t xml:space="preserve"> 사. 작업장 환경관리</t>
    <phoneticPr fontId="20" type="noConversion"/>
  </si>
  <si>
    <t xml:space="preserve"> 이동 설치한 후 작업을 실시하여 사후에 숲가꾸기 감리업무 수행 시 비교할 수 있도록 한다.</t>
    <phoneticPr fontId="20" type="noConversion"/>
  </si>
  <si>
    <t xml:space="preserve"> 작업장내의 표준지 지역은 작업을 실시하지 않고 보존함을 원칙으로 하되, 감독관과 협의하여 표시목의 표시를 임목의 지상 10cm내외로 </t>
    <phoneticPr fontId="20" type="noConversion"/>
  </si>
  <si>
    <t xml:space="preserve"> 사. 표준지 관리</t>
    <phoneticPr fontId="20" type="noConversion"/>
  </si>
  <si>
    <t xml:space="preserve">  3) 현장대리인은 작업자가 안전장비를 착용, 확인 후 작업을 실시토록 한다.</t>
    <phoneticPr fontId="20" type="noConversion"/>
  </si>
  <si>
    <t xml:space="preserve">  2) 현장대리인은 매주 2회 이상 안전교육을 실시하고 교육자의 명단과 근거사진을 촬영하여 비치하여 둔다.</t>
    <phoneticPr fontId="20" type="noConversion"/>
  </si>
  <si>
    <t xml:space="preserve">  1) 감독자는 작업착수 전에 안전교육을 실시한다.</t>
    <phoneticPr fontId="20" type="noConversion"/>
  </si>
  <si>
    <t xml:space="preserve"> 바. 안전교육 </t>
    <phoneticPr fontId="20" type="noConversion"/>
  </si>
  <si>
    <t xml:space="preserve">  3) 작업장내의 산물은 수집하여 적법한 절차에 따라 톱밥 및 기타 용도로 활용할 수 있다.</t>
    <phoneticPr fontId="6" type="noConversion"/>
  </si>
  <si>
    <t xml:space="preserve">  2) 작업장내의 작업로와 이동통로이 작업산물은 좌우 횡 방향으로 처리하여 작업과 점검 및 통행에 불편함이 없도록 한다.</t>
    <phoneticPr fontId="6" type="noConversion"/>
  </si>
  <si>
    <t xml:space="preserve">  1) 작업장내의 작업산물은 절단 후 지면에 최대한 밀착되도록 하여 부식이 용이토록 하고 제2차 피해발생을 예방한다.</t>
    <phoneticPr fontId="6" type="noConversion"/>
  </si>
  <si>
    <t xml:space="preserve"> 마. 작업장내 산물 처리</t>
    <phoneticPr fontId="20" type="noConversion"/>
  </si>
  <si>
    <t xml:space="preserve">  여 변경 실시할 수 있다.</t>
    <phoneticPr fontId="20" type="noConversion"/>
  </si>
  <si>
    <t xml:space="preserve">  작업자는 설계된 작업예정에 따라 작업을 하여야 하며, 임의대로 변경할 수 없다. 부득이 작업예정을 변경하고 자 할 때는 감독자와 협의하</t>
  </si>
  <si>
    <t xml:space="preserve"> 라. 작업방법</t>
    <phoneticPr fontId="20" type="noConversion"/>
  </si>
  <si>
    <t xml:space="preserve">  3) 작업자는 기계톱 사용원료인 휘발유와 오일관리에 철저를 기한다.</t>
    <phoneticPr fontId="20" type="noConversion"/>
  </si>
  <si>
    <t xml:space="preserve">      자리를 이동하여야 한다.</t>
    <phoneticPr fontId="20" type="noConversion"/>
  </si>
  <si>
    <t xml:space="preserve">  2) 작업자는 흡연시는 일정장소에 안전조치를 취한 후 현장대리인 책임 하에 흡연을 하고 현장대리인은 담뱃불의 화기점검을 반드시 한 후</t>
    <phoneticPr fontId="20" type="noConversion"/>
  </si>
  <si>
    <t xml:space="preserve">  1) 작업자는 작업장에 투입시 인화성물질을 지참하고 작업장에 진입할 수 없다.</t>
    <phoneticPr fontId="20" type="noConversion"/>
  </si>
  <si>
    <t xml:space="preserve"> 다. 재해관리</t>
    <phoneticPr fontId="20" type="noConversion"/>
  </si>
  <si>
    <t xml:space="preserve">  2) 작업현장에는 작업 대상 필지의 도면과 작업내역을 비치하여 수시로 확인 점검 정확한 작업이 될 수 있도록 지도 한다.</t>
    <phoneticPr fontId="20" type="noConversion"/>
  </si>
  <si>
    <t xml:space="preserve">  1) 감독자는 작업 중 수시로 경계지역의 작업 상황을 점검 확인하여 민원발생이 되지 않도록 한다.</t>
    <phoneticPr fontId="20" type="noConversion"/>
  </si>
  <si>
    <t xml:space="preserve"> 나. 작업준비</t>
    <phoneticPr fontId="20" type="noConversion"/>
  </si>
  <si>
    <t xml:space="preserve">  면적 및 수량의 검측에 필요한 면적확인은 일반시방서 제13항에 따라야 한다.</t>
    <phoneticPr fontId="20" type="noConversion"/>
  </si>
  <si>
    <t xml:space="preserve"> 가. 준비작업</t>
    <phoneticPr fontId="20" type="noConversion"/>
  </si>
  <si>
    <t xml:space="preserve">   2. 작업 일반</t>
    <phoneticPr fontId="20" type="noConversion"/>
  </si>
  <si>
    <t>(2021. 8. 9  훈령 제1,502호)에 의한다.</t>
    <phoneticPr fontId="20" type="noConversion"/>
  </si>
  <si>
    <t xml:space="preserve">  본 사업은 이 시방서의 규정에 따라 시행하고 이 시방서에 규정되지 아니한 사항에 대하여는 산림청 제정 지속가능한산림자원관리지침</t>
    <phoneticPr fontId="20" type="noConversion"/>
  </si>
  <si>
    <t>특 별 시 방 서</t>
  </si>
  <si>
    <t xml:space="preserve">        또는 민원인의 피해보상 등에 대한 책임은 사업시행자가 진다.</t>
    <phoneticPr fontId="20" type="noConversion"/>
  </si>
  <si>
    <t xml:space="preserve">        지형도 및 정확한 위치를 파악할 수 있는 기구 등을 사용하여 사업경계를 표시하여야 하며 그렇지 아니하여 발생되는 민형사상의 책임</t>
    <phoneticPr fontId="20" type="noConversion"/>
  </si>
  <si>
    <t xml:space="preserve">   사. 설계도에 표시되어 있는 사업경계 구역은 설계시 실제 측량한 것이 아니기 때문에 정확한 위치가 아닐 수 있으므로 사업시행자가 지적,</t>
    <phoneticPr fontId="20" type="noConversion"/>
  </si>
  <si>
    <t xml:space="preserve">   바. 각종 관계서류는 지정된 기일까지 제출하여야 한다.</t>
    <phoneticPr fontId="20" type="noConversion"/>
  </si>
  <si>
    <t xml:space="preserve">   마. 각종 설계도서는 보안규정에 따라 보관하여야 한다.</t>
    <phoneticPr fontId="20" type="noConversion"/>
  </si>
  <si>
    <t xml:space="preserve">        라 사업시행자 부담으로 시행하여야 한다.</t>
    <phoneticPr fontId="20" type="noConversion"/>
  </si>
  <si>
    <t xml:space="preserve">   라. 본 사업 시행도중 경미한 사항에 대하여는 설계도서에 명시되지 않았을지라도 감독자가 필요하다고 인정되는 경우 감독자의 지시에 따</t>
    <phoneticPr fontId="20" type="noConversion"/>
  </si>
  <si>
    <t xml:space="preserve">   다. 사업시행자는 감독자가 지시하는 내용에 따라 사업완료표시판을 제작 설치하고 완료 조사 시 광경사진을 제출 할 수 있다.</t>
    <phoneticPr fontId="20" type="noConversion"/>
  </si>
  <si>
    <t xml:space="preserve">   나. 사업시행자는 사업완료시 준공조서 2부를 작성하여 완료계와 동시에 제출하여야 한다.</t>
    <phoneticPr fontId="20" type="noConversion"/>
  </si>
  <si>
    <t xml:space="preserve">   가. 사업시행자는 본 사업 완료시까지 감독자의 지시에 따라야 하고 특히 민원이 발생치 않도록 사전에 발생요인을 확인 처리하여야 한다.</t>
    <phoneticPr fontId="20" type="noConversion"/>
  </si>
  <si>
    <t xml:space="preserve">   32. 기타사항</t>
    <phoneticPr fontId="20" type="noConversion"/>
  </si>
  <si>
    <t xml:space="preserve">   라. 그 밖에 감리원,감독자등의 지시사항과 사업시행으로 인하여 민원이 발생 될 수 있는 사항은 민원이 발생되지 않도록 조치하여야 한다.</t>
    <phoneticPr fontId="6" type="noConversion"/>
  </si>
  <si>
    <t xml:space="preserve">   다. 작업로는 강우 등 기상재해로 부 터 피해가 없도록 적절한 조치를 취하여야 한다.</t>
  </si>
  <si>
    <t xml:space="preserve">   나. 작업장 주변에 훼손된 산림보호 홍보물, 현수막 등 철거가 필요한 것은 수거하여 처리 하여야 한다.</t>
  </si>
  <si>
    <t xml:space="preserve">   가. 작업 중 발생한 폐자재 및 작업기자재는 전량 수거하여 지정된 업체에 폐기 처분하여야 한다.</t>
  </si>
  <si>
    <t xml:space="preserve">   31. 사업완료 후 정리</t>
    <phoneticPr fontId="20" type="noConversion"/>
  </si>
  <si>
    <t xml:space="preserve">   마. 작업시간 또는 숙련도 등을 감안하여 작업완료기간의 2/3를 경과하여 작업이 완료될 때에는 발주자는 이를 인정할 수 있다.</t>
    <phoneticPr fontId="20" type="noConversion"/>
  </si>
  <si>
    <t xml:space="preserve">        용역계약시 발주자가 요구한 사항을 발주자에게 제출하고, 완료검사를 받아야 한다.</t>
    <phoneticPr fontId="20" type="noConversion"/>
  </si>
  <si>
    <t xml:space="preserve">   라. 숲가꾸기사업 시행자는 제3항에 따라 필요한 조치를 완료한 후에 제16조 제3항의 규정에 의한 관련서류와 이를 포함한 전자기록매체(USB),</t>
  </si>
  <si>
    <t xml:space="preserve">   다. 발주자는 예비사업완료검사 결과보고서를 참고하여 필요할 경우에는 숲가꾸기사업 시행자로 하여금 시정,보완하도록 조치하여야 한다.</t>
    <phoneticPr fontId="20" type="noConversion"/>
  </si>
  <si>
    <t xml:space="preserve">        완료검사 결과보고서를 작성하여 발주자에게 제출하여야 한다.</t>
    <phoneticPr fontId="20" type="noConversion"/>
  </si>
  <si>
    <t xml:space="preserve">   나. 감리자는 숲가꾸기사업 시행자로부터 예비사업완료검사를 요청 받았을 경우에는 예비사업완료검사를 실시하고 그 결과에 대해 예비사업</t>
  </si>
  <si>
    <t xml:space="preserve">        감독자에게 요청하여야 한다.</t>
    <phoneticPr fontId="20" type="noConversion"/>
  </si>
  <si>
    <t xml:space="preserve">   가. 숲가꾸기사업 시행자는 감리자의 예비사업완료검사를 위하여 계약기간 이전에 작업을 완료하고 문서로 예비사업완료 검사를 감리자와 </t>
    <phoneticPr fontId="20" type="noConversion"/>
  </si>
  <si>
    <t xml:space="preserve">   30. 사업시행완료</t>
    <phoneticPr fontId="20" type="noConversion"/>
  </si>
  <si>
    <t xml:space="preserve">  수급인이 제공받은 설계도서 및 성과품은 요구가 있을 시 반환하여야 한다.</t>
    <phoneticPr fontId="20" type="noConversion"/>
  </si>
  <si>
    <t xml:space="preserve">  사업시행에 사용되는 모든 설계도서는 발주자의 관리방법에 준하여 관리하며 완료와 동시에 완료 도서를 작성하여 감독자에게 제출하고 </t>
    <phoneticPr fontId="20" type="noConversion"/>
  </si>
  <si>
    <t xml:space="preserve">   29. 설계 및 완료 도서관리</t>
    <phoneticPr fontId="20" type="noConversion"/>
  </si>
  <si>
    <t xml:space="preserve">   라. 작업장의 불가항력적인 일이 발생하여 감독관과 감리의 의견을 물어 타당성이 인정 될 때 사업기간을 연장할 수 있다.</t>
    <phoneticPr fontId="20" type="noConversion"/>
  </si>
  <si>
    <t xml:space="preserve">   다. 산림작업의 특성상 안전을 우선으로 하여 작업수행 중 우기일수가 전체일수에 30%이상일시 사업기간을 연장할 수 있다.</t>
    <phoneticPr fontId="20" type="noConversion"/>
  </si>
  <si>
    <t xml:space="preserve">   나. 기상이변 및 강우일수가 과거 5개년 평균일수보다 많아 작업에 막대한 지장을 초래하였다고 인정될 때 연장할 수 있다.</t>
    <phoneticPr fontId="20" type="noConversion"/>
  </si>
  <si>
    <t xml:space="preserve">   가. 천재지변 및 발주자의 사정에 의하여 작업이 중단되었을 때는 사업기간을 연장할 수 있다. </t>
    <phoneticPr fontId="20" type="noConversion"/>
  </si>
  <si>
    <t xml:space="preserve">   28. 사업기간 연장</t>
    <phoneticPr fontId="20" type="noConversion"/>
  </si>
  <si>
    <t xml:space="preserve">   라. 기타 발주자가 변경을 요할 때</t>
    <phoneticPr fontId="20" type="noConversion"/>
  </si>
  <si>
    <t xml:space="preserve">   다. 당초 계획된 작업면적의 변경이 불가피한 경우 </t>
    <phoneticPr fontId="20" type="noConversion"/>
  </si>
  <si>
    <t xml:space="preserve">   나. 설계시 품셈적용 및 계산착오가 있을 때</t>
    <phoneticPr fontId="20" type="noConversion"/>
  </si>
  <si>
    <t xml:space="preserve">   가. 작업공종에서 현지와 작업공종이 부합되지 않을 때 </t>
    <phoneticPr fontId="20" type="noConversion"/>
  </si>
  <si>
    <t xml:space="preserve">  우에 대하여는 사전에 감독자의 승인을 득한 후 현지여건에 맞도록 설계 변경한다.</t>
    <phoneticPr fontId="20" type="noConversion"/>
  </si>
  <si>
    <t xml:space="preserve">  본 작업은 조사 당시 수집된 자료에 의하여 계획 설계 된 것인 바 착수당시 작업지의 현저한 변동, 민원, 기타 조사 후 변경사항 등 다음의 경</t>
  </si>
  <si>
    <t xml:space="preserve">   27. 설계변경</t>
    <phoneticPr fontId="20" type="noConversion"/>
  </si>
  <si>
    <t xml:space="preserve">   마. 민원사항이 발생하여 민원해소 시간이 필요할 때</t>
    <phoneticPr fontId="20" type="noConversion"/>
  </si>
  <si>
    <t xml:space="preserve">   라. 감독자 및 감리자의 지시 불이행으로 작업의 진행이 부당하다고 인정될 때</t>
    <phoneticPr fontId="20" type="noConversion"/>
  </si>
  <si>
    <t xml:space="preserve">   다. 사업시행자가 설계도서 및 시방서에 준하지 않는 작업을 시행하여 부실의 우려가 있을 때</t>
    <phoneticPr fontId="20" type="noConversion"/>
  </si>
  <si>
    <t xml:space="preserve">   나. 작업자의 안전을 위하여 필요하다고 인정할 때</t>
    <phoneticPr fontId="20" type="noConversion"/>
  </si>
  <si>
    <t xml:space="preserve">   가. 기후 악조건으로 작업이 곤란할 때</t>
    <phoneticPr fontId="20" type="noConversion"/>
  </si>
  <si>
    <t xml:space="preserve">  진다.</t>
    <phoneticPr fontId="6" type="noConversion"/>
  </si>
  <si>
    <t xml:space="preserve">  감독자는 다음의 경우 작업을 일시중지시킬 수 있으며 이에 대해 감리자는 의견을 제시할 수 있고, 작업 중지로 인한 손해는 사업시행자가</t>
    <phoneticPr fontId="20" type="noConversion"/>
  </si>
  <si>
    <t xml:space="preserve">   26. 작업의 일시중지 </t>
    <phoneticPr fontId="20" type="noConversion"/>
  </si>
  <si>
    <t xml:space="preserve">  사업시행자는 기성검사 요청을 할 때는 감독관 및 감리와 사전에 협의하여 제출한다.</t>
    <phoneticPr fontId="20" type="noConversion"/>
  </si>
  <si>
    <t xml:space="preserve">   25. 기성고 작성</t>
    <phoneticPr fontId="20" type="noConversion"/>
  </si>
  <si>
    <t xml:space="preserve">  나. 노무자에 대한 제법규의 운영과 적용은 시공자의 책임 하에 이루어지고 전 노무자의 모든 행위에 대한 책임은 사업시행자가 진다.</t>
    <phoneticPr fontId="20" type="noConversion"/>
  </si>
  <si>
    <t xml:space="preserve">  가. 사업시행에 있어서는 관련법규를 반드시 준수하여야 한다.</t>
    <phoneticPr fontId="20" type="noConversion"/>
  </si>
  <si>
    <t xml:space="preserve">   24. 제법규 준수</t>
    <phoneticPr fontId="20" type="noConversion"/>
  </si>
  <si>
    <t xml:space="preserve">  발화위험물은 운반, 보관, 사용 등의 취급은 유류취급에 관한 관계법규에 의하여 확실히 안전하게 하여야 한다.</t>
    <phoneticPr fontId="20" type="noConversion"/>
  </si>
  <si>
    <t xml:space="preserve">   23. 위험물의 취급</t>
    <phoneticPr fontId="20" type="noConversion"/>
  </si>
  <si>
    <t xml:space="preserve">  라. 사업시행자는 기본적인 응급비품과 구급약을 상비하여야 한다.</t>
    <phoneticPr fontId="20" type="noConversion"/>
  </si>
  <si>
    <t xml:space="preserve">       한다.</t>
    <phoneticPr fontId="20" type="noConversion"/>
  </si>
  <si>
    <t xml:space="preserve">  다. 사업시행자는 본 숲가꾸기사업 중에 일어나는 작업상 인명손실, 외상, 직업병과 재산상의 피해사고 등 모든 사고를 감독관에게 보고하여야</t>
  </si>
  <si>
    <t xml:space="preserve">  나. 작업기간 중 사업시행자는 작업장을 방문하는 사람의 통제와 안전을 위해 발주처에 의해 조치된 모든 사항에 따라야 한다.</t>
    <phoneticPr fontId="20" type="noConversion"/>
  </si>
  <si>
    <t xml:space="preserve">       안전대책을 준비해야 하며, 혹은 지역안전의 목적을 위해 필요하다고 인정될 경우 추가적인 조치를 준비해야 한다.</t>
    <phoneticPr fontId="20" type="noConversion"/>
  </si>
  <si>
    <t xml:space="preserve">  가. 사업시행자는 고용원 및 기타인의 생명과 건강보호 및 사업시행자 자재,장비 등의 재산상의 피해예방과 계약기간 중 작업중단이 없도록</t>
    <phoneticPr fontId="20" type="noConversion"/>
  </si>
  <si>
    <t xml:space="preserve">   22. 사고의 예방</t>
    <phoneticPr fontId="20" type="noConversion"/>
  </si>
  <si>
    <t xml:space="preserve">  자. 사업시행시 인접해 있는 수리시설 및 농작물에 지장이 없도록 적절한 조치를 강구하여야 한다.</t>
    <phoneticPr fontId="20" type="noConversion"/>
  </si>
  <si>
    <t xml:space="preserve">  아. 사업시행시 일반인의 교통에 피해를 주지 않도록 보호대책을 강구하여야 한다.</t>
    <phoneticPr fontId="20" type="noConversion"/>
  </si>
  <si>
    <t xml:space="preserve">  사. 작업장에는 구급약을 상비하여야 한다.</t>
    <phoneticPr fontId="20" type="noConversion"/>
  </si>
  <si>
    <t xml:space="preserve">  바. 작업장 내의 모든 작업관련자는 안전장비를 착용하여야 한다.</t>
    <phoneticPr fontId="20" type="noConversion"/>
  </si>
  <si>
    <t xml:space="preserve">  마. 도로의 교통을 제한하고자 할 때에는 교통제한의 범위, 기간, 안전조치 등에 대하여 소정의 절차를 밟아야 한다.</t>
    <phoneticPr fontId="20" type="noConversion"/>
  </si>
  <si>
    <t xml:space="preserve">   5) 유류 등 화재발생대비 안전장비 구비</t>
    <phoneticPr fontId="20" type="noConversion"/>
  </si>
  <si>
    <t xml:space="preserve">   4) 전기, 하수도 및 통신 선로 등 중요시설에 대한 보호</t>
    <phoneticPr fontId="20" type="noConversion"/>
  </si>
  <si>
    <t xml:space="preserve">   3) 도로변의 벌도목 작업시는 확성기를 이용 작업자 대피 보호</t>
    <phoneticPr fontId="20" type="noConversion"/>
  </si>
  <si>
    <t xml:space="preserve">   2) 도로변 작업시 통행자 이동제한 </t>
    <phoneticPr fontId="20" type="noConversion"/>
  </si>
  <si>
    <t xml:space="preserve">   1) 유류 및 기계톱 보관지역 및 사용 장소 설정</t>
    <phoneticPr fontId="20" type="noConversion"/>
  </si>
  <si>
    <t xml:space="preserve">  라. 작업착수 전에 안전시설을 해야 할 사항은 일반적으로 다음과 같다.</t>
    <phoneticPr fontId="20" type="noConversion"/>
  </si>
  <si>
    <t xml:space="preserve">       야 한다.</t>
    <phoneticPr fontId="20" type="noConversion"/>
  </si>
  <si>
    <t xml:space="preserve">  다. 사업수행에 필요한 안전조치는 관계법규에 따라 안전에 만전을 기하기 위한 조직, 계획, 점검 등을 실시하고 필요한 제반시설을 갖추어</t>
    <phoneticPr fontId="20" type="noConversion"/>
  </si>
  <si>
    <t xml:space="preserve">  나. 호우, 홍수, 태풍 등에 대한 기상예보 등에 충분히 유의하여 유사시에는 피해를 최소한으로 되게 응급조치를 하여야 한다.</t>
    <phoneticPr fontId="20" type="noConversion"/>
  </si>
  <si>
    <t xml:space="preserve">  가. 산불방지 및 주변에 산불발생시 진화 참여는 물론 이에 대한 대책을 강구하여야 한다.</t>
    <phoneticPr fontId="20" type="noConversion"/>
  </si>
  <si>
    <t xml:space="preserve">   21. 안전조치</t>
    <phoneticPr fontId="20" type="noConversion"/>
  </si>
  <si>
    <t xml:space="preserve">  라. 당해 숲가꾸기사업으로 인하여 각종 차량 및 사람의 통행에 지장을 초래해서는 안 된다.</t>
  </si>
  <si>
    <t xml:space="preserve">       져야 한다.</t>
    <phoneticPr fontId="20" type="noConversion"/>
  </si>
  <si>
    <t xml:space="preserve">  다. 사업시행자는 안전사고 등이 발생하지 않도록 제반안전 수칙을 준수하여야 하며 당해 작업진행 중 발생하는 모든 사고에 대하여 책임을</t>
    <phoneticPr fontId="20" type="noConversion"/>
  </si>
  <si>
    <t xml:space="preserve">       책임을 진다.</t>
    <phoneticPr fontId="20" type="noConversion"/>
  </si>
  <si>
    <t xml:space="preserve">  나. 오일, 휘발유, 기계톱, 기타 위험물의 보관 및 취급으로 인해 발생되는 모든 사고에 있어서는 현장대리인 및 사업시행자가 민형사상의</t>
    <phoneticPr fontId="20" type="noConversion"/>
  </si>
  <si>
    <t xml:space="preserve">  가. 사업시행자는 안전관리 책임자를 선임하여 현장에 상주토록 하고 산업재해 예방에 최선을 다한다.</t>
    <phoneticPr fontId="20" type="noConversion"/>
  </si>
  <si>
    <t xml:space="preserve">   20. 안전관리</t>
    <phoneticPr fontId="20" type="noConversion"/>
  </si>
  <si>
    <t xml:space="preserve">  라. 기타 홍보용 사진 및 슬라이드(필요시)</t>
    <phoneticPr fontId="20" type="noConversion"/>
  </si>
  <si>
    <t xml:space="preserve">  다. 기록사진 : 사업 진행 상황을 촬영하고 사진첩을 3부 작성하여 제출</t>
    <phoneticPr fontId="20" type="noConversion"/>
  </si>
  <si>
    <t xml:space="preserve">  나. 공정사진</t>
    <phoneticPr fontId="20" type="noConversion"/>
  </si>
  <si>
    <t xml:space="preserve">  가. 작업전, 작업중, 작업후 사진</t>
    <phoneticPr fontId="20" type="noConversion"/>
  </si>
  <si>
    <t xml:space="preserve">  사진촬영은 동일 장소와 방향에서 촬영하고 필요에 따라 아래 사진을 제출하여야 한다.</t>
    <phoneticPr fontId="20" type="noConversion"/>
  </si>
  <si>
    <t xml:space="preserve">   19. 사진 제출</t>
    <phoneticPr fontId="20" type="noConversion"/>
  </si>
  <si>
    <t xml:space="preserve">  자재는 일정장소에 보관 관리함을 원칙으로 하며 사용시는 산불예방 및 재해예방에 철저를 기한다.</t>
    <phoneticPr fontId="20" type="noConversion"/>
  </si>
  <si>
    <t xml:space="preserve">   18. 자재관리</t>
    <phoneticPr fontId="20" type="noConversion"/>
  </si>
  <si>
    <t xml:space="preserve">      에게 교체를 요구할 수 있으며, 사업시행자는 감독자로부터 교체요구가 있을 때에는 즉시 교체하여야 한다.</t>
    <phoneticPr fontId="20" type="noConversion"/>
  </si>
  <si>
    <t xml:space="preserve">  라. 현장 대리인 및 작업인부의 행위가 사업수행에 지장을 주거나 부적당하다고 판단될 때 현장감독자는 감리자의 의견을 물어 사업시행자</t>
    <phoneticPr fontId="20" type="noConversion"/>
  </si>
  <si>
    <t xml:space="preserve">  다. 사업착수와 동시에 재해예방 및 비상연락망을 편성 운영토록 하고 우천 시는 작업을 중단한다.</t>
    <phoneticPr fontId="20" type="noConversion"/>
  </si>
  <si>
    <t xml:space="preserve">  나. 사업시행 중 감독자 및 감리자의 승인 없이 시방서외의 작업방법을 택해서는 아니 된다.</t>
    <phoneticPr fontId="20" type="noConversion"/>
  </si>
  <si>
    <t xml:space="preserve">  가. 사업시행 기간 중 항상 안전에 유의하여 현장관리를 하여야 하며 재해예방에 최선을 다하여야 한다.</t>
    <phoneticPr fontId="20" type="noConversion"/>
  </si>
  <si>
    <t xml:space="preserve">   17. 작업현장 관리</t>
    <phoneticPr fontId="20" type="noConversion"/>
  </si>
  <si>
    <t xml:space="preserve"> 하여 작업의 질 향상에 노력한다.</t>
    <phoneticPr fontId="20" type="noConversion"/>
  </si>
  <si>
    <t xml:space="preserve">  숲가꾸기사업에 필요한 작업과정은 감독자, 감리자, 설계자, 현장대리인, 현장작업자의 입회하에 설계자 주관의 설계 설명 및 작업교육을 실시</t>
  </si>
  <si>
    <t xml:space="preserve">   16. 작업관리</t>
    <phoneticPr fontId="20" type="noConversion"/>
  </si>
  <si>
    <t xml:space="preserve"> 현황을 알려야 한다.</t>
    <phoneticPr fontId="20" type="noConversion"/>
  </si>
  <si>
    <t xml:space="preserve">  현장대리인은 감독자의 지시에 따라 작업계획서를 제출하여 승인을 받아 작업을 실행하여야 하며 작업일보 및 작업 진도를 표기하여 추진</t>
    <phoneticPr fontId="20" type="noConversion"/>
  </si>
  <si>
    <t xml:space="preserve">   15. 작업추진 관리</t>
    <phoneticPr fontId="20" type="noConversion"/>
  </si>
  <si>
    <t xml:space="preserve"> 착수와 동시에 감독자의 지시에 따라 숲가꾸기사업현장에 사업안내판 및 안전표식의 입간판을 설치할 수 있다.</t>
  </si>
  <si>
    <t xml:space="preserve">   14. 가설물 및 안내표시판 설치</t>
    <phoneticPr fontId="20" type="noConversion"/>
  </si>
  <si>
    <t xml:space="preserve">      지적사항의 이행여부를 감독자에게 보고하여야 한다.</t>
    <phoneticPr fontId="6" type="noConversion"/>
  </si>
  <si>
    <t xml:space="preserve"> 나. 사업이 부실하여 감독자 또는 감리원이 재작업을 지시할 경우에는 시행자는 지시 내용에 따라야 하며, 감리원은 작업결과를 확인하고</t>
    <phoneticPr fontId="20" type="noConversion"/>
  </si>
  <si>
    <t xml:space="preserve">      보고하고, 감독자의 지시에 따라 설계변경 등의 적절한 조치를 취하여야 한다.</t>
    <phoneticPr fontId="6" type="noConversion"/>
  </si>
  <si>
    <t xml:space="preserve"> 가. 시행자는 작업장의 작업면적이 설계상의 면적과 다를 경우에는 감리자와 합동으로 현장 확인,검토하여야 하며, 그 결과를 감독자에게 즉시</t>
    <phoneticPr fontId="20" type="noConversion"/>
  </si>
  <si>
    <t xml:space="preserve">   13. 품질관리</t>
    <phoneticPr fontId="20" type="noConversion"/>
  </si>
  <si>
    <t xml:space="preserve"> 사업시행자는 착수와 동시에 측량기구(방위계, 경사계 등)를 현장에 비치하여야 한다.</t>
    <phoneticPr fontId="20" type="noConversion"/>
  </si>
  <si>
    <t xml:space="preserve">   12. 측량기구 비치</t>
    <phoneticPr fontId="20" type="noConversion"/>
  </si>
  <si>
    <t xml:space="preserve"> 나. 감독자가 사업시행 상 필요하다고 인정할 때는 작업시간을 변경할 수 있다.</t>
    <phoneticPr fontId="20" type="noConversion"/>
  </si>
  <si>
    <t xml:space="preserve"> 가. 사업시행자는 작업개시 및 종료시간을 감독자에게 통지하여야 한다.</t>
    <phoneticPr fontId="20" type="noConversion"/>
  </si>
  <si>
    <t xml:space="preserve">   11. 작업시간</t>
    <phoneticPr fontId="20" type="noConversion"/>
  </si>
  <si>
    <t xml:space="preserve"> 각 공정별 작업순서는 착수전에 제출한 예정공정표에 따라야 하며 더 상세한 계획은 감독자의 승인을 받아 수행한다.</t>
    <phoneticPr fontId="20" type="noConversion"/>
  </si>
  <si>
    <t xml:space="preserve">   10. 사업 작업순서</t>
    <phoneticPr fontId="20" type="noConversion"/>
  </si>
  <si>
    <t xml:space="preserve"> 다. 사업시행자는 사업 착수와 동시 또는 진행 중 설계도서 및 현장조건에 상이한 사항을 발견하는 즉시 감독자에게 보고하여야 한다.</t>
    <phoneticPr fontId="20" type="noConversion"/>
  </si>
  <si>
    <t xml:space="preserve">      시행하여야 한다.</t>
    <phoneticPr fontId="20" type="noConversion"/>
  </si>
  <si>
    <t xml:space="preserve"> 나. 설계도서 및 시방서에 명시되지 않은 사항이라도 작업의 성질상 당연히 필요한 사항은 감독자의 지시에 따라 사업시행자의 부담으로 </t>
    <phoneticPr fontId="20" type="noConversion"/>
  </si>
  <si>
    <t xml:space="preserve"> 가. 본 숲가꾸기사업은 설계도서, 일반시방서 및 특별시방서에 의거 감독자의 지시에 따라 시행한다.</t>
  </si>
  <si>
    <t xml:space="preserve">   9. 공사시행</t>
    <phoneticPr fontId="20" type="noConversion"/>
  </si>
  <si>
    <t xml:space="preserve">  승인을 받아야 한다.</t>
    <phoneticPr fontId="20" type="noConversion"/>
  </si>
  <si>
    <t xml:space="preserve">  작업용 제 장비 및 기구에 대해서는 현장 반입 전에 종류, 규격, 성능 등에 대하여 감독자와 협의하여야 하며 반입 후 또한 감독자의 검사와</t>
    <phoneticPr fontId="20" type="noConversion"/>
  </si>
  <si>
    <t xml:space="preserve">   8. 장비의 반입</t>
    <phoneticPr fontId="20" type="noConversion"/>
  </si>
  <si>
    <t xml:space="preserve">  숲가꾸기사업 현장에는 당해 작업에 관련된 계약조건, 설계도서, 예정공정표, 작업계획서 및 기타 필요한 서류 등을 비치하여야 한다.</t>
    <phoneticPr fontId="6" type="noConversion"/>
  </si>
  <si>
    <t xml:space="preserve">   7. 설계도서 등의 비치</t>
    <phoneticPr fontId="20" type="noConversion"/>
  </si>
  <si>
    <t xml:space="preserve">   구비하여 제출 또는 보고하여야 한다.</t>
    <phoneticPr fontId="20" type="noConversion"/>
  </si>
  <si>
    <t xml:space="preserve">   사업시행자는 계약서에서 지정한 것과 감독관의 직접지시 또는 감리원을 경유하여 지시한 각종 보고를 지정한 기일 내에 지체 없이 서류를 </t>
    <phoneticPr fontId="6" type="noConversion"/>
  </si>
  <si>
    <t xml:space="preserve">   6. 제보고</t>
    <phoneticPr fontId="20" type="noConversion"/>
  </si>
  <si>
    <t xml:space="preserve">      사업시행자에게 교체를 요구할 수 있다.</t>
  </si>
  <si>
    <t xml:space="preserve"> 나. 감독자는 현장대리인, 사업시행자의 고용인 및 노무자가 작업시행 또는 관리에 대하여 부적당하다고 인정될 경우 감리자의 의견을 물어</t>
    <phoneticPr fontId="20" type="noConversion"/>
  </si>
  <si>
    <t xml:space="preserve"> 가. 작업현장에는 본 숲가꾸기사업에 적합한 기술자를 상주하게 하고 그 중 1인을 현장대리인으로 임명하여야 한다.</t>
    <phoneticPr fontId="20" type="noConversion"/>
  </si>
  <si>
    <t xml:space="preserve">   5. 기술자의 배치</t>
    <phoneticPr fontId="20" type="noConversion"/>
  </si>
  <si>
    <t xml:space="preserve">  감리원 및 감독관의 승인 없이는 임의로 현장을 떠나서는 아니 된다.</t>
    <phoneticPr fontId="6" type="noConversion"/>
  </si>
  <si>
    <t xml:space="preserve">  현장대리인은 본 숲가꾸기사업 수행에 필요한 전문지식과 충분한 경험이 있는 자로서 전문시방서에서 규정한 자격자를 고정배치하며,</t>
    <phoneticPr fontId="20" type="noConversion"/>
  </si>
  <si>
    <t xml:space="preserve">   4. 현장대리인 지정</t>
    <phoneticPr fontId="20" type="noConversion"/>
  </si>
  <si>
    <t xml:space="preserve">      요구하는 사항을 감독자를 경유하여 발주자에게 제출하여야 하며, 발주자는 감리자에게 완료계 제출내역을 통보하고 검토를 요청할 수 있다.</t>
    <phoneticPr fontId="20" type="noConversion"/>
  </si>
  <si>
    <t xml:space="preserve"> 다. 시행자는 숲가꾸기 사업시행이 완료된 후에 완료계, 사업완료 검사신청서, 완료사진첩 및 사진이 저장된 전자기록매체(CD), 그 밖에  발주자가</t>
    <phoneticPr fontId="20" type="noConversion"/>
  </si>
  <si>
    <t xml:space="preserve"> 나. 시행자는 숲가꾸기 사업시행 중 제출한 서류중 내용변경 사유가 발생하였을 경우에는 변경사유를 감리원과 발주자에게 제출하여야 한다.</t>
    <phoneticPr fontId="20" type="noConversion"/>
  </si>
  <si>
    <t xml:space="preserve">     작성하여 감독자의 승인을 얻어야 한다.</t>
    <phoneticPr fontId="20" type="noConversion"/>
  </si>
  <si>
    <t xml:space="preserve">     감독자를 경유하여 발주자에게 제출하여야 하며, 발주자는 감리자에게 착수계 제출내역을 통보하고 검토를 요청할 수 있다.</t>
    <phoneticPr fontId="20" type="noConversion"/>
  </si>
  <si>
    <t xml:space="preserve"> 가. 사업시행자는 숲가꾸기사업 착수 전에 착수계, 작업계획서, 작업원 운영계획서, 안전관리계획서 및 기타 발주자가 요구하는 제반서류를</t>
    <phoneticPr fontId="20" type="noConversion"/>
  </si>
  <si>
    <t xml:space="preserve">   3. 제출서류</t>
    <phoneticPr fontId="20" type="noConversion"/>
  </si>
  <si>
    <t xml:space="preserve"> 더. 협         의 : 감독자와 사업시행자가 대등한 입장에서 합의하는 것을 말한다.</t>
    <phoneticPr fontId="20" type="noConversion"/>
  </si>
  <si>
    <t xml:space="preserve"> 너. 입         회 : 감독자 또는 그가 지정하는 대리인이 현장에 참석하여 작업사항을 확인하는 것을 말한다.</t>
    <phoneticPr fontId="20" type="noConversion"/>
  </si>
  <si>
    <t xml:space="preserve"> 거. 승         인 : 사업시행자 측에서 신청한 사항을 발주자 또는 감독자가 서면으로 동의하는 것을 말한다.</t>
  </si>
  <si>
    <t xml:space="preserve">                        하는 것을 말한다.</t>
    <phoneticPr fontId="20" type="noConversion"/>
  </si>
  <si>
    <t xml:space="preserve"> 하. 지         시 : 발주자 측에서 발의하여 감독자가 도급자에 대하여 작업감독의 소관업무에 관한 방침, 기준, 계획 등을 알려주고 실시하게</t>
    <phoneticPr fontId="6" type="noConversion"/>
  </si>
  <si>
    <t xml:space="preserve"> 파. 작   업   원 : 사업시행을 위하여 사업시행자에 고용되어 현장 작업을 담당하는 숲가꾸기 인력을 말한다.</t>
    <phoneticPr fontId="20" type="noConversion"/>
  </si>
  <si>
    <t xml:space="preserve"> 타. 현장대리인 : 사업시행자가 제19조에 따라 지정한 자로서 사업 현장의 사업관리 및 기술관리, 기타업무를 시행하는 현장요원을 말한다.</t>
    <phoneticPr fontId="20" type="noConversion"/>
  </si>
  <si>
    <t xml:space="preserve"> 카. 사업시행자 : 설계도서 및 관련 규정에 따라 숲가꾸기사업을 시행하기 위해 발주자와 계약을 체결한 자를 말한다.</t>
  </si>
  <si>
    <t xml:space="preserve"> 차. 감   리   원 : 일정한 자격요건을 갖춘 자로서 감리 용역 전반에 대한 총괄업무를 수행하는 자를 말한다.</t>
  </si>
  <si>
    <t xml:space="preserve"> 자. 감   리   자 : 발주자의 감독권한을 대행하기 위해서 발주자와 계약을 체결한 자를 말한다.</t>
    <phoneticPr fontId="20" type="noConversion"/>
  </si>
  <si>
    <t xml:space="preserve"> 아. 책임기술자 : 일정한 자격요건을 갖춘 자로서 실시설계 용역 전반에 대한 총괄업무를 수행하는 자를 말한다.</t>
    <phoneticPr fontId="20" type="noConversion"/>
  </si>
  <si>
    <t xml:space="preserve"> 사. 실시설계자 : 당해 사업의 적합한 작업방법을 제시하고 사업 시행에 필요한 비용을 산출하기 위해 발주자와 계약을 체결한 자를 말한다.</t>
  </si>
  <si>
    <t xml:space="preserve"> 바. 감   독   자 : 발주자를 대리하여 사업을 감독하는 자로서 사업 전반에 관한 업무를 관장하는 자를 말한다.</t>
    <phoneticPr fontId="20" type="noConversion"/>
  </si>
  <si>
    <t xml:space="preserve"> 마. 발   주   자 : 숲가꾸기 사업을 시행하기 위하여 입찰을 부여하거나 사업을 발주하고 도급계약을 체결하여 이를 집행하는 자를 말한다.</t>
    <phoneticPr fontId="20" type="noConversion"/>
  </si>
  <si>
    <t xml:space="preserve"> 라. 설 계 변 경 : 계약된 사업의 변경을 말한다.</t>
    <phoneticPr fontId="20" type="noConversion"/>
  </si>
  <si>
    <t xml:space="preserve"> 다. 특별시방서 : 일반시방서를 보충하고 본 사업만의 특별한 사항 및 전문적인 사항에 대한 제반규정 및 요구사항을 정한 서류를 말한다.</t>
    <phoneticPr fontId="20" type="noConversion"/>
  </si>
  <si>
    <t xml:space="preserve"> 나. 시   방   서 : 작업 수행에 관련되는 제반규정 및 요구사항 등을 정한 서류를 말한다.</t>
    <phoneticPr fontId="20" type="noConversion"/>
  </si>
  <si>
    <t xml:space="preserve"> 가. 계   약   서 : 도급계약서와 계약조건, 설계내역서, 설계도서, 시방서 등 기타 이것을 보충하는 서류를 말한다.</t>
    <phoneticPr fontId="20" type="noConversion"/>
  </si>
  <si>
    <t xml:space="preserve">   2. 용어의 정의</t>
    <phoneticPr fontId="20" type="noConversion"/>
  </si>
  <si>
    <t xml:space="preserve">      여야 한다.</t>
    <phoneticPr fontId="20" type="noConversion"/>
  </si>
  <si>
    <t xml:space="preserve"> 라. 일반 및 특별시방서에 명기된 내용 이외에 특별한 작업종 및 숲가꾸기사업의 품질향상을 위하여 필요한 사항은 발주처장과 협의하여 시행하</t>
  </si>
  <si>
    <t xml:space="preserve">     우선으로 하되 도면이 오류나 누락 등으로 모순이 있을 경우에는 발주처장, 감독자와 시공자가 상호 협의하여 결정하여야 한다.</t>
    <phoneticPr fontId="20" type="noConversion"/>
  </si>
  <si>
    <t xml:space="preserve"> 다. 일반시방서의 내용과 특별시방서의 내용이 서로 상이할 경우에는 특별시방서를 우선으로 하며 도면과 시방서가 상이할 경우에는 도면을</t>
    <phoneticPr fontId="20" type="noConversion"/>
  </si>
  <si>
    <t xml:space="preserve"> 나. 본 시방서는 작업의 일반사항을 위한 것이며 기술적인 사항은 특별시방서와 전문시방서에 의한다.</t>
    <phoneticPr fontId="20" type="noConversion"/>
  </si>
  <si>
    <t xml:space="preserve">      산림자원관리지침(2021. 8. 9  훈령 제1,502호) 에 의한다.</t>
    <phoneticPr fontId="20" type="noConversion"/>
  </si>
  <si>
    <t xml:space="preserve">      규정하지 않은 사항은 아래의 각 시방서의 규정에 따라 시공하고 이 시방서에 규정되지 아니한 사항에 대하여는 산림청 제정 '지속가능한</t>
    <phoneticPr fontId="20" type="noConversion"/>
  </si>
  <si>
    <t xml:space="preserve"> 가. 숲가꾸기사업은  계약서, 설계도서, 입찰유의서, 계약일반조건, 계약 특수조건 등 계약 문서에 의하여 시행하여야 하며, 본 계약문서에</t>
    <phoneticPr fontId="20" type="noConversion"/>
  </si>
  <si>
    <t xml:space="preserve">   1. 적용범위</t>
    <phoneticPr fontId="20" type="noConversion"/>
  </si>
  <si>
    <t>일 반 시 방 서</t>
  </si>
  <si>
    <t>총             계</t>
    <phoneticPr fontId="1" type="noConversion"/>
  </si>
  <si>
    <t>소     계</t>
    <phoneticPr fontId="1" type="noConversion"/>
  </si>
  <si>
    <t>덩굴걷기</t>
    <phoneticPr fontId="1" type="noConversion"/>
  </si>
  <si>
    <t>송곡,신</t>
    <phoneticPr fontId="6" type="noConversion"/>
  </si>
  <si>
    <t>1-0-3</t>
    <phoneticPr fontId="6" type="noConversion"/>
  </si>
  <si>
    <t>득암</t>
    <phoneticPr fontId="6" type="noConversion"/>
  </si>
  <si>
    <t>1-0-2</t>
    <phoneticPr fontId="6" type="noConversion"/>
  </si>
  <si>
    <t>가교,봉명,우두,장용</t>
    <phoneticPr fontId="6" type="noConversion"/>
  </si>
  <si>
    <t>고금,약산</t>
    <phoneticPr fontId="6" type="noConversion"/>
  </si>
  <si>
    <t>1-0-1</t>
    <phoneticPr fontId="1" type="noConversion"/>
  </si>
  <si>
    <t>1-0-1</t>
    <phoneticPr fontId="6" type="noConversion"/>
  </si>
  <si>
    <t>개소</t>
  </si>
  <si>
    <t>면적(ha)</t>
    <phoneticPr fontId="1" type="noConversion"/>
  </si>
  <si>
    <t>지번수</t>
  </si>
  <si>
    <t>리</t>
    <phoneticPr fontId="1" type="noConversion"/>
  </si>
  <si>
    <t>읍,면</t>
    <phoneticPr fontId="1" type="noConversion"/>
  </si>
  <si>
    <t>비  고</t>
    <phoneticPr fontId="1" type="noConversion"/>
  </si>
  <si>
    <t>사  업  종</t>
    <phoneticPr fontId="1" type="noConversion"/>
  </si>
  <si>
    <t xml:space="preserve">표   준   지 </t>
    <phoneticPr fontId="1" type="noConversion"/>
  </si>
  <si>
    <t>사업면적
(ha)</t>
    <phoneticPr fontId="1" type="noConversion"/>
  </si>
  <si>
    <t>제외면적
(ha)</t>
    <phoneticPr fontId="1" type="noConversion"/>
  </si>
  <si>
    <t>지 적
(ha)</t>
    <phoneticPr fontId="1" type="noConversion"/>
  </si>
  <si>
    <t>임   야   소   재   지</t>
    <phoneticPr fontId="1" type="noConversion"/>
  </si>
  <si>
    <t>소반</t>
    <phoneticPr fontId="1" type="noConversion"/>
  </si>
  <si>
    <t>임소반</t>
    <phoneticPr fontId="1" type="noConversion"/>
  </si>
  <si>
    <t>합계</t>
    <phoneticPr fontId="6" type="noConversion"/>
  </si>
  <si>
    <t>덩굴제거</t>
    <phoneticPr fontId="6" type="noConversion"/>
  </si>
  <si>
    <t>약제살포</t>
    <phoneticPr fontId="6" type="noConversion"/>
  </si>
  <si>
    <t>금  액</t>
    <phoneticPr fontId="6" type="noConversion"/>
  </si>
  <si>
    <t>ha당</t>
    <phoneticPr fontId="6" type="noConversion"/>
  </si>
  <si>
    <t>경비</t>
    <phoneticPr fontId="6" type="noConversion"/>
  </si>
  <si>
    <t>재 료 비</t>
    <phoneticPr fontId="6" type="noConversion"/>
  </si>
  <si>
    <t>노무비</t>
    <phoneticPr fontId="6" type="noConversion"/>
  </si>
  <si>
    <t>계</t>
    <phoneticPr fontId="6" type="noConversion"/>
  </si>
  <si>
    <t>면적(ha)</t>
    <phoneticPr fontId="6" type="noConversion"/>
  </si>
  <si>
    <t>구분</t>
    <phoneticPr fontId="6" type="noConversion"/>
  </si>
  <si>
    <t>총괄 설계내역서</t>
    <phoneticPr fontId="6" type="noConversion"/>
  </si>
  <si>
    <t>총    계</t>
    <phoneticPr fontId="6" type="noConversion"/>
  </si>
  <si>
    <t>임반계</t>
    <phoneticPr fontId="6" type="noConversion"/>
  </si>
  <si>
    <t>경    비</t>
    <phoneticPr fontId="6" type="noConversion"/>
  </si>
  <si>
    <t>노 무 비</t>
    <phoneticPr fontId="6" type="noConversion"/>
  </si>
  <si>
    <t>사업면적
(ha)</t>
    <phoneticPr fontId="6" type="noConversion"/>
  </si>
  <si>
    <t>임소반</t>
    <phoneticPr fontId="6" type="noConversion"/>
  </si>
  <si>
    <t>덩굴제거 (덩굴걷기) 설계내역서</t>
    <phoneticPr fontId="6" type="noConversion"/>
  </si>
  <si>
    <t>작업 대상지가 도로변으로 작업 시 안내간판 설치 및 신호수 배치 등 안전관리에 만전을 기하도록 한다.</t>
    <phoneticPr fontId="6" type="noConversion"/>
  </si>
  <si>
    <t>○</t>
    <phoneticPr fontId="6" type="noConversion"/>
  </si>
  <si>
    <t xml:space="preserve"> </t>
    <phoneticPr fontId="6" type="noConversion"/>
  </si>
  <si>
    <t>비가 오거나 강풍이 불어 약제살포를 함에 있어 차질을 줄 경우 작업을 중지토록 한다.</t>
    <phoneticPr fontId="6" type="noConversion"/>
  </si>
  <si>
    <t>미연에 방지하고 작업진행에 차질이 발생하지 않도록한다.</t>
    <phoneticPr fontId="6" type="noConversion"/>
  </si>
  <si>
    <t xml:space="preserve">현장대리인은 매일 작업자 안전교육 및 작업간 주의사항을 상기 시켜주어 취급 부주의로 인한 안전 사고를 </t>
    <phoneticPr fontId="6" type="noConversion"/>
  </si>
  <si>
    <t>주시할 수 있도록 한다.</t>
    <phoneticPr fontId="6" type="noConversion"/>
  </si>
  <si>
    <t xml:space="preserve">기온이 점차 높아지기 때문에 수분을 자주 섭취하고, 현장대리인은 현장에 상주하여 작업원들의 상태를 </t>
    <phoneticPr fontId="6" type="noConversion"/>
  </si>
  <si>
    <t>라. 기타</t>
    <phoneticPr fontId="6" type="noConversion"/>
  </si>
  <si>
    <t xml:space="preserve">    - 방제작업에 사용한 농약 빈병은 빈병수집장에 안전하게 수집하여 소각처리 한다.</t>
    <phoneticPr fontId="19" type="noConversion"/>
  </si>
  <si>
    <t xml:space="preserve">    - 작업복은 매일 세탁하여 약제의 피부감염 방지한다.</t>
    <phoneticPr fontId="19" type="noConversion"/>
  </si>
  <si>
    <t xml:space="preserve">    - 방제작업이 끝나면 온몸을 깨끗이 씻은 후 충분한 휴식을 취한다.</t>
    <phoneticPr fontId="19" type="noConversion"/>
  </si>
  <si>
    <t xml:space="preserve">    - 주변 정리정돈을 깔끔히 하고 대상지에서 나온다.</t>
    <phoneticPr fontId="19" type="noConversion"/>
  </si>
  <si>
    <t>작업 후</t>
    <phoneticPr fontId="19" type="noConversion"/>
  </si>
  <si>
    <t xml:space="preserve">    - 두통이나 현기증 등이 있을 대는 즉시 병원에 후송하여 치료한다.</t>
    <phoneticPr fontId="19" type="noConversion"/>
  </si>
  <si>
    <t xml:space="preserve">    - 작업시간과 휴식시간을 준수하여 과로하지 않도록 유의한다.</t>
    <phoneticPr fontId="19" type="noConversion"/>
  </si>
  <si>
    <t xml:space="preserve">    - 안전복장(모자, 장갑, 방제복  등)을 갖춘 후 작업 실시한다.</t>
    <phoneticPr fontId="19" type="noConversion"/>
  </si>
  <si>
    <t>작업 시</t>
    <phoneticPr fontId="19" type="noConversion"/>
  </si>
  <si>
    <t xml:space="preserve">      개인별 안전복장 점검, 해독제, 구급약 휴대확인)을 실시한다.</t>
    <phoneticPr fontId="19" type="noConversion"/>
  </si>
  <si>
    <t xml:space="preserve">    - 안전교육 실시(농약사용설명서 낭독, 장비점검, 작업장 인근 피해방지, 작업자 건강 측정, 이기상황 점검, </t>
    <phoneticPr fontId="19" type="noConversion"/>
  </si>
  <si>
    <t>약제살포전</t>
    <phoneticPr fontId="19" type="noConversion"/>
  </si>
  <si>
    <t xml:space="preserve">    3) 덩굴걷기 주의사항</t>
    <phoneticPr fontId="19" type="noConversion"/>
  </si>
  <si>
    <t>식료품, 사료, 인화물질 등과 함계 운반하지 않도록 각별히 유념한다.</t>
    <phoneticPr fontId="19" type="noConversion"/>
  </si>
  <si>
    <t>약제의 독성 및 약종별로 구분하여 현보유량을 쉽게 파악할 수 있도록 정리한다.</t>
    <phoneticPr fontId="19" type="noConversion"/>
  </si>
  <si>
    <t>농약의 운반시 포장이 파손되거나 내용물의 충격이 없도록 주의한다.</t>
    <phoneticPr fontId="19" type="noConversion"/>
  </si>
  <si>
    <t>약제(하늘아래 미탁제)의 보관관리 및 안전사용 철저히 한다.</t>
    <phoneticPr fontId="19" type="noConversion"/>
  </si>
  <si>
    <t>약제관리 철저 안정교육 강화로 약제중독 사고예방 및 작업 중 인부들의 안전사고 예방에도 각별히 유념한다.</t>
    <phoneticPr fontId="19" type="noConversion"/>
  </si>
  <si>
    <t xml:space="preserve">    3) 약제안전관리</t>
    <phoneticPr fontId="19" type="noConversion"/>
  </si>
  <si>
    <t>현장대리인은 작업요령 교육, 작업진도 등에 대하여 매일 체크한다.</t>
    <phoneticPr fontId="6" type="noConversion"/>
  </si>
  <si>
    <t>현장대리인은 작업구역의 경계를 명확하게 확인하여 작업구역이 혼돈되지 않도록 한다.</t>
    <phoneticPr fontId="6" type="noConversion"/>
  </si>
  <si>
    <t>현장대리인은 작업착수전 약제, 분무기, 방제복, 유류 등 소요자재를 미리 준비한다.</t>
    <phoneticPr fontId="6" type="noConversion"/>
  </si>
  <si>
    <t xml:space="preserve">    2) 현장대리인 업무</t>
    <phoneticPr fontId="19" type="noConversion"/>
  </si>
  <si>
    <t>다만 자연 발생된 우량 천연치수에 대해서는 보호존치토록 한다.</t>
    <phoneticPr fontId="6" type="noConversion"/>
  </si>
  <si>
    <t>약제살포 전 지상부의 덩굴 및 덩굴류를 포함한. 잡목, 잡초등을 예취기로 제거하도록 한다.</t>
    <phoneticPr fontId="6" type="noConversion"/>
  </si>
  <si>
    <t>덩굴류를 포함한, 잡목, 잡초등을 예취기를 이용하여 제거한다.</t>
    <phoneticPr fontId="6" type="noConversion"/>
  </si>
  <si>
    <t xml:space="preserve">    1) 1차 덩굴걷기</t>
    <phoneticPr fontId="19" type="noConversion"/>
  </si>
  <si>
    <t>논이나 밭 주변 약제살포시 논,밭 경계에서 약 1m정도 간격을 두고 살포한다.</t>
    <phoneticPr fontId="6" type="noConversion"/>
  </si>
  <si>
    <t>업체에 있음.</t>
    <phoneticPr fontId="6" type="noConversion"/>
  </si>
  <si>
    <t>주변 생육임목에 직접 닫지 않도록 배부식 분무기로 살포함을 원칙으로 하며 고압살포 작업시 책임소지는</t>
    <phoneticPr fontId="6" type="noConversion"/>
  </si>
  <si>
    <t>1차 약제살포 30일 경과 후 2차 약제살포 작업 실시하도록 한다.</t>
    <phoneticPr fontId="6" type="noConversion"/>
  </si>
  <si>
    <t>배부식분무기를 이용하여 덩굴의 잎이나 줄기에 전면 살포</t>
    <phoneticPr fontId="6" type="noConversion"/>
  </si>
  <si>
    <t xml:space="preserve">    1) 덩굴걷기</t>
    <phoneticPr fontId="19" type="noConversion"/>
  </si>
  <si>
    <t>다. 작업방법</t>
    <phoneticPr fontId="6" type="noConversion"/>
  </si>
  <si>
    <t>덩굴피복도에 따른 할인·할증률로 소요인력을 가·감한다.</t>
    <phoneticPr fontId="6" type="noConversion"/>
  </si>
  <si>
    <t xml:space="preserve">약제살포 품은 덩굴 피복도를 보통(40~60% 피복, 1,100본/ha)으로 산정한 품이다. 대상지조건에 따라 </t>
    <phoneticPr fontId="6" type="noConversion"/>
  </si>
  <si>
    <t>2차 덩굴걷기 품은 예취기로 지상부 덩굴 및 덩굴류를 포함한 잡목, 잡초등을 제거하는 품이다.</t>
    <phoneticPr fontId="6" type="noConversion"/>
  </si>
  <si>
    <t>본 품은 모든 덩굴류에 적용한다.</t>
    <phoneticPr fontId="6" type="noConversion"/>
  </si>
  <si>
    <t>본 품에는 약제배합, 살포 및 뒷정리를 포함한다.</t>
    <phoneticPr fontId="6" type="noConversion"/>
  </si>
  <si>
    <t>약제살포 품은 배부식분무기를 사용하여 배합된 액체형 약제를 덩굴류에 살포하는 품이다.</t>
    <phoneticPr fontId="6" type="noConversion"/>
  </si>
  <si>
    <t>인/ha</t>
    <phoneticPr fontId="6" type="noConversion"/>
  </si>
  <si>
    <t>보통인부</t>
    <phoneticPr fontId="6" type="noConversion"/>
  </si>
  <si>
    <t>보조인부</t>
    <phoneticPr fontId="6" type="noConversion"/>
  </si>
  <si>
    <t>특별인부</t>
    <phoneticPr fontId="6" type="noConversion"/>
  </si>
  <si>
    <t>예취기</t>
    <phoneticPr fontId="6" type="noConversion"/>
  </si>
  <si>
    <t>동력예취기</t>
    <phoneticPr fontId="6" type="noConversion"/>
  </si>
  <si>
    <t>인력구분/전체소요량</t>
    <phoneticPr fontId="6" type="noConversion"/>
  </si>
  <si>
    <t>소요인력/회차별소요량</t>
    <phoneticPr fontId="6" type="noConversion"/>
  </si>
  <si>
    <t>단위</t>
    <phoneticPr fontId="6" type="noConversion"/>
  </si>
  <si>
    <t>나. 소요인력 및 소요량</t>
    <phoneticPr fontId="6" type="noConversion"/>
  </si>
  <si>
    <t>덩굴피복도</t>
    <phoneticPr fontId="6" type="noConversion"/>
  </si>
  <si>
    <t>작업시기</t>
    <phoneticPr fontId="6" type="noConversion"/>
  </si>
  <si>
    <t>집단화정도</t>
    <phoneticPr fontId="6" type="noConversion"/>
  </si>
  <si>
    <t>경사도</t>
    <phoneticPr fontId="6" type="noConversion"/>
  </si>
  <si>
    <t>작업방법</t>
    <phoneticPr fontId="6" type="noConversion"/>
  </si>
  <si>
    <t>가. 임황</t>
    <phoneticPr fontId="6" type="noConversion"/>
  </si>
  <si>
    <t>3. 작업방법</t>
    <phoneticPr fontId="6" type="noConversion"/>
  </si>
  <si>
    <t>다. 접근성: 사업지 주변으로 도로, 작업로가 있어 작업장까지 접근하기 쉬움</t>
    <phoneticPr fontId="6" type="noConversion"/>
  </si>
  <si>
    <t>나. 면적</t>
    <phoneticPr fontId="6" type="noConversion"/>
  </si>
  <si>
    <t xml:space="preserve"> 산지경사는 "완"경사이고, 덩굴류 분포형태는 도로변 구간구간 집중되어 분포하고 있음</t>
    <phoneticPr fontId="6" type="noConversion"/>
  </si>
  <si>
    <t>가. 지형</t>
    <phoneticPr fontId="6" type="noConversion"/>
  </si>
  <si>
    <t>2. 지황</t>
    <phoneticPr fontId="6" type="noConversion"/>
  </si>
  <si>
    <t>다. 사   업   종:   칡덩굴제거이며, 단위작업으로는 덩굴걷기임</t>
    <phoneticPr fontId="6" type="noConversion"/>
  </si>
  <si>
    <t>나. 경 영 목 표:   도로변 가로수 생육환경 개선 및 도로변 경관 유지, 시각적 효과 증진을 목표로 함</t>
    <phoneticPr fontId="6" type="noConversion"/>
  </si>
  <si>
    <t>가. 산림의기능:   주기능 - 생활환경보전림(경관형)</t>
    <phoneticPr fontId="6" type="noConversion"/>
  </si>
  <si>
    <t>1. 산림의 기능 및 경영목표</t>
    <phoneticPr fontId="6" type="noConversion"/>
  </si>
  <si>
    <t>소재지</t>
    <phoneticPr fontId="6" type="noConversion"/>
  </si>
  <si>
    <t>소반별 시방서</t>
    <phoneticPr fontId="6" type="noConversion"/>
  </si>
  <si>
    <t>다. 사   업   종:   칡덩굴제거이며, 단위작업으로는 약제살포임</t>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</si>
</sst>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41" formatCode="_-* #,##0_-;\-* #,##0_-;_-* &quot;-&quot;_-;_-@_-"/>
    <numFmt numFmtId="43" formatCode="_-* #,##0.00_-;\-* #,##0.00_-;_-* &quot;-&quot;??_-;_-@_-"/>
    <numFmt numFmtId="176" formatCode="#,##0.00_ "/>
    <numFmt numFmtId="177" formatCode="General&quot;일&quot;"/>
    <numFmt numFmtId="178" formatCode="0.00&quot;ha)&quot;"/>
    <numFmt numFmtId="179" formatCode="0.00&quot;ha&quot;"/>
    <numFmt numFmtId="180" formatCode="#,##0&quot;인&quot;"/>
    <numFmt numFmtId="181" formatCode="##\ &quot;일)&quot;"/>
    <numFmt numFmtId="182" formatCode="&quot;(&quot;##.00\ &quot;인&quot;"/>
    <numFmt numFmtId="183" formatCode="&quot;(&quot;0.00\ &quot;인&quot;"/>
    <numFmt numFmtId="184" formatCode="##\ &quot;일&quot;"/>
    <numFmt numFmtId="185" formatCode="&quot;(&quot;##\ &quot;인&quot;"/>
    <numFmt numFmtId="186" formatCode="&quot;(&quot;##.0\ &quot;인&quot;"/>
    <numFmt numFmtId="187" formatCode="_-* #,##0.00_-;\-* #,##0.00_-;_-* &quot;-&quot;_-;_-@_-"/>
    <numFmt numFmtId="188" formatCode="0_);[Red]\(0\)"/>
    <numFmt numFmtId="189" formatCode="0.00_);[Red]\(0.00\)"/>
    <numFmt numFmtId="190" formatCode="General&quot;필지&quot;"/>
    <numFmt numFmtId="191" formatCode="0_ "/>
    <numFmt numFmtId="192" formatCode="0.00_ "/>
    <numFmt numFmtId="193" formatCode="0&quot;개소&quot;"/>
    <numFmt numFmtId="194" formatCode="0.0"/>
    <numFmt numFmtId="201" formatCode="#,##0.00_ &quot;ha&quot;"/>
    <numFmt numFmtId="202" formatCode="0\ \-\ 0\ \-\ 0"/>
  </numFmts>
  <fonts count="32" x14ac:knownFonts="1">
    <font>
      <sz val="11"/>
      <color theme="1"/>
      <name val="맑은 고딕"/>
      <family val="2"/>
      <scheme val="minor"/>
    </font>
    <font>
      <sz val="11"/>
      <name val="돋움"/>
      <family val="3"/>
      <charset val="129"/>
    </font>
    <font>
      <sz val="12"/>
      <name val="돋움"/>
      <family val="3"/>
      <charset val="129"/>
    </font>
    <font>
      <sz val="8"/>
      <name val="맑은 고딕"/>
      <family val="3"/>
      <charset val="129"/>
      <scheme val="minor"/>
    </font>
    <font>
      <sz val="10"/>
      <name val="돋움"/>
      <family val="3"/>
      <charset val="129"/>
    </font>
    <font>
      <b/>
      <sz val="10"/>
      <name val="돋움"/>
      <family val="3"/>
      <charset val="129"/>
    </font>
    <font>
      <sz val="8"/>
      <name val="돋움"/>
      <family val="3"/>
      <charset val="129"/>
    </font>
    <font>
      <sz val="12"/>
      <color rgb="FF0000FF"/>
      <name val="돋움"/>
      <family val="3"/>
      <charset val="129"/>
    </font>
    <font>
      <sz val="10"/>
      <color rgb="FFFF0000"/>
      <name val="돋움"/>
      <family val="3"/>
      <charset val="129"/>
    </font>
    <font>
      <b/>
      <u/>
      <sz val="24"/>
      <name val="돋움"/>
      <family val="3"/>
      <charset val="129"/>
    </font>
    <font>
      <b/>
      <u/>
      <sz val="22"/>
      <name val="돋움"/>
      <family val="3"/>
      <charset val="129"/>
    </font>
    <font>
      <sz val="13"/>
      <name val="돋움"/>
      <family val="3"/>
      <charset val="129"/>
    </font>
    <font>
      <b/>
      <sz val="12"/>
      <name val="돋움"/>
      <family val="3"/>
      <charset val="129"/>
    </font>
    <font>
      <sz val="14"/>
      <name val="돋움"/>
      <family val="3"/>
      <charset val="129"/>
    </font>
    <font>
      <sz val="15"/>
      <name val="돋움"/>
      <family val="3"/>
      <charset val="129"/>
    </font>
    <font>
      <b/>
      <sz val="15"/>
      <name val="돋움"/>
      <family val="3"/>
      <charset val="129"/>
    </font>
    <font>
      <sz val="20"/>
      <name val="돋움"/>
      <family val="3"/>
      <charset val="129"/>
    </font>
    <font>
      <sz val="25"/>
      <name val="돋움"/>
      <family val="3"/>
      <charset val="129"/>
    </font>
    <font>
      <sz val="11"/>
      <color indexed="8"/>
      <name val="돋움"/>
      <family val="3"/>
      <charset val="129"/>
    </font>
    <font>
      <sz val="8"/>
      <name val="바탕체"/>
      <family val="1"/>
      <charset val="129"/>
    </font>
    <font>
      <sz val="8"/>
      <name val="맑은 고딕"/>
      <family val="3"/>
      <charset val="129"/>
    </font>
    <font>
      <b/>
      <sz val="13"/>
      <color indexed="8"/>
      <name val="돋움"/>
      <family val="3"/>
      <charset val="129"/>
    </font>
    <font>
      <sz val="11"/>
      <color rgb="FF000000"/>
      <name val="돋움"/>
      <family val="3"/>
      <charset val="129"/>
    </font>
    <font>
      <b/>
      <sz val="11"/>
      <color indexed="8"/>
      <name val="돋움"/>
      <family val="3"/>
      <charset val="129"/>
    </font>
    <font>
      <sz val="10"/>
      <color indexed="8"/>
      <name val="돋움"/>
      <family val="3"/>
      <charset val="129"/>
    </font>
    <font>
      <b/>
      <sz val="20"/>
      <color indexed="8"/>
      <name val="돋움"/>
      <family val="3"/>
      <charset val="129"/>
    </font>
    <font>
      <b/>
      <u/>
      <sz val="20"/>
      <color indexed="8"/>
      <name val="돋움"/>
      <family val="3"/>
      <charset val="129"/>
    </font>
    <font>
      <b/>
      <sz val="19"/>
      <name val="돋움"/>
      <family val="3"/>
      <charset val="129"/>
    </font>
    <font>
      <sz val="9"/>
      <name val="돋움"/>
      <family val="3"/>
      <charset val="129"/>
    </font>
    <font>
      <b/>
      <sz val="11"/>
      <name val="돋움"/>
      <family val="3"/>
      <charset val="129"/>
    </font>
    <font>
      <b/>
      <sz val="20"/>
      <name val="돋움"/>
      <family val="3"/>
      <charset val="129"/>
    </font>
    <font>
      <b/>
      <sz val="21"/>
      <name val="돋움"/>
      <family val="3"/>
      <charset val="129"/>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indexed="8"/>
        <bgColor indexed="64"/>
      </patternFill>
    </fill>
    <fill>
      <patternFill patternType="solid">
        <fgColor indexed="43"/>
        <bgColor indexed="64"/>
      </patternFill>
    </fill>
    <fill>
      <patternFill patternType="solid">
        <fgColor indexed="31"/>
        <bgColor indexed="64"/>
      </patternFill>
    </fill>
  </fills>
  <borders count="70">
    <border>
      <left/>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diagonalDown="1">
      <left/>
      <right style="thin">
        <color indexed="64"/>
      </right>
      <top/>
      <bottom style="thin">
        <color indexed="64"/>
      </bottom>
      <diagonal style="thin">
        <color indexed="64"/>
      </diagonal>
    </border>
    <border diagonalDown="1">
      <left/>
      <right/>
      <top/>
      <bottom style="thin">
        <color indexed="64"/>
      </bottom>
      <diagonal style="thin">
        <color indexed="64"/>
      </diagonal>
    </border>
    <border diagonalDown="1">
      <left style="thin">
        <color indexed="64"/>
      </left>
      <right/>
      <top/>
      <bottom style="thin">
        <color indexed="64"/>
      </bottom>
      <diagonal style="thin">
        <color indexed="64"/>
      </diagonal>
    </border>
    <border diagonalDown="1">
      <left/>
      <right style="thin">
        <color indexed="64"/>
      </right>
      <top style="thin">
        <color indexed="64"/>
      </top>
      <bottom/>
      <diagonal style="thin">
        <color indexed="64"/>
      </diagonal>
    </border>
    <border diagonalDown="1">
      <left/>
      <right/>
      <top style="thin">
        <color indexed="64"/>
      </top>
      <bottom/>
      <diagonal style="thin">
        <color indexed="64"/>
      </diagonal>
    </border>
    <border diagonalDown="1">
      <left style="thin">
        <color indexed="64"/>
      </left>
      <right/>
      <top style="thin">
        <color indexed="64"/>
      </top>
      <bottom/>
      <diagonal style="thin">
        <color indexed="64"/>
      </diagonal>
    </border>
    <border>
      <left/>
      <right/>
      <top style="medium">
        <color indexed="64"/>
      </top>
      <bottom/>
      <diagonal/>
    </border>
    <border>
      <left style="thin">
        <color indexed="64"/>
      </left>
      <right style="medium">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right style="thin">
        <color indexed="64"/>
      </right>
      <top style="hair">
        <color indexed="64"/>
      </top>
      <bottom style="medium">
        <color indexed="64"/>
      </bottom>
      <diagonal/>
    </border>
    <border>
      <left style="medium">
        <color indexed="64"/>
      </left>
      <right/>
      <top style="hair">
        <color indexed="64"/>
      </top>
      <bottom style="medium">
        <color indexed="64"/>
      </bottom>
      <diagonal/>
    </border>
    <border>
      <left style="thin">
        <color indexed="64"/>
      </left>
      <right style="medium">
        <color indexed="64"/>
      </right>
      <top style="hair">
        <color indexed="64"/>
      </top>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diagonal/>
    </border>
    <border>
      <left/>
      <right style="thin">
        <color indexed="64"/>
      </right>
      <top style="hair">
        <color indexed="64"/>
      </top>
      <bottom style="hair">
        <color indexed="64"/>
      </bottom>
      <diagonal/>
    </border>
    <border>
      <left style="medium">
        <color indexed="64"/>
      </left>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medium">
        <color indexed="64"/>
      </left>
      <right/>
      <top style="medium">
        <color indexed="64"/>
      </top>
      <bottom/>
      <diagonal/>
    </border>
    <border>
      <left/>
      <right/>
      <top/>
      <bottom style="medium">
        <color indexed="64"/>
      </bottom>
      <diagonal/>
    </border>
    <border>
      <left style="thin">
        <color indexed="64"/>
      </left>
      <right/>
      <top style="hair">
        <color indexed="64"/>
      </top>
      <bottom style="thin">
        <color indexed="64"/>
      </bottom>
      <diagonal/>
    </border>
    <border>
      <left style="thin">
        <color indexed="64"/>
      </left>
      <right/>
      <top style="hair">
        <color indexed="64"/>
      </top>
      <bottom style="hair">
        <color indexed="64"/>
      </bottom>
      <diagonal/>
    </border>
    <border>
      <left style="thin">
        <color indexed="64"/>
      </left>
      <right/>
      <top/>
      <bottom style="hair">
        <color indexed="64"/>
      </bottom>
      <diagonal/>
    </border>
    <border>
      <left style="thin">
        <color indexed="64"/>
      </left>
      <right/>
      <top style="thin">
        <color indexed="64"/>
      </top>
      <bottom style="hair">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style="thin">
        <color indexed="64"/>
      </top>
      <bottom/>
      <diagonal/>
    </border>
  </borders>
  <cellStyleXfs count="2">
    <xf numFmtId="0" fontId="0" fillId="0" borderId="0"/>
    <xf numFmtId="0" fontId="1" fillId="0" borderId="0">
      <alignment vertical="center"/>
    </xf>
  </cellStyleXfs>
  <cellXfs count="312">
    <xf numFmtId="0" fontId="0" fillId="0" borderId="0" xfId="0"/>
    <xf numFmtId="0" fontId="2" fillId="0" borderId="0" xfId="1" applyFont="1">
      <alignment vertical="center"/>
    </xf>
    <xf numFmtId="0" fontId="4" fillId="0" borderId="0" xfId="1" applyFont="1">
      <alignment vertical="center"/>
    </xf>
    <xf numFmtId="49" fontId="4" fillId="0" borderId="0" xfId="1" applyNumberFormat="1" applyFont="1" applyAlignment="1">
      <alignment horizontal="left" vertical="center"/>
    </xf>
    <xf numFmtId="0" fontId="5" fillId="0" borderId="0" xfId="1" applyFont="1" applyAlignment="1">
      <alignment horizontal="left" vertical="center"/>
    </xf>
    <xf numFmtId="0" fontId="4" fillId="0" borderId="0" xfId="1" applyFont="1" applyAlignment="1">
      <alignment vertical="top"/>
    </xf>
    <xf numFmtId="0" fontId="4" fillId="0" borderId="0" xfId="1" applyFont="1" applyAlignment="1">
      <alignment horizontal="left" vertical="top" wrapText="1"/>
    </xf>
    <xf numFmtId="0" fontId="4" fillId="0" borderId="0" xfId="1" applyFont="1" applyAlignment="1">
      <alignment vertical="top" wrapText="1"/>
    </xf>
    <xf numFmtId="0" fontId="4" fillId="0" borderId="0" xfId="1" quotePrefix="1" applyFont="1" applyAlignment="1">
      <alignment horizontal="center" vertical="top" wrapText="1"/>
    </xf>
    <xf numFmtId="0" fontId="4" fillId="0" borderId="0" xfId="1" quotePrefix="1" applyFont="1" applyAlignment="1">
      <alignment horizontal="center" vertical="top" wrapText="1"/>
    </xf>
    <xf numFmtId="0" fontId="4" fillId="0" borderId="0" xfId="1" quotePrefix="1" applyFont="1" applyAlignment="1">
      <alignment horizontal="left" vertical="top" wrapText="1"/>
    </xf>
    <xf numFmtId="0" fontId="4" fillId="0" borderId="0" xfId="1" quotePrefix="1" applyFont="1" applyAlignment="1">
      <alignment horizontal="left" vertical="top" wrapText="1"/>
    </xf>
    <xf numFmtId="0" fontId="4" fillId="2" borderId="0" xfId="1" applyFont="1" applyFill="1" applyAlignment="1">
      <alignment horizontal="left" vertical="top"/>
    </xf>
    <xf numFmtId="0" fontId="4" fillId="2" borderId="0" xfId="1" applyFont="1" applyFill="1" applyAlignment="1">
      <alignment horizontal="left" vertical="top" wrapText="1"/>
    </xf>
    <xf numFmtId="0" fontId="4" fillId="2" borderId="0" xfId="1" applyFont="1" applyFill="1" applyAlignment="1">
      <alignment vertical="top"/>
    </xf>
    <xf numFmtId="0" fontId="4" fillId="2" borderId="0" xfId="1" applyFont="1" applyFill="1" applyAlignment="1">
      <alignment horizontal="left" vertical="top" wrapText="1"/>
    </xf>
    <xf numFmtId="0" fontId="4" fillId="0" borderId="0" xfId="1" applyFont="1" applyAlignment="1">
      <alignment horizontal="left" vertical="top"/>
    </xf>
    <xf numFmtId="0" fontId="4" fillId="0" borderId="0" xfId="1" applyFont="1" applyAlignment="1">
      <alignment horizontal="left" vertical="top" wrapText="1"/>
    </xf>
    <xf numFmtId="49" fontId="4" fillId="0" borderId="0" xfId="1" applyNumberFormat="1" applyFont="1" applyAlignment="1">
      <alignment horizontal="left" vertical="center"/>
    </xf>
    <xf numFmtId="49" fontId="4" fillId="0" borderId="0" xfId="1" applyNumberFormat="1" applyFont="1">
      <alignment vertical="center"/>
    </xf>
    <xf numFmtId="0" fontId="7" fillId="0" borderId="0" xfId="1" applyFont="1" applyAlignment="1">
      <alignment horizontal="left" vertical="center"/>
    </xf>
    <xf numFmtId="49" fontId="4" fillId="0" borderId="0" xfId="1" applyNumberFormat="1" applyFont="1">
      <alignment vertical="center"/>
    </xf>
    <xf numFmtId="49" fontId="4" fillId="0" borderId="0" xfId="1" applyNumberFormat="1" applyFont="1" applyAlignment="1">
      <alignment vertical="center" wrapText="1"/>
    </xf>
    <xf numFmtId="0" fontId="4" fillId="0" borderId="0" xfId="1" applyFont="1" applyAlignment="1">
      <alignment horizontal="left" vertical="center"/>
    </xf>
    <xf numFmtId="0" fontId="8" fillId="0" borderId="0" xfId="1" applyFont="1" applyAlignment="1">
      <alignment horizontal="left" vertical="center"/>
    </xf>
    <xf numFmtId="0" fontId="4" fillId="0" borderId="0" xfId="1" applyFont="1" applyAlignment="1">
      <alignment vertical="center" wrapText="1"/>
    </xf>
    <xf numFmtId="0" fontId="4" fillId="0" borderId="0" xfId="1" applyFont="1" applyAlignment="1">
      <alignment horizontal="center" vertical="center"/>
    </xf>
    <xf numFmtId="0" fontId="5" fillId="0" borderId="0" xfId="1" applyFont="1">
      <alignment vertical="center"/>
    </xf>
    <xf numFmtId="0" fontId="4" fillId="0" borderId="0" xfId="1" applyFont="1" applyAlignment="1">
      <alignment horizontal="left" vertical="center"/>
    </xf>
    <xf numFmtId="176" fontId="4" fillId="0" borderId="0" xfId="1" applyNumberFormat="1" applyFont="1" applyAlignment="1">
      <alignment horizontal="right" vertical="center"/>
    </xf>
    <xf numFmtId="177" fontId="4" fillId="0" borderId="0" xfId="1" applyNumberFormat="1" applyFont="1" applyAlignment="1">
      <alignment horizontal="left" vertical="center"/>
    </xf>
    <xf numFmtId="178" fontId="4" fillId="0" borderId="0" xfId="1" applyNumberFormat="1" applyFont="1" applyAlignment="1">
      <alignment horizontal="center" vertical="center"/>
    </xf>
    <xf numFmtId="178" fontId="4" fillId="0" borderId="0" xfId="1" applyNumberFormat="1" applyFont="1" applyAlignment="1">
      <alignment horizontal="center" vertical="center" shrinkToFit="1"/>
    </xf>
    <xf numFmtId="179" fontId="4" fillId="0" borderId="0" xfId="1" applyNumberFormat="1" applyFont="1" applyAlignment="1">
      <alignment horizontal="center" vertical="center"/>
    </xf>
    <xf numFmtId="0" fontId="4" fillId="0" borderId="0" xfId="1" applyFont="1" applyAlignment="1">
      <alignment horizontal="right" vertical="center" shrinkToFit="1"/>
    </xf>
    <xf numFmtId="178" fontId="4" fillId="0" borderId="0" xfId="1" applyNumberFormat="1" applyFont="1" applyAlignment="1">
      <alignment horizontal="right" vertical="center" shrinkToFit="1"/>
    </xf>
    <xf numFmtId="2" fontId="4" fillId="0" borderId="0" xfId="1" applyNumberFormat="1" applyFont="1">
      <alignment vertical="center"/>
    </xf>
    <xf numFmtId="0" fontId="4" fillId="0" borderId="0" xfId="1" applyFont="1">
      <alignment vertical="center"/>
    </xf>
    <xf numFmtId="0" fontId="9" fillId="0" borderId="0" xfId="1" applyFont="1">
      <alignment vertical="center"/>
    </xf>
    <xf numFmtId="0" fontId="10" fillId="0" borderId="0" xfId="1" applyFont="1" applyAlignment="1">
      <alignment horizontal="center" vertical="center"/>
    </xf>
    <xf numFmtId="0" fontId="1" fillId="0" borderId="0" xfId="1" applyFont="1" applyAlignment="1"/>
    <xf numFmtId="0" fontId="11" fillId="0" borderId="0" xfId="1" applyFont="1" applyAlignment="1"/>
    <xf numFmtId="0" fontId="11" fillId="0" borderId="0" xfId="1" applyFont="1" applyAlignment="1">
      <alignment horizontal="center"/>
    </xf>
    <xf numFmtId="0" fontId="1" fillId="0" borderId="0" xfId="1" applyNumberFormat="1" applyFont="1" applyBorder="1" applyAlignment="1">
      <alignment horizontal="center" vertical="top"/>
    </xf>
    <xf numFmtId="9" fontId="1" fillId="0" borderId="0" xfId="1" applyNumberFormat="1" applyFont="1" applyBorder="1" applyAlignment="1">
      <alignment horizontal="center" vertical="top"/>
    </xf>
    <xf numFmtId="49" fontId="12" fillId="0" borderId="0" xfId="1" applyNumberFormat="1" applyFont="1" applyBorder="1" applyAlignment="1">
      <alignment horizontal="center" vertical="center"/>
    </xf>
    <xf numFmtId="180" fontId="11" fillId="0" borderId="1" xfId="1" applyNumberFormat="1" applyFont="1" applyBorder="1" applyAlignment="1">
      <alignment horizontal="center" vertical="center"/>
    </xf>
    <xf numFmtId="0" fontId="1" fillId="0" borderId="2" xfId="1" applyNumberFormat="1" applyFont="1" applyBorder="1" applyAlignment="1">
      <alignment horizontal="center" vertical="center"/>
    </xf>
    <xf numFmtId="0" fontId="1" fillId="0" borderId="3" xfId="1" applyNumberFormat="1" applyFont="1" applyBorder="1" applyAlignment="1">
      <alignment horizontal="center" vertical="center"/>
    </xf>
    <xf numFmtId="0" fontId="1" fillId="0" borderId="4" xfId="1" applyNumberFormat="1" applyFont="1" applyBorder="1" applyAlignment="1">
      <alignment horizontal="center" vertical="center"/>
    </xf>
    <xf numFmtId="0" fontId="1" fillId="0" borderId="2" xfId="1" applyNumberFormat="1" applyFont="1" applyBorder="1" applyAlignment="1">
      <alignment horizontal="center" vertical="top"/>
    </xf>
    <xf numFmtId="0" fontId="1" fillId="0" borderId="3" xfId="1" applyNumberFormat="1" applyFont="1" applyBorder="1" applyAlignment="1">
      <alignment horizontal="center" vertical="top"/>
    </xf>
    <xf numFmtId="0" fontId="1" fillId="0" borderId="4" xfId="1" applyNumberFormat="1" applyFont="1" applyBorder="1" applyAlignment="1">
      <alignment horizontal="center" vertical="top"/>
    </xf>
    <xf numFmtId="181" fontId="2" fillId="0" borderId="5" xfId="1" applyNumberFormat="1" applyFont="1" applyBorder="1" applyAlignment="1">
      <alignment horizontal="left" vertical="center"/>
    </xf>
    <xf numFmtId="49" fontId="2" fillId="0" borderId="6" xfId="1" applyNumberFormat="1" applyFont="1" applyBorder="1" applyAlignment="1">
      <alignment vertical="center"/>
    </xf>
    <xf numFmtId="182" fontId="2" fillId="0" borderId="7" xfId="1" applyNumberFormat="1" applyFont="1" applyBorder="1" applyAlignment="1">
      <alignment vertical="center"/>
    </xf>
    <xf numFmtId="180" fontId="11" fillId="0" borderId="8" xfId="1" applyNumberFormat="1" applyFont="1" applyBorder="1" applyAlignment="1">
      <alignment horizontal="center" vertical="center"/>
    </xf>
    <xf numFmtId="0" fontId="1" fillId="3" borderId="2" xfId="1" applyNumberFormat="1" applyFont="1" applyFill="1" applyBorder="1" applyAlignment="1">
      <alignment horizontal="center" vertical="top"/>
    </xf>
    <xf numFmtId="0" fontId="1" fillId="3" borderId="3" xfId="1" applyNumberFormat="1" applyFont="1" applyFill="1" applyBorder="1" applyAlignment="1">
      <alignment horizontal="center" vertical="top"/>
    </xf>
    <xf numFmtId="0" fontId="1" fillId="2" borderId="3" xfId="1" applyNumberFormat="1" applyFont="1" applyFill="1" applyBorder="1" applyAlignment="1">
      <alignment horizontal="center" vertical="top"/>
    </xf>
    <xf numFmtId="0" fontId="1" fillId="2" borderId="4" xfId="1" applyNumberFormat="1" applyFont="1" applyFill="1" applyBorder="1" applyAlignment="1">
      <alignment horizontal="center" vertical="top"/>
    </xf>
    <xf numFmtId="0" fontId="1" fillId="0" borderId="2" xfId="1" applyNumberFormat="1" applyFont="1" applyBorder="1" applyAlignment="1">
      <alignment horizontal="center" vertical="top"/>
    </xf>
    <xf numFmtId="0" fontId="1" fillId="0" borderId="3" xfId="1" applyNumberFormat="1" applyFont="1" applyBorder="1" applyAlignment="1">
      <alignment horizontal="center" vertical="top"/>
    </xf>
    <xf numFmtId="0" fontId="1" fillId="0" borderId="4" xfId="1" applyNumberFormat="1" applyFont="1" applyBorder="1" applyAlignment="1">
      <alignment horizontal="center" vertical="top"/>
    </xf>
    <xf numFmtId="49" fontId="12" fillId="0" borderId="9" xfId="1" applyNumberFormat="1" applyFont="1" applyBorder="1" applyAlignment="1">
      <alignment horizontal="center" vertical="center"/>
    </xf>
    <xf numFmtId="49" fontId="12" fillId="0" borderId="0" xfId="1" applyNumberFormat="1" applyFont="1" applyBorder="1" applyAlignment="1">
      <alignment horizontal="center" vertical="center"/>
    </xf>
    <xf numFmtId="49" fontId="12" fillId="0" borderId="10" xfId="1" applyNumberFormat="1" applyFont="1" applyBorder="1" applyAlignment="1">
      <alignment horizontal="center" vertical="center"/>
    </xf>
    <xf numFmtId="180" fontId="11" fillId="0" borderId="11" xfId="1" applyNumberFormat="1" applyFont="1" applyBorder="1" applyAlignment="1">
      <alignment horizontal="center" vertical="center"/>
    </xf>
    <xf numFmtId="49" fontId="12" fillId="0" borderId="12" xfId="1" applyNumberFormat="1" applyFont="1" applyBorder="1" applyAlignment="1">
      <alignment horizontal="distributed" vertical="center"/>
    </xf>
    <xf numFmtId="49" fontId="12" fillId="0" borderId="13" xfId="1" applyNumberFormat="1" applyFont="1" applyBorder="1" applyAlignment="1">
      <alignment horizontal="distributed" vertical="center"/>
    </xf>
    <xf numFmtId="49" fontId="12" fillId="0" borderId="14" xfId="1" applyNumberFormat="1" applyFont="1" applyBorder="1" applyAlignment="1">
      <alignment horizontal="distributed" vertical="center"/>
    </xf>
    <xf numFmtId="0" fontId="1" fillId="0" borderId="3" xfId="1" quotePrefix="1" applyNumberFormat="1" applyFont="1" applyBorder="1" applyAlignment="1">
      <alignment horizontal="center" vertical="top" shrinkToFit="1"/>
    </xf>
    <xf numFmtId="0" fontId="1" fillId="0" borderId="4" xfId="1" quotePrefix="1" applyNumberFormat="1" applyFont="1" applyBorder="1" applyAlignment="1">
      <alignment horizontal="center" vertical="top" shrinkToFit="1"/>
    </xf>
    <xf numFmtId="183" fontId="2" fillId="0" borderId="7" xfId="1" applyNumberFormat="1" applyFont="1" applyBorder="1" applyAlignment="1">
      <alignment vertical="center"/>
    </xf>
    <xf numFmtId="0" fontId="1" fillId="3" borderId="4" xfId="1" applyNumberFormat="1" applyFont="1" applyFill="1" applyBorder="1" applyAlignment="1">
      <alignment horizontal="center" vertical="top"/>
    </xf>
    <xf numFmtId="184" fontId="2" fillId="0" borderId="9" xfId="1" applyNumberFormat="1" applyFont="1" applyBorder="1" applyAlignment="1">
      <alignment horizontal="left" vertical="center"/>
    </xf>
    <xf numFmtId="49" fontId="2" fillId="0" borderId="0" xfId="1" applyNumberFormat="1" applyFont="1" applyBorder="1" applyAlignment="1">
      <alignment vertical="center"/>
    </xf>
    <xf numFmtId="185" fontId="2" fillId="0" borderId="10" xfId="1" applyNumberFormat="1" applyFont="1" applyBorder="1" applyAlignment="1">
      <alignment vertical="center"/>
    </xf>
    <xf numFmtId="0" fontId="1" fillId="0" borderId="2" xfId="1" quotePrefix="1" applyNumberFormat="1" applyFont="1" applyBorder="1" applyAlignment="1">
      <alignment horizontal="center" vertical="center" shrinkToFit="1"/>
    </xf>
    <xf numFmtId="0" fontId="1" fillId="0" borderId="3" xfId="1" quotePrefix="1" applyNumberFormat="1" applyFont="1" applyBorder="1" applyAlignment="1">
      <alignment horizontal="center" vertical="center" shrinkToFit="1"/>
    </xf>
    <xf numFmtId="0" fontId="1" fillId="0" borderId="4" xfId="1" quotePrefix="1" applyNumberFormat="1" applyFont="1" applyBorder="1" applyAlignment="1">
      <alignment horizontal="center" vertical="center" shrinkToFit="1"/>
    </xf>
    <xf numFmtId="0" fontId="1" fillId="3" borderId="2" xfId="1" applyNumberFormat="1" applyFont="1" applyFill="1" applyBorder="1" applyAlignment="1">
      <alignment horizontal="center" vertical="top"/>
    </xf>
    <xf numFmtId="0" fontId="1" fillId="3" borderId="3" xfId="1" applyNumberFormat="1" applyFont="1" applyFill="1" applyBorder="1" applyAlignment="1">
      <alignment horizontal="center" vertical="top"/>
    </xf>
    <xf numFmtId="0" fontId="1" fillId="3" borderId="4" xfId="1" applyNumberFormat="1" applyFont="1" applyFill="1" applyBorder="1" applyAlignment="1">
      <alignment horizontal="center" vertical="top"/>
    </xf>
    <xf numFmtId="0" fontId="1" fillId="0" borderId="2" xfId="1" quotePrefix="1" applyNumberFormat="1" applyFont="1" applyBorder="1" applyAlignment="1">
      <alignment horizontal="center" vertical="top" shrinkToFit="1"/>
    </xf>
    <xf numFmtId="0" fontId="1" fillId="0" borderId="3" xfId="1" quotePrefix="1" applyNumberFormat="1" applyFont="1" applyBorder="1" applyAlignment="1">
      <alignment horizontal="center" vertical="top" shrinkToFit="1"/>
    </xf>
    <xf numFmtId="0" fontId="1" fillId="0" borderId="4" xfId="1" quotePrefix="1" applyNumberFormat="1" applyFont="1" applyBorder="1" applyAlignment="1">
      <alignment horizontal="center" vertical="top" shrinkToFit="1"/>
    </xf>
    <xf numFmtId="0" fontId="1" fillId="0" borderId="2" xfId="1" applyNumberFormat="1" applyFont="1" applyFill="1" applyBorder="1" applyAlignment="1">
      <alignment horizontal="center" vertical="top"/>
    </xf>
    <xf numFmtId="0" fontId="1" fillId="0" borderId="3" xfId="1" applyNumberFormat="1" applyFont="1" applyFill="1" applyBorder="1" applyAlignment="1">
      <alignment horizontal="center" vertical="top"/>
    </xf>
    <xf numFmtId="0" fontId="1" fillId="0" borderId="4" xfId="1" applyNumberFormat="1" applyFont="1" applyFill="1" applyBorder="1" applyAlignment="1">
      <alignment horizontal="center" vertical="top"/>
    </xf>
    <xf numFmtId="0" fontId="1" fillId="4" borderId="3" xfId="1" applyNumberFormat="1" applyFont="1" applyFill="1" applyBorder="1" applyAlignment="1">
      <alignment horizontal="center" vertical="top"/>
    </xf>
    <xf numFmtId="0" fontId="1" fillId="4" borderId="4" xfId="1" applyNumberFormat="1" applyFont="1" applyFill="1" applyBorder="1" applyAlignment="1">
      <alignment horizontal="center" vertical="top"/>
    </xf>
    <xf numFmtId="0" fontId="1" fillId="4" borderId="2" xfId="1" applyNumberFormat="1" applyFont="1" applyFill="1" applyBorder="1" applyAlignment="1">
      <alignment horizontal="center" vertical="top"/>
    </xf>
    <xf numFmtId="0" fontId="11" fillId="0" borderId="1" xfId="1" applyFont="1" applyBorder="1" applyAlignment="1">
      <alignment horizontal="center"/>
    </xf>
    <xf numFmtId="186" fontId="2" fillId="0" borderId="7" xfId="1" applyNumberFormat="1" applyFont="1" applyBorder="1" applyAlignment="1">
      <alignment vertical="center"/>
    </xf>
    <xf numFmtId="0" fontId="11" fillId="0" borderId="8" xfId="1" applyFont="1" applyBorder="1" applyAlignment="1">
      <alignment horizontal="center"/>
    </xf>
    <xf numFmtId="0" fontId="11" fillId="0" borderId="11" xfId="1" applyFont="1" applyBorder="1" applyAlignment="1">
      <alignment horizontal="center"/>
    </xf>
    <xf numFmtId="49" fontId="12" fillId="0" borderId="12" xfId="1" applyNumberFormat="1" applyFont="1" applyBorder="1" applyAlignment="1">
      <alignment horizontal="distributed" vertical="center" shrinkToFit="1"/>
    </xf>
    <xf numFmtId="49" fontId="12" fillId="0" borderId="13" xfId="1" applyNumberFormat="1" applyFont="1" applyBorder="1" applyAlignment="1">
      <alignment horizontal="distributed" vertical="center" shrinkToFit="1"/>
    </xf>
    <xf numFmtId="49" fontId="12" fillId="0" borderId="14" xfId="1" applyNumberFormat="1" applyFont="1" applyBorder="1" applyAlignment="1">
      <alignment horizontal="distributed" vertical="center" shrinkToFit="1"/>
    </xf>
    <xf numFmtId="49" fontId="12" fillId="0" borderId="5" xfId="1" applyNumberFormat="1" applyFont="1" applyBorder="1" applyAlignment="1">
      <alignment horizontal="distributed" vertical="center" wrapText="1"/>
    </xf>
    <xf numFmtId="49" fontId="12" fillId="0" borderId="6" xfId="1" applyNumberFormat="1" applyFont="1" applyBorder="1" applyAlignment="1">
      <alignment horizontal="distributed" vertical="center" wrapText="1"/>
    </xf>
    <xf numFmtId="49" fontId="12" fillId="0" borderId="7" xfId="1" applyNumberFormat="1" applyFont="1" applyBorder="1" applyAlignment="1">
      <alignment horizontal="distributed" vertical="center" wrapText="1"/>
    </xf>
    <xf numFmtId="49" fontId="12" fillId="0" borderId="9" xfId="1" applyNumberFormat="1" applyFont="1" applyBorder="1" applyAlignment="1">
      <alignment horizontal="distributed" vertical="center" wrapText="1"/>
    </xf>
    <xf numFmtId="49" fontId="12" fillId="0" borderId="0" xfId="1" applyNumberFormat="1" applyFont="1" applyBorder="1" applyAlignment="1">
      <alignment horizontal="distributed" vertical="center" wrapText="1"/>
    </xf>
    <xf numFmtId="49" fontId="12" fillId="0" borderId="10" xfId="1" applyNumberFormat="1" applyFont="1" applyBorder="1" applyAlignment="1">
      <alignment horizontal="distributed" vertical="center" wrapText="1"/>
    </xf>
    <xf numFmtId="0" fontId="1" fillId="0" borderId="2" xfId="1" applyNumberFormat="1" applyFont="1" applyBorder="1" applyAlignment="1">
      <alignment vertical="top"/>
    </xf>
    <xf numFmtId="0" fontId="1" fillId="0" borderId="3" xfId="1" applyNumberFormat="1" applyFont="1" applyBorder="1" applyAlignment="1">
      <alignment vertical="top"/>
    </xf>
    <xf numFmtId="0" fontId="1" fillId="0" borderId="4" xfId="1" applyNumberFormat="1" applyFont="1" applyBorder="1" applyAlignment="1">
      <alignment vertical="top"/>
    </xf>
    <xf numFmtId="49" fontId="12" fillId="0" borderId="12" xfId="1" applyNumberFormat="1" applyFont="1" applyBorder="1" applyAlignment="1">
      <alignment horizontal="distributed" vertical="center" wrapText="1"/>
    </xf>
    <xf numFmtId="49" fontId="12" fillId="0" borderId="13" xfId="1" applyNumberFormat="1" applyFont="1" applyBorder="1" applyAlignment="1">
      <alignment horizontal="distributed" vertical="center" wrapText="1"/>
    </xf>
    <xf numFmtId="49" fontId="12" fillId="0" borderId="14" xfId="1" applyNumberFormat="1" applyFont="1" applyBorder="1" applyAlignment="1">
      <alignment horizontal="distributed" vertical="center" wrapText="1"/>
    </xf>
    <xf numFmtId="0" fontId="13" fillId="0" borderId="15" xfId="1" applyFont="1" applyBorder="1" applyAlignment="1">
      <alignment horizontal="center" vertical="center"/>
    </xf>
    <xf numFmtId="184" fontId="14" fillId="0" borderId="2" xfId="1" applyNumberFormat="1" applyFont="1" applyBorder="1" applyAlignment="1">
      <alignment horizontal="center" vertical="center"/>
    </xf>
    <xf numFmtId="184" fontId="14" fillId="0" borderId="3" xfId="1" applyNumberFormat="1" applyFont="1" applyBorder="1" applyAlignment="1">
      <alignment horizontal="center" vertical="center"/>
    </xf>
    <xf numFmtId="184" fontId="14" fillId="0" borderId="4" xfId="1" applyNumberFormat="1" applyFont="1" applyBorder="1" applyAlignment="1">
      <alignment horizontal="center" vertical="center"/>
    </xf>
    <xf numFmtId="0" fontId="15" fillId="0" borderId="16" xfId="1" applyFont="1" applyBorder="1" applyAlignment="1">
      <alignment horizontal="left" wrapText="1"/>
    </xf>
    <xf numFmtId="0" fontId="15" fillId="0" borderId="17" xfId="1" applyFont="1" applyBorder="1" applyAlignment="1">
      <alignment horizontal="left" wrapText="1"/>
    </xf>
    <xf numFmtId="0" fontId="15" fillId="0" borderId="18" xfId="1" applyFont="1" applyBorder="1" applyAlignment="1">
      <alignment horizontal="left" wrapText="1"/>
    </xf>
    <xf numFmtId="0" fontId="13" fillId="0" borderId="15" xfId="1" applyFont="1" applyBorder="1" applyAlignment="1">
      <alignment horizontal="center" vertical="center" wrapText="1"/>
    </xf>
    <xf numFmtId="0" fontId="15" fillId="0" borderId="19" xfId="1" applyFont="1" applyBorder="1" applyAlignment="1">
      <alignment horizontal="left" wrapText="1"/>
    </xf>
    <xf numFmtId="0" fontId="15" fillId="0" borderId="20" xfId="1" applyFont="1" applyBorder="1" applyAlignment="1">
      <alignment horizontal="left" wrapText="1"/>
    </xf>
    <xf numFmtId="0" fontId="15" fillId="0" borderId="21" xfId="1" applyFont="1" applyBorder="1" applyAlignment="1">
      <alignment horizontal="left" wrapText="1"/>
    </xf>
    <xf numFmtId="0" fontId="16" fillId="0" borderId="0" xfId="1" applyFont="1" applyAlignment="1">
      <alignment horizontal="left" indent="3"/>
    </xf>
    <xf numFmtId="0" fontId="16" fillId="0" borderId="0" xfId="1" applyFont="1" applyAlignment="1">
      <alignment horizontal="left" indent="8"/>
    </xf>
    <xf numFmtId="184" fontId="15" fillId="0" borderId="0" xfId="1" applyNumberFormat="1" applyFont="1" applyAlignment="1">
      <alignment horizontal="left" vertical="center"/>
    </xf>
    <xf numFmtId="0" fontId="15" fillId="0" borderId="0" xfId="1" applyFont="1" applyAlignment="1">
      <alignment horizontal="right" vertical="center"/>
    </xf>
    <xf numFmtId="0" fontId="15" fillId="0" borderId="0" xfId="1" applyFont="1" applyAlignment="1">
      <alignment vertical="center"/>
    </xf>
    <xf numFmtId="0" fontId="17" fillId="0" borderId="0" xfId="1" applyFont="1" applyAlignment="1">
      <alignment horizontal="center"/>
    </xf>
    <xf numFmtId="0" fontId="18" fillId="0" borderId="0" xfId="1" applyFont="1">
      <alignment vertical="center"/>
    </xf>
    <xf numFmtId="0" fontId="1" fillId="0" borderId="0" xfId="1" applyFont="1">
      <alignment vertical="center"/>
    </xf>
    <xf numFmtId="0" fontId="4" fillId="0" borderId="0" xfId="1" quotePrefix="1" applyFont="1">
      <alignment vertical="center"/>
    </xf>
    <xf numFmtId="0" fontId="21" fillId="0" borderId="0" xfId="1" applyFont="1" applyAlignment="1">
      <alignment vertical="center" shrinkToFit="1"/>
    </xf>
    <xf numFmtId="0" fontId="22" fillId="0" borderId="0" xfId="1" applyFont="1" applyAlignment="1">
      <alignment horizontal="justify" vertical="center"/>
    </xf>
    <xf numFmtId="0" fontId="22" fillId="0" borderId="0" xfId="1" applyFont="1" applyAlignment="1">
      <alignment horizontal="justify" vertical="center" wrapText="1"/>
    </xf>
    <xf numFmtId="0" fontId="18" fillId="0" borderId="0" xfId="1" applyFont="1" applyAlignment="1">
      <alignment vertical="center" shrinkToFit="1"/>
    </xf>
    <xf numFmtId="0" fontId="23" fillId="0" borderId="0" xfId="1" applyFont="1" applyAlignment="1">
      <alignment vertical="center" shrinkToFit="1"/>
    </xf>
    <xf numFmtId="0" fontId="24" fillId="0" borderId="0" xfId="1" applyFont="1" applyAlignment="1">
      <alignment vertical="center" shrinkToFit="1"/>
    </xf>
    <xf numFmtId="0" fontId="25" fillId="0" borderId="0" xfId="1" applyFont="1" applyAlignment="1">
      <alignment horizontal="center" vertical="center" shrinkToFit="1"/>
    </xf>
    <xf numFmtId="0" fontId="26" fillId="0" borderId="0" xfId="1" applyFont="1" applyAlignment="1">
      <alignment horizontal="center" vertical="center" shrinkToFit="1"/>
    </xf>
    <xf numFmtId="0" fontId="21" fillId="0" borderId="0" xfId="1" applyFont="1">
      <alignment vertical="center"/>
    </xf>
    <xf numFmtId="0" fontId="25" fillId="0" borderId="0" xfId="1" applyFont="1" applyAlignment="1">
      <alignment horizontal="center" vertical="center"/>
    </xf>
    <xf numFmtId="0" fontId="1" fillId="0" borderId="0" xfId="1" applyFont="1" applyAlignment="1">
      <alignment horizontal="center"/>
    </xf>
    <xf numFmtId="187" fontId="1" fillId="0" borderId="0" xfId="1" applyNumberFormat="1" applyFont="1" applyAlignment="1"/>
    <xf numFmtId="41" fontId="1" fillId="0" borderId="0" xfId="1" applyNumberFormat="1" applyFont="1" applyAlignment="1"/>
    <xf numFmtId="0" fontId="4" fillId="0" borderId="0" xfId="1" applyFont="1" applyAlignment="1">
      <alignment horizontal="right"/>
    </xf>
    <xf numFmtId="0" fontId="4" fillId="0" borderId="0" xfId="1" applyFont="1" applyAlignment="1">
      <alignment horizontal="center"/>
    </xf>
    <xf numFmtId="187" fontId="4" fillId="0" borderId="0" xfId="1" applyNumberFormat="1" applyFont="1" applyBorder="1" applyAlignment="1">
      <alignment horizontal="right"/>
    </xf>
    <xf numFmtId="41" fontId="4" fillId="0" borderId="0" xfId="1" applyNumberFormat="1" applyFont="1" applyBorder="1" applyAlignment="1">
      <alignment horizontal="right"/>
    </xf>
    <xf numFmtId="0" fontId="27" fillId="0" borderId="0" xfId="1" applyFont="1" applyAlignment="1">
      <alignment horizontal="center" vertical="center"/>
    </xf>
    <xf numFmtId="0" fontId="28" fillId="0" borderId="0" xfId="1" applyFont="1" applyAlignment="1">
      <alignment horizontal="right"/>
    </xf>
    <xf numFmtId="0" fontId="1" fillId="0" borderId="0" xfId="1" applyFont="1" applyAlignment="1">
      <alignment horizontal="left"/>
    </xf>
    <xf numFmtId="0" fontId="1" fillId="0" borderId="0" xfId="1" applyFont="1" applyAlignment="1">
      <alignment horizontal="left" vertical="center"/>
    </xf>
    <xf numFmtId="187" fontId="4" fillId="0" borderId="0" xfId="1" applyNumberFormat="1" applyFont="1" applyAlignment="1">
      <alignment shrinkToFit="1"/>
    </xf>
    <xf numFmtId="0" fontId="1" fillId="0" borderId="0" xfId="1" applyFont="1" applyAlignment="1">
      <alignment horizontal="center" vertical="center"/>
    </xf>
    <xf numFmtId="0" fontId="1" fillId="0" borderId="0" xfId="1" applyFont="1" applyAlignment="1">
      <alignment horizontal="left" vertical="center"/>
    </xf>
    <xf numFmtId="0" fontId="1" fillId="0" borderId="0" xfId="1" applyFont="1" applyAlignment="1">
      <alignment vertical="center" shrinkToFit="1"/>
    </xf>
    <xf numFmtId="0" fontId="1" fillId="0" borderId="0" xfId="1" applyFont="1" applyAlignment="1">
      <alignment horizontal="center" vertical="center" shrinkToFit="1"/>
    </xf>
    <xf numFmtId="0" fontId="1" fillId="0" borderId="0" xfId="1" applyFont="1" applyAlignment="1">
      <alignment horizontal="left" vertical="center" shrinkToFit="1"/>
    </xf>
    <xf numFmtId="0" fontId="29" fillId="0" borderId="0" xfId="1" applyFont="1" applyAlignment="1"/>
    <xf numFmtId="0" fontId="5" fillId="0" borderId="15" xfId="1" applyFont="1" applyBorder="1" applyAlignment="1">
      <alignment horizontal="center" vertical="center"/>
    </xf>
    <xf numFmtId="0" fontId="5" fillId="0" borderId="15" xfId="1" applyFont="1" applyBorder="1" applyAlignment="1">
      <alignment horizontal="center" vertical="center" shrinkToFit="1"/>
    </xf>
    <xf numFmtId="188" fontId="5" fillId="0" borderId="15" xfId="1" applyNumberFormat="1" applyFont="1" applyBorder="1" applyAlignment="1">
      <alignment horizontal="center" vertical="center"/>
    </xf>
    <xf numFmtId="189" fontId="5" fillId="0" borderId="15" xfId="1" applyNumberFormat="1" applyFont="1" applyBorder="1" applyAlignment="1">
      <alignment horizontal="center" vertical="center"/>
    </xf>
    <xf numFmtId="190" fontId="5" fillId="0" borderId="15" xfId="1" applyNumberFormat="1" applyFont="1" applyBorder="1" applyAlignment="1">
      <alignment horizontal="center" vertical="center"/>
    </xf>
    <xf numFmtId="0" fontId="5" fillId="0" borderId="15" xfId="1" applyFont="1" applyBorder="1" applyAlignment="1">
      <alignment horizontal="center" vertical="center"/>
    </xf>
    <xf numFmtId="189" fontId="29" fillId="0" borderId="0" xfId="1" applyNumberFormat="1" applyFont="1" applyAlignment="1"/>
    <xf numFmtId="191" fontId="5" fillId="0" borderId="15" xfId="1" applyNumberFormat="1" applyFont="1" applyBorder="1" applyAlignment="1">
      <alignment horizontal="center" vertical="center"/>
    </xf>
    <xf numFmtId="192" fontId="5" fillId="0" borderId="15" xfId="1" applyNumberFormat="1" applyFont="1" applyBorder="1" applyAlignment="1">
      <alignment horizontal="center" vertical="center"/>
    </xf>
    <xf numFmtId="0" fontId="4" fillId="0" borderId="15" xfId="1" applyFont="1" applyBorder="1" applyAlignment="1">
      <alignment horizontal="center" vertical="center" wrapText="1"/>
    </xf>
    <xf numFmtId="0" fontId="4" fillId="0" borderId="15" xfId="1" applyFont="1" applyBorder="1" applyAlignment="1">
      <alignment horizontal="center" vertical="center"/>
    </xf>
    <xf numFmtId="0" fontId="4" fillId="0" borderId="15" xfId="1" applyFont="1" applyBorder="1" applyAlignment="1">
      <alignment horizontal="center" vertical="center" wrapText="1" shrinkToFit="1"/>
    </xf>
    <xf numFmtId="193" fontId="1" fillId="0" borderId="15" xfId="1" applyNumberFormat="1" applyFont="1" applyBorder="1" applyAlignment="1">
      <alignment horizontal="center" vertical="center"/>
    </xf>
    <xf numFmtId="192" fontId="4" fillId="0" borderId="15" xfId="1" applyNumberFormat="1" applyFont="1" applyFill="1" applyBorder="1" applyAlignment="1">
      <alignment horizontal="center" vertical="center"/>
    </xf>
    <xf numFmtId="189" fontId="4" fillId="0" borderId="15" xfId="1" applyNumberFormat="1" applyFont="1" applyBorder="1" applyAlignment="1">
      <alignment horizontal="center" vertical="center"/>
    </xf>
    <xf numFmtId="190" fontId="4" fillId="0" borderId="15" xfId="1" applyNumberFormat="1" applyFont="1" applyBorder="1" applyAlignment="1">
      <alignment horizontal="center" vertical="center"/>
    </xf>
    <xf numFmtId="0" fontId="4" fillId="0" borderId="15" xfId="1" applyFont="1" applyBorder="1" applyAlignment="1">
      <alignment horizontal="center" vertical="center" shrinkToFit="1"/>
    </xf>
    <xf numFmtId="191" fontId="4" fillId="0" borderId="15" xfId="1" applyNumberFormat="1" applyFont="1" applyBorder="1" applyAlignment="1">
      <alignment horizontal="center" vertical="center"/>
    </xf>
    <xf numFmtId="49" fontId="4" fillId="0" borderId="15" xfId="1" applyNumberFormat="1" applyFont="1" applyBorder="1" applyAlignment="1">
      <alignment horizontal="center" vertical="center"/>
    </xf>
    <xf numFmtId="191" fontId="1" fillId="0" borderId="15" xfId="1" applyNumberFormat="1" applyFont="1" applyBorder="1" applyAlignment="1">
      <alignment horizontal="center" vertical="center" wrapText="1"/>
    </xf>
    <xf numFmtId="187" fontId="5" fillId="0" borderId="15" xfId="1" applyNumberFormat="1" applyFont="1" applyFill="1" applyBorder="1" applyAlignment="1">
      <alignment horizontal="center" vertical="center"/>
    </xf>
    <xf numFmtId="187" fontId="5" fillId="0" borderId="15" xfId="1" applyNumberFormat="1" applyFont="1" applyFill="1" applyBorder="1" applyAlignment="1">
      <alignment horizontal="center" vertical="center"/>
    </xf>
    <xf numFmtId="41" fontId="5" fillId="0" borderId="15" xfId="1" applyNumberFormat="1" applyFont="1" applyFill="1" applyBorder="1" applyAlignment="1">
      <alignment horizontal="center" vertical="center" wrapText="1"/>
    </xf>
    <xf numFmtId="41" fontId="5" fillId="0" borderId="1" xfId="1" applyNumberFormat="1" applyFont="1" applyFill="1" applyBorder="1" applyAlignment="1">
      <alignment horizontal="center" vertical="center" wrapText="1"/>
    </xf>
    <xf numFmtId="0" fontId="29" fillId="0" borderId="15" xfId="1" applyFont="1" applyBorder="1" applyAlignment="1">
      <alignment horizontal="center" vertical="center"/>
    </xf>
    <xf numFmtId="187" fontId="5" fillId="0" borderId="15" xfId="1" applyNumberFormat="1" applyFont="1" applyFill="1" applyBorder="1" applyAlignment="1">
      <alignment horizontal="center" vertical="center" wrapText="1"/>
    </xf>
    <xf numFmtId="41" fontId="5" fillId="0" borderId="11" xfId="1" applyNumberFormat="1" applyFont="1" applyFill="1" applyBorder="1" applyAlignment="1">
      <alignment horizontal="center" vertical="center" wrapText="1"/>
    </xf>
    <xf numFmtId="187" fontId="1" fillId="0" borderId="0" xfId="1" applyNumberFormat="1" applyFont="1" applyAlignment="1">
      <alignment horizontal="center" vertical="center"/>
    </xf>
    <xf numFmtId="0" fontId="5" fillId="0" borderId="6" xfId="1" applyFont="1" applyBorder="1" applyAlignment="1">
      <alignment vertical="center"/>
    </xf>
    <xf numFmtId="0" fontId="30" fillId="0" borderId="0" xfId="1" applyFont="1" applyAlignment="1">
      <alignment horizontal="center" vertical="center"/>
    </xf>
    <xf numFmtId="0" fontId="1" fillId="0" borderId="0" xfId="1" applyFont="1" applyAlignment="1">
      <alignment horizontal="center" vertical="center" shrinkToFit="1"/>
    </xf>
    <xf numFmtId="41" fontId="1" fillId="0" borderId="0" xfId="1" applyNumberFormat="1" applyFont="1" applyAlignment="1">
      <alignment horizontal="center" vertical="center" shrinkToFit="1"/>
    </xf>
    <xf numFmtId="41" fontId="1" fillId="0" borderId="0" xfId="1" applyNumberFormat="1" applyFont="1" applyBorder="1" applyAlignment="1">
      <alignment horizontal="center" vertical="center" shrinkToFit="1"/>
    </xf>
    <xf numFmtId="0" fontId="1" fillId="0" borderId="22" xfId="1" applyFont="1" applyBorder="1" applyAlignment="1">
      <alignment horizontal="center" vertical="center" shrinkToFit="1"/>
    </xf>
    <xf numFmtId="41" fontId="1" fillId="0" borderId="22" xfId="1" applyNumberFormat="1" applyFont="1" applyBorder="1" applyAlignment="1">
      <alignment horizontal="center" vertical="center" shrinkToFit="1"/>
    </xf>
    <xf numFmtId="2" fontId="1" fillId="0" borderId="22" xfId="1" applyNumberFormat="1" applyFont="1" applyBorder="1" applyAlignment="1">
      <alignment horizontal="center" vertical="center" shrinkToFit="1"/>
    </xf>
    <xf numFmtId="0" fontId="1" fillId="0" borderId="22" xfId="1" applyFont="1" applyBorder="1" applyAlignment="1">
      <alignment horizontal="center" vertical="center" shrinkToFit="1"/>
    </xf>
    <xf numFmtId="0" fontId="29" fillId="0" borderId="23" xfId="1" applyFont="1" applyBorder="1" applyAlignment="1">
      <alignment horizontal="center" vertical="center" shrinkToFit="1"/>
    </xf>
    <xf numFmtId="41" fontId="29" fillId="0" borderId="24" xfId="1" applyNumberFormat="1" applyFont="1" applyBorder="1" applyAlignment="1">
      <alignment horizontal="center" vertical="center" shrinkToFit="1"/>
    </xf>
    <xf numFmtId="2" fontId="29" fillId="0" borderId="25" xfId="1" applyNumberFormat="1" applyFont="1" applyBorder="1" applyAlignment="1">
      <alignment horizontal="center" vertical="center" shrinkToFit="1"/>
    </xf>
    <xf numFmtId="0" fontId="29" fillId="0" borderId="25" xfId="1" applyFont="1" applyBorder="1" applyAlignment="1">
      <alignment horizontal="center" vertical="center" shrinkToFit="1"/>
    </xf>
    <xf numFmtId="0" fontId="29" fillId="0" borderId="26" xfId="1" applyFont="1" applyBorder="1" applyAlignment="1">
      <alignment horizontal="center" vertical="center" shrinkToFit="1"/>
    </xf>
    <xf numFmtId="0" fontId="1" fillId="0" borderId="27" xfId="1" applyFont="1" applyBorder="1" applyAlignment="1">
      <alignment horizontal="center" vertical="center" shrinkToFit="1"/>
    </xf>
    <xf numFmtId="41" fontId="1" fillId="0" borderId="28" xfId="1" applyNumberFormat="1" applyFont="1" applyBorder="1" applyAlignment="1">
      <alignment horizontal="center" vertical="center" shrinkToFit="1"/>
    </xf>
    <xf numFmtId="2" fontId="1" fillId="0" borderId="29" xfId="1" applyNumberFormat="1" applyFont="1" applyBorder="1" applyAlignment="1">
      <alignment horizontal="center" vertical="center" shrinkToFit="1"/>
    </xf>
    <xf numFmtId="0" fontId="1" fillId="0" borderId="30" xfId="1" applyFont="1" applyBorder="1" applyAlignment="1">
      <alignment horizontal="center" vertical="center" shrinkToFit="1"/>
    </xf>
    <xf numFmtId="0" fontId="1" fillId="0" borderId="31" xfId="1" applyFont="1" applyBorder="1" applyAlignment="1">
      <alignment horizontal="center" vertical="center" shrinkToFit="1"/>
    </xf>
    <xf numFmtId="41" fontId="1" fillId="0" borderId="32" xfId="1" applyNumberFormat="1" applyFont="1" applyBorder="1" applyAlignment="1">
      <alignment horizontal="center" vertical="center" shrinkToFit="1"/>
    </xf>
    <xf numFmtId="41" fontId="1" fillId="0" borderId="33" xfId="1" applyNumberFormat="1" applyFont="1" applyBorder="1" applyAlignment="1">
      <alignment horizontal="center" vertical="center" shrinkToFit="1"/>
    </xf>
    <xf numFmtId="41" fontId="1" fillId="0" borderId="34" xfId="1" applyNumberFormat="1" applyFont="1" applyBorder="1" applyAlignment="1">
      <alignment horizontal="center" vertical="center" shrinkToFit="1"/>
    </xf>
    <xf numFmtId="0" fontId="29" fillId="0" borderId="35" xfId="1" applyFont="1" applyBorder="1" applyAlignment="1">
      <alignment horizontal="center" vertical="center" shrinkToFit="1"/>
    </xf>
    <xf numFmtId="41" fontId="29" fillId="0" borderId="36" xfId="1" applyNumberFormat="1" applyFont="1" applyBorder="1" applyAlignment="1">
      <alignment horizontal="center" vertical="center" shrinkToFit="1"/>
    </xf>
    <xf numFmtId="0" fontId="29" fillId="0" borderId="36" xfId="1" applyFont="1" applyBorder="1" applyAlignment="1">
      <alignment horizontal="center" vertical="center" shrinkToFit="1"/>
    </xf>
    <xf numFmtId="0" fontId="29" fillId="0" borderId="37" xfId="1" applyFont="1" applyBorder="1" applyAlignment="1">
      <alignment horizontal="center" vertical="center" shrinkToFit="1"/>
    </xf>
    <xf numFmtId="0" fontId="29" fillId="0" borderId="38" xfId="1" applyFont="1" applyBorder="1" applyAlignment="1">
      <alignment horizontal="center" vertical="center" shrinkToFit="1"/>
    </xf>
    <xf numFmtId="0" fontId="29" fillId="0" borderId="39" xfId="1" applyFont="1" applyBorder="1" applyAlignment="1">
      <alignment horizontal="center" vertical="center" shrinkToFit="1"/>
    </xf>
    <xf numFmtId="0" fontId="29" fillId="0" borderId="40" xfId="1" applyFont="1" applyBorder="1" applyAlignment="1">
      <alignment horizontal="center" vertical="center" shrinkToFit="1"/>
    </xf>
    <xf numFmtId="0" fontId="29" fillId="0" borderId="41" xfId="1" applyFont="1" applyBorder="1" applyAlignment="1">
      <alignment horizontal="center" vertical="center" shrinkToFit="1"/>
    </xf>
    <xf numFmtId="41" fontId="29" fillId="0" borderId="42" xfId="1" applyNumberFormat="1" applyFont="1" applyBorder="1" applyAlignment="1">
      <alignment horizontal="center" vertical="center" shrinkToFit="1"/>
    </xf>
    <xf numFmtId="41" fontId="29" fillId="0" borderId="43" xfId="1" applyNumberFormat="1" applyFont="1" applyBorder="1" applyAlignment="1">
      <alignment horizontal="center" vertical="center" shrinkToFit="1"/>
    </xf>
    <xf numFmtId="0" fontId="29" fillId="0" borderId="44" xfId="1" applyFont="1" applyBorder="1" applyAlignment="1">
      <alignment horizontal="center" vertical="center" shrinkToFit="1"/>
    </xf>
    <xf numFmtId="0" fontId="29" fillId="0" borderId="42" xfId="1" applyFont="1" applyBorder="1" applyAlignment="1">
      <alignment horizontal="center" vertical="center" shrinkToFit="1"/>
    </xf>
    <xf numFmtId="0" fontId="29" fillId="0" borderId="45" xfId="1" applyFont="1" applyBorder="1" applyAlignment="1">
      <alignment horizontal="center" vertical="center" shrinkToFit="1"/>
    </xf>
    <xf numFmtId="0" fontId="30" fillId="0" borderId="46" xfId="1" applyFont="1" applyBorder="1" applyAlignment="1">
      <alignment horizontal="center" vertical="center" shrinkToFit="1"/>
    </xf>
    <xf numFmtId="41" fontId="1" fillId="0" borderId="0" xfId="1" applyNumberFormat="1" applyFont="1" applyAlignment="1">
      <alignment horizontal="center" vertical="center"/>
    </xf>
    <xf numFmtId="194" fontId="1" fillId="0" borderId="0" xfId="1" applyNumberFormat="1" applyFont="1" applyAlignment="1">
      <alignment horizontal="center" vertical="center"/>
    </xf>
    <xf numFmtId="0" fontId="29" fillId="0" borderId="0" xfId="1" applyFont="1" applyAlignment="1">
      <alignment horizontal="center" vertical="center"/>
    </xf>
    <xf numFmtId="41" fontId="29" fillId="0" borderId="0" xfId="1" applyNumberFormat="1" applyFont="1" applyAlignment="1">
      <alignment horizontal="center" vertical="center"/>
    </xf>
    <xf numFmtId="0" fontId="29" fillId="5" borderId="1" xfId="1" applyFont="1" applyFill="1" applyBorder="1" applyAlignment="1">
      <alignment horizontal="center" vertical="center"/>
    </xf>
    <xf numFmtId="41" fontId="29" fillId="5" borderId="1" xfId="1" applyNumberFormat="1" applyFont="1" applyFill="1" applyBorder="1" applyAlignment="1">
      <alignment horizontal="center" vertical="center"/>
    </xf>
    <xf numFmtId="189" fontId="29" fillId="5" borderId="1" xfId="1" applyNumberFormat="1" applyFont="1" applyFill="1" applyBorder="1" applyAlignment="1">
      <alignment horizontal="center" vertical="center"/>
    </xf>
    <xf numFmtId="0" fontId="29" fillId="5" borderId="47" xfId="1" applyFont="1" applyFill="1" applyBorder="1" applyAlignment="1">
      <alignment horizontal="center" vertical="center"/>
    </xf>
    <xf numFmtId="0" fontId="29" fillId="6" borderId="0" xfId="1" applyFont="1" applyFill="1" applyAlignment="1">
      <alignment horizontal="center" vertical="center"/>
    </xf>
    <xf numFmtId="41" fontId="29" fillId="6" borderId="0" xfId="1" applyNumberFormat="1" applyFont="1" applyFill="1" applyAlignment="1">
      <alignment horizontal="center" vertical="center"/>
    </xf>
    <xf numFmtId="0" fontId="29" fillId="6" borderId="28" xfId="1" applyFont="1" applyFill="1" applyBorder="1" applyAlignment="1">
      <alignment horizontal="center" vertical="center"/>
    </xf>
    <xf numFmtId="41" fontId="29" fillId="6" borderId="28" xfId="1" applyNumberFormat="1" applyFont="1" applyFill="1" applyBorder="1" applyAlignment="1">
      <alignment horizontal="center" vertical="center"/>
    </xf>
    <xf numFmtId="189" fontId="29" fillId="6" borderId="28" xfId="1" applyNumberFormat="1" applyFont="1" applyFill="1" applyBorder="1" applyAlignment="1">
      <alignment horizontal="center" vertical="center"/>
    </xf>
    <xf numFmtId="0" fontId="29" fillId="6" borderId="48" xfId="1" applyFont="1" applyFill="1" applyBorder="1" applyAlignment="1">
      <alignment horizontal="center" vertical="center"/>
    </xf>
    <xf numFmtId="0" fontId="1" fillId="0" borderId="28" xfId="1" applyFont="1" applyBorder="1" applyAlignment="1">
      <alignment horizontal="center" vertical="center"/>
    </xf>
    <xf numFmtId="41" fontId="1" fillId="0" borderId="28" xfId="1" applyNumberFormat="1" applyFont="1" applyBorder="1" applyAlignment="1">
      <alignment horizontal="center" vertical="center"/>
    </xf>
    <xf numFmtId="189" fontId="1" fillId="0" borderId="28" xfId="1" applyNumberFormat="1" applyFont="1" applyBorder="1" applyAlignment="1">
      <alignment horizontal="center" vertical="center"/>
    </xf>
    <xf numFmtId="0" fontId="1" fillId="0" borderId="48" xfId="1" applyFont="1" applyBorder="1" applyAlignment="1">
      <alignment horizontal="center" vertical="center"/>
    </xf>
    <xf numFmtId="0" fontId="1" fillId="0" borderId="49" xfId="1" applyFont="1" applyBorder="1" applyAlignment="1">
      <alignment horizontal="center" vertical="center"/>
    </xf>
    <xf numFmtId="0" fontId="29" fillId="0" borderId="8" xfId="1" applyFont="1" applyBorder="1" applyAlignment="1">
      <alignment horizontal="center" vertical="center"/>
    </xf>
    <xf numFmtId="0" fontId="1" fillId="0" borderId="50" xfId="1" applyFont="1" applyBorder="1" applyAlignment="1">
      <alignment horizontal="center" vertical="center"/>
    </xf>
    <xf numFmtId="41" fontId="29" fillId="0" borderId="15" xfId="1" applyNumberFormat="1" applyFont="1" applyBorder="1" applyAlignment="1">
      <alignment horizontal="center" vertical="center"/>
    </xf>
    <xf numFmtId="0" fontId="29" fillId="0" borderId="15" xfId="1" applyFont="1" applyBorder="1" applyAlignment="1">
      <alignment horizontal="center" vertical="center"/>
    </xf>
    <xf numFmtId="194" fontId="29" fillId="0" borderId="15" xfId="1" applyNumberFormat="1" applyFont="1" applyBorder="1" applyAlignment="1">
      <alignment horizontal="center" vertical="center"/>
    </xf>
    <xf numFmtId="0" fontId="29" fillId="0" borderId="7" xfId="1" applyFont="1" applyBorder="1" applyAlignment="1">
      <alignment horizontal="center" vertical="center"/>
    </xf>
    <xf numFmtId="41" fontId="29" fillId="0" borderId="2" xfId="1" applyNumberFormat="1" applyFont="1" applyBorder="1" applyAlignment="1">
      <alignment horizontal="center" vertical="center"/>
    </xf>
    <xf numFmtId="41" fontId="29" fillId="0" borderId="4" xfId="1" applyNumberFormat="1" applyFont="1" applyBorder="1" applyAlignment="1">
      <alignment horizontal="center" vertical="center"/>
    </xf>
    <xf numFmtId="194" fontId="29" fillId="0" borderId="15" xfId="1" applyNumberFormat="1" applyFont="1" applyBorder="1" applyAlignment="1">
      <alignment horizontal="center" vertical="center" wrapText="1"/>
    </xf>
    <xf numFmtId="0" fontId="29" fillId="0" borderId="14" xfId="1" applyFont="1" applyBorder="1" applyAlignment="1">
      <alignment horizontal="center" vertical="center"/>
    </xf>
    <xf numFmtId="0" fontId="11" fillId="0" borderId="0" xfId="1" applyFont="1">
      <alignment vertical="center"/>
    </xf>
    <xf numFmtId="0" fontId="4" fillId="0" borderId="0" xfId="1" applyFont="1" applyAlignment="1">
      <alignment horizontal="right" vertical="center"/>
    </xf>
    <xf numFmtId="0" fontId="4" fillId="0" borderId="0" xfId="1" applyFont="1" applyAlignment="1">
      <alignment horizontal="left" vertical="center" shrinkToFit="1"/>
    </xf>
    <xf numFmtId="0" fontId="4" fillId="0" borderId="0" xfId="1" applyFont="1" applyAlignment="1">
      <alignment vertical="center" shrinkToFit="1"/>
    </xf>
    <xf numFmtId="0" fontId="8" fillId="0" borderId="0" xfId="1" applyFont="1">
      <alignment vertical="center"/>
    </xf>
    <xf numFmtId="192" fontId="28" fillId="0" borderId="51" xfId="1" applyNumberFormat="1" applyFont="1" applyBorder="1" applyAlignment="1">
      <alignment horizontal="center" vertical="center"/>
    </xf>
    <xf numFmtId="2" fontId="28" fillId="0" borderId="62" xfId="1" applyNumberFormat="1" applyFont="1" applyBorder="1" applyAlignment="1">
      <alignment horizontal="center" vertical="center"/>
    </xf>
    <xf numFmtId="9" fontId="28" fillId="0" borderId="52" xfId="1" applyNumberFormat="1" applyFont="1" applyBorder="1" applyAlignment="1">
      <alignment horizontal="center" vertical="center"/>
    </xf>
    <xf numFmtId="9" fontId="28" fillId="0" borderId="62" xfId="1" applyNumberFormat="1" applyFont="1" applyBorder="1" applyAlignment="1">
      <alignment horizontal="center" vertical="center"/>
    </xf>
    <xf numFmtId="9" fontId="28" fillId="0" borderId="53" xfId="1" applyNumberFormat="1" applyFont="1" applyBorder="1" applyAlignment="1">
      <alignment horizontal="center" vertical="center"/>
    </xf>
    <xf numFmtId="192" fontId="28" fillId="0" borderId="54" xfId="1" applyNumberFormat="1" applyFont="1" applyBorder="1" applyAlignment="1">
      <alignment horizontal="center" vertical="center"/>
    </xf>
    <xf numFmtId="2" fontId="28" fillId="0" borderId="63" xfId="1" applyNumberFormat="1" applyFont="1" applyBorder="1" applyAlignment="1">
      <alignment horizontal="center" vertical="center"/>
    </xf>
    <xf numFmtId="9" fontId="28" fillId="0" borderId="55" xfId="1" applyNumberFormat="1" applyFont="1" applyBorder="1" applyAlignment="1">
      <alignment horizontal="center" vertical="center"/>
    </xf>
    <xf numFmtId="9" fontId="28" fillId="0" borderId="63" xfId="1" applyNumberFormat="1" applyFont="1" applyBorder="1" applyAlignment="1">
      <alignment horizontal="center" vertical="center"/>
    </xf>
    <xf numFmtId="9" fontId="28" fillId="0" borderId="56" xfId="1" applyNumberFormat="1" applyFont="1" applyBorder="1" applyAlignment="1">
      <alignment horizontal="center" vertical="center"/>
    </xf>
    <xf numFmtId="0" fontId="28" fillId="0" borderId="54" xfId="1" applyFont="1" applyBorder="1" applyAlignment="1">
      <alignment horizontal="center" vertical="center"/>
    </xf>
    <xf numFmtId="2" fontId="28" fillId="0" borderId="55" xfId="1" applyNumberFormat="1" applyFont="1" applyBorder="1" applyAlignment="1">
      <alignment horizontal="center" vertical="center"/>
    </xf>
    <xf numFmtId="9" fontId="28" fillId="0" borderId="55" xfId="1" applyNumberFormat="1" applyFont="1" applyBorder="1" applyAlignment="1">
      <alignment horizontal="center" vertical="center"/>
    </xf>
    <xf numFmtId="9" fontId="28" fillId="0" borderId="56" xfId="1" applyNumberFormat="1" applyFont="1" applyBorder="1" applyAlignment="1">
      <alignment horizontal="center" vertical="center"/>
    </xf>
    <xf numFmtId="0" fontId="4" fillId="0" borderId="57" xfId="1" applyFont="1" applyBorder="1" applyAlignment="1">
      <alignment horizontal="center" vertical="center" shrinkToFit="1"/>
    </xf>
    <xf numFmtId="0" fontId="4" fillId="0" borderId="64" xfId="1" applyFont="1" applyBorder="1" applyAlignment="1">
      <alignment horizontal="center" vertical="center" shrinkToFit="1"/>
    </xf>
    <xf numFmtId="0" fontId="4" fillId="0" borderId="64" xfId="1" applyFont="1" applyBorder="1" applyAlignment="1">
      <alignment horizontal="center" vertical="center"/>
    </xf>
    <xf numFmtId="0" fontId="4" fillId="0" borderId="58" xfId="1" applyFont="1" applyBorder="1" applyAlignment="1">
      <alignment horizontal="center" vertical="center"/>
    </xf>
    <xf numFmtId="0" fontId="4" fillId="0" borderId="59" xfId="1" applyFont="1" applyBorder="1" applyAlignment="1">
      <alignment horizontal="center" vertical="center"/>
    </xf>
    <xf numFmtId="0" fontId="4" fillId="0" borderId="50" xfId="1" applyFont="1" applyBorder="1" applyAlignment="1">
      <alignment horizontal="center" vertical="center"/>
    </xf>
    <xf numFmtId="201" fontId="4" fillId="0" borderId="0" xfId="1" applyNumberFormat="1" applyFont="1">
      <alignment vertical="center"/>
    </xf>
    <xf numFmtId="201" fontId="28" fillId="0" borderId="51" xfId="1" applyNumberFormat="1" applyFont="1" applyBorder="1" applyAlignment="1">
      <alignment horizontal="center" vertical="center" wrapText="1"/>
    </xf>
    <xf numFmtId="3" fontId="28" fillId="0" borderId="52" xfId="1" applyNumberFormat="1" applyFont="1" applyBorder="1" applyAlignment="1">
      <alignment horizontal="center" vertical="center" wrapText="1"/>
    </xf>
    <xf numFmtId="2" fontId="4" fillId="0" borderId="52" xfId="1" applyNumberFormat="1" applyFont="1" applyBorder="1" applyAlignment="1">
      <alignment horizontal="center" vertical="center"/>
    </xf>
    <xf numFmtId="0" fontId="4" fillId="0" borderId="53" xfId="1" applyFont="1" applyBorder="1" applyAlignment="1">
      <alignment horizontal="center" vertical="center" wrapText="1"/>
    </xf>
    <xf numFmtId="201" fontId="4" fillId="0" borderId="54" xfId="1" applyNumberFormat="1" applyFont="1" applyBorder="1" applyAlignment="1">
      <alignment horizontal="center" vertical="center"/>
    </xf>
    <xf numFmtId="201" fontId="4" fillId="0" borderId="55" xfId="1" applyNumberFormat="1" applyFont="1" applyBorder="1" applyAlignment="1">
      <alignment horizontal="center" vertical="center"/>
    </xf>
    <xf numFmtId="0" fontId="4" fillId="0" borderId="55" xfId="1" applyFont="1" applyBorder="1" applyAlignment="1">
      <alignment horizontal="center" vertical="center"/>
    </xf>
    <xf numFmtId="0" fontId="4" fillId="0" borderId="56" xfId="1" applyFont="1" applyBorder="1" applyAlignment="1">
      <alignment horizontal="center" vertical="center"/>
    </xf>
    <xf numFmtId="201" fontId="4" fillId="0" borderId="57" xfId="1" applyNumberFormat="1" applyFont="1" applyBorder="1" applyAlignment="1">
      <alignment horizontal="center" vertical="center"/>
    </xf>
    <xf numFmtId="201" fontId="4" fillId="0" borderId="64" xfId="1" applyNumberFormat="1" applyFont="1" applyBorder="1" applyAlignment="1">
      <alignment horizontal="center" vertical="center"/>
    </xf>
    <xf numFmtId="0" fontId="4" fillId="0" borderId="64" xfId="1" applyFont="1" applyBorder="1" applyAlignment="1">
      <alignment horizontal="center" vertical="center"/>
    </xf>
    <xf numFmtId="0" fontId="4" fillId="0" borderId="65" xfId="1" applyFont="1" applyBorder="1" applyAlignment="1">
      <alignment horizontal="center" vertical="center"/>
    </xf>
    <xf numFmtId="0" fontId="12" fillId="0" borderId="0" xfId="1" applyFont="1" applyAlignment="1">
      <alignment horizontal="left" vertical="center"/>
    </xf>
    <xf numFmtId="202" fontId="4" fillId="0" borderId="0" xfId="1" applyNumberFormat="1" applyFont="1" applyAlignment="1">
      <alignment horizontal="left" vertical="center"/>
    </xf>
    <xf numFmtId="202" fontId="4" fillId="0" borderId="0" xfId="1" applyNumberFormat="1" applyFont="1">
      <alignment vertical="center"/>
    </xf>
    <xf numFmtId="0" fontId="2" fillId="0" borderId="0" xfId="1" applyFont="1" applyAlignment="1">
      <alignment horizontal="center" vertical="center"/>
    </xf>
    <xf numFmtId="0" fontId="31" fillId="0" borderId="0" xfId="1" applyFont="1">
      <alignment vertical="center"/>
    </xf>
    <xf numFmtId="0" fontId="2" fillId="0" borderId="15" xfId="1" applyFont="1" applyBorder="1" applyAlignment="1">
      <alignment horizontal="center" vertical="center"/>
    </xf>
    <xf numFmtId="0" fontId="4" fillId="0" borderId="4" xfId="1" applyFont="1" applyBorder="1" applyAlignment="1">
      <alignment horizontal="center" vertical="center"/>
    </xf>
    <xf numFmtId="0" fontId="2" fillId="0" borderId="4" xfId="1" applyFont="1" applyBorder="1" applyAlignment="1">
      <alignment horizontal="center" vertical="center"/>
    </xf>
    <xf numFmtId="0" fontId="31" fillId="0" borderId="0" xfId="1" applyFont="1" applyAlignment="1">
      <alignment horizontal="center" vertical="center"/>
    </xf>
    <xf numFmtId="0" fontId="31" fillId="0" borderId="0" xfId="1" applyFont="1" applyAlignment="1">
      <alignment horizontal="center" vertical="center"/>
    </xf>
    <xf numFmtId="43" fontId="8" fillId="2" borderId="0" xfId="1" applyNumberFormat="1" applyFont="1" applyFill="1">
      <alignment vertical="center"/>
    </xf>
    <xf numFmtId="43" fontId="4" fillId="0" borderId="0" xfId="1" applyNumberFormat="1" applyFont="1">
      <alignment vertical="center"/>
    </xf>
    <xf numFmtId="43" fontId="4" fillId="0" borderId="0" xfId="1" applyNumberFormat="1" applyFont="1">
      <alignment vertical="center"/>
    </xf>
    <xf numFmtId="201" fontId="4" fillId="0" borderId="66" xfId="1" applyNumberFormat="1" applyFont="1" applyBorder="1" applyAlignment="1">
      <alignment horizontal="center" vertical="center"/>
    </xf>
    <xf numFmtId="201" fontId="4" fillId="0" borderId="67" xfId="1" applyNumberFormat="1" applyFont="1" applyBorder="1" applyAlignment="1">
      <alignment horizontal="center" vertical="center"/>
    </xf>
    <xf numFmtId="0" fontId="4" fillId="0" borderId="67" xfId="1" applyFont="1" applyBorder="1" applyAlignment="1">
      <alignment horizontal="center" vertical="center"/>
    </xf>
    <xf numFmtId="0" fontId="4" fillId="0" borderId="68" xfId="1" applyFont="1" applyBorder="1" applyAlignment="1">
      <alignment horizontal="center" vertical="center"/>
    </xf>
    <xf numFmtId="201" fontId="4" fillId="0" borderId="61" xfId="1" applyNumberFormat="1" applyFont="1" applyBorder="1" applyAlignment="1">
      <alignment horizontal="center" vertical="center"/>
    </xf>
    <xf numFmtId="201" fontId="4" fillId="0" borderId="69" xfId="1" applyNumberFormat="1" applyFont="1" applyBorder="1" applyAlignment="1">
      <alignment horizontal="center" vertical="center"/>
    </xf>
    <xf numFmtId="0" fontId="4" fillId="0" borderId="69" xfId="1" applyFont="1" applyBorder="1" applyAlignment="1">
      <alignment horizontal="center" vertical="center"/>
    </xf>
    <xf numFmtId="0" fontId="4" fillId="0" borderId="60" xfId="1" applyFont="1" applyBorder="1" applyAlignment="1">
      <alignment horizontal="center" vertical="center"/>
    </xf>
  </cellXfs>
  <cellStyles count="2">
    <cellStyle name="표준" xfId="0" builtinId="0"/>
    <cellStyle name="표준 2" xfId="1" xr:uid="{9E3E4792-8C46-479E-8248-D9F52F5DB34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0</xdr:colOff>
      <xdr:row>34</xdr:row>
      <xdr:rowOff>0</xdr:rowOff>
    </xdr:from>
    <xdr:to>
      <xdr:col>2</xdr:col>
      <xdr:colOff>28575</xdr:colOff>
      <xdr:row>34</xdr:row>
      <xdr:rowOff>0</xdr:rowOff>
    </xdr:to>
    <xdr:sp macro="" textlink="">
      <xdr:nvSpPr>
        <xdr:cNvPr id="2" name="Line 1">
          <a:extLst>
            <a:ext uri="{FF2B5EF4-FFF2-40B4-BE49-F238E27FC236}">
              <a16:creationId xmlns:a16="http://schemas.microsoft.com/office/drawing/2014/main" id="{1488047C-2B9C-4B23-AF41-B82F54837D62}"/>
            </a:ext>
          </a:extLst>
        </xdr:cNvPr>
        <xdr:cNvSpPr>
          <a:spLocks noChangeShapeType="1"/>
        </xdr:cNvSpPr>
      </xdr:nvSpPr>
      <xdr:spPr bwMode="auto">
        <a:xfrm>
          <a:off x="1524000" y="5829300"/>
          <a:ext cx="28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34</xdr:row>
      <xdr:rowOff>0</xdr:rowOff>
    </xdr:from>
    <xdr:to>
      <xdr:col>8</xdr:col>
      <xdr:colOff>9525</xdr:colOff>
      <xdr:row>34</xdr:row>
      <xdr:rowOff>0</xdr:rowOff>
    </xdr:to>
    <xdr:sp macro="" textlink="">
      <xdr:nvSpPr>
        <xdr:cNvPr id="3" name="Line 22">
          <a:extLst>
            <a:ext uri="{FF2B5EF4-FFF2-40B4-BE49-F238E27FC236}">
              <a16:creationId xmlns:a16="http://schemas.microsoft.com/office/drawing/2014/main" id="{3859B880-2AC3-47A8-8DAF-ADE4DEFD2872}"/>
            </a:ext>
          </a:extLst>
        </xdr:cNvPr>
        <xdr:cNvSpPr>
          <a:spLocks noChangeShapeType="1"/>
        </xdr:cNvSpPr>
      </xdr:nvSpPr>
      <xdr:spPr bwMode="auto">
        <a:xfrm>
          <a:off x="610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34</xdr:row>
      <xdr:rowOff>0</xdr:rowOff>
    </xdr:from>
    <xdr:to>
      <xdr:col>8</xdr:col>
      <xdr:colOff>9525</xdr:colOff>
      <xdr:row>34</xdr:row>
      <xdr:rowOff>0</xdr:rowOff>
    </xdr:to>
    <xdr:sp macro="" textlink="">
      <xdr:nvSpPr>
        <xdr:cNvPr id="4" name="Line 33">
          <a:extLst>
            <a:ext uri="{FF2B5EF4-FFF2-40B4-BE49-F238E27FC236}">
              <a16:creationId xmlns:a16="http://schemas.microsoft.com/office/drawing/2014/main" id="{EB634AF0-B211-4C87-A7C0-8122CB8B8056}"/>
            </a:ext>
          </a:extLst>
        </xdr:cNvPr>
        <xdr:cNvSpPr>
          <a:spLocks noChangeShapeType="1"/>
        </xdr:cNvSpPr>
      </xdr:nvSpPr>
      <xdr:spPr bwMode="auto">
        <a:xfrm>
          <a:off x="610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34</xdr:row>
      <xdr:rowOff>0</xdr:rowOff>
    </xdr:from>
    <xdr:to>
      <xdr:col>8</xdr:col>
      <xdr:colOff>9525</xdr:colOff>
      <xdr:row>34</xdr:row>
      <xdr:rowOff>0</xdr:rowOff>
    </xdr:to>
    <xdr:sp macro="" textlink="">
      <xdr:nvSpPr>
        <xdr:cNvPr id="5" name="Line 48">
          <a:extLst>
            <a:ext uri="{FF2B5EF4-FFF2-40B4-BE49-F238E27FC236}">
              <a16:creationId xmlns:a16="http://schemas.microsoft.com/office/drawing/2014/main" id="{9F8504C4-99E9-4C6C-A9CC-E53771EF8CEC}"/>
            </a:ext>
          </a:extLst>
        </xdr:cNvPr>
        <xdr:cNvSpPr>
          <a:spLocks noChangeShapeType="1"/>
        </xdr:cNvSpPr>
      </xdr:nvSpPr>
      <xdr:spPr bwMode="auto">
        <a:xfrm>
          <a:off x="610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34</xdr:row>
      <xdr:rowOff>0</xdr:rowOff>
    </xdr:from>
    <xdr:to>
      <xdr:col>8</xdr:col>
      <xdr:colOff>9525</xdr:colOff>
      <xdr:row>34</xdr:row>
      <xdr:rowOff>0</xdr:rowOff>
    </xdr:to>
    <xdr:sp macro="" textlink="">
      <xdr:nvSpPr>
        <xdr:cNvPr id="6" name="Line 49">
          <a:extLst>
            <a:ext uri="{FF2B5EF4-FFF2-40B4-BE49-F238E27FC236}">
              <a16:creationId xmlns:a16="http://schemas.microsoft.com/office/drawing/2014/main" id="{E76FD90B-7F39-4D75-B173-D46117347F4C}"/>
            </a:ext>
          </a:extLst>
        </xdr:cNvPr>
        <xdr:cNvSpPr>
          <a:spLocks noChangeShapeType="1"/>
        </xdr:cNvSpPr>
      </xdr:nvSpPr>
      <xdr:spPr bwMode="auto">
        <a:xfrm>
          <a:off x="610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7" name="Line 79">
          <a:extLst>
            <a:ext uri="{FF2B5EF4-FFF2-40B4-BE49-F238E27FC236}">
              <a16:creationId xmlns:a16="http://schemas.microsoft.com/office/drawing/2014/main" id="{7FFBF80C-53CD-4EDE-A022-00AD53670DBD}"/>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8" name="Line 80">
          <a:extLst>
            <a:ext uri="{FF2B5EF4-FFF2-40B4-BE49-F238E27FC236}">
              <a16:creationId xmlns:a16="http://schemas.microsoft.com/office/drawing/2014/main" id="{5528A4A8-958B-4BEC-832B-77FB70E26011}"/>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9" name="Line 81">
          <a:extLst>
            <a:ext uri="{FF2B5EF4-FFF2-40B4-BE49-F238E27FC236}">
              <a16:creationId xmlns:a16="http://schemas.microsoft.com/office/drawing/2014/main" id="{E05C211F-BD9A-4BB8-8D79-B539E4394481}"/>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10" name="Line 82">
          <a:extLst>
            <a:ext uri="{FF2B5EF4-FFF2-40B4-BE49-F238E27FC236}">
              <a16:creationId xmlns:a16="http://schemas.microsoft.com/office/drawing/2014/main" id="{FBC8C613-D21C-46BE-820A-32858070AF0A}"/>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11" name="Line 83">
          <a:extLst>
            <a:ext uri="{FF2B5EF4-FFF2-40B4-BE49-F238E27FC236}">
              <a16:creationId xmlns:a16="http://schemas.microsoft.com/office/drawing/2014/main" id="{7AFBB025-D1E4-42BC-8C75-6B378D8D72E8}"/>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12" name="Line 84">
          <a:extLst>
            <a:ext uri="{FF2B5EF4-FFF2-40B4-BE49-F238E27FC236}">
              <a16:creationId xmlns:a16="http://schemas.microsoft.com/office/drawing/2014/main" id="{2ABD4663-BA50-4FF2-A754-8598B518D58E}"/>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13" name="Line 85">
          <a:extLst>
            <a:ext uri="{FF2B5EF4-FFF2-40B4-BE49-F238E27FC236}">
              <a16:creationId xmlns:a16="http://schemas.microsoft.com/office/drawing/2014/main" id="{F3584CA5-5F45-46FA-BE68-5892D303C8CE}"/>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14" name="Line 86">
          <a:extLst>
            <a:ext uri="{FF2B5EF4-FFF2-40B4-BE49-F238E27FC236}">
              <a16:creationId xmlns:a16="http://schemas.microsoft.com/office/drawing/2014/main" id="{2F3EA807-67F8-4D54-A1C8-D8C45BB560C1}"/>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15" name="Line 87">
          <a:extLst>
            <a:ext uri="{FF2B5EF4-FFF2-40B4-BE49-F238E27FC236}">
              <a16:creationId xmlns:a16="http://schemas.microsoft.com/office/drawing/2014/main" id="{32B52CBB-856C-4121-99FE-4083D1B4B91E}"/>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34</xdr:row>
      <xdr:rowOff>0</xdr:rowOff>
    </xdr:from>
    <xdr:to>
      <xdr:col>2</xdr:col>
      <xdr:colOff>28575</xdr:colOff>
      <xdr:row>34</xdr:row>
      <xdr:rowOff>0</xdr:rowOff>
    </xdr:to>
    <xdr:sp macro="" textlink="">
      <xdr:nvSpPr>
        <xdr:cNvPr id="16" name="Line 1">
          <a:extLst>
            <a:ext uri="{FF2B5EF4-FFF2-40B4-BE49-F238E27FC236}">
              <a16:creationId xmlns:a16="http://schemas.microsoft.com/office/drawing/2014/main" id="{81357FB7-B08A-4213-B04F-E960A1E95360}"/>
            </a:ext>
          </a:extLst>
        </xdr:cNvPr>
        <xdr:cNvSpPr>
          <a:spLocks noChangeShapeType="1"/>
        </xdr:cNvSpPr>
      </xdr:nvSpPr>
      <xdr:spPr bwMode="auto">
        <a:xfrm>
          <a:off x="1524000" y="5829300"/>
          <a:ext cx="28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34</xdr:row>
      <xdr:rowOff>0</xdr:rowOff>
    </xdr:from>
    <xdr:to>
      <xdr:col>8</xdr:col>
      <xdr:colOff>9525</xdr:colOff>
      <xdr:row>34</xdr:row>
      <xdr:rowOff>0</xdr:rowOff>
    </xdr:to>
    <xdr:sp macro="" textlink="">
      <xdr:nvSpPr>
        <xdr:cNvPr id="17" name="Line 22">
          <a:extLst>
            <a:ext uri="{FF2B5EF4-FFF2-40B4-BE49-F238E27FC236}">
              <a16:creationId xmlns:a16="http://schemas.microsoft.com/office/drawing/2014/main" id="{2AF91E03-9885-484F-9D14-20335F168A6B}"/>
            </a:ext>
          </a:extLst>
        </xdr:cNvPr>
        <xdr:cNvSpPr>
          <a:spLocks noChangeShapeType="1"/>
        </xdr:cNvSpPr>
      </xdr:nvSpPr>
      <xdr:spPr bwMode="auto">
        <a:xfrm>
          <a:off x="610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34</xdr:row>
      <xdr:rowOff>0</xdr:rowOff>
    </xdr:from>
    <xdr:to>
      <xdr:col>8</xdr:col>
      <xdr:colOff>9525</xdr:colOff>
      <xdr:row>34</xdr:row>
      <xdr:rowOff>0</xdr:rowOff>
    </xdr:to>
    <xdr:sp macro="" textlink="">
      <xdr:nvSpPr>
        <xdr:cNvPr id="18" name="Line 33">
          <a:extLst>
            <a:ext uri="{FF2B5EF4-FFF2-40B4-BE49-F238E27FC236}">
              <a16:creationId xmlns:a16="http://schemas.microsoft.com/office/drawing/2014/main" id="{CF333AF6-A1E6-47D6-A1CA-E2E92D9BC815}"/>
            </a:ext>
          </a:extLst>
        </xdr:cNvPr>
        <xdr:cNvSpPr>
          <a:spLocks noChangeShapeType="1"/>
        </xdr:cNvSpPr>
      </xdr:nvSpPr>
      <xdr:spPr bwMode="auto">
        <a:xfrm>
          <a:off x="610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34</xdr:row>
      <xdr:rowOff>0</xdr:rowOff>
    </xdr:from>
    <xdr:to>
      <xdr:col>8</xdr:col>
      <xdr:colOff>9525</xdr:colOff>
      <xdr:row>34</xdr:row>
      <xdr:rowOff>0</xdr:rowOff>
    </xdr:to>
    <xdr:sp macro="" textlink="">
      <xdr:nvSpPr>
        <xdr:cNvPr id="19" name="Line 48">
          <a:extLst>
            <a:ext uri="{FF2B5EF4-FFF2-40B4-BE49-F238E27FC236}">
              <a16:creationId xmlns:a16="http://schemas.microsoft.com/office/drawing/2014/main" id="{ED371467-6DB6-4F14-A144-1EA49C7E4AD8}"/>
            </a:ext>
          </a:extLst>
        </xdr:cNvPr>
        <xdr:cNvSpPr>
          <a:spLocks noChangeShapeType="1"/>
        </xdr:cNvSpPr>
      </xdr:nvSpPr>
      <xdr:spPr bwMode="auto">
        <a:xfrm>
          <a:off x="610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34</xdr:row>
      <xdr:rowOff>0</xdr:rowOff>
    </xdr:from>
    <xdr:to>
      <xdr:col>8</xdr:col>
      <xdr:colOff>9525</xdr:colOff>
      <xdr:row>34</xdr:row>
      <xdr:rowOff>0</xdr:rowOff>
    </xdr:to>
    <xdr:sp macro="" textlink="">
      <xdr:nvSpPr>
        <xdr:cNvPr id="20" name="Line 49">
          <a:extLst>
            <a:ext uri="{FF2B5EF4-FFF2-40B4-BE49-F238E27FC236}">
              <a16:creationId xmlns:a16="http://schemas.microsoft.com/office/drawing/2014/main" id="{47E7FEF6-9F56-4801-A834-480C51DAE048}"/>
            </a:ext>
          </a:extLst>
        </xdr:cNvPr>
        <xdr:cNvSpPr>
          <a:spLocks noChangeShapeType="1"/>
        </xdr:cNvSpPr>
      </xdr:nvSpPr>
      <xdr:spPr bwMode="auto">
        <a:xfrm>
          <a:off x="610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21" name="Line 79">
          <a:extLst>
            <a:ext uri="{FF2B5EF4-FFF2-40B4-BE49-F238E27FC236}">
              <a16:creationId xmlns:a16="http://schemas.microsoft.com/office/drawing/2014/main" id="{96538E96-8853-4DD7-B00B-E89F73F23C6E}"/>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22" name="Line 80">
          <a:extLst>
            <a:ext uri="{FF2B5EF4-FFF2-40B4-BE49-F238E27FC236}">
              <a16:creationId xmlns:a16="http://schemas.microsoft.com/office/drawing/2014/main" id="{88724DFB-7008-4921-AA13-E03848BDEAFA}"/>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23" name="Line 81">
          <a:extLst>
            <a:ext uri="{FF2B5EF4-FFF2-40B4-BE49-F238E27FC236}">
              <a16:creationId xmlns:a16="http://schemas.microsoft.com/office/drawing/2014/main" id="{58E1E005-C435-4161-A33B-25543D0101C6}"/>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24" name="Line 82">
          <a:extLst>
            <a:ext uri="{FF2B5EF4-FFF2-40B4-BE49-F238E27FC236}">
              <a16:creationId xmlns:a16="http://schemas.microsoft.com/office/drawing/2014/main" id="{90C920A1-7DBE-4799-AEDA-13B3E4DC0884}"/>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25" name="Line 83">
          <a:extLst>
            <a:ext uri="{FF2B5EF4-FFF2-40B4-BE49-F238E27FC236}">
              <a16:creationId xmlns:a16="http://schemas.microsoft.com/office/drawing/2014/main" id="{E0B64DEC-F789-4CEC-A340-D58D5B52821E}"/>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26" name="Line 84">
          <a:extLst>
            <a:ext uri="{FF2B5EF4-FFF2-40B4-BE49-F238E27FC236}">
              <a16:creationId xmlns:a16="http://schemas.microsoft.com/office/drawing/2014/main" id="{9A1639EF-9CF4-4832-BF55-D790916FE10D}"/>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27" name="Line 85">
          <a:extLst>
            <a:ext uri="{FF2B5EF4-FFF2-40B4-BE49-F238E27FC236}">
              <a16:creationId xmlns:a16="http://schemas.microsoft.com/office/drawing/2014/main" id="{059C7F42-03FD-4FED-AAAD-4AA91DD3C3AF}"/>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28" name="Line 86">
          <a:extLst>
            <a:ext uri="{FF2B5EF4-FFF2-40B4-BE49-F238E27FC236}">
              <a16:creationId xmlns:a16="http://schemas.microsoft.com/office/drawing/2014/main" id="{A191B87A-94D3-4B88-A8BC-FE12E4DD72F5}"/>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29" name="Line 87">
          <a:extLst>
            <a:ext uri="{FF2B5EF4-FFF2-40B4-BE49-F238E27FC236}">
              <a16:creationId xmlns:a16="http://schemas.microsoft.com/office/drawing/2014/main" id="{A09F982F-7B32-4464-8708-8BFF9234A3B5}"/>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34</xdr:row>
      <xdr:rowOff>0</xdr:rowOff>
    </xdr:from>
    <xdr:to>
      <xdr:col>2</xdr:col>
      <xdr:colOff>28575</xdr:colOff>
      <xdr:row>34</xdr:row>
      <xdr:rowOff>0</xdr:rowOff>
    </xdr:to>
    <xdr:sp macro="" textlink="">
      <xdr:nvSpPr>
        <xdr:cNvPr id="30" name="Line 1">
          <a:extLst>
            <a:ext uri="{FF2B5EF4-FFF2-40B4-BE49-F238E27FC236}">
              <a16:creationId xmlns:a16="http://schemas.microsoft.com/office/drawing/2014/main" id="{E50ED147-C0F7-410D-86CA-0595765D1E29}"/>
            </a:ext>
          </a:extLst>
        </xdr:cNvPr>
        <xdr:cNvSpPr>
          <a:spLocks noChangeShapeType="1"/>
        </xdr:cNvSpPr>
      </xdr:nvSpPr>
      <xdr:spPr bwMode="auto">
        <a:xfrm>
          <a:off x="1524000" y="5829300"/>
          <a:ext cx="28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31" name="Line 22">
          <a:extLst>
            <a:ext uri="{FF2B5EF4-FFF2-40B4-BE49-F238E27FC236}">
              <a16:creationId xmlns:a16="http://schemas.microsoft.com/office/drawing/2014/main" id="{32F5258B-27F2-485F-A56E-8F4EFAE69638}"/>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32" name="Line 33">
          <a:extLst>
            <a:ext uri="{FF2B5EF4-FFF2-40B4-BE49-F238E27FC236}">
              <a16:creationId xmlns:a16="http://schemas.microsoft.com/office/drawing/2014/main" id="{3008AF66-E1EC-4863-9455-B45CD7A61904}"/>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33" name="Line 48">
          <a:extLst>
            <a:ext uri="{FF2B5EF4-FFF2-40B4-BE49-F238E27FC236}">
              <a16:creationId xmlns:a16="http://schemas.microsoft.com/office/drawing/2014/main" id="{7BE840C7-583E-4C72-9E53-7D23F6C1C7F8}"/>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34" name="Line 49">
          <a:extLst>
            <a:ext uri="{FF2B5EF4-FFF2-40B4-BE49-F238E27FC236}">
              <a16:creationId xmlns:a16="http://schemas.microsoft.com/office/drawing/2014/main" id="{24F37921-0ECA-44A5-A810-1039930375EF}"/>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35" name="Line 79">
          <a:extLst>
            <a:ext uri="{FF2B5EF4-FFF2-40B4-BE49-F238E27FC236}">
              <a16:creationId xmlns:a16="http://schemas.microsoft.com/office/drawing/2014/main" id="{E51A9CF7-06DB-441D-8D1C-9E3285782D1A}"/>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36" name="Line 80">
          <a:extLst>
            <a:ext uri="{FF2B5EF4-FFF2-40B4-BE49-F238E27FC236}">
              <a16:creationId xmlns:a16="http://schemas.microsoft.com/office/drawing/2014/main" id="{3A9B6C82-2091-4A89-BDE9-1E0FB6AA2533}"/>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37" name="Line 81">
          <a:extLst>
            <a:ext uri="{FF2B5EF4-FFF2-40B4-BE49-F238E27FC236}">
              <a16:creationId xmlns:a16="http://schemas.microsoft.com/office/drawing/2014/main" id="{619ACDF7-6BDC-407A-8355-69E9DC821896}"/>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38" name="Line 82">
          <a:extLst>
            <a:ext uri="{FF2B5EF4-FFF2-40B4-BE49-F238E27FC236}">
              <a16:creationId xmlns:a16="http://schemas.microsoft.com/office/drawing/2014/main" id="{325B2343-1BCF-4A3B-B299-3A05C4A7EF2C}"/>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39" name="Line 83">
          <a:extLst>
            <a:ext uri="{FF2B5EF4-FFF2-40B4-BE49-F238E27FC236}">
              <a16:creationId xmlns:a16="http://schemas.microsoft.com/office/drawing/2014/main" id="{F00860E1-C5C8-40CF-A516-20278BA2D963}"/>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40" name="Line 84">
          <a:extLst>
            <a:ext uri="{FF2B5EF4-FFF2-40B4-BE49-F238E27FC236}">
              <a16:creationId xmlns:a16="http://schemas.microsoft.com/office/drawing/2014/main" id="{5249C02C-0307-4835-B95D-0B4AF50E6F5B}"/>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41" name="Line 85">
          <a:extLst>
            <a:ext uri="{FF2B5EF4-FFF2-40B4-BE49-F238E27FC236}">
              <a16:creationId xmlns:a16="http://schemas.microsoft.com/office/drawing/2014/main" id="{4CD3F3E6-28AD-4A6F-9ED7-2DF15CB9B849}"/>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42" name="Line 86">
          <a:extLst>
            <a:ext uri="{FF2B5EF4-FFF2-40B4-BE49-F238E27FC236}">
              <a16:creationId xmlns:a16="http://schemas.microsoft.com/office/drawing/2014/main" id="{316D2E6F-AE1C-4F24-97CB-11A4E4992C40}"/>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43" name="Line 87">
          <a:extLst>
            <a:ext uri="{FF2B5EF4-FFF2-40B4-BE49-F238E27FC236}">
              <a16:creationId xmlns:a16="http://schemas.microsoft.com/office/drawing/2014/main" id="{49880B94-F30D-4B9F-BCC8-E6CF4D054F4A}"/>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34</xdr:row>
      <xdr:rowOff>0</xdr:rowOff>
    </xdr:from>
    <xdr:to>
      <xdr:col>2</xdr:col>
      <xdr:colOff>28575</xdr:colOff>
      <xdr:row>34</xdr:row>
      <xdr:rowOff>0</xdr:rowOff>
    </xdr:to>
    <xdr:sp macro="" textlink="">
      <xdr:nvSpPr>
        <xdr:cNvPr id="44" name="Line 1">
          <a:extLst>
            <a:ext uri="{FF2B5EF4-FFF2-40B4-BE49-F238E27FC236}">
              <a16:creationId xmlns:a16="http://schemas.microsoft.com/office/drawing/2014/main" id="{553220EC-5DE6-4147-ACAF-E533B3D74D0B}"/>
            </a:ext>
          </a:extLst>
        </xdr:cNvPr>
        <xdr:cNvSpPr>
          <a:spLocks noChangeShapeType="1"/>
        </xdr:cNvSpPr>
      </xdr:nvSpPr>
      <xdr:spPr bwMode="auto">
        <a:xfrm>
          <a:off x="1524000" y="5829300"/>
          <a:ext cx="28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45" name="Line 22">
          <a:extLst>
            <a:ext uri="{FF2B5EF4-FFF2-40B4-BE49-F238E27FC236}">
              <a16:creationId xmlns:a16="http://schemas.microsoft.com/office/drawing/2014/main" id="{0E972558-C6A4-4273-97B8-F132407725F4}"/>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46" name="Line 33">
          <a:extLst>
            <a:ext uri="{FF2B5EF4-FFF2-40B4-BE49-F238E27FC236}">
              <a16:creationId xmlns:a16="http://schemas.microsoft.com/office/drawing/2014/main" id="{7A359A71-A994-4EFC-993D-60A905208739}"/>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47" name="Line 48">
          <a:extLst>
            <a:ext uri="{FF2B5EF4-FFF2-40B4-BE49-F238E27FC236}">
              <a16:creationId xmlns:a16="http://schemas.microsoft.com/office/drawing/2014/main" id="{4D971740-C602-4F25-B484-C9886EBBA2C2}"/>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48" name="Line 49">
          <a:extLst>
            <a:ext uri="{FF2B5EF4-FFF2-40B4-BE49-F238E27FC236}">
              <a16:creationId xmlns:a16="http://schemas.microsoft.com/office/drawing/2014/main" id="{3FC5F856-3AC2-4E37-A407-7133D9D73EA6}"/>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49" name="Line 79">
          <a:extLst>
            <a:ext uri="{FF2B5EF4-FFF2-40B4-BE49-F238E27FC236}">
              <a16:creationId xmlns:a16="http://schemas.microsoft.com/office/drawing/2014/main" id="{957F3540-16C3-43CB-A909-57D499A6246B}"/>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50" name="Line 80">
          <a:extLst>
            <a:ext uri="{FF2B5EF4-FFF2-40B4-BE49-F238E27FC236}">
              <a16:creationId xmlns:a16="http://schemas.microsoft.com/office/drawing/2014/main" id="{079FAC62-E271-4399-822B-08CA525A0FA1}"/>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51" name="Line 81">
          <a:extLst>
            <a:ext uri="{FF2B5EF4-FFF2-40B4-BE49-F238E27FC236}">
              <a16:creationId xmlns:a16="http://schemas.microsoft.com/office/drawing/2014/main" id="{AD107575-1962-4BB9-96B4-5DC1312B9847}"/>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52" name="Line 82">
          <a:extLst>
            <a:ext uri="{FF2B5EF4-FFF2-40B4-BE49-F238E27FC236}">
              <a16:creationId xmlns:a16="http://schemas.microsoft.com/office/drawing/2014/main" id="{AFA8AC9A-83A3-4FF6-B96B-0787782EFA59}"/>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53" name="Line 83">
          <a:extLst>
            <a:ext uri="{FF2B5EF4-FFF2-40B4-BE49-F238E27FC236}">
              <a16:creationId xmlns:a16="http://schemas.microsoft.com/office/drawing/2014/main" id="{61E42353-2F2F-4F01-8969-A2EA6FCED112}"/>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54" name="Line 84">
          <a:extLst>
            <a:ext uri="{FF2B5EF4-FFF2-40B4-BE49-F238E27FC236}">
              <a16:creationId xmlns:a16="http://schemas.microsoft.com/office/drawing/2014/main" id="{992EF770-9B67-4E97-A83D-1464C8827182}"/>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55" name="Line 85">
          <a:extLst>
            <a:ext uri="{FF2B5EF4-FFF2-40B4-BE49-F238E27FC236}">
              <a16:creationId xmlns:a16="http://schemas.microsoft.com/office/drawing/2014/main" id="{10B07426-514F-4B57-8E8C-6F4B55DE9015}"/>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56" name="Line 86">
          <a:extLst>
            <a:ext uri="{FF2B5EF4-FFF2-40B4-BE49-F238E27FC236}">
              <a16:creationId xmlns:a16="http://schemas.microsoft.com/office/drawing/2014/main" id="{CB61CF68-59B0-4E69-B6DC-75ADB378BDB7}"/>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57" name="Line 87">
          <a:extLst>
            <a:ext uri="{FF2B5EF4-FFF2-40B4-BE49-F238E27FC236}">
              <a16:creationId xmlns:a16="http://schemas.microsoft.com/office/drawing/2014/main" id="{C45FE352-0FFE-4690-8132-3A88CE3F88C3}"/>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34</xdr:row>
      <xdr:rowOff>0</xdr:rowOff>
    </xdr:from>
    <xdr:to>
      <xdr:col>2</xdr:col>
      <xdr:colOff>28575</xdr:colOff>
      <xdr:row>34</xdr:row>
      <xdr:rowOff>0</xdr:rowOff>
    </xdr:to>
    <xdr:sp macro="" textlink="">
      <xdr:nvSpPr>
        <xdr:cNvPr id="58" name="Line 1">
          <a:extLst>
            <a:ext uri="{FF2B5EF4-FFF2-40B4-BE49-F238E27FC236}">
              <a16:creationId xmlns:a16="http://schemas.microsoft.com/office/drawing/2014/main" id="{A28865FF-78C3-4C9B-AEB1-6A8444BEA7EA}"/>
            </a:ext>
          </a:extLst>
        </xdr:cNvPr>
        <xdr:cNvSpPr>
          <a:spLocks noChangeShapeType="1"/>
        </xdr:cNvSpPr>
      </xdr:nvSpPr>
      <xdr:spPr bwMode="auto">
        <a:xfrm>
          <a:off x="1524000" y="5829300"/>
          <a:ext cx="28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59" name="Line 22">
          <a:extLst>
            <a:ext uri="{FF2B5EF4-FFF2-40B4-BE49-F238E27FC236}">
              <a16:creationId xmlns:a16="http://schemas.microsoft.com/office/drawing/2014/main" id="{B4FB1CEF-8C80-4C21-A4A4-AB4A55C64DF9}"/>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60" name="Line 33">
          <a:extLst>
            <a:ext uri="{FF2B5EF4-FFF2-40B4-BE49-F238E27FC236}">
              <a16:creationId xmlns:a16="http://schemas.microsoft.com/office/drawing/2014/main" id="{59867CAB-5FF7-483D-9697-79B7D610B9FB}"/>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61" name="Line 48">
          <a:extLst>
            <a:ext uri="{FF2B5EF4-FFF2-40B4-BE49-F238E27FC236}">
              <a16:creationId xmlns:a16="http://schemas.microsoft.com/office/drawing/2014/main" id="{E3D58EB6-48A7-4108-936B-719FA02D57E0}"/>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62" name="Line 49">
          <a:extLst>
            <a:ext uri="{FF2B5EF4-FFF2-40B4-BE49-F238E27FC236}">
              <a16:creationId xmlns:a16="http://schemas.microsoft.com/office/drawing/2014/main" id="{7C1A239A-B47D-43EE-84D0-F6E0B8A0AB8D}"/>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63" name="Line 79">
          <a:extLst>
            <a:ext uri="{FF2B5EF4-FFF2-40B4-BE49-F238E27FC236}">
              <a16:creationId xmlns:a16="http://schemas.microsoft.com/office/drawing/2014/main" id="{A55C8FE5-EC2B-49B5-BBA7-4127577ECCB7}"/>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64" name="Line 80">
          <a:extLst>
            <a:ext uri="{FF2B5EF4-FFF2-40B4-BE49-F238E27FC236}">
              <a16:creationId xmlns:a16="http://schemas.microsoft.com/office/drawing/2014/main" id="{58FDD94D-C656-48BA-81EB-8001E68D3983}"/>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65" name="Line 81">
          <a:extLst>
            <a:ext uri="{FF2B5EF4-FFF2-40B4-BE49-F238E27FC236}">
              <a16:creationId xmlns:a16="http://schemas.microsoft.com/office/drawing/2014/main" id="{0A01407C-0499-4783-AB60-716BE8071728}"/>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66" name="Line 82">
          <a:extLst>
            <a:ext uri="{FF2B5EF4-FFF2-40B4-BE49-F238E27FC236}">
              <a16:creationId xmlns:a16="http://schemas.microsoft.com/office/drawing/2014/main" id="{E2CCC3C3-4CE3-47CE-B1DE-18DC9C7F3605}"/>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67" name="Line 83">
          <a:extLst>
            <a:ext uri="{FF2B5EF4-FFF2-40B4-BE49-F238E27FC236}">
              <a16:creationId xmlns:a16="http://schemas.microsoft.com/office/drawing/2014/main" id="{CCB8DFB9-D3E5-4DEE-AB82-4C8A16AB62B1}"/>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68" name="Line 84">
          <a:extLst>
            <a:ext uri="{FF2B5EF4-FFF2-40B4-BE49-F238E27FC236}">
              <a16:creationId xmlns:a16="http://schemas.microsoft.com/office/drawing/2014/main" id="{391F9E98-243C-4562-B42A-621A7FEE1845}"/>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69" name="Line 85">
          <a:extLst>
            <a:ext uri="{FF2B5EF4-FFF2-40B4-BE49-F238E27FC236}">
              <a16:creationId xmlns:a16="http://schemas.microsoft.com/office/drawing/2014/main" id="{D9774240-7A6C-4241-91F3-3D0C8571AAE0}"/>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70" name="Line 86">
          <a:extLst>
            <a:ext uri="{FF2B5EF4-FFF2-40B4-BE49-F238E27FC236}">
              <a16:creationId xmlns:a16="http://schemas.microsoft.com/office/drawing/2014/main" id="{677AE45A-48BA-4508-BC3E-F7F5D4D96D9C}"/>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71" name="Line 87">
          <a:extLst>
            <a:ext uri="{FF2B5EF4-FFF2-40B4-BE49-F238E27FC236}">
              <a16:creationId xmlns:a16="http://schemas.microsoft.com/office/drawing/2014/main" id="{5983E43F-624E-4788-A7A8-166A7BEDFC2B}"/>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34</xdr:row>
      <xdr:rowOff>0</xdr:rowOff>
    </xdr:from>
    <xdr:to>
      <xdr:col>2</xdr:col>
      <xdr:colOff>28575</xdr:colOff>
      <xdr:row>34</xdr:row>
      <xdr:rowOff>0</xdr:rowOff>
    </xdr:to>
    <xdr:sp macro="" textlink="">
      <xdr:nvSpPr>
        <xdr:cNvPr id="72" name="Line 1">
          <a:extLst>
            <a:ext uri="{FF2B5EF4-FFF2-40B4-BE49-F238E27FC236}">
              <a16:creationId xmlns:a16="http://schemas.microsoft.com/office/drawing/2014/main" id="{C6F753E2-2FBE-40D1-A637-C41FBE741B36}"/>
            </a:ext>
          </a:extLst>
        </xdr:cNvPr>
        <xdr:cNvSpPr>
          <a:spLocks noChangeShapeType="1"/>
        </xdr:cNvSpPr>
      </xdr:nvSpPr>
      <xdr:spPr bwMode="auto">
        <a:xfrm>
          <a:off x="1524000" y="5829300"/>
          <a:ext cx="28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73" name="Line 22">
          <a:extLst>
            <a:ext uri="{FF2B5EF4-FFF2-40B4-BE49-F238E27FC236}">
              <a16:creationId xmlns:a16="http://schemas.microsoft.com/office/drawing/2014/main" id="{F69718AF-D888-4C97-B048-3AA928D1F208}"/>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74" name="Line 33">
          <a:extLst>
            <a:ext uri="{FF2B5EF4-FFF2-40B4-BE49-F238E27FC236}">
              <a16:creationId xmlns:a16="http://schemas.microsoft.com/office/drawing/2014/main" id="{D69F29D7-42EE-46D7-8E32-5255DAA69AC7}"/>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75" name="Line 48">
          <a:extLst>
            <a:ext uri="{FF2B5EF4-FFF2-40B4-BE49-F238E27FC236}">
              <a16:creationId xmlns:a16="http://schemas.microsoft.com/office/drawing/2014/main" id="{B4E78EA2-698A-4345-BFF0-0CB893E34374}"/>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76" name="Line 49">
          <a:extLst>
            <a:ext uri="{FF2B5EF4-FFF2-40B4-BE49-F238E27FC236}">
              <a16:creationId xmlns:a16="http://schemas.microsoft.com/office/drawing/2014/main" id="{8BAA4839-6A36-42BD-B744-958954B3849B}"/>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77" name="Line 79">
          <a:extLst>
            <a:ext uri="{FF2B5EF4-FFF2-40B4-BE49-F238E27FC236}">
              <a16:creationId xmlns:a16="http://schemas.microsoft.com/office/drawing/2014/main" id="{2191F0F9-3336-4760-8A30-968C6E6E17E5}"/>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78" name="Line 80">
          <a:extLst>
            <a:ext uri="{FF2B5EF4-FFF2-40B4-BE49-F238E27FC236}">
              <a16:creationId xmlns:a16="http://schemas.microsoft.com/office/drawing/2014/main" id="{D636656B-32D0-4580-96A8-8FA06F57AB41}"/>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79" name="Line 81">
          <a:extLst>
            <a:ext uri="{FF2B5EF4-FFF2-40B4-BE49-F238E27FC236}">
              <a16:creationId xmlns:a16="http://schemas.microsoft.com/office/drawing/2014/main" id="{152C89A2-5175-4322-AD2C-4CB13DC5D741}"/>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80" name="Line 82">
          <a:extLst>
            <a:ext uri="{FF2B5EF4-FFF2-40B4-BE49-F238E27FC236}">
              <a16:creationId xmlns:a16="http://schemas.microsoft.com/office/drawing/2014/main" id="{A5124C49-5E0A-4684-B105-3901802A3EBD}"/>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81" name="Line 83">
          <a:extLst>
            <a:ext uri="{FF2B5EF4-FFF2-40B4-BE49-F238E27FC236}">
              <a16:creationId xmlns:a16="http://schemas.microsoft.com/office/drawing/2014/main" id="{FF60644E-28BF-4AC1-B970-07E237799A35}"/>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82" name="Line 84">
          <a:extLst>
            <a:ext uri="{FF2B5EF4-FFF2-40B4-BE49-F238E27FC236}">
              <a16:creationId xmlns:a16="http://schemas.microsoft.com/office/drawing/2014/main" id="{1CA7C328-E008-4BC4-8488-1BB3B5771D8E}"/>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83" name="Line 85">
          <a:extLst>
            <a:ext uri="{FF2B5EF4-FFF2-40B4-BE49-F238E27FC236}">
              <a16:creationId xmlns:a16="http://schemas.microsoft.com/office/drawing/2014/main" id="{FC17EE7C-901D-4FBD-ADF9-5A9FE2E32384}"/>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84" name="Line 86">
          <a:extLst>
            <a:ext uri="{FF2B5EF4-FFF2-40B4-BE49-F238E27FC236}">
              <a16:creationId xmlns:a16="http://schemas.microsoft.com/office/drawing/2014/main" id="{FC2B571A-AA9C-408A-908E-0D9D6B20A8AB}"/>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85" name="Line 87">
          <a:extLst>
            <a:ext uri="{FF2B5EF4-FFF2-40B4-BE49-F238E27FC236}">
              <a16:creationId xmlns:a16="http://schemas.microsoft.com/office/drawing/2014/main" id="{DD1F6503-7E07-4758-B1AC-3B068ED3FB58}"/>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34</xdr:row>
      <xdr:rowOff>0</xdr:rowOff>
    </xdr:from>
    <xdr:to>
      <xdr:col>2</xdr:col>
      <xdr:colOff>28575</xdr:colOff>
      <xdr:row>34</xdr:row>
      <xdr:rowOff>0</xdr:rowOff>
    </xdr:to>
    <xdr:sp macro="" textlink="">
      <xdr:nvSpPr>
        <xdr:cNvPr id="86" name="Line 1">
          <a:extLst>
            <a:ext uri="{FF2B5EF4-FFF2-40B4-BE49-F238E27FC236}">
              <a16:creationId xmlns:a16="http://schemas.microsoft.com/office/drawing/2014/main" id="{8D2E156E-6355-4FF8-8A86-D86C74ABE920}"/>
            </a:ext>
          </a:extLst>
        </xdr:cNvPr>
        <xdr:cNvSpPr>
          <a:spLocks noChangeShapeType="1"/>
        </xdr:cNvSpPr>
      </xdr:nvSpPr>
      <xdr:spPr bwMode="auto">
        <a:xfrm>
          <a:off x="1524000" y="5829300"/>
          <a:ext cx="28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87" name="Line 22">
          <a:extLst>
            <a:ext uri="{FF2B5EF4-FFF2-40B4-BE49-F238E27FC236}">
              <a16:creationId xmlns:a16="http://schemas.microsoft.com/office/drawing/2014/main" id="{1594EA5F-5F8B-4E23-BBAA-0B8E24CE8D96}"/>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88" name="Line 33">
          <a:extLst>
            <a:ext uri="{FF2B5EF4-FFF2-40B4-BE49-F238E27FC236}">
              <a16:creationId xmlns:a16="http://schemas.microsoft.com/office/drawing/2014/main" id="{0CAC37A0-CAFC-4B53-9BF8-92DCFAD413B8}"/>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89" name="Line 48">
          <a:extLst>
            <a:ext uri="{FF2B5EF4-FFF2-40B4-BE49-F238E27FC236}">
              <a16:creationId xmlns:a16="http://schemas.microsoft.com/office/drawing/2014/main" id="{897A7B61-7898-4DAD-9FA5-44D02C890272}"/>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90" name="Line 49">
          <a:extLst>
            <a:ext uri="{FF2B5EF4-FFF2-40B4-BE49-F238E27FC236}">
              <a16:creationId xmlns:a16="http://schemas.microsoft.com/office/drawing/2014/main" id="{800C0E23-B84F-43FA-A144-8C81A32507BE}"/>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91" name="Line 79">
          <a:extLst>
            <a:ext uri="{FF2B5EF4-FFF2-40B4-BE49-F238E27FC236}">
              <a16:creationId xmlns:a16="http://schemas.microsoft.com/office/drawing/2014/main" id="{315113DB-AEB5-4620-9E85-CEB396B64B2D}"/>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92" name="Line 80">
          <a:extLst>
            <a:ext uri="{FF2B5EF4-FFF2-40B4-BE49-F238E27FC236}">
              <a16:creationId xmlns:a16="http://schemas.microsoft.com/office/drawing/2014/main" id="{F45E2B39-429C-4954-A3FD-53214BE4BD86}"/>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93" name="Line 81">
          <a:extLst>
            <a:ext uri="{FF2B5EF4-FFF2-40B4-BE49-F238E27FC236}">
              <a16:creationId xmlns:a16="http://schemas.microsoft.com/office/drawing/2014/main" id="{B0359ABA-CFB5-4E2F-B1F6-6CB3A75C6775}"/>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94" name="Line 82">
          <a:extLst>
            <a:ext uri="{FF2B5EF4-FFF2-40B4-BE49-F238E27FC236}">
              <a16:creationId xmlns:a16="http://schemas.microsoft.com/office/drawing/2014/main" id="{BFB969BE-58CC-4BBD-B6C5-D57E8591DB9D}"/>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95" name="Line 83">
          <a:extLst>
            <a:ext uri="{FF2B5EF4-FFF2-40B4-BE49-F238E27FC236}">
              <a16:creationId xmlns:a16="http://schemas.microsoft.com/office/drawing/2014/main" id="{F79E1E15-A8CE-4B3B-B5B2-45C30BF428E1}"/>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96" name="Line 84">
          <a:extLst>
            <a:ext uri="{FF2B5EF4-FFF2-40B4-BE49-F238E27FC236}">
              <a16:creationId xmlns:a16="http://schemas.microsoft.com/office/drawing/2014/main" id="{CCCD3246-087F-40DE-83FB-4A5894EE5568}"/>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97" name="Line 85">
          <a:extLst>
            <a:ext uri="{FF2B5EF4-FFF2-40B4-BE49-F238E27FC236}">
              <a16:creationId xmlns:a16="http://schemas.microsoft.com/office/drawing/2014/main" id="{A2186A5F-B511-4C84-BFA7-13ACB492A6B7}"/>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98" name="Line 86">
          <a:extLst>
            <a:ext uri="{FF2B5EF4-FFF2-40B4-BE49-F238E27FC236}">
              <a16:creationId xmlns:a16="http://schemas.microsoft.com/office/drawing/2014/main" id="{F490A8C8-5657-48E4-BA29-720AF43FDF28}"/>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99" name="Line 87">
          <a:extLst>
            <a:ext uri="{FF2B5EF4-FFF2-40B4-BE49-F238E27FC236}">
              <a16:creationId xmlns:a16="http://schemas.microsoft.com/office/drawing/2014/main" id="{64863917-19EE-4D0A-900A-B1BD1BBA934D}"/>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34</xdr:row>
      <xdr:rowOff>0</xdr:rowOff>
    </xdr:from>
    <xdr:to>
      <xdr:col>2</xdr:col>
      <xdr:colOff>28575</xdr:colOff>
      <xdr:row>34</xdr:row>
      <xdr:rowOff>0</xdr:rowOff>
    </xdr:to>
    <xdr:sp macro="" textlink="">
      <xdr:nvSpPr>
        <xdr:cNvPr id="100" name="Line 1">
          <a:extLst>
            <a:ext uri="{FF2B5EF4-FFF2-40B4-BE49-F238E27FC236}">
              <a16:creationId xmlns:a16="http://schemas.microsoft.com/office/drawing/2014/main" id="{E82409BE-993D-4F01-BF0A-FE527D726B23}"/>
            </a:ext>
          </a:extLst>
        </xdr:cNvPr>
        <xdr:cNvSpPr>
          <a:spLocks noChangeShapeType="1"/>
        </xdr:cNvSpPr>
      </xdr:nvSpPr>
      <xdr:spPr bwMode="auto">
        <a:xfrm>
          <a:off x="1524000" y="5829300"/>
          <a:ext cx="28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34</xdr:row>
      <xdr:rowOff>0</xdr:rowOff>
    </xdr:from>
    <xdr:to>
      <xdr:col>8</xdr:col>
      <xdr:colOff>9525</xdr:colOff>
      <xdr:row>34</xdr:row>
      <xdr:rowOff>0</xdr:rowOff>
    </xdr:to>
    <xdr:sp macro="" textlink="">
      <xdr:nvSpPr>
        <xdr:cNvPr id="101" name="Line 22">
          <a:extLst>
            <a:ext uri="{FF2B5EF4-FFF2-40B4-BE49-F238E27FC236}">
              <a16:creationId xmlns:a16="http://schemas.microsoft.com/office/drawing/2014/main" id="{F9815A66-0C1C-4C3E-8D8B-CF2C07E84A9F}"/>
            </a:ext>
          </a:extLst>
        </xdr:cNvPr>
        <xdr:cNvSpPr>
          <a:spLocks noChangeShapeType="1"/>
        </xdr:cNvSpPr>
      </xdr:nvSpPr>
      <xdr:spPr bwMode="auto">
        <a:xfrm>
          <a:off x="610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34</xdr:row>
      <xdr:rowOff>0</xdr:rowOff>
    </xdr:from>
    <xdr:to>
      <xdr:col>8</xdr:col>
      <xdr:colOff>9525</xdr:colOff>
      <xdr:row>34</xdr:row>
      <xdr:rowOff>0</xdr:rowOff>
    </xdr:to>
    <xdr:sp macro="" textlink="">
      <xdr:nvSpPr>
        <xdr:cNvPr id="102" name="Line 33">
          <a:extLst>
            <a:ext uri="{FF2B5EF4-FFF2-40B4-BE49-F238E27FC236}">
              <a16:creationId xmlns:a16="http://schemas.microsoft.com/office/drawing/2014/main" id="{61420BDA-BAD2-445B-B0C4-10FA2E103C34}"/>
            </a:ext>
          </a:extLst>
        </xdr:cNvPr>
        <xdr:cNvSpPr>
          <a:spLocks noChangeShapeType="1"/>
        </xdr:cNvSpPr>
      </xdr:nvSpPr>
      <xdr:spPr bwMode="auto">
        <a:xfrm>
          <a:off x="610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34</xdr:row>
      <xdr:rowOff>0</xdr:rowOff>
    </xdr:from>
    <xdr:to>
      <xdr:col>8</xdr:col>
      <xdr:colOff>9525</xdr:colOff>
      <xdr:row>34</xdr:row>
      <xdr:rowOff>0</xdr:rowOff>
    </xdr:to>
    <xdr:sp macro="" textlink="">
      <xdr:nvSpPr>
        <xdr:cNvPr id="103" name="Line 48">
          <a:extLst>
            <a:ext uri="{FF2B5EF4-FFF2-40B4-BE49-F238E27FC236}">
              <a16:creationId xmlns:a16="http://schemas.microsoft.com/office/drawing/2014/main" id="{AB957E83-0154-42CD-8034-A520FDD24B84}"/>
            </a:ext>
          </a:extLst>
        </xdr:cNvPr>
        <xdr:cNvSpPr>
          <a:spLocks noChangeShapeType="1"/>
        </xdr:cNvSpPr>
      </xdr:nvSpPr>
      <xdr:spPr bwMode="auto">
        <a:xfrm>
          <a:off x="610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34</xdr:row>
      <xdr:rowOff>0</xdr:rowOff>
    </xdr:from>
    <xdr:to>
      <xdr:col>8</xdr:col>
      <xdr:colOff>9525</xdr:colOff>
      <xdr:row>34</xdr:row>
      <xdr:rowOff>0</xdr:rowOff>
    </xdr:to>
    <xdr:sp macro="" textlink="">
      <xdr:nvSpPr>
        <xdr:cNvPr id="104" name="Line 49">
          <a:extLst>
            <a:ext uri="{FF2B5EF4-FFF2-40B4-BE49-F238E27FC236}">
              <a16:creationId xmlns:a16="http://schemas.microsoft.com/office/drawing/2014/main" id="{49F7D3C1-3BF9-489A-B282-73D8A58551FB}"/>
            </a:ext>
          </a:extLst>
        </xdr:cNvPr>
        <xdr:cNvSpPr>
          <a:spLocks noChangeShapeType="1"/>
        </xdr:cNvSpPr>
      </xdr:nvSpPr>
      <xdr:spPr bwMode="auto">
        <a:xfrm>
          <a:off x="610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105" name="Line 79">
          <a:extLst>
            <a:ext uri="{FF2B5EF4-FFF2-40B4-BE49-F238E27FC236}">
              <a16:creationId xmlns:a16="http://schemas.microsoft.com/office/drawing/2014/main" id="{81B13616-883A-4F52-B4EC-585A034952FA}"/>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106" name="Line 80">
          <a:extLst>
            <a:ext uri="{FF2B5EF4-FFF2-40B4-BE49-F238E27FC236}">
              <a16:creationId xmlns:a16="http://schemas.microsoft.com/office/drawing/2014/main" id="{4F9B5B84-F4E8-4C30-B0E1-FCCAD19B2161}"/>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107" name="Line 81">
          <a:extLst>
            <a:ext uri="{FF2B5EF4-FFF2-40B4-BE49-F238E27FC236}">
              <a16:creationId xmlns:a16="http://schemas.microsoft.com/office/drawing/2014/main" id="{632567D9-BCAE-46D1-9B19-F111C0498704}"/>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108" name="Line 82">
          <a:extLst>
            <a:ext uri="{FF2B5EF4-FFF2-40B4-BE49-F238E27FC236}">
              <a16:creationId xmlns:a16="http://schemas.microsoft.com/office/drawing/2014/main" id="{A1208FCC-CA87-464D-991B-C21C958A0ADB}"/>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109" name="Line 83">
          <a:extLst>
            <a:ext uri="{FF2B5EF4-FFF2-40B4-BE49-F238E27FC236}">
              <a16:creationId xmlns:a16="http://schemas.microsoft.com/office/drawing/2014/main" id="{0671F3AE-DD91-4866-A041-1167080AC593}"/>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110" name="Line 84">
          <a:extLst>
            <a:ext uri="{FF2B5EF4-FFF2-40B4-BE49-F238E27FC236}">
              <a16:creationId xmlns:a16="http://schemas.microsoft.com/office/drawing/2014/main" id="{66BDD42F-930D-4BB4-8B8E-C51F252641EB}"/>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111" name="Line 85">
          <a:extLst>
            <a:ext uri="{FF2B5EF4-FFF2-40B4-BE49-F238E27FC236}">
              <a16:creationId xmlns:a16="http://schemas.microsoft.com/office/drawing/2014/main" id="{DEBA33ED-CF0C-4E75-B27A-1BBD528C8287}"/>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112" name="Line 86">
          <a:extLst>
            <a:ext uri="{FF2B5EF4-FFF2-40B4-BE49-F238E27FC236}">
              <a16:creationId xmlns:a16="http://schemas.microsoft.com/office/drawing/2014/main" id="{94C3CA20-03B6-40F5-AAAB-5D822D819AAD}"/>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113" name="Line 87">
          <a:extLst>
            <a:ext uri="{FF2B5EF4-FFF2-40B4-BE49-F238E27FC236}">
              <a16:creationId xmlns:a16="http://schemas.microsoft.com/office/drawing/2014/main" id="{7A1BF1D1-727F-4DD8-8329-36EFFECD2672}"/>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34</xdr:row>
      <xdr:rowOff>0</xdr:rowOff>
    </xdr:from>
    <xdr:to>
      <xdr:col>2</xdr:col>
      <xdr:colOff>28575</xdr:colOff>
      <xdr:row>34</xdr:row>
      <xdr:rowOff>0</xdr:rowOff>
    </xdr:to>
    <xdr:sp macro="" textlink="">
      <xdr:nvSpPr>
        <xdr:cNvPr id="114" name="Line 1">
          <a:extLst>
            <a:ext uri="{FF2B5EF4-FFF2-40B4-BE49-F238E27FC236}">
              <a16:creationId xmlns:a16="http://schemas.microsoft.com/office/drawing/2014/main" id="{12D08057-FDAA-46FA-8AB8-7B7D2D033D9C}"/>
            </a:ext>
          </a:extLst>
        </xdr:cNvPr>
        <xdr:cNvSpPr>
          <a:spLocks noChangeShapeType="1"/>
        </xdr:cNvSpPr>
      </xdr:nvSpPr>
      <xdr:spPr bwMode="auto">
        <a:xfrm>
          <a:off x="1524000" y="5829300"/>
          <a:ext cx="28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34</xdr:row>
      <xdr:rowOff>0</xdr:rowOff>
    </xdr:from>
    <xdr:to>
      <xdr:col>8</xdr:col>
      <xdr:colOff>9525</xdr:colOff>
      <xdr:row>34</xdr:row>
      <xdr:rowOff>0</xdr:rowOff>
    </xdr:to>
    <xdr:sp macro="" textlink="">
      <xdr:nvSpPr>
        <xdr:cNvPr id="115" name="Line 22">
          <a:extLst>
            <a:ext uri="{FF2B5EF4-FFF2-40B4-BE49-F238E27FC236}">
              <a16:creationId xmlns:a16="http://schemas.microsoft.com/office/drawing/2014/main" id="{9D787BA1-4F05-4D82-9858-2F7F5CCCB651}"/>
            </a:ext>
          </a:extLst>
        </xdr:cNvPr>
        <xdr:cNvSpPr>
          <a:spLocks noChangeShapeType="1"/>
        </xdr:cNvSpPr>
      </xdr:nvSpPr>
      <xdr:spPr bwMode="auto">
        <a:xfrm>
          <a:off x="610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34</xdr:row>
      <xdr:rowOff>0</xdr:rowOff>
    </xdr:from>
    <xdr:to>
      <xdr:col>8</xdr:col>
      <xdr:colOff>9525</xdr:colOff>
      <xdr:row>34</xdr:row>
      <xdr:rowOff>0</xdr:rowOff>
    </xdr:to>
    <xdr:sp macro="" textlink="">
      <xdr:nvSpPr>
        <xdr:cNvPr id="116" name="Line 33">
          <a:extLst>
            <a:ext uri="{FF2B5EF4-FFF2-40B4-BE49-F238E27FC236}">
              <a16:creationId xmlns:a16="http://schemas.microsoft.com/office/drawing/2014/main" id="{99F5A5E9-C937-4BA8-B359-8F40C3664183}"/>
            </a:ext>
          </a:extLst>
        </xdr:cNvPr>
        <xdr:cNvSpPr>
          <a:spLocks noChangeShapeType="1"/>
        </xdr:cNvSpPr>
      </xdr:nvSpPr>
      <xdr:spPr bwMode="auto">
        <a:xfrm>
          <a:off x="610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34</xdr:row>
      <xdr:rowOff>0</xdr:rowOff>
    </xdr:from>
    <xdr:to>
      <xdr:col>8</xdr:col>
      <xdr:colOff>9525</xdr:colOff>
      <xdr:row>34</xdr:row>
      <xdr:rowOff>0</xdr:rowOff>
    </xdr:to>
    <xdr:sp macro="" textlink="">
      <xdr:nvSpPr>
        <xdr:cNvPr id="117" name="Line 48">
          <a:extLst>
            <a:ext uri="{FF2B5EF4-FFF2-40B4-BE49-F238E27FC236}">
              <a16:creationId xmlns:a16="http://schemas.microsoft.com/office/drawing/2014/main" id="{E20F6D47-8341-4D90-B703-C562E77BC5E0}"/>
            </a:ext>
          </a:extLst>
        </xdr:cNvPr>
        <xdr:cNvSpPr>
          <a:spLocks noChangeShapeType="1"/>
        </xdr:cNvSpPr>
      </xdr:nvSpPr>
      <xdr:spPr bwMode="auto">
        <a:xfrm>
          <a:off x="610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34</xdr:row>
      <xdr:rowOff>0</xdr:rowOff>
    </xdr:from>
    <xdr:to>
      <xdr:col>8</xdr:col>
      <xdr:colOff>9525</xdr:colOff>
      <xdr:row>34</xdr:row>
      <xdr:rowOff>0</xdr:rowOff>
    </xdr:to>
    <xdr:sp macro="" textlink="">
      <xdr:nvSpPr>
        <xdr:cNvPr id="118" name="Line 49">
          <a:extLst>
            <a:ext uri="{FF2B5EF4-FFF2-40B4-BE49-F238E27FC236}">
              <a16:creationId xmlns:a16="http://schemas.microsoft.com/office/drawing/2014/main" id="{95C4BEE9-2861-4FF8-AEF5-6AE1060789F2}"/>
            </a:ext>
          </a:extLst>
        </xdr:cNvPr>
        <xdr:cNvSpPr>
          <a:spLocks noChangeShapeType="1"/>
        </xdr:cNvSpPr>
      </xdr:nvSpPr>
      <xdr:spPr bwMode="auto">
        <a:xfrm>
          <a:off x="610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119" name="Line 79">
          <a:extLst>
            <a:ext uri="{FF2B5EF4-FFF2-40B4-BE49-F238E27FC236}">
              <a16:creationId xmlns:a16="http://schemas.microsoft.com/office/drawing/2014/main" id="{5CCB154F-5CEF-47EC-950F-794C209FCD67}"/>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120" name="Line 80">
          <a:extLst>
            <a:ext uri="{FF2B5EF4-FFF2-40B4-BE49-F238E27FC236}">
              <a16:creationId xmlns:a16="http://schemas.microsoft.com/office/drawing/2014/main" id="{9EE6518F-670F-4F59-8B52-941901F47A4E}"/>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121" name="Line 81">
          <a:extLst>
            <a:ext uri="{FF2B5EF4-FFF2-40B4-BE49-F238E27FC236}">
              <a16:creationId xmlns:a16="http://schemas.microsoft.com/office/drawing/2014/main" id="{B9027A2B-FC14-47F3-91A2-7975A1BC5915}"/>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122" name="Line 82">
          <a:extLst>
            <a:ext uri="{FF2B5EF4-FFF2-40B4-BE49-F238E27FC236}">
              <a16:creationId xmlns:a16="http://schemas.microsoft.com/office/drawing/2014/main" id="{BFB49B99-94EE-4B8B-BE9B-6C774636C74C}"/>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123" name="Line 83">
          <a:extLst>
            <a:ext uri="{FF2B5EF4-FFF2-40B4-BE49-F238E27FC236}">
              <a16:creationId xmlns:a16="http://schemas.microsoft.com/office/drawing/2014/main" id="{62337BBA-7E80-45B8-9031-A759CFB09548}"/>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124" name="Line 84">
          <a:extLst>
            <a:ext uri="{FF2B5EF4-FFF2-40B4-BE49-F238E27FC236}">
              <a16:creationId xmlns:a16="http://schemas.microsoft.com/office/drawing/2014/main" id="{3022DE36-8E2F-401A-B7D0-F6C70C7D32B9}"/>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125" name="Line 85">
          <a:extLst>
            <a:ext uri="{FF2B5EF4-FFF2-40B4-BE49-F238E27FC236}">
              <a16:creationId xmlns:a16="http://schemas.microsoft.com/office/drawing/2014/main" id="{09AB5A2A-EE9F-4E1E-B594-0E21755D4FD5}"/>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126" name="Line 86">
          <a:extLst>
            <a:ext uri="{FF2B5EF4-FFF2-40B4-BE49-F238E27FC236}">
              <a16:creationId xmlns:a16="http://schemas.microsoft.com/office/drawing/2014/main" id="{5EDF28F4-7A29-4D0C-A687-35E5719ED5D9}"/>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127" name="Line 87">
          <a:extLst>
            <a:ext uri="{FF2B5EF4-FFF2-40B4-BE49-F238E27FC236}">
              <a16:creationId xmlns:a16="http://schemas.microsoft.com/office/drawing/2014/main" id="{F1603D33-8C70-494F-BAFC-D2E8AC036364}"/>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34</xdr:row>
      <xdr:rowOff>0</xdr:rowOff>
    </xdr:from>
    <xdr:to>
      <xdr:col>2</xdr:col>
      <xdr:colOff>28575</xdr:colOff>
      <xdr:row>34</xdr:row>
      <xdr:rowOff>0</xdr:rowOff>
    </xdr:to>
    <xdr:sp macro="" textlink="">
      <xdr:nvSpPr>
        <xdr:cNvPr id="128" name="Line 1">
          <a:extLst>
            <a:ext uri="{FF2B5EF4-FFF2-40B4-BE49-F238E27FC236}">
              <a16:creationId xmlns:a16="http://schemas.microsoft.com/office/drawing/2014/main" id="{69042C9F-95D8-4C3F-B21A-F7672AF052C9}"/>
            </a:ext>
          </a:extLst>
        </xdr:cNvPr>
        <xdr:cNvSpPr>
          <a:spLocks noChangeShapeType="1"/>
        </xdr:cNvSpPr>
      </xdr:nvSpPr>
      <xdr:spPr bwMode="auto">
        <a:xfrm>
          <a:off x="1524000" y="5829300"/>
          <a:ext cx="28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129" name="Line 22">
          <a:extLst>
            <a:ext uri="{FF2B5EF4-FFF2-40B4-BE49-F238E27FC236}">
              <a16:creationId xmlns:a16="http://schemas.microsoft.com/office/drawing/2014/main" id="{EEDF060F-C7BE-4A69-8F59-17B1D930B98E}"/>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130" name="Line 33">
          <a:extLst>
            <a:ext uri="{FF2B5EF4-FFF2-40B4-BE49-F238E27FC236}">
              <a16:creationId xmlns:a16="http://schemas.microsoft.com/office/drawing/2014/main" id="{F85325EE-6042-4EE2-9F7A-9E2B0CBE06DA}"/>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131" name="Line 48">
          <a:extLst>
            <a:ext uri="{FF2B5EF4-FFF2-40B4-BE49-F238E27FC236}">
              <a16:creationId xmlns:a16="http://schemas.microsoft.com/office/drawing/2014/main" id="{DABC7756-38A9-4C38-8F91-9EEC2D87B447}"/>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132" name="Line 49">
          <a:extLst>
            <a:ext uri="{FF2B5EF4-FFF2-40B4-BE49-F238E27FC236}">
              <a16:creationId xmlns:a16="http://schemas.microsoft.com/office/drawing/2014/main" id="{4936456D-F6DB-454F-9400-CA383C7ECD60}"/>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133" name="Line 79">
          <a:extLst>
            <a:ext uri="{FF2B5EF4-FFF2-40B4-BE49-F238E27FC236}">
              <a16:creationId xmlns:a16="http://schemas.microsoft.com/office/drawing/2014/main" id="{F21FBD5E-8FF7-40C9-9517-DEF7E64516C3}"/>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134" name="Line 80">
          <a:extLst>
            <a:ext uri="{FF2B5EF4-FFF2-40B4-BE49-F238E27FC236}">
              <a16:creationId xmlns:a16="http://schemas.microsoft.com/office/drawing/2014/main" id="{7F21F482-4DFB-4473-A780-1300B8C3660D}"/>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135" name="Line 81">
          <a:extLst>
            <a:ext uri="{FF2B5EF4-FFF2-40B4-BE49-F238E27FC236}">
              <a16:creationId xmlns:a16="http://schemas.microsoft.com/office/drawing/2014/main" id="{9FDCEB5B-2C2B-4C08-8E52-E3A85C65F711}"/>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136" name="Line 82">
          <a:extLst>
            <a:ext uri="{FF2B5EF4-FFF2-40B4-BE49-F238E27FC236}">
              <a16:creationId xmlns:a16="http://schemas.microsoft.com/office/drawing/2014/main" id="{A2BC6FFC-F922-4375-8D53-25972D62FAB4}"/>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137" name="Line 83">
          <a:extLst>
            <a:ext uri="{FF2B5EF4-FFF2-40B4-BE49-F238E27FC236}">
              <a16:creationId xmlns:a16="http://schemas.microsoft.com/office/drawing/2014/main" id="{0F84D545-A06E-4BC1-ACC1-BA385D080C01}"/>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138" name="Line 84">
          <a:extLst>
            <a:ext uri="{FF2B5EF4-FFF2-40B4-BE49-F238E27FC236}">
              <a16:creationId xmlns:a16="http://schemas.microsoft.com/office/drawing/2014/main" id="{356BEACC-36E1-4FCA-A21E-2D53D516A384}"/>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139" name="Line 85">
          <a:extLst>
            <a:ext uri="{FF2B5EF4-FFF2-40B4-BE49-F238E27FC236}">
              <a16:creationId xmlns:a16="http://schemas.microsoft.com/office/drawing/2014/main" id="{D3DC92A0-2665-4E12-B42E-ED037930C686}"/>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140" name="Line 86">
          <a:extLst>
            <a:ext uri="{FF2B5EF4-FFF2-40B4-BE49-F238E27FC236}">
              <a16:creationId xmlns:a16="http://schemas.microsoft.com/office/drawing/2014/main" id="{287FF7D5-6726-4128-A31A-22BB4A4CA657}"/>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141" name="Line 87">
          <a:extLst>
            <a:ext uri="{FF2B5EF4-FFF2-40B4-BE49-F238E27FC236}">
              <a16:creationId xmlns:a16="http://schemas.microsoft.com/office/drawing/2014/main" id="{64A6A5A4-EEE5-46F8-8AAD-43FF8FA516BA}"/>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34</xdr:row>
      <xdr:rowOff>0</xdr:rowOff>
    </xdr:from>
    <xdr:to>
      <xdr:col>2</xdr:col>
      <xdr:colOff>28575</xdr:colOff>
      <xdr:row>34</xdr:row>
      <xdr:rowOff>0</xdr:rowOff>
    </xdr:to>
    <xdr:sp macro="" textlink="">
      <xdr:nvSpPr>
        <xdr:cNvPr id="142" name="Line 1">
          <a:extLst>
            <a:ext uri="{FF2B5EF4-FFF2-40B4-BE49-F238E27FC236}">
              <a16:creationId xmlns:a16="http://schemas.microsoft.com/office/drawing/2014/main" id="{AB760193-567A-429C-99BA-6345064BEBF7}"/>
            </a:ext>
          </a:extLst>
        </xdr:cNvPr>
        <xdr:cNvSpPr>
          <a:spLocks noChangeShapeType="1"/>
        </xdr:cNvSpPr>
      </xdr:nvSpPr>
      <xdr:spPr bwMode="auto">
        <a:xfrm>
          <a:off x="1524000" y="5829300"/>
          <a:ext cx="28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143" name="Line 22">
          <a:extLst>
            <a:ext uri="{FF2B5EF4-FFF2-40B4-BE49-F238E27FC236}">
              <a16:creationId xmlns:a16="http://schemas.microsoft.com/office/drawing/2014/main" id="{731CE21F-347E-4A78-9514-7FBC2628D175}"/>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144" name="Line 33">
          <a:extLst>
            <a:ext uri="{FF2B5EF4-FFF2-40B4-BE49-F238E27FC236}">
              <a16:creationId xmlns:a16="http://schemas.microsoft.com/office/drawing/2014/main" id="{D2563B30-12C4-4C03-A998-711171C3B6FB}"/>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145" name="Line 48">
          <a:extLst>
            <a:ext uri="{FF2B5EF4-FFF2-40B4-BE49-F238E27FC236}">
              <a16:creationId xmlns:a16="http://schemas.microsoft.com/office/drawing/2014/main" id="{EC5DB57D-5454-48F1-BB31-98268D8E3F92}"/>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146" name="Line 49">
          <a:extLst>
            <a:ext uri="{FF2B5EF4-FFF2-40B4-BE49-F238E27FC236}">
              <a16:creationId xmlns:a16="http://schemas.microsoft.com/office/drawing/2014/main" id="{232FAE90-84BB-4B83-AC9B-16D445D21294}"/>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147" name="Line 79">
          <a:extLst>
            <a:ext uri="{FF2B5EF4-FFF2-40B4-BE49-F238E27FC236}">
              <a16:creationId xmlns:a16="http://schemas.microsoft.com/office/drawing/2014/main" id="{6E11D158-B0C9-4A70-812E-FA4F2EEB0EFC}"/>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148" name="Line 80">
          <a:extLst>
            <a:ext uri="{FF2B5EF4-FFF2-40B4-BE49-F238E27FC236}">
              <a16:creationId xmlns:a16="http://schemas.microsoft.com/office/drawing/2014/main" id="{F445ECBF-2744-4C90-8B88-079221310EE5}"/>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149" name="Line 81">
          <a:extLst>
            <a:ext uri="{FF2B5EF4-FFF2-40B4-BE49-F238E27FC236}">
              <a16:creationId xmlns:a16="http://schemas.microsoft.com/office/drawing/2014/main" id="{CBA2225E-AD0D-4671-A914-0DA8C211128E}"/>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150" name="Line 82">
          <a:extLst>
            <a:ext uri="{FF2B5EF4-FFF2-40B4-BE49-F238E27FC236}">
              <a16:creationId xmlns:a16="http://schemas.microsoft.com/office/drawing/2014/main" id="{851ED5DB-5417-4204-AC87-7B0D49A5312A}"/>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151" name="Line 83">
          <a:extLst>
            <a:ext uri="{FF2B5EF4-FFF2-40B4-BE49-F238E27FC236}">
              <a16:creationId xmlns:a16="http://schemas.microsoft.com/office/drawing/2014/main" id="{D9ADBA73-3B56-4656-B049-6FA080C79569}"/>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152" name="Line 84">
          <a:extLst>
            <a:ext uri="{FF2B5EF4-FFF2-40B4-BE49-F238E27FC236}">
              <a16:creationId xmlns:a16="http://schemas.microsoft.com/office/drawing/2014/main" id="{8D13DC2D-023C-450E-A5B4-77C69712F5CD}"/>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153" name="Line 85">
          <a:extLst>
            <a:ext uri="{FF2B5EF4-FFF2-40B4-BE49-F238E27FC236}">
              <a16:creationId xmlns:a16="http://schemas.microsoft.com/office/drawing/2014/main" id="{43535786-40F4-433E-8944-B4C19D5CDDFC}"/>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154" name="Line 86">
          <a:extLst>
            <a:ext uri="{FF2B5EF4-FFF2-40B4-BE49-F238E27FC236}">
              <a16:creationId xmlns:a16="http://schemas.microsoft.com/office/drawing/2014/main" id="{59BAB3F6-2585-4D85-92A9-D10193154B5C}"/>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155" name="Line 87">
          <a:extLst>
            <a:ext uri="{FF2B5EF4-FFF2-40B4-BE49-F238E27FC236}">
              <a16:creationId xmlns:a16="http://schemas.microsoft.com/office/drawing/2014/main" id="{0488E207-D55F-423E-90FF-F6B8894C24F6}"/>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34</xdr:row>
      <xdr:rowOff>0</xdr:rowOff>
    </xdr:from>
    <xdr:to>
      <xdr:col>2</xdr:col>
      <xdr:colOff>28575</xdr:colOff>
      <xdr:row>34</xdr:row>
      <xdr:rowOff>0</xdr:rowOff>
    </xdr:to>
    <xdr:sp macro="" textlink="">
      <xdr:nvSpPr>
        <xdr:cNvPr id="156" name="Line 1">
          <a:extLst>
            <a:ext uri="{FF2B5EF4-FFF2-40B4-BE49-F238E27FC236}">
              <a16:creationId xmlns:a16="http://schemas.microsoft.com/office/drawing/2014/main" id="{7B8410E9-89A0-4718-8463-1D1FF5BC1F8E}"/>
            </a:ext>
          </a:extLst>
        </xdr:cNvPr>
        <xdr:cNvSpPr>
          <a:spLocks noChangeShapeType="1"/>
        </xdr:cNvSpPr>
      </xdr:nvSpPr>
      <xdr:spPr bwMode="auto">
        <a:xfrm>
          <a:off x="1524000" y="5829300"/>
          <a:ext cx="28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157" name="Line 22">
          <a:extLst>
            <a:ext uri="{FF2B5EF4-FFF2-40B4-BE49-F238E27FC236}">
              <a16:creationId xmlns:a16="http://schemas.microsoft.com/office/drawing/2014/main" id="{A5821DD2-8ADE-4BE8-B395-5320F6C84584}"/>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158" name="Line 33">
          <a:extLst>
            <a:ext uri="{FF2B5EF4-FFF2-40B4-BE49-F238E27FC236}">
              <a16:creationId xmlns:a16="http://schemas.microsoft.com/office/drawing/2014/main" id="{68B36D75-59EE-4ED4-B1FC-DF33145C042A}"/>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159" name="Line 48">
          <a:extLst>
            <a:ext uri="{FF2B5EF4-FFF2-40B4-BE49-F238E27FC236}">
              <a16:creationId xmlns:a16="http://schemas.microsoft.com/office/drawing/2014/main" id="{E8D4E7AE-8017-43CC-8B5D-50846DA78DE7}"/>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160" name="Line 49">
          <a:extLst>
            <a:ext uri="{FF2B5EF4-FFF2-40B4-BE49-F238E27FC236}">
              <a16:creationId xmlns:a16="http://schemas.microsoft.com/office/drawing/2014/main" id="{D94941E4-AF59-4490-B7A4-5842C4B76376}"/>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161" name="Line 79">
          <a:extLst>
            <a:ext uri="{FF2B5EF4-FFF2-40B4-BE49-F238E27FC236}">
              <a16:creationId xmlns:a16="http://schemas.microsoft.com/office/drawing/2014/main" id="{E91A5C64-0AA7-4FA1-9319-A93A34F2C1CF}"/>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162" name="Line 80">
          <a:extLst>
            <a:ext uri="{FF2B5EF4-FFF2-40B4-BE49-F238E27FC236}">
              <a16:creationId xmlns:a16="http://schemas.microsoft.com/office/drawing/2014/main" id="{6B3D6D42-E44C-4EC4-9B5B-FCC9E516B77B}"/>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163" name="Line 81">
          <a:extLst>
            <a:ext uri="{FF2B5EF4-FFF2-40B4-BE49-F238E27FC236}">
              <a16:creationId xmlns:a16="http://schemas.microsoft.com/office/drawing/2014/main" id="{0C8DE2EB-8FB8-424C-959C-4C1AC6EB1313}"/>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164" name="Line 82">
          <a:extLst>
            <a:ext uri="{FF2B5EF4-FFF2-40B4-BE49-F238E27FC236}">
              <a16:creationId xmlns:a16="http://schemas.microsoft.com/office/drawing/2014/main" id="{AF097640-5758-4239-BB9D-D6D456ABD81E}"/>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165" name="Line 83">
          <a:extLst>
            <a:ext uri="{FF2B5EF4-FFF2-40B4-BE49-F238E27FC236}">
              <a16:creationId xmlns:a16="http://schemas.microsoft.com/office/drawing/2014/main" id="{0314101C-10A9-4962-98DC-3A9626085660}"/>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166" name="Line 84">
          <a:extLst>
            <a:ext uri="{FF2B5EF4-FFF2-40B4-BE49-F238E27FC236}">
              <a16:creationId xmlns:a16="http://schemas.microsoft.com/office/drawing/2014/main" id="{8B39EEC6-70B3-4272-B011-F980099B0704}"/>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167" name="Line 85">
          <a:extLst>
            <a:ext uri="{FF2B5EF4-FFF2-40B4-BE49-F238E27FC236}">
              <a16:creationId xmlns:a16="http://schemas.microsoft.com/office/drawing/2014/main" id="{32A3E3ED-2F02-48FB-BBED-DBA4E93AA7D9}"/>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168" name="Line 86">
          <a:extLst>
            <a:ext uri="{FF2B5EF4-FFF2-40B4-BE49-F238E27FC236}">
              <a16:creationId xmlns:a16="http://schemas.microsoft.com/office/drawing/2014/main" id="{D4C7FF86-3CBB-44F2-9B8F-3E104986B568}"/>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169" name="Line 87">
          <a:extLst>
            <a:ext uri="{FF2B5EF4-FFF2-40B4-BE49-F238E27FC236}">
              <a16:creationId xmlns:a16="http://schemas.microsoft.com/office/drawing/2014/main" id="{A9833407-2402-42FD-8E52-A1AA41EA0088}"/>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34</xdr:row>
      <xdr:rowOff>0</xdr:rowOff>
    </xdr:from>
    <xdr:to>
      <xdr:col>2</xdr:col>
      <xdr:colOff>28575</xdr:colOff>
      <xdr:row>34</xdr:row>
      <xdr:rowOff>0</xdr:rowOff>
    </xdr:to>
    <xdr:sp macro="" textlink="">
      <xdr:nvSpPr>
        <xdr:cNvPr id="170" name="Line 1">
          <a:extLst>
            <a:ext uri="{FF2B5EF4-FFF2-40B4-BE49-F238E27FC236}">
              <a16:creationId xmlns:a16="http://schemas.microsoft.com/office/drawing/2014/main" id="{68C60361-8825-4881-A5B1-C9CCA3EDF622}"/>
            </a:ext>
          </a:extLst>
        </xdr:cNvPr>
        <xdr:cNvSpPr>
          <a:spLocks noChangeShapeType="1"/>
        </xdr:cNvSpPr>
      </xdr:nvSpPr>
      <xdr:spPr bwMode="auto">
        <a:xfrm>
          <a:off x="1524000" y="5829300"/>
          <a:ext cx="28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171" name="Line 22">
          <a:extLst>
            <a:ext uri="{FF2B5EF4-FFF2-40B4-BE49-F238E27FC236}">
              <a16:creationId xmlns:a16="http://schemas.microsoft.com/office/drawing/2014/main" id="{FFA56B8C-B04A-42C1-88A8-5B9C6DC39C50}"/>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172" name="Line 33">
          <a:extLst>
            <a:ext uri="{FF2B5EF4-FFF2-40B4-BE49-F238E27FC236}">
              <a16:creationId xmlns:a16="http://schemas.microsoft.com/office/drawing/2014/main" id="{EA1FC274-E6EB-40BF-A785-D485E8DF57D5}"/>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173" name="Line 48">
          <a:extLst>
            <a:ext uri="{FF2B5EF4-FFF2-40B4-BE49-F238E27FC236}">
              <a16:creationId xmlns:a16="http://schemas.microsoft.com/office/drawing/2014/main" id="{AFEC3078-155B-45BC-BB9D-6111FB842833}"/>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174" name="Line 49">
          <a:extLst>
            <a:ext uri="{FF2B5EF4-FFF2-40B4-BE49-F238E27FC236}">
              <a16:creationId xmlns:a16="http://schemas.microsoft.com/office/drawing/2014/main" id="{1C835984-D622-4E9D-AD42-4DA7FAC76834}"/>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175" name="Line 79">
          <a:extLst>
            <a:ext uri="{FF2B5EF4-FFF2-40B4-BE49-F238E27FC236}">
              <a16:creationId xmlns:a16="http://schemas.microsoft.com/office/drawing/2014/main" id="{67E7F4DB-FB87-4D0B-8601-9FAD3CC88631}"/>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176" name="Line 80">
          <a:extLst>
            <a:ext uri="{FF2B5EF4-FFF2-40B4-BE49-F238E27FC236}">
              <a16:creationId xmlns:a16="http://schemas.microsoft.com/office/drawing/2014/main" id="{9CE6DB38-8295-49D2-94A0-8978B7133FC4}"/>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177" name="Line 81">
          <a:extLst>
            <a:ext uri="{FF2B5EF4-FFF2-40B4-BE49-F238E27FC236}">
              <a16:creationId xmlns:a16="http://schemas.microsoft.com/office/drawing/2014/main" id="{74C109FF-750B-4247-AB7A-A14DBEBD29F2}"/>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178" name="Line 82">
          <a:extLst>
            <a:ext uri="{FF2B5EF4-FFF2-40B4-BE49-F238E27FC236}">
              <a16:creationId xmlns:a16="http://schemas.microsoft.com/office/drawing/2014/main" id="{D8BC2393-EA04-4D22-84D9-81E63796399E}"/>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179" name="Line 83">
          <a:extLst>
            <a:ext uri="{FF2B5EF4-FFF2-40B4-BE49-F238E27FC236}">
              <a16:creationId xmlns:a16="http://schemas.microsoft.com/office/drawing/2014/main" id="{1505D3CE-616F-4009-A6A9-449163BDA7E6}"/>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180" name="Line 84">
          <a:extLst>
            <a:ext uri="{FF2B5EF4-FFF2-40B4-BE49-F238E27FC236}">
              <a16:creationId xmlns:a16="http://schemas.microsoft.com/office/drawing/2014/main" id="{1BCC6F05-76AB-4C62-9454-B2C48ED6F518}"/>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181" name="Line 85">
          <a:extLst>
            <a:ext uri="{FF2B5EF4-FFF2-40B4-BE49-F238E27FC236}">
              <a16:creationId xmlns:a16="http://schemas.microsoft.com/office/drawing/2014/main" id="{0BFD1A98-8C9F-408E-A6D1-364B070EBC63}"/>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182" name="Line 86">
          <a:extLst>
            <a:ext uri="{FF2B5EF4-FFF2-40B4-BE49-F238E27FC236}">
              <a16:creationId xmlns:a16="http://schemas.microsoft.com/office/drawing/2014/main" id="{92B6B443-2CAD-4FF3-90A8-79FCCF0478E7}"/>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183" name="Line 87">
          <a:extLst>
            <a:ext uri="{FF2B5EF4-FFF2-40B4-BE49-F238E27FC236}">
              <a16:creationId xmlns:a16="http://schemas.microsoft.com/office/drawing/2014/main" id="{DAE19ACA-2154-41E5-9511-729625C8B405}"/>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34</xdr:row>
      <xdr:rowOff>0</xdr:rowOff>
    </xdr:from>
    <xdr:to>
      <xdr:col>2</xdr:col>
      <xdr:colOff>28575</xdr:colOff>
      <xdr:row>34</xdr:row>
      <xdr:rowOff>0</xdr:rowOff>
    </xdr:to>
    <xdr:sp macro="" textlink="">
      <xdr:nvSpPr>
        <xdr:cNvPr id="184" name="Line 1">
          <a:extLst>
            <a:ext uri="{FF2B5EF4-FFF2-40B4-BE49-F238E27FC236}">
              <a16:creationId xmlns:a16="http://schemas.microsoft.com/office/drawing/2014/main" id="{8FC0AFCD-FD3D-4A75-B5DC-A3091D7495EB}"/>
            </a:ext>
          </a:extLst>
        </xdr:cNvPr>
        <xdr:cNvSpPr>
          <a:spLocks noChangeShapeType="1"/>
        </xdr:cNvSpPr>
      </xdr:nvSpPr>
      <xdr:spPr bwMode="auto">
        <a:xfrm>
          <a:off x="1524000" y="5829300"/>
          <a:ext cx="28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185" name="Line 22">
          <a:extLst>
            <a:ext uri="{FF2B5EF4-FFF2-40B4-BE49-F238E27FC236}">
              <a16:creationId xmlns:a16="http://schemas.microsoft.com/office/drawing/2014/main" id="{F1C5D51E-5CC2-49BB-96FB-2266888322E4}"/>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186" name="Line 33">
          <a:extLst>
            <a:ext uri="{FF2B5EF4-FFF2-40B4-BE49-F238E27FC236}">
              <a16:creationId xmlns:a16="http://schemas.microsoft.com/office/drawing/2014/main" id="{DB559571-7CEF-453F-8D42-AF36E0281F15}"/>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187" name="Line 48">
          <a:extLst>
            <a:ext uri="{FF2B5EF4-FFF2-40B4-BE49-F238E27FC236}">
              <a16:creationId xmlns:a16="http://schemas.microsoft.com/office/drawing/2014/main" id="{232394D0-6C66-4474-B981-C9509691BC6D}"/>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188" name="Line 49">
          <a:extLst>
            <a:ext uri="{FF2B5EF4-FFF2-40B4-BE49-F238E27FC236}">
              <a16:creationId xmlns:a16="http://schemas.microsoft.com/office/drawing/2014/main" id="{D3919959-E548-445B-88D2-71377535B801}"/>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189" name="Line 79">
          <a:extLst>
            <a:ext uri="{FF2B5EF4-FFF2-40B4-BE49-F238E27FC236}">
              <a16:creationId xmlns:a16="http://schemas.microsoft.com/office/drawing/2014/main" id="{014EFB45-7D3B-433E-A130-7536F628B431}"/>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190" name="Line 80">
          <a:extLst>
            <a:ext uri="{FF2B5EF4-FFF2-40B4-BE49-F238E27FC236}">
              <a16:creationId xmlns:a16="http://schemas.microsoft.com/office/drawing/2014/main" id="{4AF05674-B3DD-4F63-9FA9-E7D1988252B8}"/>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191" name="Line 81">
          <a:extLst>
            <a:ext uri="{FF2B5EF4-FFF2-40B4-BE49-F238E27FC236}">
              <a16:creationId xmlns:a16="http://schemas.microsoft.com/office/drawing/2014/main" id="{AA568FC2-B2D4-46CA-9D9C-0FD21605B9D3}"/>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192" name="Line 82">
          <a:extLst>
            <a:ext uri="{FF2B5EF4-FFF2-40B4-BE49-F238E27FC236}">
              <a16:creationId xmlns:a16="http://schemas.microsoft.com/office/drawing/2014/main" id="{F1EF56D7-B0E9-4F98-8321-28AD3B67D7C2}"/>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193" name="Line 83">
          <a:extLst>
            <a:ext uri="{FF2B5EF4-FFF2-40B4-BE49-F238E27FC236}">
              <a16:creationId xmlns:a16="http://schemas.microsoft.com/office/drawing/2014/main" id="{FD5FDCEE-CDB8-4692-B964-BA8BF5061757}"/>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194" name="Line 84">
          <a:extLst>
            <a:ext uri="{FF2B5EF4-FFF2-40B4-BE49-F238E27FC236}">
              <a16:creationId xmlns:a16="http://schemas.microsoft.com/office/drawing/2014/main" id="{19069C06-61BC-4856-AEB7-43F6C5473832}"/>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195" name="Line 85">
          <a:extLst>
            <a:ext uri="{FF2B5EF4-FFF2-40B4-BE49-F238E27FC236}">
              <a16:creationId xmlns:a16="http://schemas.microsoft.com/office/drawing/2014/main" id="{33DDFCC2-DD37-4FBD-AC1A-3A1DC8DD2553}"/>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196" name="Line 86">
          <a:extLst>
            <a:ext uri="{FF2B5EF4-FFF2-40B4-BE49-F238E27FC236}">
              <a16:creationId xmlns:a16="http://schemas.microsoft.com/office/drawing/2014/main" id="{67AD2EB9-1A5C-4EEF-AAFC-F65A8A48A214}"/>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197" name="Line 87">
          <a:extLst>
            <a:ext uri="{FF2B5EF4-FFF2-40B4-BE49-F238E27FC236}">
              <a16:creationId xmlns:a16="http://schemas.microsoft.com/office/drawing/2014/main" id="{EACBF79F-0268-4836-9802-D4CFEC702221}"/>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34</xdr:row>
      <xdr:rowOff>0</xdr:rowOff>
    </xdr:from>
    <xdr:to>
      <xdr:col>2</xdr:col>
      <xdr:colOff>28575</xdr:colOff>
      <xdr:row>34</xdr:row>
      <xdr:rowOff>0</xdr:rowOff>
    </xdr:to>
    <xdr:sp macro="" textlink="">
      <xdr:nvSpPr>
        <xdr:cNvPr id="198" name="Line 1">
          <a:extLst>
            <a:ext uri="{FF2B5EF4-FFF2-40B4-BE49-F238E27FC236}">
              <a16:creationId xmlns:a16="http://schemas.microsoft.com/office/drawing/2014/main" id="{07BF695E-9667-448B-85EC-88A619C47CE9}"/>
            </a:ext>
          </a:extLst>
        </xdr:cNvPr>
        <xdr:cNvSpPr>
          <a:spLocks noChangeShapeType="1"/>
        </xdr:cNvSpPr>
      </xdr:nvSpPr>
      <xdr:spPr bwMode="auto">
        <a:xfrm>
          <a:off x="1524000" y="5829300"/>
          <a:ext cx="28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34</xdr:row>
      <xdr:rowOff>0</xdr:rowOff>
    </xdr:from>
    <xdr:to>
      <xdr:col>8</xdr:col>
      <xdr:colOff>9525</xdr:colOff>
      <xdr:row>34</xdr:row>
      <xdr:rowOff>0</xdr:rowOff>
    </xdr:to>
    <xdr:sp macro="" textlink="">
      <xdr:nvSpPr>
        <xdr:cNvPr id="199" name="Line 22">
          <a:extLst>
            <a:ext uri="{FF2B5EF4-FFF2-40B4-BE49-F238E27FC236}">
              <a16:creationId xmlns:a16="http://schemas.microsoft.com/office/drawing/2014/main" id="{89E9FDDA-F053-479B-846D-4DB143480E5C}"/>
            </a:ext>
          </a:extLst>
        </xdr:cNvPr>
        <xdr:cNvSpPr>
          <a:spLocks noChangeShapeType="1"/>
        </xdr:cNvSpPr>
      </xdr:nvSpPr>
      <xdr:spPr bwMode="auto">
        <a:xfrm>
          <a:off x="610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200" name="Line 23">
          <a:extLst>
            <a:ext uri="{FF2B5EF4-FFF2-40B4-BE49-F238E27FC236}">
              <a16:creationId xmlns:a16="http://schemas.microsoft.com/office/drawing/2014/main" id="{3F40B6B1-8238-450E-8E0E-85D1CB34645D}"/>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34</xdr:row>
      <xdr:rowOff>0</xdr:rowOff>
    </xdr:from>
    <xdr:to>
      <xdr:col>8</xdr:col>
      <xdr:colOff>9525</xdr:colOff>
      <xdr:row>34</xdr:row>
      <xdr:rowOff>0</xdr:rowOff>
    </xdr:to>
    <xdr:sp macro="" textlink="">
      <xdr:nvSpPr>
        <xdr:cNvPr id="201" name="Line 33">
          <a:extLst>
            <a:ext uri="{FF2B5EF4-FFF2-40B4-BE49-F238E27FC236}">
              <a16:creationId xmlns:a16="http://schemas.microsoft.com/office/drawing/2014/main" id="{EE4B80B4-69D0-4511-B031-27907E3E4A41}"/>
            </a:ext>
          </a:extLst>
        </xdr:cNvPr>
        <xdr:cNvSpPr>
          <a:spLocks noChangeShapeType="1"/>
        </xdr:cNvSpPr>
      </xdr:nvSpPr>
      <xdr:spPr bwMode="auto">
        <a:xfrm>
          <a:off x="610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202" name="Line 42">
          <a:extLst>
            <a:ext uri="{FF2B5EF4-FFF2-40B4-BE49-F238E27FC236}">
              <a16:creationId xmlns:a16="http://schemas.microsoft.com/office/drawing/2014/main" id="{66B61808-4A95-4517-A943-AF484C2E8941}"/>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203" name="Line 45">
          <a:extLst>
            <a:ext uri="{FF2B5EF4-FFF2-40B4-BE49-F238E27FC236}">
              <a16:creationId xmlns:a16="http://schemas.microsoft.com/office/drawing/2014/main" id="{11DD2652-6396-493E-A29B-7C80BE03B3CB}"/>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34</xdr:row>
      <xdr:rowOff>0</xdr:rowOff>
    </xdr:from>
    <xdr:to>
      <xdr:col>8</xdr:col>
      <xdr:colOff>9525</xdr:colOff>
      <xdr:row>34</xdr:row>
      <xdr:rowOff>0</xdr:rowOff>
    </xdr:to>
    <xdr:sp macro="" textlink="">
      <xdr:nvSpPr>
        <xdr:cNvPr id="204" name="Line 48">
          <a:extLst>
            <a:ext uri="{FF2B5EF4-FFF2-40B4-BE49-F238E27FC236}">
              <a16:creationId xmlns:a16="http://schemas.microsoft.com/office/drawing/2014/main" id="{A3300E7A-0F5A-41B4-9AC0-84D24706384C}"/>
            </a:ext>
          </a:extLst>
        </xdr:cNvPr>
        <xdr:cNvSpPr>
          <a:spLocks noChangeShapeType="1"/>
        </xdr:cNvSpPr>
      </xdr:nvSpPr>
      <xdr:spPr bwMode="auto">
        <a:xfrm>
          <a:off x="610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34</xdr:row>
      <xdr:rowOff>0</xdr:rowOff>
    </xdr:from>
    <xdr:to>
      <xdr:col>8</xdr:col>
      <xdr:colOff>9525</xdr:colOff>
      <xdr:row>34</xdr:row>
      <xdr:rowOff>0</xdr:rowOff>
    </xdr:to>
    <xdr:sp macro="" textlink="">
      <xdr:nvSpPr>
        <xdr:cNvPr id="205" name="Line 49">
          <a:extLst>
            <a:ext uri="{FF2B5EF4-FFF2-40B4-BE49-F238E27FC236}">
              <a16:creationId xmlns:a16="http://schemas.microsoft.com/office/drawing/2014/main" id="{37D54E5D-E362-492B-8F54-3E0F5C3B7449}"/>
            </a:ext>
          </a:extLst>
        </xdr:cNvPr>
        <xdr:cNvSpPr>
          <a:spLocks noChangeShapeType="1"/>
        </xdr:cNvSpPr>
      </xdr:nvSpPr>
      <xdr:spPr bwMode="auto">
        <a:xfrm>
          <a:off x="610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206" name="Line 50">
          <a:extLst>
            <a:ext uri="{FF2B5EF4-FFF2-40B4-BE49-F238E27FC236}">
              <a16:creationId xmlns:a16="http://schemas.microsoft.com/office/drawing/2014/main" id="{9FA15E4E-B47F-4E85-9E76-84C00BDD230A}"/>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207" name="Line 51">
          <a:extLst>
            <a:ext uri="{FF2B5EF4-FFF2-40B4-BE49-F238E27FC236}">
              <a16:creationId xmlns:a16="http://schemas.microsoft.com/office/drawing/2014/main" id="{C4168AD9-E094-4994-9F13-1BA01FE9609A}"/>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39</xdr:col>
      <xdr:colOff>9525</xdr:colOff>
      <xdr:row>34</xdr:row>
      <xdr:rowOff>0</xdr:rowOff>
    </xdr:from>
    <xdr:to>
      <xdr:col>39</xdr:col>
      <xdr:colOff>9525</xdr:colOff>
      <xdr:row>34</xdr:row>
      <xdr:rowOff>0</xdr:rowOff>
    </xdr:to>
    <xdr:sp macro="" textlink="">
      <xdr:nvSpPr>
        <xdr:cNvPr id="208" name="Line 79">
          <a:extLst>
            <a:ext uri="{FF2B5EF4-FFF2-40B4-BE49-F238E27FC236}">
              <a16:creationId xmlns:a16="http://schemas.microsoft.com/office/drawing/2014/main" id="{3A655FA2-F8F3-45CE-9AC9-EEDDAF816176}"/>
            </a:ext>
          </a:extLst>
        </xdr:cNvPr>
        <xdr:cNvSpPr>
          <a:spLocks noChangeShapeType="1"/>
        </xdr:cNvSpPr>
      </xdr:nvSpPr>
      <xdr:spPr bwMode="auto">
        <a:xfrm>
          <a:off x="2972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209" name="Line 80">
          <a:extLst>
            <a:ext uri="{FF2B5EF4-FFF2-40B4-BE49-F238E27FC236}">
              <a16:creationId xmlns:a16="http://schemas.microsoft.com/office/drawing/2014/main" id="{D7C8481F-CBE6-4CE0-975B-9F0A587078F4}"/>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39</xdr:col>
      <xdr:colOff>9525</xdr:colOff>
      <xdr:row>34</xdr:row>
      <xdr:rowOff>0</xdr:rowOff>
    </xdr:from>
    <xdr:to>
      <xdr:col>39</xdr:col>
      <xdr:colOff>9525</xdr:colOff>
      <xdr:row>34</xdr:row>
      <xdr:rowOff>0</xdr:rowOff>
    </xdr:to>
    <xdr:sp macro="" textlink="">
      <xdr:nvSpPr>
        <xdr:cNvPr id="210" name="Line 81">
          <a:extLst>
            <a:ext uri="{FF2B5EF4-FFF2-40B4-BE49-F238E27FC236}">
              <a16:creationId xmlns:a16="http://schemas.microsoft.com/office/drawing/2014/main" id="{81661E69-3184-4F35-A850-816C18EE5B97}"/>
            </a:ext>
          </a:extLst>
        </xdr:cNvPr>
        <xdr:cNvSpPr>
          <a:spLocks noChangeShapeType="1"/>
        </xdr:cNvSpPr>
      </xdr:nvSpPr>
      <xdr:spPr bwMode="auto">
        <a:xfrm>
          <a:off x="2972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39</xdr:col>
      <xdr:colOff>9525</xdr:colOff>
      <xdr:row>34</xdr:row>
      <xdr:rowOff>0</xdr:rowOff>
    </xdr:from>
    <xdr:to>
      <xdr:col>39</xdr:col>
      <xdr:colOff>9525</xdr:colOff>
      <xdr:row>34</xdr:row>
      <xdr:rowOff>0</xdr:rowOff>
    </xdr:to>
    <xdr:sp macro="" textlink="">
      <xdr:nvSpPr>
        <xdr:cNvPr id="211" name="Line 82">
          <a:extLst>
            <a:ext uri="{FF2B5EF4-FFF2-40B4-BE49-F238E27FC236}">
              <a16:creationId xmlns:a16="http://schemas.microsoft.com/office/drawing/2014/main" id="{45AC1193-B072-49E2-AE8C-5473DF8878F8}"/>
            </a:ext>
          </a:extLst>
        </xdr:cNvPr>
        <xdr:cNvSpPr>
          <a:spLocks noChangeShapeType="1"/>
        </xdr:cNvSpPr>
      </xdr:nvSpPr>
      <xdr:spPr bwMode="auto">
        <a:xfrm>
          <a:off x="2972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212" name="Line 83">
          <a:extLst>
            <a:ext uri="{FF2B5EF4-FFF2-40B4-BE49-F238E27FC236}">
              <a16:creationId xmlns:a16="http://schemas.microsoft.com/office/drawing/2014/main" id="{C865F16C-DBE6-4FE3-B4E3-DA8144BDE94A}"/>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213" name="Line 84">
          <a:extLst>
            <a:ext uri="{FF2B5EF4-FFF2-40B4-BE49-F238E27FC236}">
              <a16:creationId xmlns:a16="http://schemas.microsoft.com/office/drawing/2014/main" id="{D51A2060-E27A-4BDC-992D-26F9882986C5}"/>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214" name="Line 85">
          <a:extLst>
            <a:ext uri="{FF2B5EF4-FFF2-40B4-BE49-F238E27FC236}">
              <a16:creationId xmlns:a16="http://schemas.microsoft.com/office/drawing/2014/main" id="{6F6A0A84-DC03-4F29-B4F8-BE03401899C6}"/>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215" name="Line 86">
          <a:extLst>
            <a:ext uri="{FF2B5EF4-FFF2-40B4-BE49-F238E27FC236}">
              <a16:creationId xmlns:a16="http://schemas.microsoft.com/office/drawing/2014/main" id="{D7530F61-7FD3-490F-A7B4-979A37768C03}"/>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216" name="Line 87">
          <a:extLst>
            <a:ext uri="{FF2B5EF4-FFF2-40B4-BE49-F238E27FC236}">
              <a16:creationId xmlns:a16="http://schemas.microsoft.com/office/drawing/2014/main" id="{CBB953B4-C393-4A21-AB5F-8F78A72F86E4}"/>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34</xdr:row>
      <xdr:rowOff>0</xdr:rowOff>
    </xdr:from>
    <xdr:to>
      <xdr:col>2</xdr:col>
      <xdr:colOff>28575</xdr:colOff>
      <xdr:row>34</xdr:row>
      <xdr:rowOff>0</xdr:rowOff>
    </xdr:to>
    <xdr:sp macro="" textlink="">
      <xdr:nvSpPr>
        <xdr:cNvPr id="217" name="Line 1">
          <a:extLst>
            <a:ext uri="{FF2B5EF4-FFF2-40B4-BE49-F238E27FC236}">
              <a16:creationId xmlns:a16="http://schemas.microsoft.com/office/drawing/2014/main" id="{A8BDBC62-3921-496F-8BB1-2703D332CB83}"/>
            </a:ext>
          </a:extLst>
        </xdr:cNvPr>
        <xdr:cNvSpPr>
          <a:spLocks noChangeShapeType="1"/>
        </xdr:cNvSpPr>
      </xdr:nvSpPr>
      <xdr:spPr bwMode="auto">
        <a:xfrm>
          <a:off x="1524000" y="5829300"/>
          <a:ext cx="28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34</xdr:row>
      <xdr:rowOff>0</xdr:rowOff>
    </xdr:from>
    <xdr:to>
      <xdr:col>8</xdr:col>
      <xdr:colOff>9525</xdr:colOff>
      <xdr:row>34</xdr:row>
      <xdr:rowOff>0</xdr:rowOff>
    </xdr:to>
    <xdr:sp macro="" textlink="">
      <xdr:nvSpPr>
        <xdr:cNvPr id="218" name="Line 22">
          <a:extLst>
            <a:ext uri="{FF2B5EF4-FFF2-40B4-BE49-F238E27FC236}">
              <a16:creationId xmlns:a16="http://schemas.microsoft.com/office/drawing/2014/main" id="{4F2F94FB-7392-4773-AFCC-758B6AC806C2}"/>
            </a:ext>
          </a:extLst>
        </xdr:cNvPr>
        <xdr:cNvSpPr>
          <a:spLocks noChangeShapeType="1"/>
        </xdr:cNvSpPr>
      </xdr:nvSpPr>
      <xdr:spPr bwMode="auto">
        <a:xfrm>
          <a:off x="610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219" name="Line 23">
          <a:extLst>
            <a:ext uri="{FF2B5EF4-FFF2-40B4-BE49-F238E27FC236}">
              <a16:creationId xmlns:a16="http://schemas.microsoft.com/office/drawing/2014/main" id="{E7CE5A89-4FED-447A-AB31-80A7E17D0E87}"/>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34</xdr:row>
      <xdr:rowOff>0</xdr:rowOff>
    </xdr:from>
    <xdr:to>
      <xdr:col>8</xdr:col>
      <xdr:colOff>9525</xdr:colOff>
      <xdr:row>34</xdr:row>
      <xdr:rowOff>0</xdr:rowOff>
    </xdr:to>
    <xdr:sp macro="" textlink="">
      <xdr:nvSpPr>
        <xdr:cNvPr id="220" name="Line 33">
          <a:extLst>
            <a:ext uri="{FF2B5EF4-FFF2-40B4-BE49-F238E27FC236}">
              <a16:creationId xmlns:a16="http://schemas.microsoft.com/office/drawing/2014/main" id="{97C88591-C17F-42D5-8C44-41BB2B969A96}"/>
            </a:ext>
          </a:extLst>
        </xdr:cNvPr>
        <xdr:cNvSpPr>
          <a:spLocks noChangeShapeType="1"/>
        </xdr:cNvSpPr>
      </xdr:nvSpPr>
      <xdr:spPr bwMode="auto">
        <a:xfrm>
          <a:off x="610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221" name="Line 42">
          <a:extLst>
            <a:ext uri="{FF2B5EF4-FFF2-40B4-BE49-F238E27FC236}">
              <a16:creationId xmlns:a16="http://schemas.microsoft.com/office/drawing/2014/main" id="{AD468AE8-FD2C-4F81-9126-7BEA63BC2FC2}"/>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222" name="Line 45">
          <a:extLst>
            <a:ext uri="{FF2B5EF4-FFF2-40B4-BE49-F238E27FC236}">
              <a16:creationId xmlns:a16="http://schemas.microsoft.com/office/drawing/2014/main" id="{2BED9BE0-6B72-4021-9460-B1513617DA26}"/>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34</xdr:row>
      <xdr:rowOff>0</xdr:rowOff>
    </xdr:from>
    <xdr:to>
      <xdr:col>8</xdr:col>
      <xdr:colOff>9525</xdr:colOff>
      <xdr:row>34</xdr:row>
      <xdr:rowOff>0</xdr:rowOff>
    </xdr:to>
    <xdr:sp macro="" textlink="">
      <xdr:nvSpPr>
        <xdr:cNvPr id="223" name="Line 48">
          <a:extLst>
            <a:ext uri="{FF2B5EF4-FFF2-40B4-BE49-F238E27FC236}">
              <a16:creationId xmlns:a16="http://schemas.microsoft.com/office/drawing/2014/main" id="{59BF62B1-386C-4CAB-80FC-9524533E7F1E}"/>
            </a:ext>
          </a:extLst>
        </xdr:cNvPr>
        <xdr:cNvSpPr>
          <a:spLocks noChangeShapeType="1"/>
        </xdr:cNvSpPr>
      </xdr:nvSpPr>
      <xdr:spPr bwMode="auto">
        <a:xfrm>
          <a:off x="610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34</xdr:row>
      <xdr:rowOff>0</xdr:rowOff>
    </xdr:from>
    <xdr:to>
      <xdr:col>8</xdr:col>
      <xdr:colOff>9525</xdr:colOff>
      <xdr:row>34</xdr:row>
      <xdr:rowOff>0</xdr:rowOff>
    </xdr:to>
    <xdr:sp macro="" textlink="">
      <xdr:nvSpPr>
        <xdr:cNvPr id="224" name="Line 49">
          <a:extLst>
            <a:ext uri="{FF2B5EF4-FFF2-40B4-BE49-F238E27FC236}">
              <a16:creationId xmlns:a16="http://schemas.microsoft.com/office/drawing/2014/main" id="{13F62F1F-9E9B-4ECC-8C05-39C796164EDE}"/>
            </a:ext>
          </a:extLst>
        </xdr:cNvPr>
        <xdr:cNvSpPr>
          <a:spLocks noChangeShapeType="1"/>
        </xdr:cNvSpPr>
      </xdr:nvSpPr>
      <xdr:spPr bwMode="auto">
        <a:xfrm>
          <a:off x="610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225" name="Line 50">
          <a:extLst>
            <a:ext uri="{FF2B5EF4-FFF2-40B4-BE49-F238E27FC236}">
              <a16:creationId xmlns:a16="http://schemas.microsoft.com/office/drawing/2014/main" id="{C8B19907-6D73-4F84-A354-FACE0E68A53F}"/>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226" name="Line 51">
          <a:extLst>
            <a:ext uri="{FF2B5EF4-FFF2-40B4-BE49-F238E27FC236}">
              <a16:creationId xmlns:a16="http://schemas.microsoft.com/office/drawing/2014/main" id="{EBA34590-65EF-45BB-9E34-239A908B7DEF}"/>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39</xdr:col>
      <xdr:colOff>9525</xdr:colOff>
      <xdr:row>34</xdr:row>
      <xdr:rowOff>0</xdr:rowOff>
    </xdr:from>
    <xdr:to>
      <xdr:col>39</xdr:col>
      <xdr:colOff>9525</xdr:colOff>
      <xdr:row>34</xdr:row>
      <xdr:rowOff>0</xdr:rowOff>
    </xdr:to>
    <xdr:sp macro="" textlink="">
      <xdr:nvSpPr>
        <xdr:cNvPr id="227" name="Line 79">
          <a:extLst>
            <a:ext uri="{FF2B5EF4-FFF2-40B4-BE49-F238E27FC236}">
              <a16:creationId xmlns:a16="http://schemas.microsoft.com/office/drawing/2014/main" id="{ED9328D5-043B-459E-8D82-208727445A54}"/>
            </a:ext>
          </a:extLst>
        </xdr:cNvPr>
        <xdr:cNvSpPr>
          <a:spLocks noChangeShapeType="1"/>
        </xdr:cNvSpPr>
      </xdr:nvSpPr>
      <xdr:spPr bwMode="auto">
        <a:xfrm>
          <a:off x="2972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228" name="Line 80">
          <a:extLst>
            <a:ext uri="{FF2B5EF4-FFF2-40B4-BE49-F238E27FC236}">
              <a16:creationId xmlns:a16="http://schemas.microsoft.com/office/drawing/2014/main" id="{5AA15CA5-9AE9-4738-BC1E-79F85FC6CC96}"/>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39</xdr:col>
      <xdr:colOff>9525</xdr:colOff>
      <xdr:row>34</xdr:row>
      <xdr:rowOff>0</xdr:rowOff>
    </xdr:from>
    <xdr:to>
      <xdr:col>39</xdr:col>
      <xdr:colOff>9525</xdr:colOff>
      <xdr:row>34</xdr:row>
      <xdr:rowOff>0</xdr:rowOff>
    </xdr:to>
    <xdr:sp macro="" textlink="">
      <xdr:nvSpPr>
        <xdr:cNvPr id="229" name="Line 81">
          <a:extLst>
            <a:ext uri="{FF2B5EF4-FFF2-40B4-BE49-F238E27FC236}">
              <a16:creationId xmlns:a16="http://schemas.microsoft.com/office/drawing/2014/main" id="{2A75CE0C-C980-4C06-828B-6C48F43079FA}"/>
            </a:ext>
          </a:extLst>
        </xdr:cNvPr>
        <xdr:cNvSpPr>
          <a:spLocks noChangeShapeType="1"/>
        </xdr:cNvSpPr>
      </xdr:nvSpPr>
      <xdr:spPr bwMode="auto">
        <a:xfrm>
          <a:off x="2972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39</xdr:col>
      <xdr:colOff>9525</xdr:colOff>
      <xdr:row>34</xdr:row>
      <xdr:rowOff>0</xdr:rowOff>
    </xdr:from>
    <xdr:to>
      <xdr:col>39</xdr:col>
      <xdr:colOff>9525</xdr:colOff>
      <xdr:row>34</xdr:row>
      <xdr:rowOff>0</xdr:rowOff>
    </xdr:to>
    <xdr:sp macro="" textlink="">
      <xdr:nvSpPr>
        <xdr:cNvPr id="230" name="Line 82">
          <a:extLst>
            <a:ext uri="{FF2B5EF4-FFF2-40B4-BE49-F238E27FC236}">
              <a16:creationId xmlns:a16="http://schemas.microsoft.com/office/drawing/2014/main" id="{438304FF-A630-42D2-896F-5F59B7D5F752}"/>
            </a:ext>
          </a:extLst>
        </xdr:cNvPr>
        <xdr:cNvSpPr>
          <a:spLocks noChangeShapeType="1"/>
        </xdr:cNvSpPr>
      </xdr:nvSpPr>
      <xdr:spPr bwMode="auto">
        <a:xfrm>
          <a:off x="2972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231" name="Line 83">
          <a:extLst>
            <a:ext uri="{FF2B5EF4-FFF2-40B4-BE49-F238E27FC236}">
              <a16:creationId xmlns:a16="http://schemas.microsoft.com/office/drawing/2014/main" id="{AA0B96C9-2EB2-4C3B-8BBD-B5E86D250862}"/>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232" name="Line 84">
          <a:extLst>
            <a:ext uri="{FF2B5EF4-FFF2-40B4-BE49-F238E27FC236}">
              <a16:creationId xmlns:a16="http://schemas.microsoft.com/office/drawing/2014/main" id="{B249D330-3E5E-40FE-8ACF-FA03F51BF4D3}"/>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233" name="Line 85">
          <a:extLst>
            <a:ext uri="{FF2B5EF4-FFF2-40B4-BE49-F238E27FC236}">
              <a16:creationId xmlns:a16="http://schemas.microsoft.com/office/drawing/2014/main" id="{F625A460-6B2A-4A8F-9403-2CAD3B1B0FAC}"/>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234" name="Line 86">
          <a:extLst>
            <a:ext uri="{FF2B5EF4-FFF2-40B4-BE49-F238E27FC236}">
              <a16:creationId xmlns:a16="http://schemas.microsoft.com/office/drawing/2014/main" id="{74190409-BEAC-4CCB-A328-E9DBEC3A053C}"/>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235" name="Line 87">
          <a:extLst>
            <a:ext uri="{FF2B5EF4-FFF2-40B4-BE49-F238E27FC236}">
              <a16:creationId xmlns:a16="http://schemas.microsoft.com/office/drawing/2014/main" id="{1C922ADD-2254-4801-BB30-1DBE91871855}"/>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34</xdr:row>
      <xdr:rowOff>0</xdr:rowOff>
    </xdr:from>
    <xdr:to>
      <xdr:col>2</xdr:col>
      <xdr:colOff>28575</xdr:colOff>
      <xdr:row>34</xdr:row>
      <xdr:rowOff>0</xdr:rowOff>
    </xdr:to>
    <xdr:sp macro="" textlink="">
      <xdr:nvSpPr>
        <xdr:cNvPr id="236" name="Line 1">
          <a:extLst>
            <a:ext uri="{FF2B5EF4-FFF2-40B4-BE49-F238E27FC236}">
              <a16:creationId xmlns:a16="http://schemas.microsoft.com/office/drawing/2014/main" id="{BC783EC3-04AE-4113-BDAC-F25694D446B5}"/>
            </a:ext>
          </a:extLst>
        </xdr:cNvPr>
        <xdr:cNvSpPr>
          <a:spLocks noChangeShapeType="1"/>
        </xdr:cNvSpPr>
      </xdr:nvSpPr>
      <xdr:spPr bwMode="auto">
        <a:xfrm>
          <a:off x="1524000" y="5829300"/>
          <a:ext cx="28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237" name="Line 22">
          <a:extLst>
            <a:ext uri="{FF2B5EF4-FFF2-40B4-BE49-F238E27FC236}">
              <a16:creationId xmlns:a16="http://schemas.microsoft.com/office/drawing/2014/main" id="{CF4B8910-B773-41D3-8607-160F96244A7C}"/>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238" name="Line 23">
          <a:extLst>
            <a:ext uri="{FF2B5EF4-FFF2-40B4-BE49-F238E27FC236}">
              <a16:creationId xmlns:a16="http://schemas.microsoft.com/office/drawing/2014/main" id="{F4FE726D-0E7E-4D54-A3E4-48D5D4D3C3D3}"/>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239" name="Line 33">
          <a:extLst>
            <a:ext uri="{FF2B5EF4-FFF2-40B4-BE49-F238E27FC236}">
              <a16:creationId xmlns:a16="http://schemas.microsoft.com/office/drawing/2014/main" id="{B44F3112-DA73-4A26-A1EE-BEEBC6B98569}"/>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240" name="Line 42">
          <a:extLst>
            <a:ext uri="{FF2B5EF4-FFF2-40B4-BE49-F238E27FC236}">
              <a16:creationId xmlns:a16="http://schemas.microsoft.com/office/drawing/2014/main" id="{1929415D-D7D3-4B8F-A142-23E1B551A3A2}"/>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241" name="Line 45">
          <a:extLst>
            <a:ext uri="{FF2B5EF4-FFF2-40B4-BE49-F238E27FC236}">
              <a16:creationId xmlns:a16="http://schemas.microsoft.com/office/drawing/2014/main" id="{DC59D04E-489B-4B39-9C74-21F9737D4778}"/>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242" name="Line 48">
          <a:extLst>
            <a:ext uri="{FF2B5EF4-FFF2-40B4-BE49-F238E27FC236}">
              <a16:creationId xmlns:a16="http://schemas.microsoft.com/office/drawing/2014/main" id="{34A0FFD3-1BA2-416F-ABC4-59364215ECCC}"/>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243" name="Line 49">
          <a:extLst>
            <a:ext uri="{FF2B5EF4-FFF2-40B4-BE49-F238E27FC236}">
              <a16:creationId xmlns:a16="http://schemas.microsoft.com/office/drawing/2014/main" id="{56538863-5DB9-46C3-B3EF-61B5BF44A952}"/>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244" name="Line 50">
          <a:extLst>
            <a:ext uri="{FF2B5EF4-FFF2-40B4-BE49-F238E27FC236}">
              <a16:creationId xmlns:a16="http://schemas.microsoft.com/office/drawing/2014/main" id="{4E9565E7-AE9A-443D-AA81-F7EC639ED58F}"/>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245" name="Line 51">
          <a:extLst>
            <a:ext uri="{FF2B5EF4-FFF2-40B4-BE49-F238E27FC236}">
              <a16:creationId xmlns:a16="http://schemas.microsoft.com/office/drawing/2014/main" id="{E414FB47-5D4E-42D6-8E0D-33F0F83787BE}"/>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39</xdr:col>
      <xdr:colOff>9525</xdr:colOff>
      <xdr:row>34</xdr:row>
      <xdr:rowOff>0</xdr:rowOff>
    </xdr:from>
    <xdr:to>
      <xdr:col>39</xdr:col>
      <xdr:colOff>9525</xdr:colOff>
      <xdr:row>34</xdr:row>
      <xdr:rowOff>0</xdr:rowOff>
    </xdr:to>
    <xdr:sp macro="" textlink="">
      <xdr:nvSpPr>
        <xdr:cNvPr id="246" name="Line 79">
          <a:extLst>
            <a:ext uri="{FF2B5EF4-FFF2-40B4-BE49-F238E27FC236}">
              <a16:creationId xmlns:a16="http://schemas.microsoft.com/office/drawing/2014/main" id="{7ACEE818-2750-4906-B72C-15A2977DFA93}"/>
            </a:ext>
          </a:extLst>
        </xdr:cNvPr>
        <xdr:cNvSpPr>
          <a:spLocks noChangeShapeType="1"/>
        </xdr:cNvSpPr>
      </xdr:nvSpPr>
      <xdr:spPr bwMode="auto">
        <a:xfrm>
          <a:off x="2972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247" name="Line 80">
          <a:extLst>
            <a:ext uri="{FF2B5EF4-FFF2-40B4-BE49-F238E27FC236}">
              <a16:creationId xmlns:a16="http://schemas.microsoft.com/office/drawing/2014/main" id="{08FF4047-6D64-4625-8A71-0F6AC05E587A}"/>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39</xdr:col>
      <xdr:colOff>9525</xdr:colOff>
      <xdr:row>34</xdr:row>
      <xdr:rowOff>0</xdr:rowOff>
    </xdr:from>
    <xdr:to>
      <xdr:col>39</xdr:col>
      <xdr:colOff>9525</xdr:colOff>
      <xdr:row>34</xdr:row>
      <xdr:rowOff>0</xdr:rowOff>
    </xdr:to>
    <xdr:sp macro="" textlink="">
      <xdr:nvSpPr>
        <xdr:cNvPr id="248" name="Line 81">
          <a:extLst>
            <a:ext uri="{FF2B5EF4-FFF2-40B4-BE49-F238E27FC236}">
              <a16:creationId xmlns:a16="http://schemas.microsoft.com/office/drawing/2014/main" id="{FA9063DC-4CFB-4F3B-BDA5-CA3436EE4C2C}"/>
            </a:ext>
          </a:extLst>
        </xdr:cNvPr>
        <xdr:cNvSpPr>
          <a:spLocks noChangeShapeType="1"/>
        </xdr:cNvSpPr>
      </xdr:nvSpPr>
      <xdr:spPr bwMode="auto">
        <a:xfrm>
          <a:off x="2972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39</xdr:col>
      <xdr:colOff>9525</xdr:colOff>
      <xdr:row>34</xdr:row>
      <xdr:rowOff>0</xdr:rowOff>
    </xdr:from>
    <xdr:to>
      <xdr:col>39</xdr:col>
      <xdr:colOff>9525</xdr:colOff>
      <xdr:row>34</xdr:row>
      <xdr:rowOff>0</xdr:rowOff>
    </xdr:to>
    <xdr:sp macro="" textlink="">
      <xdr:nvSpPr>
        <xdr:cNvPr id="249" name="Line 82">
          <a:extLst>
            <a:ext uri="{FF2B5EF4-FFF2-40B4-BE49-F238E27FC236}">
              <a16:creationId xmlns:a16="http://schemas.microsoft.com/office/drawing/2014/main" id="{81D7D1BE-477F-4958-8835-1F96189B5F0A}"/>
            </a:ext>
          </a:extLst>
        </xdr:cNvPr>
        <xdr:cNvSpPr>
          <a:spLocks noChangeShapeType="1"/>
        </xdr:cNvSpPr>
      </xdr:nvSpPr>
      <xdr:spPr bwMode="auto">
        <a:xfrm>
          <a:off x="2972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250" name="Line 83">
          <a:extLst>
            <a:ext uri="{FF2B5EF4-FFF2-40B4-BE49-F238E27FC236}">
              <a16:creationId xmlns:a16="http://schemas.microsoft.com/office/drawing/2014/main" id="{177C1E6D-01B1-441E-A326-AB2CF1CBDF17}"/>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251" name="Line 84">
          <a:extLst>
            <a:ext uri="{FF2B5EF4-FFF2-40B4-BE49-F238E27FC236}">
              <a16:creationId xmlns:a16="http://schemas.microsoft.com/office/drawing/2014/main" id="{06E782B9-C1A7-4717-A610-4281A5C6EE33}"/>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252" name="Line 85">
          <a:extLst>
            <a:ext uri="{FF2B5EF4-FFF2-40B4-BE49-F238E27FC236}">
              <a16:creationId xmlns:a16="http://schemas.microsoft.com/office/drawing/2014/main" id="{DC0E0298-4497-4294-8BEC-FD5D94A8A3BB}"/>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253" name="Line 86">
          <a:extLst>
            <a:ext uri="{FF2B5EF4-FFF2-40B4-BE49-F238E27FC236}">
              <a16:creationId xmlns:a16="http://schemas.microsoft.com/office/drawing/2014/main" id="{5EA42365-61DC-4B59-B547-4915B668B8E3}"/>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254" name="Line 87">
          <a:extLst>
            <a:ext uri="{FF2B5EF4-FFF2-40B4-BE49-F238E27FC236}">
              <a16:creationId xmlns:a16="http://schemas.microsoft.com/office/drawing/2014/main" id="{8D377073-9963-460B-A9D7-E7813DC32B32}"/>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34</xdr:row>
      <xdr:rowOff>0</xdr:rowOff>
    </xdr:from>
    <xdr:to>
      <xdr:col>2</xdr:col>
      <xdr:colOff>28575</xdr:colOff>
      <xdr:row>34</xdr:row>
      <xdr:rowOff>0</xdr:rowOff>
    </xdr:to>
    <xdr:sp macro="" textlink="">
      <xdr:nvSpPr>
        <xdr:cNvPr id="255" name="Line 1">
          <a:extLst>
            <a:ext uri="{FF2B5EF4-FFF2-40B4-BE49-F238E27FC236}">
              <a16:creationId xmlns:a16="http://schemas.microsoft.com/office/drawing/2014/main" id="{A04B18D1-9CC4-46FD-820A-39316C2F45C1}"/>
            </a:ext>
          </a:extLst>
        </xdr:cNvPr>
        <xdr:cNvSpPr>
          <a:spLocks noChangeShapeType="1"/>
        </xdr:cNvSpPr>
      </xdr:nvSpPr>
      <xdr:spPr bwMode="auto">
        <a:xfrm>
          <a:off x="1524000" y="5829300"/>
          <a:ext cx="28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256" name="Line 22">
          <a:extLst>
            <a:ext uri="{FF2B5EF4-FFF2-40B4-BE49-F238E27FC236}">
              <a16:creationId xmlns:a16="http://schemas.microsoft.com/office/drawing/2014/main" id="{4B8AE5FC-5B20-4FF5-A6E0-A394E7C6388E}"/>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257" name="Line 23">
          <a:extLst>
            <a:ext uri="{FF2B5EF4-FFF2-40B4-BE49-F238E27FC236}">
              <a16:creationId xmlns:a16="http://schemas.microsoft.com/office/drawing/2014/main" id="{20EB53C7-511D-4492-883B-1E4B8AC4AB72}"/>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258" name="Line 33">
          <a:extLst>
            <a:ext uri="{FF2B5EF4-FFF2-40B4-BE49-F238E27FC236}">
              <a16:creationId xmlns:a16="http://schemas.microsoft.com/office/drawing/2014/main" id="{CF69602A-55E8-4A97-8AC1-E5CBD19616F9}"/>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259" name="Line 42">
          <a:extLst>
            <a:ext uri="{FF2B5EF4-FFF2-40B4-BE49-F238E27FC236}">
              <a16:creationId xmlns:a16="http://schemas.microsoft.com/office/drawing/2014/main" id="{90DE4643-E05F-4ACE-B940-B9124E6546F1}"/>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260" name="Line 45">
          <a:extLst>
            <a:ext uri="{FF2B5EF4-FFF2-40B4-BE49-F238E27FC236}">
              <a16:creationId xmlns:a16="http://schemas.microsoft.com/office/drawing/2014/main" id="{F2CE5962-3AAA-45B6-A3D0-7DBE7BCEBE3D}"/>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261" name="Line 48">
          <a:extLst>
            <a:ext uri="{FF2B5EF4-FFF2-40B4-BE49-F238E27FC236}">
              <a16:creationId xmlns:a16="http://schemas.microsoft.com/office/drawing/2014/main" id="{BDD2B0DB-F2E7-481B-8614-40EF9C8F67D3}"/>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262" name="Line 49">
          <a:extLst>
            <a:ext uri="{FF2B5EF4-FFF2-40B4-BE49-F238E27FC236}">
              <a16:creationId xmlns:a16="http://schemas.microsoft.com/office/drawing/2014/main" id="{935AAD2A-47BA-4DAB-B90B-B0BAD3F8AA29}"/>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263" name="Line 50">
          <a:extLst>
            <a:ext uri="{FF2B5EF4-FFF2-40B4-BE49-F238E27FC236}">
              <a16:creationId xmlns:a16="http://schemas.microsoft.com/office/drawing/2014/main" id="{31DC815F-167D-48ED-8C3E-AF0B8134963A}"/>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264" name="Line 51">
          <a:extLst>
            <a:ext uri="{FF2B5EF4-FFF2-40B4-BE49-F238E27FC236}">
              <a16:creationId xmlns:a16="http://schemas.microsoft.com/office/drawing/2014/main" id="{41C6616E-3D01-44FB-8AC3-ABA40D50207D}"/>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39</xdr:col>
      <xdr:colOff>9525</xdr:colOff>
      <xdr:row>34</xdr:row>
      <xdr:rowOff>0</xdr:rowOff>
    </xdr:from>
    <xdr:to>
      <xdr:col>39</xdr:col>
      <xdr:colOff>9525</xdr:colOff>
      <xdr:row>34</xdr:row>
      <xdr:rowOff>0</xdr:rowOff>
    </xdr:to>
    <xdr:sp macro="" textlink="">
      <xdr:nvSpPr>
        <xdr:cNvPr id="265" name="Line 79">
          <a:extLst>
            <a:ext uri="{FF2B5EF4-FFF2-40B4-BE49-F238E27FC236}">
              <a16:creationId xmlns:a16="http://schemas.microsoft.com/office/drawing/2014/main" id="{5926C746-D217-4756-8EE3-074E3547D697}"/>
            </a:ext>
          </a:extLst>
        </xdr:cNvPr>
        <xdr:cNvSpPr>
          <a:spLocks noChangeShapeType="1"/>
        </xdr:cNvSpPr>
      </xdr:nvSpPr>
      <xdr:spPr bwMode="auto">
        <a:xfrm>
          <a:off x="2972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266" name="Line 80">
          <a:extLst>
            <a:ext uri="{FF2B5EF4-FFF2-40B4-BE49-F238E27FC236}">
              <a16:creationId xmlns:a16="http://schemas.microsoft.com/office/drawing/2014/main" id="{8521C16F-5862-4B11-908B-33CFB2405B61}"/>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39</xdr:col>
      <xdr:colOff>9525</xdr:colOff>
      <xdr:row>34</xdr:row>
      <xdr:rowOff>0</xdr:rowOff>
    </xdr:from>
    <xdr:to>
      <xdr:col>39</xdr:col>
      <xdr:colOff>9525</xdr:colOff>
      <xdr:row>34</xdr:row>
      <xdr:rowOff>0</xdr:rowOff>
    </xdr:to>
    <xdr:sp macro="" textlink="">
      <xdr:nvSpPr>
        <xdr:cNvPr id="267" name="Line 81">
          <a:extLst>
            <a:ext uri="{FF2B5EF4-FFF2-40B4-BE49-F238E27FC236}">
              <a16:creationId xmlns:a16="http://schemas.microsoft.com/office/drawing/2014/main" id="{BAD91561-6DB1-4ADE-85CE-4BA20DD1859C}"/>
            </a:ext>
          </a:extLst>
        </xdr:cNvPr>
        <xdr:cNvSpPr>
          <a:spLocks noChangeShapeType="1"/>
        </xdr:cNvSpPr>
      </xdr:nvSpPr>
      <xdr:spPr bwMode="auto">
        <a:xfrm>
          <a:off x="2972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39</xdr:col>
      <xdr:colOff>9525</xdr:colOff>
      <xdr:row>34</xdr:row>
      <xdr:rowOff>0</xdr:rowOff>
    </xdr:from>
    <xdr:to>
      <xdr:col>39</xdr:col>
      <xdr:colOff>9525</xdr:colOff>
      <xdr:row>34</xdr:row>
      <xdr:rowOff>0</xdr:rowOff>
    </xdr:to>
    <xdr:sp macro="" textlink="">
      <xdr:nvSpPr>
        <xdr:cNvPr id="268" name="Line 82">
          <a:extLst>
            <a:ext uri="{FF2B5EF4-FFF2-40B4-BE49-F238E27FC236}">
              <a16:creationId xmlns:a16="http://schemas.microsoft.com/office/drawing/2014/main" id="{10B60A69-2764-4810-A067-645755232570}"/>
            </a:ext>
          </a:extLst>
        </xdr:cNvPr>
        <xdr:cNvSpPr>
          <a:spLocks noChangeShapeType="1"/>
        </xdr:cNvSpPr>
      </xdr:nvSpPr>
      <xdr:spPr bwMode="auto">
        <a:xfrm>
          <a:off x="2972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269" name="Line 83">
          <a:extLst>
            <a:ext uri="{FF2B5EF4-FFF2-40B4-BE49-F238E27FC236}">
              <a16:creationId xmlns:a16="http://schemas.microsoft.com/office/drawing/2014/main" id="{C1244AAD-3149-4C9E-A66C-D823B754822D}"/>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270" name="Line 84">
          <a:extLst>
            <a:ext uri="{FF2B5EF4-FFF2-40B4-BE49-F238E27FC236}">
              <a16:creationId xmlns:a16="http://schemas.microsoft.com/office/drawing/2014/main" id="{920E461D-CB13-4423-90EB-F759B96E4538}"/>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271" name="Line 85">
          <a:extLst>
            <a:ext uri="{FF2B5EF4-FFF2-40B4-BE49-F238E27FC236}">
              <a16:creationId xmlns:a16="http://schemas.microsoft.com/office/drawing/2014/main" id="{0D5AAC31-E40F-4463-93FF-4E9C0C5004E4}"/>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272" name="Line 86">
          <a:extLst>
            <a:ext uri="{FF2B5EF4-FFF2-40B4-BE49-F238E27FC236}">
              <a16:creationId xmlns:a16="http://schemas.microsoft.com/office/drawing/2014/main" id="{D7BEA38A-04D4-4FDD-964A-113B063F34D3}"/>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273" name="Line 87">
          <a:extLst>
            <a:ext uri="{FF2B5EF4-FFF2-40B4-BE49-F238E27FC236}">
              <a16:creationId xmlns:a16="http://schemas.microsoft.com/office/drawing/2014/main" id="{2768AE72-320C-4B7D-9E9D-4B9199455D8A}"/>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34</xdr:row>
      <xdr:rowOff>0</xdr:rowOff>
    </xdr:from>
    <xdr:to>
      <xdr:col>2</xdr:col>
      <xdr:colOff>28575</xdr:colOff>
      <xdr:row>34</xdr:row>
      <xdr:rowOff>0</xdr:rowOff>
    </xdr:to>
    <xdr:sp macro="" textlink="">
      <xdr:nvSpPr>
        <xdr:cNvPr id="274" name="Line 1">
          <a:extLst>
            <a:ext uri="{FF2B5EF4-FFF2-40B4-BE49-F238E27FC236}">
              <a16:creationId xmlns:a16="http://schemas.microsoft.com/office/drawing/2014/main" id="{70EE79F2-D59E-4A52-B523-EF6875CFA508}"/>
            </a:ext>
          </a:extLst>
        </xdr:cNvPr>
        <xdr:cNvSpPr>
          <a:spLocks noChangeShapeType="1"/>
        </xdr:cNvSpPr>
      </xdr:nvSpPr>
      <xdr:spPr bwMode="auto">
        <a:xfrm>
          <a:off x="1524000" y="5829300"/>
          <a:ext cx="28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275" name="Line 22">
          <a:extLst>
            <a:ext uri="{FF2B5EF4-FFF2-40B4-BE49-F238E27FC236}">
              <a16:creationId xmlns:a16="http://schemas.microsoft.com/office/drawing/2014/main" id="{C9842A9F-BF57-4E85-8188-170B7740B28B}"/>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276" name="Line 23">
          <a:extLst>
            <a:ext uri="{FF2B5EF4-FFF2-40B4-BE49-F238E27FC236}">
              <a16:creationId xmlns:a16="http://schemas.microsoft.com/office/drawing/2014/main" id="{6FD68C6F-A769-4439-9E1F-0A4839BEABCF}"/>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277" name="Line 33">
          <a:extLst>
            <a:ext uri="{FF2B5EF4-FFF2-40B4-BE49-F238E27FC236}">
              <a16:creationId xmlns:a16="http://schemas.microsoft.com/office/drawing/2014/main" id="{7309BC26-16AD-4980-8236-DA332F60E16E}"/>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278" name="Line 42">
          <a:extLst>
            <a:ext uri="{FF2B5EF4-FFF2-40B4-BE49-F238E27FC236}">
              <a16:creationId xmlns:a16="http://schemas.microsoft.com/office/drawing/2014/main" id="{74A2CDFF-071D-41FD-9918-960E0030348F}"/>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279" name="Line 45">
          <a:extLst>
            <a:ext uri="{FF2B5EF4-FFF2-40B4-BE49-F238E27FC236}">
              <a16:creationId xmlns:a16="http://schemas.microsoft.com/office/drawing/2014/main" id="{89A821B6-72D5-4CB3-AF43-A29DEE53CEDA}"/>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280" name="Line 48">
          <a:extLst>
            <a:ext uri="{FF2B5EF4-FFF2-40B4-BE49-F238E27FC236}">
              <a16:creationId xmlns:a16="http://schemas.microsoft.com/office/drawing/2014/main" id="{A2136FB3-F73D-494D-93D2-7A7C80C7B97C}"/>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281" name="Line 49">
          <a:extLst>
            <a:ext uri="{FF2B5EF4-FFF2-40B4-BE49-F238E27FC236}">
              <a16:creationId xmlns:a16="http://schemas.microsoft.com/office/drawing/2014/main" id="{54DDA15C-DAC7-4D79-A420-47BCB5BA1E19}"/>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282" name="Line 50">
          <a:extLst>
            <a:ext uri="{FF2B5EF4-FFF2-40B4-BE49-F238E27FC236}">
              <a16:creationId xmlns:a16="http://schemas.microsoft.com/office/drawing/2014/main" id="{3A4BA74C-EF6B-4638-AC90-52F7C5B62314}"/>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283" name="Line 51">
          <a:extLst>
            <a:ext uri="{FF2B5EF4-FFF2-40B4-BE49-F238E27FC236}">
              <a16:creationId xmlns:a16="http://schemas.microsoft.com/office/drawing/2014/main" id="{0DBBBC89-057A-4D4E-8689-AF4DC343D1FB}"/>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39</xdr:col>
      <xdr:colOff>9525</xdr:colOff>
      <xdr:row>34</xdr:row>
      <xdr:rowOff>0</xdr:rowOff>
    </xdr:from>
    <xdr:to>
      <xdr:col>39</xdr:col>
      <xdr:colOff>9525</xdr:colOff>
      <xdr:row>34</xdr:row>
      <xdr:rowOff>0</xdr:rowOff>
    </xdr:to>
    <xdr:sp macro="" textlink="">
      <xdr:nvSpPr>
        <xdr:cNvPr id="284" name="Line 79">
          <a:extLst>
            <a:ext uri="{FF2B5EF4-FFF2-40B4-BE49-F238E27FC236}">
              <a16:creationId xmlns:a16="http://schemas.microsoft.com/office/drawing/2014/main" id="{06C8B108-5D52-4049-86F3-89F3F8B7C98C}"/>
            </a:ext>
          </a:extLst>
        </xdr:cNvPr>
        <xdr:cNvSpPr>
          <a:spLocks noChangeShapeType="1"/>
        </xdr:cNvSpPr>
      </xdr:nvSpPr>
      <xdr:spPr bwMode="auto">
        <a:xfrm>
          <a:off x="2972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285" name="Line 80">
          <a:extLst>
            <a:ext uri="{FF2B5EF4-FFF2-40B4-BE49-F238E27FC236}">
              <a16:creationId xmlns:a16="http://schemas.microsoft.com/office/drawing/2014/main" id="{1433696E-2F49-4C97-AD57-83156545D143}"/>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39</xdr:col>
      <xdr:colOff>9525</xdr:colOff>
      <xdr:row>34</xdr:row>
      <xdr:rowOff>0</xdr:rowOff>
    </xdr:from>
    <xdr:to>
      <xdr:col>39</xdr:col>
      <xdr:colOff>9525</xdr:colOff>
      <xdr:row>34</xdr:row>
      <xdr:rowOff>0</xdr:rowOff>
    </xdr:to>
    <xdr:sp macro="" textlink="">
      <xdr:nvSpPr>
        <xdr:cNvPr id="286" name="Line 81">
          <a:extLst>
            <a:ext uri="{FF2B5EF4-FFF2-40B4-BE49-F238E27FC236}">
              <a16:creationId xmlns:a16="http://schemas.microsoft.com/office/drawing/2014/main" id="{4C7EEE6A-70B5-4DB3-AC0D-DA7BE7E0822F}"/>
            </a:ext>
          </a:extLst>
        </xdr:cNvPr>
        <xdr:cNvSpPr>
          <a:spLocks noChangeShapeType="1"/>
        </xdr:cNvSpPr>
      </xdr:nvSpPr>
      <xdr:spPr bwMode="auto">
        <a:xfrm>
          <a:off x="2972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39</xdr:col>
      <xdr:colOff>9525</xdr:colOff>
      <xdr:row>34</xdr:row>
      <xdr:rowOff>0</xdr:rowOff>
    </xdr:from>
    <xdr:to>
      <xdr:col>39</xdr:col>
      <xdr:colOff>9525</xdr:colOff>
      <xdr:row>34</xdr:row>
      <xdr:rowOff>0</xdr:rowOff>
    </xdr:to>
    <xdr:sp macro="" textlink="">
      <xdr:nvSpPr>
        <xdr:cNvPr id="287" name="Line 82">
          <a:extLst>
            <a:ext uri="{FF2B5EF4-FFF2-40B4-BE49-F238E27FC236}">
              <a16:creationId xmlns:a16="http://schemas.microsoft.com/office/drawing/2014/main" id="{A6D48C46-3923-47A0-AA73-A3E8012BD9FB}"/>
            </a:ext>
          </a:extLst>
        </xdr:cNvPr>
        <xdr:cNvSpPr>
          <a:spLocks noChangeShapeType="1"/>
        </xdr:cNvSpPr>
      </xdr:nvSpPr>
      <xdr:spPr bwMode="auto">
        <a:xfrm>
          <a:off x="2972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288" name="Line 83">
          <a:extLst>
            <a:ext uri="{FF2B5EF4-FFF2-40B4-BE49-F238E27FC236}">
              <a16:creationId xmlns:a16="http://schemas.microsoft.com/office/drawing/2014/main" id="{6B06523E-86CC-45F0-87E9-CAA1E080224E}"/>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289" name="Line 84">
          <a:extLst>
            <a:ext uri="{FF2B5EF4-FFF2-40B4-BE49-F238E27FC236}">
              <a16:creationId xmlns:a16="http://schemas.microsoft.com/office/drawing/2014/main" id="{54A530E5-3A70-440D-9902-26365D0EDD45}"/>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290" name="Line 85">
          <a:extLst>
            <a:ext uri="{FF2B5EF4-FFF2-40B4-BE49-F238E27FC236}">
              <a16:creationId xmlns:a16="http://schemas.microsoft.com/office/drawing/2014/main" id="{BDB79D8F-7ABA-4145-AC94-A00E750F0179}"/>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291" name="Line 86">
          <a:extLst>
            <a:ext uri="{FF2B5EF4-FFF2-40B4-BE49-F238E27FC236}">
              <a16:creationId xmlns:a16="http://schemas.microsoft.com/office/drawing/2014/main" id="{D18214F7-EEDA-45E1-B4C5-69F461D3616C}"/>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292" name="Line 87">
          <a:extLst>
            <a:ext uri="{FF2B5EF4-FFF2-40B4-BE49-F238E27FC236}">
              <a16:creationId xmlns:a16="http://schemas.microsoft.com/office/drawing/2014/main" id="{938D6488-CD57-4C20-8559-A8D8C466C68B}"/>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34</xdr:row>
      <xdr:rowOff>0</xdr:rowOff>
    </xdr:from>
    <xdr:to>
      <xdr:col>2</xdr:col>
      <xdr:colOff>28575</xdr:colOff>
      <xdr:row>34</xdr:row>
      <xdr:rowOff>0</xdr:rowOff>
    </xdr:to>
    <xdr:sp macro="" textlink="">
      <xdr:nvSpPr>
        <xdr:cNvPr id="293" name="Line 1">
          <a:extLst>
            <a:ext uri="{FF2B5EF4-FFF2-40B4-BE49-F238E27FC236}">
              <a16:creationId xmlns:a16="http://schemas.microsoft.com/office/drawing/2014/main" id="{607E4DBC-3E7E-450B-BBF1-C34D89199B65}"/>
            </a:ext>
          </a:extLst>
        </xdr:cNvPr>
        <xdr:cNvSpPr>
          <a:spLocks noChangeShapeType="1"/>
        </xdr:cNvSpPr>
      </xdr:nvSpPr>
      <xdr:spPr bwMode="auto">
        <a:xfrm>
          <a:off x="1524000" y="5829300"/>
          <a:ext cx="28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294" name="Line 22">
          <a:extLst>
            <a:ext uri="{FF2B5EF4-FFF2-40B4-BE49-F238E27FC236}">
              <a16:creationId xmlns:a16="http://schemas.microsoft.com/office/drawing/2014/main" id="{4B705189-B28C-4C07-B767-E3C9BB9366DA}"/>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295" name="Line 23">
          <a:extLst>
            <a:ext uri="{FF2B5EF4-FFF2-40B4-BE49-F238E27FC236}">
              <a16:creationId xmlns:a16="http://schemas.microsoft.com/office/drawing/2014/main" id="{FCE93550-FABA-44BE-AFA2-B8CF55AD61D8}"/>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296" name="Line 33">
          <a:extLst>
            <a:ext uri="{FF2B5EF4-FFF2-40B4-BE49-F238E27FC236}">
              <a16:creationId xmlns:a16="http://schemas.microsoft.com/office/drawing/2014/main" id="{854869BA-DEFA-4984-BD21-3E56713B869E}"/>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297" name="Line 42">
          <a:extLst>
            <a:ext uri="{FF2B5EF4-FFF2-40B4-BE49-F238E27FC236}">
              <a16:creationId xmlns:a16="http://schemas.microsoft.com/office/drawing/2014/main" id="{DD5FEB0B-E0AD-4B6D-A8C4-1C9A60C4920F}"/>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298" name="Line 45">
          <a:extLst>
            <a:ext uri="{FF2B5EF4-FFF2-40B4-BE49-F238E27FC236}">
              <a16:creationId xmlns:a16="http://schemas.microsoft.com/office/drawing/2014/main" id="{87C6D372-764E-4DF7-B0F8-EDBDE0CA5FFE}"/>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299" name="Line 48">
          <a:extLst>
            <a:ext uri="{FF2B5EF4-FFF2-40B4-BE49-F238E27FC236}">
              <a16:creationId xmlns:a16="http://schemas.microsoft.com/office/drawing/2014/main" id="{03827A6F-5EDB-4333-9E7A-46E53C0D9983}"/>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300" name="Line 49">
          <a:extLst>
            <a:ext uri="{FF2B5EF4-FFF2-40B4-BE49-F238E27FC236}">
              <a16:creationId xmlns:a16="http://schemas.microsoft.com/office/drawing/2014/main" id="{23E3D723-7FFE-4EC1-843B-CDE47EEE0F91}"/>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301" name="Line 50">
          <a:extLst>
            <a:ext uri="{FF2B5EF4-FFF2-40B4-BE49-F238E27FC236}">
              <a16:creationId xmlns:a16="http://schemas.microsoft.com/office/drawing/2014/main" id="{396B7D64-125B-41A2-AC64-6EC92D0BB3FB}"/>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302" name="Line 51">
          <a:extLst>
            <a:ext uri="{FF2B5EF4-FFF2-40B4-BE49-F238E27FC236}">
              <a16:creationId xmlns:a16="http://schemas.microsoft.com/office/drawing/2014/main" id="{C22542F8-3800-4BA6-8E77-43A634263E05}"/>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39</xdr:col>
      <xdr:colOff>9525</xdr:colOff>
      <xdr:row>34</xdr:row>
      <xdr:rowOff>0</xdr:rowOff>
    </xdr:from>
    <xdr:to>
      <xdr:col>39</xdr:col>
      <xdr:colOff>9525</xdr:colOff>
      <xdr:row>34</xdr:row>
      <xdr:rowOff>0</xdr:rowOff>
    </xdr:to>
    <xdr:sp macro="" textlink="">
      <xdr:nvSpPr>
        <xdr:cNvPr id="303" name="Line 79">
          <a:extLst>
            <a:ext uri="{FF2B5EF4-FFF2-40B4-BE49-F238E27FC236}">
              <a16:creationId xmlns:a16="http://schemas.microsoft.com/office/drawing/2014/main" id="{0A1440A0-0465-4F11-B47A-A0DA7F52A9AC}"/>
            </a:ext>
          </a:extLst>
        </xdr:cNvPr>
        <xdr:cNvSpPr>
          <a:spLocks noChangeShapeType="1"/>
        </xdr:cNvSpPr>
      </xdr:nvSpPr>
      <xdr:spPr bwMode="auto">
        <a:xfrm>
          <a:off x="2972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304" name="Line 80">
          <a:extLst>
            <a:ext uri="{FF2B5EF4-FFF2-40B4-BE49-F238E27FC236}">
              <a16:creationId xmlns:a16="http://schemas.microsoft.com/office/drawing/2014/main" id="{72014C8F-0BC0-45DF-ABA9-0A349E333BB9}"/>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39</xdr:col>
      <xdr:colOff>9525</xdr:colOff>
      <xdr:row>34</xdr:row>
      <xdr:rowOff>0</xdr:rowOff>
    </xdr:from>
    <xdr:to>
      <xdr:col>39</xdr:col>
      <xdr:colOff>9525</xdr:colOff>
      <xdr:row>34</xdr:row>
      <xdr:rowOff>0</xdr:rowOff>
    </xdr:to>
    <xdr:sp macro="" textlink="">
      <xdr:nvSpPr>
        <xdr:cNvPr id="305" name="Line 81">
          <a:extLst>
            <a:ext uri="{FF2B5EF4-FFF2-40B4-BE49-F238E27FC236}">
              <a16:creationId xmlns:a16="http://schemas.microsoft.com/office/drawing/2014/main" id="{90223058-5EFD-4DF9-8A12-928737C7653F}"/>
            </a:ext>
          </a:extLst>
        </xdr:cNvPr>
        <xdr:cNvSpPr>
          <a:spLocks noChangeShapeType="1"/>
        </xdr:cNvSpPr>
      </xdr:nvSpPr>
      <xdr:spPr bwMode="auto">
        <a:xfrm>
          <a:off x="2972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39</xdr:col>
      <xdr:colOff>9525</xdr:colOff>
      <xdr:row>34</xdr:row>
      <xdr:rowOff>0</xdr:rowOff>
    </xdr:from>
    <xdr:to>
      <xdr:col>39</xdr:col>
      <xdr:colOff>9525</xdr:colOff>
      <xdr:row>34</xdr:row>
      <xdr:rowOff>0</xdr:rowOff>
    </xdr:to>
    <xdr:sp macro="" textlink="">
      <xdr:nvSpPr>
        <xdr:cNvPr id="306" name="Line 82">
          <a:extLst>
            <a:ext uri="{FF2B5EF4-FFF2-40B4-BE49-F238E27FC236}">
              <a16:creationId xmlns:a16="http://schemas.microsoft.com/office/drawing/2014/main" id="{52F37075-F1F9-4103-BB91-664405F3E179}"/>
            </a:ext>
          </a:extLst>
        </xdr:cNvPr>
        <xdr:cNvSpPr>
          <a:spLocks noChangeShapeType="1"/>
        </xdr:cNvSpPr>
      </xdr:nvSpPr>
      <xdr:spPr bwMode="auto">
        <a:xfrm>
          <a:off x="2972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307" name="Line 83">
          <a:extLst>
            <a:ext uri="{FF2B5EF4-FFF2-40B4-BE49-F238E27FC236}">
              <a16:creationId xmlns:a16="http://schemas.microsoft.com/office/drawing/2014/main" id="{2852BC41-1357-49BC-B0FE-C70EFC5F5622}"/>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308" name="Line 84">
          <a:extLst>
            <a:ext uri="{FF2B5EF4-FFF2-40B4-BE49-F238E27FC236}">
              <a16:creationId xmlns:a16="http://schemas.microsoft.com/office/drawing/2014/main" id="{876FCFCB-2866-4CA8-BE0D-98853918160C}"/>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309" name="Line 85">
          <a:extLst>
            <a:ext uri="{FF2B5EF4-FFF2-40B4-BE49-F238E27FC236}">
              <a16:creationId xmlns:a16="http://schemas.microsoft.com/office/drawing/2014/main" id="{9426E2F9-A7B8-4D7E-9F30-7A60A6D95CD5}"/>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310" name="Line 86">
          <a:extLst>
            <a:ext uri="{FF2B5EF4-FFF2-40B4-BE49-F238E27FC236}">
              <a16:creationId xmlns:a16="http://schemas.microsoft.com/office/drawing/2014/main" id="{5B682B0F-FD60-4ADC-8393-FEAB97FFB04C}"/>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311" name="Line 87">
          <a:extLst>
            <a:ext uri="{FF2B5EF4-FFF2-40B4-BE49-F238E27FC236}">
              <a16:creationId xmlns:a16="http://schemas.microsoft.com/office/drawing/2014/main" id="{F2F6AEEB-B89D-4C93-AB39-7D1679648D4F}"/>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34</xdr:row>
      <xdr:rowOff>0</xdr:rowOff>
    </xdr:from>
    <xdr:to>
      <xdr:col>2</xdr:col>
      <xdr:colOff>28575</xdr:colOff>
      <xdr:row>34</xdr:row>
      <xdr:rowOff>0</xdr:rowOff>
    </xdr:to>
    <xdr:sp macro="" textlink="">
      <xdr:nvSpPr>
        <xdr:cNvPr id="312" name="Line 1">
          <a:extLst>
            <a:ext uri="{FF2B5EF4-FFF2-40B4-BE49-F238E27FC236}">
              <a16:creationId xmlns:a16="http://schemas.microsoft.com/office/drawing/2014/main" id="{E6C9DC57-764C-4BDB-A9B5-B04CE18E882B}"/>
            </a:ext>
          </a:extLst>
        </xdr:cNvPr>
        <xdr:cNvSpPr>
          <a:spLocks noChangeShapeType="1"/>
        </xdr:cNvSpPr>
      </xdr:nvSpPr>
      <xdr:spPr bwMode="auto">
        <a:xfrm>
          <a:off x="1524000" y="5829300"/>
          <a:ext cx="28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313" name="Line 22">
          <a:extLst>
            <a:ext uri="{FF2B5EF4-FFF2-40B4-BE49-F238E27FC236}">
              <a16:creationId xmlns:a16="http://schemas.microsoft.com/office/drawing/2014/main" id="{1BBC791D-3586-4CC6-84E5-4D3A1F3C5732}"/>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314" name="Line 23">
          <a:extLst>
            <a:ext uri="{FF2B5EF4-FFF2-40B4-BE49-F238E27FC236}">
              <a16:creationId xmlns:a16="http://schemas.microsoft.com/office/drawing/2014/main" id="{0B78FC65-53F6-4573-BEFC-4228C1332859}"/>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315" name="Line 33">
          <a:extLst>
            <a:ext uri="{FF2B5EF4-FFF2-40B4-BE49-F238E27FC236}">
              <a16:creationId xmlns:a16="http://schemas.microsoft.com/office/drawing/2014/main" id="{75EE76DE-692D-48F7-902D-713381C99A3C}"/>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316" name="Line 42">
          <a:extLst>
            <a:ext uri="{FF2B5EF4-FFF2-40B4-BE49-F238E27FC236}">
              <a16:creationId xmlns:a16="http://schemas.microsoft.com/office/drawing/2014/main" id="{8DD45622-D8AA-495D-A594-EF209DCFEF9F}"/>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317" name="Line 45">
          <a:extLst>
            <a:ext uri="{FF2B5EF4-FFF2-40B4-BE49-F238E27FC236}">
              <a16:creationId xmlns:a16="http://schemas.microsoft.com/office/drawing/2014/main" id="{7C437627-CB92-4590-A3DA-7A3A65E77476}"/>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318" name="Line 48">
          <a:extLst>
            <a:ext uri="{FF2B5EF4-FFF2-40B4-BE49-F238E27FC236}">
              <a16:creationId xmlns:a16="http://schemas.microsoft.com/office/drawing/2014/main" id="{B6A62EF7-9A08-4CE6-B361-473255CAAB38}"/>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319" name="Line 49">
          <a:extLst>
            <a:ext uri="{FF2B5EF4-FFF2-40B4-BE49-F238E27FC236}">
              <a16:creationId xmlns:a16="http://schemas.microsoft.com/office/drawing/2014/main" id="{2005C6E8-5635-4A03-861C-96C4CC7DFD39}"/>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320" name="Line 50">
          <a:extLst>
            <a:ext uri="{FF2B5EF4-FFF2-40B4-BE49-F238E27FC236}">
              <a16:creationId xmlns:a16="http://schemas.microsoft.com/office/drawing/2014/main" id="{9BD48422-E73F-45A2-A88E-D4FF98D1574C}"/>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321" name="Line 51">
          <a:extLst>
            <a:ext uri="{FF2B5EF4-FFF2-40B4-BE49-F238E27FC236}">
              <a16:creationId xmlns:a16="http://schemas.microsoft.com/office/drawing/2014/main" id="{158B9344-8A7F-4BF6-9F71-584625271C0B}"/>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39</xdr:col>
      <xdr:colOff>9525</xdr:colOff>
      <xdr:row>34</xdr:row>
      <xdr:rowOff>0</xdr:rowOff>
    </xdr:from>
    <xdr:to>
      <xdr:col>39</xdr:col>
      <xdr:colOff>9525</xdr:colOff>
      <xdr:row>34</xdr:row>
      <xdr:rowOff>0</xdr:rowOff>
    </xdr:to>
    <xdr:sp macro="" textlink="">
      <xdr:nvSpPr>
        <xdr:cNvPr id="322" name="Line 79">
          <a:extLst>
            <a:ext uri="{FF2B5EF4-FFF2-40B4-BE49-F238E27FC236}">
              <a16:creationId xmlns:a16="http://schemas.microsoft.com/office/drawing/2014/main" id="{F2358A16-0E2C-4B69-AB73-B1C8EBEFC8A3}"/>
            </a:ext>
          </a:extLst>
        </xdr:cNvPr>
        <xdr:cNvSpPr>
          <a:spLocks noChangeShapeType="1"/>
        </xdr:cNvSpPr>
      </xdr:nvSpPr>
      <xdr:spPr bwMode="auto">
        <a:xfrm>
          <a:off x="2972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323" name="Line 80">
          <a:extLst>
            <a:ext uri="{FF2B5EF4-FFF2-40B4-BE49-F238E27FC236}">
              <a16:creationId xmlns:a16="http://schemas.microsoft.com/office/drawing/2014/main" id="{FF4734F8-8ADA-4F96-9A40-3EE49CBD95B7}"/>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39</xdr:col>
      <xdr:colOff>9525</xdr:colOff>
      <xdr:row>34</xdr:row>
      <xdr:rowOff>0</xdr:rowOff>
    </xdr:from>
    <xdr:to>
      <xdr:col>39</xdr:col>
      <xdr:colOff>9525</xdr:colOff>
      <xdr:row>34</xdr:row>
      <xdr:rowOff>0</xdr:rowOff>
    </xdr:to>
    <xdr:sp macro="" textlink="">
      <xdr:nvSpPr>
        <xdr:cNvPr id="324" name="Line 81">
          <a:extLst>
            <a:ext uri="{FF2B5EF4-FFF2-40B4-BE49-F238E27FC236}">
              <a16:creationId xmlns:a16="http://schemas.microsoft.com/office/drawing/2014/main" id="{CB0F2EF1-2A2A-41C7-837E-C82365E82988}"/>
            </a:ext>
          </a:extLst>
        </xdr:cNvPr>
        <xdr:cNvSpPr>
          <a:spLocks noChangeShapeType="1"/>
        </xdr:cNvSpPr>
      </xdr:nvSpPr>
      <xdr:spPr bwMode="auto">
        <a:xfrm>
          <a:off x="2972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39</xdr:col>
      <xdr:colOff>9525</xdr:colOff>
      <xdr:row>34</xdr:row>
      <xdr:rowOff>0</xdr:rowOff>
    </xdr:from>
    <xdr:to>
      <xdr:col>39</xdr:col>
      <xdr:colOff>9525</xdr:colOff>
      <xdr:row>34</xdr:row>
      <xdr:rowOff>0</xdr:rowOff>
    </xdr:to>
    <xdr:sp macro="" textlink="">
      <xdr:nvSpPr>
        <xdr:cNvPr id="325" name="Line 82">
          <a:extLst>
            <a:ext uri="{FF2B5EF4-FFF2-40B4-BE49-F238E27FC236}">
              <a16:creationId xmlns:a16="http://schemas.microsoft.com/office/drawing/2014/main" id="{F0DF4136-6480-4468-BC4E-02F9D1C80423}"/>
            </a:ext>
          </a:extLst>
        </xdr:cNvPr>
        <xdr:cNvSpPr>
          <a:spLocks noChangeShapeType="1"/>
        </xdr:cNvSpPr>
      </xdr:nvSpPr>
      <xdr:spPr bwMode="auto">
        <a:xfrm>
          <a:off x="2972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326" name="Line 83">
          <a:extLst>
            <a:ext uri="{FF2B5EF4-FFF2-40B4-BE49-F238E27FC236}">
              <a16:creationId xmlns:a16="http://schemas.microsoft.com/office/drawing/2014/main" id="{08440D2B-21BC-4519-B95D-E33919E552F6}"/>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327" name="Line 84">
          <a:extLst>
            <a:ext uri="{FF2B5EF4-FFF2-40B4-BE49-F238E27FC236}">
              <a16:creationId xmlns:a16="http://schemas.microsoft.com/office/drawing/2014/main" id="{883ABC95-A817-4257-BE98-9A27781F6CAC}"/>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328" name="Line 85">
          <a:extLst>
            <a:ext uri="{FF2B5EF4-FFF2-40B4-BE49-F238E27FC236}">
              <a16:creationId xmlns:a16="http://schemas.microsoft.com/office/drawing/2014/main" id="{B5294B73-38E3-4C82-9A43-640603B840B8}"/>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329" name="Line 86">
          <a:extLst>
            <a:ext uri="{FF2B5EF4-FFF2-40B4-BE49-F238E27FC236}">
              <a16:creationId xmlns:a16="http://schemas.microsoft.com/office/drawing/2014/main" id="{023AB707-8DAA-4366-9B6A-61D1C61804E5}"/>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330" name="Line 87">
          <a:extLst>
            <a:ext uri="{FF2B5EF4-FFF2-40B4-BE49-F238E27FC236}">
              <a16:creationId xmlns:a16="http://schemas.microsoft.com/office/drawing/2014/main" id="{2E4EF28F-BA98-4FA2-9D1B-261150EB58A2}"/>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32</xdr:col>
      <xdr:colOff>9525</xdr:colOff>
      <xdr:row>34</xdr:row>
      <xdr:rowOff>0</xdr:rowOff>
    </xdr:from>
    <xdr:to>
      <xdr:col>32</xdr:col>
      <xdr:colOff>9525</xdr:colOff>
      <xdr:row>34</xdr:row>
      <xdr:rowOff>0</xdr:rowOff>
    </xdr:to>
    <xdr:sp macro="" textlink="">
      <xdr:nvSpPr>
        <xdr:cNvPr id="331" name="Line 22">
          <a:extLst>
            <a:ext uri="{FF2B5EF4-FFF2-40B4-BE49-F238E27FC236}">
              <a16:creationId xmlns:a16="http://schemas.microsoft.com/office/drawing/2014/main" id="{86D66D65-ACED-42A4-8095-68DE008D6F2F}"/>
            </a:ext>
          </a:extLst>
        </xdr:cNvPr>
        <xdr:cNvSpPr>
          <a:spLocks noChangeShapeType="1"/>
        </xdr:cNvSpPr>
      </xdr:nvSpPr>
      <xdr:spPr bwMode="auto">
        <a:xfrm>
          <a:off x="2439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32</xdr:col>
      <xdr:colOff>9525</xdr:colOff>
      <xdr:row>34</xdr:row>
      <xdr:rowOff>0</xdr:rowOff>
    </xdr:from>
    <xdr:to>
      <xdr:col>32</xdr:col>
      <xdr:colOff>9525</xdr:colOff>
      <xdr:row>34</xdr:row>
      <xdr:rowOff>0</xdr:rowOff>
    </xdr:to>
    <xdr:sp macro="" textlink="">
      <xdr:nvSpPr>
        <xdr:cNvPr id="332" name="Line 33">
          <a:extLst>
            <a:ext uri="{FF2B5EF4-FFF2-40B4-BE49-F238E27FC236}">
              <a16:creationId xmlns:a16="http://schemas.microsoft.com/office/drawing/2014/main" id="{7E09D126-31BF-4156-8DD0-999A1C261529}"/>
            </a:ext>
          </a:extLst>
        </xdr:cNvPr>
        <xdr:cNvSpPr>
          <a:spLocks noChangeShapeType="1"/>
        </xdr:cNvSpPr>
      </xdr:nvSpPr>
      <xdr:spPr bwMode="auto">
        <a:xfrm>
          <a:off x="2439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32</xdr:col>
      <xdr:colOff>9525</xdr:colOff>
      <xdr:row>34</xdr:row>
      <xdr:rowOff>0</xdr:rowOff>
    </xdr:from>
    <xdr:to>
      <xdr:col>32</xdr:col>
      <xdr:colOff>9525</xdr:colOff>
      <xdr:row>34</xdr:row>
      <xdr:rowOff>0</xdr:rowOff>
    </xdr:to>
    <xdr:sp macro="" textlink="">
      <xdr:nvSpPr>
        <xdr:cNvPr id="333" name="Line 48">
          <a:extLst>
            <a:ext uri="{FF2B5EF4-FFF2-40B4-BE49-F238E27FC236}">
              <a16:creationId xmlns:a16="http://schemas.microsoft.com/office/drawing/2014/main" id="{D4FCE0C7-259D-4655-B449-0C104FA6E1D6}"/>
            </a:ext>
          </a:extLst>
        </xdr:cNvPr>
        <xdr:cNvSpPr>
          <a:spLocks noChangeShapeType="1"/>
        </xdr:cNvSpPr>
      </xdr:nvSpPr>
      <xdr:spPr bwMode="auto">
        <a:xfrm>
          <a:off x="2439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32</xdr:col>
      <xdr:colOff>9525</xdr:colOff>
      <xdr:row>34</xdr:row>
      <xdr:rowOff>0</xdr:rowOff>
    </xdr:from>
    <xdr:to>
      <xdr:col>32</xdr:col>
      <xdr:colOff>9525</xdr:colOff>
      <xdr:row>34</xdr:row>
      <xdr:rowOff>0</xdr:rowOff>
    </xdr:to>
    <xdr:sp macro="" textlink="">
      <xdr:nvSpPr>
        <xdr:cNvPr id="334" name="Line 49">
          <a:extLst>
            <a:ext uri="{FF2B5EF4-FFF2-40B4-BE49-F238E27FC236}">
              <a16:creationId xmlns:a16="http://schemas.microsoft.com/office/drawing/2014/main" id="{028175F7-2C2A-42C9-A3B7-67010B964663}"/>
            </a:ext>
          </a:extLst>
        </xdr:cNvPr>
        <xdr:cNvSpPr>
          <a:spLocks noChangeShapeType="1"/>
        </xdr:cNvSpPr>
      </xdr:nvSpPr>
      <xdr:spPr bwMode="auto">
        <a:xfrm>
          <a:off x="2439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32</xdr:col>
      <xdr:colOff>9525</xdr:colOff>
      <xdr:row>34</xdr:row>
      <xdr:rowOff>0</xdr:rowOff>
    </xdr:from>
    <xdr:to>
      <xdr:col>32</xdr:col>
      <xdr:colOff>9525</xdr:colOff>
      <xdr:row>34</xdr:row>
      <xdr:rowOff>0</xdr:rowOff>
    </xdr:to>
    <xdr:sp macro="" textlink="">
      <xdr:nvSpPr>
        <xdr:cNvPr id="335" name="Line 22">
          <a:extLst>
            <a:ext uri="{FF2B5EF4-FFF2-40B4-BE49-F238E27FC236}">
              <a16:creationId xmlns:a16="http://schemas.microsoft.com/office/drawing/2014/main" id="{50020419-AAFC-4720-9A9C-F6FF294A7345}"/>
            </a:ext>
          </a:extLst>
        </xdr:cNvPr>
        <xdr:cNvSpPr>
          <a:spLocks noChangeShapeType="1"/>
        </xdr:cNvSpPr>
      </xdr:nvSpPr>
      <xdr:spPr bwMode="auto">
        <a:xfrm>
          <a:off x="2439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32</xdr:col>
      <xdr:colOff>9525</xdr:colOff>
      <xdr:row>34</xdr:row>
      <xdr:rowOff>0</xdr:rowOff>
    </xdr:from>
    <xdr:to>
      <xdr:col>32</xdr:col>
      <xdr:colOff>9525</xdr:colOff>
      <xdr:row>34</xdr:row>
      <xdr:rowOff>0</xdr:rowOff>
    </xdr:to>
    <xdr:sp macro="" textlink="">
      <xdr:nvSpPr>
        <xdr:cNvPr id="336" name="Line 33">
          <a:extLst>
            <a:ext uri="{FF2B5EF4-FFF2-40B4-BE49-F238E27FC236}">
              <a16:creationId xmlns:a16="http://schemas.microsoft.com/office/drawing/2014/main" id="{8B9AC1D7-0E2C-4F3C-88A6-492325628A13}"/>
            </a:ext>
          </a:extLst>
        </xdr:cNvPr>
        <xdr:cNvSpPr>
          <a:spLocks noChangeShapeType="1"/>
        </xdr:cNvSpPr>
      </xdr:nvSpPr>
      <xdr:spPr bwMode="auto">
        <a:xfrm>
          <a:off x="2439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32</xdr:col>
      <xdr:colOff>9525</xdr:colOff>
      <xdr:row>34</xdr:row>
      <xdr:rowOff>0</xdr:rowOff>
    </xdr:from>
    <xdr:to>
      <xdr:col>32</xdr:col>
      <xdr:colOff>9525</xdr:colOff>
      <xdr:row>34</xdr:row>
      <xdr:rowOff>0</xdr:rowOff>
    </xdr:to>
    <xdr:sp macro="" textlink="">
      <xdr:nvSpPr>
        <xdr:cNvPr id="337" name="Line 48">
          <a:extLst>
            <a:ext uri="{FF2B5EF4-FFF2-40B4-BE49-F238E27FC236}">
              <a16:creationId xmlns:a16="http://schemas.microsoft.com/office/drawing/2014/main" id="{F5AD52AF-A7E7-48A6-86CA-942D33D611F9}"/>
            </a:ext>
          </a:extLst>
        </xdr:cNvPr>
        <xdr:cNvSpPr>
          <a:spLocks noChangeShapeType="1"/>
        </xdr:cNvSpPr>
      </xdr:nvSpPr>
      <xdr:spPr bwMode="auto">
        <a:xfrm>
          <a:off x="2439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32</xdr:col>
      <xdr:colOff>9525</xdr:colOff>
      <xdr:row>34</xdr:row>
      <xdr:rowOff>0</xdr:rowOff>
    </xdr:from>
    <xdr:to>
      <xdr:col>32</xdr:col>
      <xdr:colOff>9525</xdr:colOff>
      <xdr:row>34</xdr:row>
      <xdr:rowOff>0</xdr:rowOff>
    </xdr:to>
    <xdr:sp macro="" textlink="">
      <xdr:nvSpPr>
        <xdr:cNvPr id="338" name="Line 49">
          <a:extLst>
            <a:ext uri="{FF2B5EF4-FFF2-40B4-BE49-F238E27FC236}">
              <a16:creationId xmlns:a16="http://schemas.microsoft.com/office/drawing/2014/main" id="{BE8C4714-CE29-4519-98B9-6C62F7ED2DD7}"/>
            </a:ext>
          </a:extLst>
        </xdr:cNvPr>
        <xdr:cNvSpPr>
          <a:spLocks noChangeShapeType="1"/>
        </xdr:cNvSpPr>
      </xdr:nvSpPr>
      <xdr:spPr bwMode="auto">
        <a:xfrm>
          <a:off x="2439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339" name="Line 22">
          <a:extLst>
            <a:ext uri="{FF2B5EF4-FFF2-40B4-BE49-F238E27FC236}">
              <a16:creationId xmlns:a16="http://schemas.microsoft.com/office/drawing/2014/main" id="{1F897412-4353-4623-BF5C-2ED988AD84A8}"/>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340" name="Line 33">
          <a:extLst>
            <a:ext uri="{FF2B5EF4-FFF2-40B4-BE49-F238E27FC236}">
              <a16:creationId xmlns:a16="http://schemas.microsoft.com/office/drawing/2014/main" id="{C75ABE25-196B-4651-81FB-FF4D40595116}"/>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341" name="Line 48">
          <a:extLst>
            <a:ext uri="{FF2B5EF4-FFF2-40B4-BE49-F238E27FC236}">
              <a16:creationId xmlns:a16="http://schemas.microsoft.com/office/drawing/2014/main" id="{9CD36B19-0154-4D0E-9363-BA4A18933FF2}"/>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342" name="Line 49">
          <a:extLst>
            <a:ext uri="{FF2B5EF4-FFF2-40B4-BE49-F238E27FC236}">
              <a16:creationId xmlns:a16="http://schemas.microsoft.com/office/drawing/2014/main" id="{1CA60324-8A7C-411C-82E1-86263F2450B5}"/>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343" name="Line 22">
          <a:extLst>
            <a:ext uri="{FF2B5EF4-FFF2-40B4-BE49-F238E27FC236}">
              <a16:creationId xmlns:a16="http://schemas.microsoft.com/office/drawing/2014/main" id="{0FE68653-4692-4E5E-AE22-6E26036A775E}"/>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344" name="Line 33">
          <a:extLst>
            <a:ext uri="{FF2B5EF4-FFF2-40B4-BE49-F238E27FC236}">
              <a16:creationId xmlns:a16="http://schemas.microsoft.com/office/drawing/2014/main" id="{D861B115-160B-481F-BA72-15B3FB9DABC3}"/>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345" name="Line 48">
          <a:extLst>
            <a:ext uri="{FF2B5EF4-FFF2-40B4-BE49-F238E27FC236}">
              <a16:creationId xmlns:a16="http://schemas.microsoft.com/office/drawing/2014/main" id="{DB598E15-7DF5-4F70-BFB7-D9FF00CAE8DC}"/>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346" name="Line 49">
          <a:extLst>
            <a:ext uri="{FF2B5EF4-FFF2-40B4-BE49-F238E27FC236}">
              <a16:creationId xmlns:a16="http://schemas.microsoft.com/office/drawing/2014/main" id="{76CA13DF-F52F-437E-B993-996ECA7B39BA}"/>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347" name="Line 22">
          <a:extLst>
            <a:ext uri="{FF2B5EF4-FFF2-40B4-BE49-F238E27FC236}">
              <a16:creationId xmlns:a16="http://schemas.microsoft.com/office/drawing/2014/main" id="{073A200E-59A2-46C5-9528-AE33753BD80E}"/>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348" name="Line 33">
          <a:extLst>
            <a:ext uri="{FF2B5EF4-FFF2-40B4-BE49-F238E27FC236}">
              <a16:creationId xmlns:a16="http://schemas.microsoft.com/office/drawing/2014/main" id="{3212B37E-5522-4215-A2C2-F5C1E2209A5D}"/>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349" name="Line 48">
          <a:extLst>
            <a:ext uri="{FF2B5EF4-FFF2-40B4-BE49-F238E27FC236}">
              <a16:creationId xmlns:a16="http://schemas.microsoft.com/office/drawing/2014/main" id="{8BF7F10B-F0E0-449C-A6B3-EC679DF33202}"/>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350" name="Line 49">
          <a:extLst>
            <a:ext uri="{FF2B5EF4-FFF2-40B4-BE49-F238E27FC236}">
              <a16:creationId xmlns:a16="http://schemas.microsoft.com/office/drawing/2014/main" id="{598018CB-4D47-4C1F-A6F9-E71F7215E398}"/>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351" name="Line 22">
          <a:extLst>
            <a:ext uri="{FF2B5EF4-FFF2-40B4-BE49-F238E27FC236}">
              <a16:creationId xmlns:a16="http://schemas.microsoft.com/office/drawing/2014/main" id="{FCECAFF6-8E37-47D0-AD3E-CBEC958D7CB4}"/>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352" name="Line 33">
          <a:extLst>
            <a:ext uri="{FF2B5EF4-FFF2-40B4-BE49-F238E27FC236}">
              <a16:creationId xmlns:a16="http://schemas.microsoft.com/office/drawing/2014/main" id="{E8679230-2009-404D-948C-4827F6A24FA4}"/>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353" name="Line 48">
          <a:extLst>
            <a:ext uri="{FF2B5EF4-FFF2-40B4-BE49-F238E27FC236}">
              <a16:creationId xmlns:a16="http://schemas.microsoft.com/office/drawing/2014/main" id="{0C2D3F08-F7E0-443B-8A0D-7100D4AE1FC9}"/>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354" name="Line 49">
          <a:extLst>
            <a:ext uri="{FF2B5EF4-FFF2-40B4-BE49-F238E27FC236}">
              <a16:creationId xmlns:a16="http://schemas.microsoft.com/office/drawing/2014/main" id="{E95D739C-17D5-44CD-A898-995B029AF910}"/>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355" name="Line 22">
          <a:extLst>
            <a:ext uri="{FF2B5EF4-FFF2-40B4-BE49-F238E27FC236}">
              <a16:creationId xmlns:a16="http://schemas.microsoft.com/office/drawing/2014/main" id="{10B7F7FB-DC37-411A-BD1F-1BE4364567C8}"/>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356" name="Line 33">
          <a:extLst>
            <a:ext uri="{FF2B5EF4-FFF2-40B4-BE49-F238E27FC236}">
              <a16:creationId xmlns:a16="http://schemas.microsoft.com/office/drawing/2014/main" id="{F2CC8E5E-740F-46D9-83F7-21BDC62C14C8}"/>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357" name="Line 48">
          <a:extLst>
            <a:ext uri="{FF2B5EF4-FFF2-40B4-BE49-F238E27FC236}">
              <a16:creationId xmlns:a16="http://schemas.microsoft.com/office/drawing/2014/main" id="{59CA2E22-B771-477B-B574-020583A7D1FD}"/>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358" name="Line 49">
          <a:extLst>
            <a:ext uri="{FF2B5EF4-FFF2-40B4-BE49-F238E27FC236}">
              <a16:creationId xmlns:a16="http://schemas.microsoft.com/office/drawing/2014/main" id="{F5B3E029-0793-4A2C-A1BC-5BD08FEFC965}"/>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9525</xdr:colOff>
      <xdr:row>34</xdr:row>
      <xdr:rowOff>0</xdr:rowOff>
    </xdr:from>
    <xdr:to>
      <xdr:col>28</xdr:col>
      <xdr:colOff>9525</xdr:colOff>
      <xdr:row>34</xdr:row>
      <xdr:rowOff>0</xdr:rowOff>
    </xdr:to>
    <xdr:sp macro="" textlink="">
      <xdr:nvSpPr>
        <xdr:cNvPr id="359" name="Line 22">
          <a:extLst>
            <a:ext uri="{FF2B5EF4-FFF2-40B4-BE49-F238E27FC236}">
              <a16:creationId xmlns:a16="http://schemas.microsoft.com/office/drawing/2014/main" id="{6FC3B0C3-60EC-42FC-8B92-B245D8D2977C}"/>
            </a:ext>
          </a:extLst>
        </xdr:cNvPr>
        <xdr:cNvSpPr>
          <a:spLocks noChangeShapeType="1"/>
        </xdr:cNvSpPr>
      </xdr:nvSpPr>
      <xdr:spPr bwMode="auto">
        <a:xfrm>
          <a:off x="2134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9525</xdr:colOff>
      <xdr:row>34</xdr:row>
      <xdr:rowOff>0</xdr:rowOff>
    </xdr:from>
    <xdr:to>
      <xdr:col>28</xdr:col>
      <xdr:colOff>9525</xdr:colOff>
      <xdr:row>34</xdr:row>
      <xdr:rowOff>0</xdr:rowOff>
    </xdr:to>
    <xdr:sp macro="" textlink="">
      <xdr:nvSpPr>
        <xdr:cNvPr id="360" name="Line 33">
          <a:extLst>
            <a:ext uri="{FF2B5EF4-FFF2-40B4-BE49-F238E27FC236}">
              <a16:creationId xmlns:a16="http://schemas.microsoft.com/office/drawing/2014/main" id="{925E56AF-4C20-4A73-91BE-55A94631E23F}"/>
            </a:ext>
          </a:extLst>
        </xdr:cNvPr>
        <xdr:cNvSpPr>
          <a:spLocks noChangeShapeType="1"/>
        </xdr:cNvSpPr>
      </xdr:nvSpPr>
      <xdr:spPr bwMode="auto">
        <a:xfrm>
          <a:off x="2134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9525</xdr:colOff>
      <xdr:row>34</xdr:row>
      <xdr:rowOff>0</xdr:rowOff>
    </xdr:from>
    <xdr:to>
      <xdr:col>28</xdr:col>
      <xdr:colOff>9525</xdr:colOff>
      <xdr:row>34</xdr:row>
      <xdr:rowOff>0</xdr:rowOff>
    </xdr:to>
    <xdr:sp macro="" textlink="">
      <xdr:nvSpPr>
        <xdr:cNvPr id="361" name="Line 48">
          <a:extLst>
            <a:ext uri="{FF2B5EF4-FFF2-40B4-BE49-F238E27FC236}">
              <a16:creationId xmlns:a16="http://schemas.microsoft.com/office/drawing/2014/main" id="{6BD8501B-F451-4901-8893-D7B43937B2EA}"/>
            </a:ext>
          </a:extLst>
        </xdr:cNvPr>
        <xdr:cNvSpPr>
          <a:spLocks noChangeShapeType="1"/>
        </xdr:cNvSpPr>
      </xdr:nvSpPr>
      <xdr:spPr bwMode="auto">
        <a:xfrm>
          <a:off x="2134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9525</xdr:colOff>
      <xdr:row>34</xdr:row>
      <xdr:rowOff>0</xdr:rowOff>
    </xdr:from>
    <xdr:to>
      <xdr:col>28</xdr:col>
      <xdr:colOff>9525</xdr:colOff>
      <xdr:row>34</xdr:row>
      <xdr:rowOff>0</xdr:rowOff>
    </xdr:to>
    <xdr:sp macro="" textlink="">
      <xdr:nvSpPr>
        <xdr:cNvPr id="362" name="Line 49">
          <a:extLst>
            <a:ext uri="{FF2B5EF4-FFF2-40B4-BE49-F238E27FC236}">
              <a16:creationId xmlns:a16="http://schemas.microsoft.com/office/drawing/2014/main" id="{2B48C790-F94C-4855-BFC5-28984F9BEF12}"/>
            </a:ext>
          </a:extLst>
        </xdr:cNvPr>
        <xdr:cNvSpPr>
          <a:spLocks noChangeShapeType="1"/>
        </xdr:cNvSpPr>
      </xdr:nvSpPr>
      <xdr:spPr bwMode="auto">
        <a:xfrm>
          <a:off x="2134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9525</xdr:colOff>
      <xdr:row>34</xdr:row>
      <xdr:rowOff>0</xdr:rowOff>
    </xdr:from>
    <xdr:to>
      <xdr:col>28</xdr:col>
      <xdr:colOff>9525</xdr:colOff>
      <xdr:row>34</xdr:row>
      <xdr:rowOff>0</xdr:rowOff>
    </xdr:to>
    <xdr:sp macro="" textlink="">
      <xdr:nvSpPr>
        <xdr:cNvPr id="363" name="Line 22">
          <a:extLst>
            <a:ext uri="{FF2B5EF4-FFF2-40B4-BE49-F238E27FC236}">
              <a16:creationId xmlns:a16="http://schemas.microsoft.com/office/drawing/2014/main" id="{01FE0859-2963-4EA4-A724-8967420359D2}"/>
            </a:ext>
          </a:extLst>
        </xdr:cNvPr>
        <xdr:cNvSpPr>
          <a:spLocks noChangeShapeType="1"/>
        </xdr:cNvSpPr>
      </xdr:nvSpPr>
      <xdr:spPr bwMode="auto">
        <a:xfrm>
          <a:off x="2134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9525</xdr:colOff>
      <xdr:row>34</xdr:row>
      <xdr:rowOff>0</xdr:rowOff>
    </xdr:from>
    <xdr:to>
      <xdr:col>28</xdr:col>
      <xdr:colOff>9525</xdr:colOff>
      <xdr:row>34</xdr:row>
      <xdr:rowOff>0</xdr:rowOff>
    </xdr:to>
    <xdr:sp macro="" textlink="">
      <xdr:nvSpPr>
        <xdr:cNvPr id="364" name="Line 33">
          <a:extLst>
            <a:ext uri="{FF2B5EF4-FFF2-40B4-BE49-F238E27FC236}">
              <a16:creationId xmlns:a16="http://schemas.microsoft.com/office/drawing/2014/main" id="{87EB4711-C14A-4BA4-91A7-C3BC3E1C5220}"/>
            </a:ext>
          </a:extLst>
        </xdr:cNvPr>
        <xdr:cNvSpPr>
          <a:spLocks noChangeShapeType="1"/>
        </xdr:cNvSpPr>
      </xdr:nvSpPr>
      <xdr:spPr bwMode="auto">
        <a:xfrm>
          <a:off x="2134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9525</xdr:colOff>
      <xdr:row>34</xdr:row>
      <xdr:rowOff>0</xdr:rowOff>
    </xdr:from>
    <xdr:to>
      <xdr:col>28</xdr:col>
      <xdr:colOff>9525</xdr:colOff>
      <xdr:row>34</xdr:row>
      <xdr:rowOff>0</xdr:rowOff>
    </xdr:to>
    <xdr:sp macro="" textlink="">
      <xdr:nvSpPr>
        <xdr:cNvPr id="365" name="Line 48">
          <a:extLst>
            <a:ext uri="{FF2B5EF4-FFF2-40B4-BE49-F238E27FC236}">
              <a16:creationId xmlns:a16="http://schemas.microsoft.com/office/drawing/2014/main" id="{8D1CB00E-9648-4E6B-A398-EB3F3F6B8BE1}"/>
            </a:ext>
          </a:extLst>
        </xdr:cNvPr>
        <xdr:cNvSpPr>
          <a:spLocks noChangeShapeType="1"/>
        </xdr:cNvSpPr>
      </xdr:nvSpPr>
      <xdr:spPr bwMode="auto">
        <a:xfrm>
          <a:off x="2134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9525</xdr:colOff>
      <xdr:row>34</xdr:row>
      <xdr:rowOff>0</xdr:rowOff>
    </xdr:from>
    <xdr:to>
      <xdr:col>28</xdr:col>
      <xdr:colOff>9525</xdr:colOff>
      <xdr:row>34</xdr:row>
      <xdr:rowOff>0</xdr:rowOff>
    </xdr:to>
    <xdr:sp macro="" textlink="">
      <xdr:nvSpPr>
        <xdr:cNvPr id="366" name="Line 49">
          <a:extLst>
            <a:ext uri="{FF2B5EF4-FFF2-40B4-BE49-F238E27FC236}">
              <a16:creationId xmlns:a16="http://schemas.microsoft.com/office/drawing/2014/main" id="{5DFE8B28-CFA7-4FC5-B186-EBBB96EA6A2A}"/>
            </a:ext>
          </a:extLst>
        </xdr:cNvPr>
        <xdr:cNvSpPr>
          <a:spLocks noChangeShapeType="1"/>
        </xdr:cNvSpPr>
      </xdr:nvSpPr>
      <xdr:spPr bwMode="auto">
        <a:xfrm>
          <a:off x="2134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31</xdr:col>
      <xdr:colOff>9525</xdr:colOff>
      <xdr:row>34</xdr:row>
      <xdr:rowOff>0</xdr:rowOff>
    </xdr:from>
    <xdr:to>
      <xdr:col>31</xdr:col>
      <xdr:colOff>9525</xdr:colOff>
      <xdr:row>34</xdr:row>
      <xdr:rowOff>0</xdr:rowOff>
    </xdr:to>
    <xdr:sp macro="" textlink="">
      <xdr:nvSpPr>
        <xdr:cNvPr id="367" name="Line 22">
          <a:extLst>
            <a:ext uri="{FF2B5EF4-FFF2-40B4-BE49-F238E27FC236}">
              <a16:creationId xmlns:a16="http://schemas.microsoft.com/office/drawing/2014/main" id="{D61FC413-C203-40CF-B5C7-E0E15F572930}"/>
            </a:ext>
          </a:extLst>
        </xdr:cNvPr>
        <xdr:cNvSpPr>
          <a:spLocks noChangeShapeType="1"/>
        </xdr:cNvSpPr>
      </xdr:nvSpPr>
      <xdr:spPr bwMode="auto">
        <a:xfrm>
          <a:off x="23631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31</xdr:col>
      <xdr:colOff>9525</xdr:colOff>
      <xdr:row>34</xdr:row>
      <xdr:rowOff>0</xdr:rowOff>
    </xdr:from>
    <xdr:to>
      <xdr:col>31</xdr:col>
      <xdr:colOff>9525</xdr:colOff>
      <xdr:row>34</xdr:row>
      <xdr:rowOff>0</xdr:rowOff>
    </xdr:to>
    <xdr:sp macro="" textlink="">
      <xdr:nvSpPr>
        <xdr:cNvPr id="368" name="Line 33">
          <a:extLst>
            <a:ext uri="{FF2B5EF4-FFF2-40B4-BE49-F238E27FC236}">
              <a16:creationId xmlns:a16="http://schemas.microsoft.com/office/drawing/2014/main" id="{705599A0-4186-4AF4-A5F0-39EF83100EE1}"/>
            </a:ext>
          </a:extLst>
        </xdr:cNvPr>
        <xdr:cNvSpPr>
          <a:spLocks noChangeShapeType="1"/>
        </xdr:cNvSpPr>
      </xdr:nvSpPr>
      <xdr:spPr bwMode="auto">
        <a:xfrm>
          <a:off x="23631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31</xdr:col>
      <xdr:colOff>9525</xdr:colOff>
      <xdr:row>34</xdr:row>
      <xdr:rowOff>0</xdr:rowOff>
    </xdr:from>
    <xdr:to>
      <xdr:col>31</xdr:col>
      <xdr:colOff>9525</xdr:colOff>
      <xdr:row>34</xdr:row>
      <xdr:rowOff>0</xdr:rowOff>
    </xdr:to>
    <xdr:sp macro="" textlink="">
      <xdr:nvSpPr>
        <xdr:cNvPr id="369" name="Line 48">
          <a:extLst>
            <a:ext uri="{FF2B5EF4-FFF2-40B4-BE49-F238E27FC236}">
              <a16:creationId xmlns:a16="http://schemas.microsoft.com/office/drawing/2014/main" id="{179C0AD4-408C-41B7-A56F-8D5FE65CC48A}"/>
            </a:ext>
          </a:extLst>
        </xdr:cNvPr>
        <xdr:cNvSpPr>
          <a:spLocks noChangeShapeType="1"/>
        </xdr:cNvSpPr>
      </xdr:nvSpPr>
      <xdr:spPr bwMode="auto">
        <a:xfrm>
          <a:off x="23631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31</xdr:col>
      <xdr:colOff>9525</xdr:colOff>
      <xdr:row>34</xdr:row>
      <xdr:rowOff>0</xdr:rowOff>
    </xdr:from>
    <xdr:to>
      <xdr:col>31</xdr:col>
      <xdr:colOff>9525</xdr:colOff>
      <xdr:row>34</xdr:row>
      <xdr:rowOff>0</xdr:rowOff>
    </xdr:to>
    <xdr:sp macro="" textlink="">
      <xdr:nvSpPr>
        <xdr:cNvPr id="370" name="Line 49">
          <a:extLst>
            <a:ext uri="{FF2B5EF4-FFF2-40B4-BE49-F238E27FC236}">
              <a16:creationId xmlns:a16="http://schemas.microsoft.com/office/drawing/2014/main" id="{A2554CC0-4C2E-4D3E-B137-066789E70283}"/>
            </a:ext>
          </a:extLst>
        </xdr:cNvPr>
        <xdr:cNvSpPr>
          <a:spLocks noChangeShapeType="1"/>
        </xdr:cNvSpPr>
      </xdr:nvSpPr>
      <xdr:spPr bwMode="auto">
        <a:xfrm>
          <a:off x="23631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31</xdr:col>
      <xdr:colOff>9525</xdr:colOff>
      <xdr:row>34</xdr:row>
      <xdr:rowOff>0</xdr:rowOff>
    </xdr:from>
    <xdr:to>
      <xdr:col>31</xdr:col>
      <xdr:colOff>9525</xdr:colOff>
      <xdr:row>34</xdr:row>
      <xdr:rowOff>0</xdr:rowOff>
    </xdr:to>
    <xdr:sp macro="" textlink="">
      <xdr:nvSpPr>
        <xdr:cNvPr id="371" name="Line 22">
          <a:extLst>
            <a:ext uri="{FF2B5EF4-FFF2-40B4-BE49-F238E27FC236}">
              <a16:creationId xmlns:a16="http://schemas.microsoft.com/office/drawing/2014/main" id="{3693E4C9-D44E-4905-B7C1-5D306F66EFBF}"/>
            </a:ext>
          </a:extLst>
        </xdr:cNvPr>
        <xdr:cNvSpPr>
          <a:spLocks noChangeShapeType="1"/>
        </xdr:cNvSpPr>
      </xdr:nvSpPr>
      <xdr:spPr bwMode="auto">
        <a:xfrm>
          <a:off x="23631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31</xdr:col>
      <xdr:colOff>9525</xdr:colOff>
      <xdr:row>34</xdr:row>
      <xdr:rowOff>0</xdr:rowOff>
    </xdr:from>
    <xdr:to>
      <xdr:col>31</xdr:col>
      <xdr:colOff>9525</xdr:colOff>
      <xdr:row>34</xdr:row>
      <xdr:rowOff>0</xdr:rowOff>
    </xdr:to>
    <xdr:sp macro="" textlink="">
      <xdr:nvSpPr>
        <xdr:cNvPr id="372" name="Line 33">
          <a:extLst>
            <a:ext uri="{FF2B5EF4-FFF2-40B4-BE49-F238E27FC236}">
              <a16:creationId xmlns:a16="http://schemas.microsoft.com/office/drawing/2014/main" id="{060806CC-BDD6-4AB6-B6B4-65947470EC74}"/>
            </a:ext>
          </a:extLst>
        </xdr:cNvPr>
        <xdr:cNvSpPr>
          <a:spLocks noChangeShapeType="1"/>
        </xdr:cNvSpPr>
      </xdr:nvSpPr>
      <xdr:spPr bwMode="auto">
        <a:xfrm>
          <a:off x="23631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31</xdr:col>
      <xdr:colOff>9525</xdr:colOff>
      <xdr:row>34</xdr:row>
      <xdr:rowOff>0</xdr:rowOff>
    </xdr:from>
    <xdr:to>
      <xdr:col>31</xdr:col>
      <xdr:colOff>9525</xdr:colOff>
      <xdr:row>34</xdr:row>
      <xdr:rowOff>0</xdr:rowOff>
    </xdr:to>
    <xdr:sp macro="" textlink="">
      <xdr:nvSpPr>
        <xdr:cNvPr id="373" name="Line 48">
          <a:extLst>
            <a:ext uri="{FF2B5EF4-FFF2-40B4-BE49-F238E27FC236}">
              <a16:creationId xmlns:a16="http://schemas.microsoft.com/office/drawing/2014/main" id="{7EC2AE81-CF5E-4A84-B30C-0FB776F4FE37}"/>
            </a:ext>
          </a:extLst>
        </xdr:cNvPr>
        <xdr:cNvSpPr>
          <a:spLocks noChangeShapeType="1"/>
        </xdr:cNvSpPr>
      </xdr:nvSpPr>
      <xdr:spPr bwMode="auto">
        <a:xfrm>
          <a:off x="23631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31</xdr:col>
      <xdr:colOff>9525</xdr:colOff>
      <xdr:row>34</xdr:row>
      <xdr:rowOff>0</xdr:rowOff>
    </xdr:from>
    <xdr:to>
      <xdr:col>31</xdr:col>
      <xdr:colOff>9525</xdr:colOff>
      <xdr:row>34</xdr:row>
      <xdr:rowOff>0</xdr:rowOff>
    </xdr:to>
    <xdr:sp macro="" textlink="">
      <xdr:nvSpPr>
        <xdr:cNvPr id="374" name="Line 49">
          <a:extLst>
            <a:ext uri="{FF2B5EF4-FFF2-40B4-BE49-F238E27FC236}">
              <a16:creationId xmlns:a16="http://schemas.microsoft.com/office/drawing/2014/main" id="{504D1D52-2C01-4CEB-A64B-97158B8F3D84}"/>
            </a:ext>
          </a:extLst>
        </xdr:cNvPr>
        <xdr:cNvSpPr>
          <a:spLocks noChangeShapeType="1"/>
        </xdr:cNvSpPr>
      </xdr:nvSpPr>
      <xdr:spPr bwMode="auto">
        <a:xfrm>
          <a:off x="23631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31</xdr:col>
      <xdr:colOff>9525</xdr:colOff>
      <xdr:row>34</xdr:row>
      <xdr:rowOff>0</xdr:rowOff>
    </xdr:from>
    <xdr:to>
      <xdr:col>31</xdr:col>
      <xdr:colOff>9525</xdr:colOff>
      <xdr:row>34</xdr:row>
      <xdr:rowOff>0</xdr:rowOff>
    </xdr:to>
    <xdr:sp macro="" textlink="">
      <xdr:nvSpPr>
        <xdr:cNvPr id="375" name="Line 22">
          <a:extLst>
            <a:ext uri="{FF2B5EF4-FFF2-40B4-BE49-F238E27FC236}">
              <a16:creationId xmlns:a16="http://schemas.microsoft.com/office/drawing/2014/main" id="{A84CBAEB-C5C4-431F-8FC3-784DF3F0876E}"/>
            </a:ext>
          </a:extLst>
        </xdr:cNvPr>
        <xdr:cNvSpPr>
          <a:spLocks noChangeShapeType="1"/>
        </xdr:cNvSpPr>
      </xdr:nvSpPr>
      <xdr:spPr bwMode="auto">
        <a:xfrm>
          <a:off x="23631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31</xdr:col>
      <xdr:colOff>9525</xdr:colOff>
      <xdr:row>34</xdr:row>
      <xdr:rowOff>0</xdr:rowOff>
    </xdr:from>
    <xdr:to>
      <xdr:col>31</xdr:col>
      <xdr:colOff>9525</xdr:colOff>
      <xdr:row>34</xdr:row>
      <xdr:rowOff>0</xdr:rowOff>
    </xdr:to>
    <xdr:sp macro="" textlink="">
      <xdr:nvSpPr>
        <xdr:cNvPr id="376" name="Line 33">
          <a:extLst>
            <a:ext uri="{FF2B5EF4-FFF2-40B4-BE49-F238E27FC236}">
              <a16:creationId xmlns:a16="http://schemas.microsoft.com/office/drawing/2014/main" id="{A5070721-42E2-40DC-A70B-7FBF45362F4E}"/>
            </a:ext>
          </a:extLst>
        </xdr:cNvPr>
        <xdr:cNvSpPr>
          <a:spLocks noChangeShapeType="1"/>
        </xdr:cNvSpPr>
      </xdr:nvSpPr>
      <xdr:spPr bwMode="auto">
        <a:xfrm>
          <a:off x="23631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31</xdr:col>
      <xdr:colOff>9525</xdr:colOff>
      <xdr:row>34</xdr:row>
      <xdr:rowOff>0</xdr:rowOff>
    </xdr:from>
    <xdr:to>
      <xdr:col>31</xdr:col>
      <xdr:colOff>9525</xdr:colOff>
      <xdr:row>34</xdr:row>
      <xdr:rowOff>0</xdr:rowOff>
    </xdr:to>
    <xdr:sp macro="" textlink="">
      <xdr:nvSpPr>
        <xdr:cNvPr id="377" name="Line 48">
          <a:extLst>
            <a:ext uri="{FF2B5EF4-FFF2-40B4-BE49-F238E27FC236}">
              <a16:creationId xmlns:a16="http://schemas.microsoft.com/office/drawing/2014/main" id="{9076F317-6CAB-4793-87EE-68A950E89AA9}"/>
            </a:ext>
          </a:extLst>
        </xdr:cNvPr>
        <xdr:cNvSpPr>
          <a:spLocks noChangeShapeType="1"/>
        </xdr:cNvSpPr>
      </xdr:nvSpPr>
      <xdr:spPr bwMode="auto">
        <a:xfrm>
          <a:off x="23631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31</xdr:col>
      <xdr:colOff>9525</xdr:colOff>
      <xdr:row>34</xdr:row>
      <xdr:rowOff>0</xdr:rowOff>
    </xdr:from>
    <xdr:to>
      <xdr:col>31</xdr:col>
      <xdr:colOff>9525</xdr:colOff>
      <xdr:row>34</xdr:row>
      <xdr:rowOff>0</xdr:rowOff>
    </xdr:to>
    <xdr:sp macro="" textlink="">
      <xdr:nvSpPr>
        <xdr:cNvPr id="378" name="Line 49">
          <a:extLst>
            <a:ext uri="{FF2B5EF4-FFF2-40B4-BE49-F238E27FC236}">
              <a16:creationId xmlns:a16="http://schemas.microsoft.com/office/drawing/2014/main" id="{672AD77B-B63C-4DB0-9946-7F75DD6B3453}"/>
            </a:ext>
          </a:extLst>
        </xdr:cNvPr>
        <xdr:cNvSpPr>
          <a:spLocks noChangeShapeType="1"/>
        </xdr:cNvSpPr>
      </xdr:nvSpPr>
      <xdr:spPr bwMode="auto">
        <a:xfrm>
          <a:off x="23631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31</xdr:col>
      <xdr:colOff>9525</xdr:colOff>
      <xdr:row>34</xdr:row>
      <xdr:rowOff>0</xdr:rowOff>
    </xdr:from>
    <xdr:to>
      <xdr:col>31</xdr:col>
      <xdr:colOff>9525</xdr:colOff>
      <xdr:row>34</xdr:row>
      <xdr:rowOff>0</xdr:rowOff>
    </xdr:to>
    <xdr:sp macro="" textlink="">
      <xdr:nvSpPr>
        <xdr:cNvPr id="379" name="Line 22">
          <a:extLst>
            <a:ext uri="{FF2B5EF4-FFF2-40B4-BE49-F238E27FC236}">
              <a16:creationId xmlns:a16="http://schemas.microsoft.com/office/drawing/2014/main" id="{B7DAF53F-9BE4-408B-B02E-B63D0CE7BD29}"/>
            </a:ext>
          </a:extLst>
        </xdr:cNvPr>
        <xdr:cNvSpPr>
          <a:spLocks noChangeShapeType="1"/>
        </xdr:cNvSpPr>
      </xdr:nvSpPr>
      <xdr:spPr bwMode="auto">
        <a:xfrm>
          <a:off x="23631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31</xdr:col>
      <xdr:colOff>9525</xdr:colOff>
      <xdr:row>34</xdr:row>
      <xdr:rowOff>0</xdr:rowOff>
    </xdr:from>
    <xdr:to>
      <xdr:col>31</xdr:col>
      <xdr:colOff>9525</xdr:colOff>
      <xdr:row>34</xdr:row>
      <xdr:rowOff>0</xdr:rowOff>
    </xdr:to>
    <xdr:sp macro="" textlink="">
      <xdr:nvSpPr>
        <xdr:cNvPr id="380" name="Line 33">
          <a:extLst>
            <a:ext uri="{FF2B5EF4-FFF2-40B4-BE49-F238E27FC236}">
              <a16:creationId xmlns:a16="http://schemas.microsoft.com/office/drawing/2014/main" id="{91D7EB9F-371B-4728-BE99-4AEE6DE4FE69}"/>
            </a:ext>
          </a:extLst>
        </xdr:cNvPr>
        <xdr:cNvSpPr>
          <a:spLocks noChangeShapeType="1"/>
        </xdr:cNvSpPr>
      </xdr:nvSpPr>
      <xdr:spPr bwMode="auto">
        <a:xfrm>
          <a:off x="23631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31</xdr:col>
      <xdr:colOff>9525</xdr:colOff>
      <xdr:row>34</xdr:row>
      <xdr:rowOff>0</xdr:rowOff>
    </xdr:from>
    <xdr:to>
      <xdr:col>31</xdr:col>
      <xdr:colOff>9525</xdr:colOff>
      <xdr:row>34</xdr:row>
      <xdr:rowOff>0</xdr:rowOff>
    </xdr:to>
    <xdr:sp macro="" textlink="">
      <xdr:nvSpPr>
        <xdr:cNvPr id="381" name="Line 48">
          <a:extLst>
            <a:ext uri="{FF2B5EF4-FFF2-40B4-BE49-F238E27FC236}">
              <a16:creationId xmlns:a16="http://schemas.microsoft.com/office/drawing/2014/main" id="{F151FA1D-1EE0-47C7-A398-A1F6D925A005}"/>
            </a:ext>
          </a:extLst>
        </xdr:cNvPr>
        <xdr:cNvSpPr>
          <a:spLocks noChangeShapeType="1"/>
        </xdr:cNvSpPr>
      </xdr:nvSpPr>
      <xdr:spPr bwMode="auto">
        <a:xfrm>
          <a:off x="23631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31</xdr:col>
      <xdr:colOff>9525</xdr:colOff>
      <xdr:row>34</xdr:row>
      <xdr:rowOff>0</xdr:rowOff>
    </xdr:from>
    <xdr:to>
      <xdr:col>31</xdr:col>
      <xdr:colOff>9525</xdr:colOff>
      <xdr:row>34</xdr:row>
      <xdr:rowOff>0</xdr:rowOff>
    </xdr:to>
    <xdr:sp macro="" textlink="">
      <xdr:nvSpPr>
        <xdr:cNvPr id="382" name="Line 49">
          <a:extLst>
            <a:ext uri="{FF2B5EF4-FFF2-40B4-BE49-F238E27FC236}">
              <a16:creationId xmlns:a16="http://schemas.microsoft.com/office/drawing/2014/main" id="{FCFF0314-9466-4BCF-A8DC-5107501EA50C}"/>
            </a:ext>
          </a:extLst>
        </xdr:cNvPr>
        <xdr:cNvSpPr>
          <a:spLocks noChangeShapeType="1"/>
        </xdr:cNvSpPr>
      </xdr:nvSpPr>
      <xdr:spPr bwMode="auto">
        <a:xfrm>
          <a:off x="23631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31</xdr:col>
      <xdr:colOff>9525</xdr:colOff>
      <xdr:row>34</xdr:row>
      <xdr:rowOff>0</xdr:rowOff>
    </xdr:from>
    <xdr:to>
      <xdr:col>31</xdr:col>
      <xdr:colOff>9525</xdr:colOff>
      <xdr:row>34</xdr:row>
      <xdr:rowOff>0</xdr:rowOff>
    </xdr:to>
    <xdr:sp macro="" textlink="">
      <xdr:nvSpPr>
        <xdr:cNvPr id="383" name="Line 22">
          <a:extLst>
            <a:ext uri="{FF2B5EF4-FFF2-40B4-BE49-F238E27FC236}">
              <a16:creationId xmlns:a16="http://schemas.microsoft.com/office/drawing/2014/main" id="{23552772-0A26-4300-9FC8-ED55291D6A18}"/>
            </a:ext>
          </a:extLst>
        </xdr:cNvPr>
        <xdr:cNvSpPr>
          <a:spLocks noChangeShapeType="1"/>
        </xdr:cNvSpPr>
      </xdr:nvSpPr>
      <xdr:spPr bwMode="auto">
        <a:xfrm>
          <a:off x="23631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31</xdr:col>
      <xdr:colOff>9525</xdr:colOff>
      <xdr:row>34</xdr:row>
      <xdr:rowOff>0</xdr:rowOff>
    </xdr:from>
    <xdr:to>
      <xdr:col>31</xdr:col>
      <xdr:colOff>9525</xdr:colOff>
      <xdr:row>34</xdr:row>
      <xdr:rowOff>0</xdr:rowOff>
    </xdr:to>
    <xdr:sp macro="" textlink="">
      <xdr:nvSpPr>
        <xdr:cNvPr id="384" name="Line 33">
          <a:extLst>
            <a:ext uri="{FF2B5EF4-FFF2-40B4-BE49-F238E27FC236}">
              <a16:creationId xmlns:a16="http://schemas.microsoft.com/office/drawing/2014/main" id="{335A4E37-C36A-4FF2-9E56-C5D439BFE5A5}"/>
            </a:ext>
          </a:extLst>
        </xdr:cNvPr>
        <xdr:cNvSpPr>
          <a:spLocks noChangeShapeType="1"/>
        </xdr:cNvSpPr>
      </xdr:nvSpPr>
      <xdr:spPr bwMode="auto">
        <a:xfrm>
          <a:off x="23631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31</xdr:col>
      <xdr:colOff>9525</xdr:colOff>
      <xdr:row>34</xdr:row>
      <xdr:rowOff>0</xdr:rowOff>
    </xdr:from>
    <xdr:to>
      <xdr:col>31</xdr:col>
      <xdr:colOff>9525</xdr:colOff>
      <xdr:row>34</xdr:row>
      <xdr:rowOff>0</xdr:rowOff>
    </xdr:to>
    <xdr:sp macro="" textlink="">
      <xdr:nvSpPr>
        <xdr:cNvPr id="385" name="Line 48">
          <a:extLst>
            <a:ext uri="{FF2B5EF4-FFF2-40B4-BE49-F238E27FC236}">
              <a16:creationId xmlns:a16="http://schemas.microsoft.com/office/drawing/2014/main" id="{9E7D0A8E-DDD9-44E9-8C87-90DAF1EDC851}"/>
            </a:ext>
          </a:extLst>
        </xdr:cNvPr>
        <xdr:cNvSpPr>
          <a:spLocks noChangeShapeType="1"/>
        </xdr:cNvSpPr>
      </xdr:nvSpPr>
      <xdr:spPr bwMode="auto">
        <a:xfrm>
          <a:off x="23631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31</xdr:col>
      <xdr:colOff>9525</xdr:colOff>
      <xdr:row>34</xdr:row>
      <xdr:rowOff>0</xdr:rowOff>
    </xdr:from>
    <xdr:to>
      <xdr:col>31</xdr:col>
      <xdr:colOff>9525</xdr:colOff>
      <xdr:row>34</xdr:row>
      <xdr:rowOff>0</xdr:rowOff>
    </xdr:to>
    <xdr:sp macro="" textlink="">
      <xdr:nvSpPr>
        <xdr:cNvPr id="386" name="Line 49">
          <a:extLst>
            <a:ext uri="{FF2B5EF4-FFF2-40B4-BE49-F238E27FC236}">
              <a16:creationId xmlns:a16="http://schemas.microsoft.com/office/drawing/2014/main" id="{90B43FFD-5C94-4756-A870-F2488BB8B61F}"/>
            </a:ext>
          </a:extLst>
        </xdr:cNvPr>
        <xdr:cNvSpPr>
          <a:spLocks noChangeShapeType="1"/>
        </xdr:cNvSpPr>
      </xdr:nvSpPr>
      <xdr:spPr bwMode="auto">
        <a:xfrm>
          <a:off x="23631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34</xdr:row>
      <xdr:rowOff>0</xdr:rowOff>
    </xdr:from>
    <xdr:to>
      <xdr:col>2</xdr:col>
      <xdr:colOff>28575</xdr:colOff>
      <xdr:row>34</xdr:row>
      <xdr:rowOff>0</xdr:rowOff>
    </xdr:to>
    <xdr:sp macro="" textlink="">
      <xdr:nvSpPr>
        <xdr:cNvPr id="387" name="Line 1">
          <a:extLst>
            <a:ext uri="{FF2B5EF4-FFF2-40B4-BE49-F238E27FC236}">
              <a16:creationId xmlns:a16="http://schemas.microsoft.com/office/drawing/2014/main" id="{E4DF2194-274B-43F0-96E4-F68F58E8FB5B}"/>
            </a:ext>
          </a:extLst>
        </xdr:cNvPr>
        <xdr:cNvSpPr>
          <a:spLocks noChangeShapeType="1"/>
        </xdr:cNvSpPr>
      </xdr:nvSpPr>
      <xdr:spPr bwMode="auto">
        <a:xfrm>
          <a:off x="1524000" y="5829300"/>
          <a:ext cx="28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34</xdr:row>
      <xdr:rowOff>0</xdr:rowOff>
    </xdr:from>
    <xdr:to>
      <xdr:col>8</xdr:col>
      <xdr:colOff>9525</xdr:colOff>
      <xdr:row>34</xdr:row>
      <xdr:rowOff>0</xdr:rowOff>
    </xdr:to>
    <xdr:sp macro="" textlink="">
      <xdr:nvSpPr>
        <xdr:cNvPr id="388" name="Line 22">
          <a:extLst>
            <a:ext uri="{FF2B5EF4-FFF2-40B4-BE49-F238E27FC236}">
              <a16:creationId xmlns:a16="http://schemas.microsoft.com/office/drawing/2014/main" id="{1D60B91D-BFC8-4D13-A34B-FDF3725C5E24}"/>
            </a:ext>
          </a:extLst>
        </xdr:cNvPr>
        <xdr:cNvSpPr>
          <a:spLocks noChangeShapeType="1"/>
        </xdr:cNvSpPr>
      </xdr:nvSpPr>
      <xdr:spPr bwMode="auto">
        <a:xfrm>
          <a:off x="610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34</xdr:row>
      <xdr:rowOff>0</xdr:rowOff>
    </xdr:from>
    <xdr:to>
      <xdr:col>8</xdr:col>
      <xdr:colOff>9525</xdr:colOff>
      <xdr:row>34</xdr:row>
      <xdr:rowOff>0</xdr:rowOff>
    </xdr:to>
    <xdr:sp macro="" textlink="">
      <xdr:nvSpPr>
        <xdr:cNvPr id="389" name="Line 33">
          <a:extLst>
            <a:ext uri="{FF2B5EF4-FFF2-40B4-BE49-F238E27FC236}">
              <a16:creationId xmlns:a16="http://schemas.microsoft.com/office/drawing/2014/main" id="{7A59395D-6138-4419-B746-F8928C5CAB55}"/>
            </a:ext>
          </a:extLst>
        </xdr:cNvPr>
        <xdr:cNvSpPr>
          <a:spLocks noChangeShapeType="1"/>
        </xdr:cNvSpPr>
      </xdr:nvSpPr>
      <xdr:spPr bwMode="auto">
        <a:xfrm>
          <a:off x="610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34</xdr:row>
      <xdr:rowOff>0</xdr:rowOff>
    </xdr:from>
    <xdr:to>
      <xdr:col>8</xdr:col>
      <xdr:colOff>9525</xdr:colOff>
      <xdr:row>34</xdr:row>
      <xdr:rowOff>0</xdr:rowOff>
    </xdr:to>
    <xdr:sp macro="" textlink="">
      <xdr:nvSpPr>
        <xdr:cNvPr id="390" name="Line 48">
          <a:extLst>
            <a:ext uri="{FF2B5EF4-FFF2-40B4-BE49-F238E27FC236}">
              <a16:creationId xmlns:a16="http://schemas.microsoft.com/office/drawing/2014/main" id="{39F1D085-8D97-42DB-904B-1D9E93660F3F}"/>
            </a:ext>
          </a:extLst>
        </xdr:cNvPr>
        <xdr:cNvSpPr>
          <a:spLocks noChangeShapeType="1"/>
        </xdr:cNvSpPr>
      </xdr:nvSpPr>
      <xdr:spPr bwMode="auto">
        <a:xfrm>
          <a:off x="610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34</xdr:row>
      <xdr:rowOff>0</xdr:rowOff>
    </xdr:from>
    <xdr:to>
      <xdr:col>8</xdr:col>
      <xdr:colOff>9525</xdr:colOff>
      <xdr:row>34</xdr:row>
      <xdr:rowOff>0</xdr:rowOff>
    </xdr:to>
    <xdr:sp macro="" textlink="">
      <xdr:nvSpPr>
        <xdr:cNvPr id="391" name="Line 49">
          <a:extLst>
            <a:ext uri="{FF2B5EF4-FFF2-40B4-BE49-F238E27FC236}">
              <a16:creationId xmlns:a16="http://schemas.microsoft.com/office/drawing/2014/main" id="{95D32ECE-926C-47FF-B5F7-408E6024CFA1}"/>
            </a:ext>
          </a:extLst>
        </xdr:cNvPr>
        <xdr:cNvSpPr>
          <a:spLocks noChangeShapeType="1"/>
        </xdr:cNvSpPr>
      </xdr:nvSpPr>
      <xdr:spPr bwMode="auto">
        <a:xfrm>
          <a:off x="610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392" name="Line 79">
          <a:extLst>
            <a:ext uri="{FF2B5EF4-FFF2-40B4-BE49-F238E27FC236}">
              <a16:creationId xmlns:a16="http://schemas.microsoft.com/office/drawing/2014/main" id="{6A964382-1A4E-4A86-83E9-C77155A031CB}"/>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393" name="Line 80">
          <a:extLst>
            <a:ext uri="{FF2B5EF4-FFF2-40B4-BE49-F238E27FC236}">
              <a16:creationId xmlns:a16="http://schemas.microsoft.com/office/drawing/2014/main" id="{9C254582-B3CD-4C91-A51C-20693CBD0842}"/>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394" name="Line 81">
          <a:extLst>
            <a:ext uri="{FF2B5EF4-FFF2-40B4-BE49-F238E27FC236}">
              <a16:creationId xmlns:a16="http://schemas.microsoft.com/office/drawing/2014/main" id="{4E8407CE-8F54-43B2-93A8-108A57448349}"/>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395" name="Line 82">
          <a:extLst>
            <a:ext uri="{FF2B5EF4-FFF2-40B4-BE49-F238E27FC236}">
              <a16:creationId xmlns:a16="http://schemas.microsoft.com/office/drawing/2014/main" id="{4E2D4B7B-0536-488B-9B69-1EEF1EE8F8EC}"/>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396" name="Line 83">
          <a:extLst>
            <a:ext uri="{FF2B5EF4-FFF2-40B4-BE49-F238E27FC236}">
              <a16:creationId xmlns:a16="http://schemas.microsoft.com/office/drawing/2014/main" id="{21342EEB-1F24-4AFD-BD07-8511F4DD1572}"/>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397" name="Line 84">
          <a:extLst>
            <a:ext uri="{FF2B5EF4-FFF2-40B4-BE49-F238E27FC236}">
              <a16:creationId xmlns:a16="http://schemas.microsoft.com/office/drawing/2014/main" id="{925513E7-CCF3-4D09-944B-1F29F949F24D}"/>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398" name="Line 85">
          <a:extLst>
            <a:ext uri="{FF2B5EF4-FFF2-40B4-BE49-F238E27FC236}">
              <a16:creationId xmlns:a16="http://schemas.microsoft.com/office/drawing/2014/main" id="{691DDAA8-C962-4FA4-96B1-456A01EF47DB}"/>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399" name="Line 86">
          <a:extLst>
            <a:ext uri="{FF2B5EF4-FFF2-40B4-BE49-F238E27FC236}">
              <a16:creationId xmlns:a16="http://schemas.microsoft.com/office/drawing/2014/main" id="{8B8FA387-61E9-4A67-97D7-C750837F7B3C}"/>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400" name="Line 87">
          <a:extLst>
            <a:ext uri="{FF2B5EF4-FFF2-40B4-BE49-F238E27FC236}">
              <a16:creationId xmlns:a16="http://schemas.microsoft.com/office/drawing/2014/main" id="{6ED8AF69-7229-406B-A69C-7AE0E0197164}"/>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34</xdr:row>
      <xdr:rowOff>0</xdr:rowOff>
    </xdr:from>
    <xdr:to>
      <xdr:col>2</xdr:col>
      <xdr:colOff>28575</xdr:colOff>
      <xdr:row>34</xdr:row>
      <xdr:rowOff>0</xdr:rowOff>
    </xdr:to>
    <xdr:sp macro="" textlink="">
      <xdr:nvSpPr>
        <xdr:cNvPr id="401" name="Line 1">
          <a:extLst>
            <a:ext uri="{FF2B5EF4-FFF2-40B4-BE49-F238E27FC236}">
              <a16:creationId xmlns:a16="http://schemas.microsoft.com/office/drawing/2014/main" id="{09CFFD65-D74A-45E4-827C-99C8F806962C}"/>
            </a:ext>
          </a:extLst>
        </xdr:cNvPr>
        <xdr:cNvSpPr>
          <a:spLocks noChangeShapeType="1"/>
        </xdr:cNvSpPr>
      </xdr:nvSpPr>
      <xdr:spPr bwMode="auto">
        <a:xfrm>
          <a:off x="1524000" y="5829300"/>
          <a:ext cx="28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34</xdr:row>
      <xdr:rowOff>0</xdr:rowOff>
    </xdr:from>
    <xdr:to>
      <xdr:col>8</xdr:col>
      <xdr:colOff>9525</xdr:colOff>
      <xdr:row>34</xdr:row>
      <xdr:rowOff>0</xdr:rowOff>
    </xdr:to>
    <xdr:sp macro="" textlink="">
      <xdr:nvSpPr>
        <xdr:cNvPr id="402" name="Line 22">
          <a:extLst>
            <a:ext uri="{FF2B5EF4-FFF2-40B4-BE49-F238E27FC236}">
              <a16:creationId xmlns:a16="http://schemas.microsoft.com/office/drawing/2014/main" id="{99F02BF3-A473-4CC4-BCB5-70564EDAF4AC}"/>
            </a:ext>
          </a:extLst>
        </xdr:cNvPr>
        <xdr:cNvSpPr>
          <a:spLocks noChangeShapeType="1"/>
        </xdr:cNvSpPr>
      </xdr:nvSpPr>
      <xdr:spPr bwMode="auto">
        <a:xfrm>
          <a:off x="610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34</xdr:row>
      <xdr:rowOff>0</xdr:rowOff>
    </xdr:from>
    <xdr:to>
      <xdr:col>8</xdr:col>
      <xdr:colOff>9525</xdr:colOff>
      <xdr:row>34</xdr:row>
      <xdr:rowOff>0</xdr:rowOff>
    </xdr:to>
    <xdr:sp macro="" textlink="">
      <xdr:nvSpPr>
        <xdr:cNvPr id="403" name="Line 33">
          <a:extLst>
            <a:ext uri="{FF2B5EF4-FFF2-40B4-BE49-F238E27FC236}">
              <a16:creationId xmlns:a16="http://schemas.microsoft.com/office/drawing/2014/main" id="{645BAA9F-658A-47A2-87E9-3244EB1B7833}"/>
            </a:ext>
          </a:extLst>
        </xdr:cNvPr>
        <xdr:cNvSpPr>
          <a:spLocks noChangeShapeType="1"/>
        </xdr:cNvSpPr>
      </xdr:nvSpPr>
      <xdr:spPr bwMode="auto">
        <a:xfrm>
          <a:off x="610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34</xdr:row>
      <xdr:rowOff>0</xdr:rowOff>
    </xdr:from>
    <xdr:to>
      <xdr:col>8</xdr:col>
      <xdr:colOff>9525</xdr:colOff>
      <xdr:row>34</xdr:row>
      <xdr:rowOff>0</xdr:rowOff>
    </xdr:to>
    <xdr:sp macro="" textlink="">
      <xdr:nvSpPr>
        <xdr:cNvPr id="404" name="Line 48">
          <a:extLst>
            <a:ext uri="{FF2B5EF4-FFF2-40B4-BE49-F238E27FC236}">
              <a16:creationId xmlns:a16="http://schemas.microsoft.com/office/drawing/2014/main" id="{55E6F9B2-CD7F-44FB-8A66-A5EEC56027FD}"/>
            </a:ext>
          </a:extLst>
        </xdr:cNvPr>
        <xdr:cNvSpPr>
          <a:spLocks noChangeShapeType="1"/>
        </xdr:cNvSpPr>
      </xdr:nvSpPr>
      <xdr:spPr bwMode="auto">
        <a:xfrm>
          <a:off x="610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34</xdr:row>
      <xdr:rowOff>0</xdr:rowOff>
    </xdr:from>
    <xdr:to>
      <xdr:col>8</xdr:col>
      <xdr:colOff>9525</xdr:colOff>
      <xdr:row>34</xdr:row>
      <xdr:rowOff>0</xdr:rowOff>
    </xdr:to>
    <xdr:sp macro="" textlink="">
      <xdr:nvSpPr>
        <xdr:cNvPr id="405" name="Line 49">
          <a:extLst>
            <a:ext uri="{FF2B5EF4-FFF2-40B4-BE49-F238E27FC236}">
              <a16:creationId xmlns:a16="http://schemas.microsoft.com/office/drawing/2014/main" id="{B88B8856-19A2-46C0-8509-7CCE96C78E9D}"/>
            </a:ext>
          </a:extLst>
        </xdr:cNvPr>
        <xdr:cNvSpPr>
          <a:spLocks noChangeShapeType="1"/>
        </xdr:cNvSpPr>
      </xdr:nvSpPr>
      <xdr:spPr bwMode="auto">
        <a:xfrm>
          <a:off x="610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406" name="Line 79">
          <a:extLst>
            <a:ext uri="{FF2B5EF4-FFF2-40B4-BE49-F238E27FC236}">
              <a16:creationId xmlns:a16="http://schemas.microsoft.com/office/drawing/2014/main" id="{942B2BAC-D1A4-4F05-B3A6-1193E77AD790}"/>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407" name="Line 80">
          <a:extLst>
            <a:ext uri="{FF2B5EF4-FFF2-40B4-BE49-F238E27FC236}">
              <a16:creationId xmlns:a16="http://schemas.microsoft.com/office/drawing/2014/main" id="{06B91093-8C35-4225-B343-CAADDC9EADF8}"/>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408" name="Line 81">
          <a:extLst>
            <a:ext uri="{FF2B5EF4-FFF2-40B4-BE49-F238E27FC236}">
              <a16:creationId xmlns:a16="http://schemas.microsoft.com/office/drawing/2014/main" id="{D18D5631-5907-4A1E-9616-B02D70820E3F}"/>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409" name="Line 82">
          <a:extLst>
            <a:ext uri="{FF2B5EF4-FFF2-40B4-BE49-F238E27FC236}">
              <a16:creationId xmlns:a16="http://schemas.microsoft.com/office/drawing/2014/main" id="{28FA2B2D-CAEF-4318-AA90-421E4A24440E}"/>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410" name="Line 83">
          <a:extLst>
            <a:ext uri="{FF2B5EF4-FFF2-40B4-BE49-F238E27FC236}">
              <a16:creationId xmlns:a16="http://schemas.microsoft.com/office/drawing/2014/main" id="{77BD7A08-C61A-47B6-BB1B-16796FAAD445}"/>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411" name="Line 84">
          <a:extLst>
            <a:ext uri="{FF2B5EF4-FFF2-40B4-BE49-F238E27FC236}">
              <a16:creationId xmlns:a16="http://schemas.microsoft.com/office/drawing/2014/main" id="{079A493E-34F8-496A-AAF6-9CAAF2F12174}"/>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412" name="Line 85">
          <a:extLst>
            <a:ext uri="{FF2B5EF4-FFF2-40B4-BE49-F238E27FC236}">
              <a16:creationId xmlns:a16="http://schemas.microsoft.com/office/drawing/2014/main" id="{1B8214B3-949B-408F-955A-8F90608854C9}"/>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413" name="Line 86">
          <a:extLst>
            <a:ext uri="{FF2B5EF4-FFF2-40B4-BE49-F238E27FC236}">
              <a16:creationId xmlns:a16="http://schemas.microsoft.com/office/drawing/2014/main" id="{535EA0D5-8FE0-474E-9B71-BF40E1EE42BB}"/>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414" name="Line 87">
          <a:extLst>
            <a:ext uri="{FF2B5EF4-FFF2-40B4-BE49-F238E27FC236}">
              <a16:creationId xmlns:a16="http://schemas.microsoft.com/office/drawing/2014/main" id="{BD150C2D-9192-42BF-9576-F7711ADD8B6F}"/>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34</xdr:row>
      <xdr:rowOff>0</xdr:rowOff>
    </xdr:from>
    <xdr:to>
      <xdr:col>2</xdr:col>
      <xdr:colOff>28575</xdr:colOff>
      <xdr:row>34</xdr:row>
      <xdr:rowOff>0</xdr:rowOff>
    </xdr:to>
    <xdr:sp macro="" textlink="">
      <xdr:nvSpPr>
        <xdr:cNvPr id="415" name="Line 1">
          <a:extLst>
            <a:ext uri="{FF2B5EF4-FFF2-40B4-BE49-F238E27FC236}">
              <a16:creationId xmlns:a16="http://schemas.microsoft.com/office/drawing/2014/main" id="{4554AF87-B35C-4539-9EE2-9BECEE0F4724}"/>
            </a:ext>
          </a:extLst>
        </xdr:cNvPr>
        <xdr:cNvSpPr>
          <a:spLocks noChangeShapeType="1"/>
        </xdr:cNvSpPr>
      </xdr:nvSpPr>
      <xdr:spPr bwMode="auto">
        <a:xfrm>
          <a:off x="1524000" y="5829300"/>
          <a:ext cx="28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416" name="Line 22">
          <a:extLst>
            <a:ext uri="{FF2B5EF4-FFF2-40B4-BE49-F238E27FC236}">
              <a16:creationId xmlns:a16="http://schemas.microsoft.com/office/drawing/2014/main" id="{86581781-8532-4932-B08C-492159BD2961}"/>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417" name="Line 33">
          <a:extLst>
            <a:ext uri="{FF2B5EF4-FFF2-40B4-BE49-F238E27FC236}">
              <a16:creationId xmlns:a16="http://schemas.microsoft.com/office/drawing/2014/main" id="{4E62F658-BAE0-4223-9CD4-C182207AC666}"/>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418" name="Line 48">
          <a:extLst>
            <a:ext uri="{FF2B5EF4-FFF2-40B4-BE49-F238E27FC236}">
              <a16:creationId xmlns:a16="http://schemas.microsoft.com/office/drawing/2014/main" id="{F593977F-9E39-4515-B55D-947C5BC1F968}"/>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419" name="Line 49">
          <a:extLst>
            <a:ext uri="{FF2B5EF4-FFF2-40B4-BE49-F238E27FC236}">
              <a16:creationId xmlns:a16="http://schemas.microsoft.com/office/drawing/2014/main" id="{1F8520BE-8E1A-498C-A174-7D78069E63D7}"/>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420" name="Line 79">
          <a:extLst>
            <a:ext uri="{FF2B5EF4-FFF2-40B4-BE49-F238E27FC236}">
              <a16:creationId xmlns:a16="http://schemas.microsoft.com/office/drawing/2014/main" id="{4900B5AB-1A45-4A0D-B3B5-835660F9D1C9}"/>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421" name="Line 80">
          <a:extLst>
            <a:ext uri="{FF2B5EF4-FFF2-40B4-BE49-F238E27FC236}">
              <a16:creationId xmlns:a16="http://schemas.microsoft.com/office/drawing/2014/main" id="{D5D15D6B-A7C2-4E66-A410-398D4D295182}"/>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422" name="Line 81">
          <a:extLst>
            <a:ext uri="{FF2B5EF4-FFF2-40B4-BE49-F238E27FC236}">
              <a16:creationId xmlns:a16="http://schemas.microsoft.com/office/drawing/2014/main" id="{E6B1EAED-182F-47D0-803E-A6D6813A603A}"/>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423" name="Line 82">
          <a:extLst>
            <a:ext uri="{FF2B5EF4-FFF2-40B4-BE49-F238E27FC236}">
              <a16:creationId xmlns:a16="http://schemas.microsoft.com/office/drawing/2014/main" id="{7AB8A1BF-1D08-4D9A-9650-285637433611}"/>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424" name="Line 83">
          <a:extLst>
            <a:ext uri="{FF2B5EF4-FFF2-40B4-BE49-F238E27FC236}">
              <a16:creationId xmlns:a16="http://schemas.microsoft.com/office/drawing/2014/main" id="{C1D56A8D-AA27-41FD-9583-A15B64BAAB44}"/>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425" name="Line 84">
          <a:extLst>
            <a:ext uri="{FF2B5EF4-FFF2-40B4-BE49-F238E27FC236}">
              <a16:creationId xmlns:a16="http://schemas.microsoft.com/office/drawing/2014/main" id="{17B80960-42D9-4963-8594-5F762125737F}"/>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426" name="Line 85">
          <a:extLst>
            <a:ext uri="{FF2B5EF4-FFF2-40B4-BE49-F238E27FC236}">
              <a16:creationId xmlns:a16="http://schemas.microsoft.com/office/drawing/2014/main" id="{15818F60-C88A-4778-8F4C-EC579556DEC9}"/>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427" name="Line 86">
          <a:extLst>
            <a:ext uri="{FF2B5EF4-FFF2-40B4-BE49-F238E27FC236}">
              <a16:creationId xmlns:a16="http://schemas.microsoft.com/office/drawing/2014/main" id="{9E5BC0F4-7F28-46D0-B893-2A68A3A9634F}"/>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428" name="Line 87">
          <a:extLst>
            <a:ext uri="{FF2B5EF4-FFF2-40B4-BE49-F238E27FC236}">
              <a16:creationId xmlns:a16="http://schemas.microsoft.com/office/drawing/2014/main" id="{F43CF0FE-8CAB-46CD-AA36-D5D393766CBA}"/>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34</xdr:row>
      <xdr:rowOff>0</xdr:rowOff>
    </xdr:from>
    <xdr:to>
      <xdr:col>2</xdr:col>
      <xdr:colOff>28575</xdr:colOff>
      <xdr:row>34</xdr:row>
      <xdr:rowOff>0</xdr:rowOff>
    </xdr:to>
    <xdr:sp macro="" textlink="">
      <xdr:nvSpPr>
        <xdr:cNvPr id="429" name="Line 1">
          <a:extLst>
            <a:ext uri="{FF2B5EF4-FFF2-40B4-BE49-F238E27FC236}">
              <a16:creationId xmlns:a16="http://schemas.microsoft.com/office/drawing/2014/main" id="{1CFBC5E4-882C-4907-AA85-9FF383E334FA}"/>
            </a:ext>
          </a:extLst>
        </xdr:cNvPr>
        <xdr:cNvSpPr>
          <a:spLocks noChangeShapeType="1"/>
        </xdr:cNvSpPr>
      </xdr:nvSpPr>
      <xdr:spPr bwMode="auto">
        <a:xfrm>
          <a:off x="1524000" y="5829300"/>
          <a:ext cx="28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430" name="Line 22">
          <a:extLst>
            <a:ext uri="{FF2B5EF4-FFF2-40B4-BE49-F238E27FC236}">
              <a16:creationId xmlns:a16="http://schemas.microsoft.com/office/drawing/2014/main" id="{8C81D635-3A22-4740-BDF0-206843EE6BA7}"/>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431" name="Line 33">
          <a:extLst>
            <a:ext uri="{FF2B5EF4-FFF2-40B4-BE49-F238E27FC236}">
              <a16:creationId xmlns:a16="http://schemas.microsoft.com/office/drawing/2014/main" id="{9273E494-DC4A-4AA4-B17D-0EAF88D17390}"/>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432" name="Line 48">
          <a:extLst>
            <a:ext uri="{FF2B5EF4-FFF2-40B4-BE49-F238E27FC236}">
              <a16:creationId xmlns:a16="http://schemas.microsoft.com/office/drawing/2014/main" id="{1284798A-B0FB-44CA-95C7-307294A12636}"/>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433" name="Line 49">
          <a:extLst>
            <a:ext uri="{FF2B5EF4-FFF2-40B4-BE49-F238E27FC236}">
              <a16:creationId xmlns:a16="http://schemas.microsoft.com/office/drawing/2014/main" id="{AB72A86B-7355-42FD-A6E9-83FE296AA3E5}"/>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434" name="Line 79">
          <a:extLst>
            <a:ext uri="{FF2B5EF4-FFF2-40B4-BE49-F238E27FC236}">
              <a16:creationId xmlns:a16="http://schemas.microsoft.com/office/drawing/2014/main" id="{B75771B1-8F2B-450F-BA6F-7E26E3FA2D76}"/>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435" name="Line 80">
          <a:extLst>
            <a:ext uri="{FF2B5EF4-FFF2-40B4-BE49-F238E27FC236}">
              <a16:creationId xmlns:a16="http://schemas.microsoft.com/office/drawing/2014/main" id="{A1485918-6919-4A1E-A19B-706E88F16288}"/>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436" name="Line 81">
          <a:extLst>
            <a:ext uri="{FF2B5EF4-FFF2-40B4-BE49-F238E27FC236}">
              <a16:creationId xmlns:a16="http://schemas.microsoft.com/office/drawing/2014/main" id="{3A8B367C-5DF8-402A-B2DC-C47AF5C1600C}"/>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437" name="Line 82">
          <a:extLst>
            <a:ext uri="{FF2B5EF4-FFF2-40B4-BE49-F238E27FC236}">
              <a16:creationId xmlns:a16="http://schemas.microsoft.com/office/drawing/2014/main" id="{E72F3233-6480-4A60-A2A9-AC6C712B6A44}"/>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438" name="Line 83">
          <a:extLst>
            <a:ext uri="{FF2B5EF4-FFF2-40B4-BE49-F238E27FC236}">
              <a16:creationId xmlns:a16="http://schemas.microsoft.com/office/drawing/2014/main" id="{8EBB42D5-CD99-47FA-B0AD-FDE0C7FADE91}"/>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439" name="Line 84">
          <a:extLst>
            <a:ext uri="{FF2B5EF4-FFF2-40B4-BE49-F238E27FC236}">
              <a16:creationId xmlns:a16="http://schemas.microsoft.com/office/drawing/2014/main" id="{F7B8991F-1467-4B89-B985-79E29D2A4359}"/>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440" name="Line 85">
          <a:extLst>
            <a:ext uri="{FF2B5EF4-FFF2-40B4-BE49-F238E27FC236}">
              <a16:creationId xmlns:a16="http://schemas.microsoft.com/office/drawing/2014/main" id="{CBCBEE70-8039-47BF-87F3-1883309946CE}"/>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441" name="Line 86">
          <a:extLst>
            <a:ext uri="{FF2B5EF4-FFF2-40B4-BE49-F238E27FC236}">
              <a16:creationId xmlns:a16="http://schemas.microsoft.com/office/drawing/2014/main" id="{AEAEB771-A802-4E9C-B9CA-DAD35CD49414}"/>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442" name="Line 87">
          <a:extLst>
            <a:ext uri="{FF2B5EF4-FFF2-40B4-BE49-F238E27FC236}">
              <a16:creationId xmlns:a16="http://schemas.microsoft.com/office/drawing/2014/main" id="{D96212E9-616E-4485-B589-0221B567CDBB}"/>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34</xdr:row>
      <xdr:rowOff>0</xdr:rowOff>
    </xdr:from>
    <xdr:to>
      <xdr:col>2</xdr:col>
      <xdr:colOff>28575</xdr:colOff>
      <xdr:row>34</xdr:row>
      <xdr:rowOff>0</xdr:rowOff>
    </xdr:to>
    <xdr:sp macro="" textlink="">
      <xdr:nvSpPr>
        <xdr:cNvPr id="443" name="Line 1">
          <a:extLst>
            <a:ext uri="{FF2B5EF4-FFF2-40B4-BE49-F238E27FC236}">
              <a16:creationId xmlns:a16="http://schemas.microsoft.com/office/drawing/2014/main" id="{8ED479D4-FF58-4E41-8CA8-BB694064BAA8}"/>
            </a:ext>
          </a:extLst>
        </xdr:cNvPr>
        <xdr:cNvSpPr>
          <a:spLocks noChangeShapeType="1"/>
        </xdr:cNvSpPr>
      </xdr:nvSpPr>
      <xdr:spPr bwMode="auto">
        <a:xfrm>
          <a:off x="1524000" y="5829300"/>
          <a:ext cx="28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444" name="Line 22">
          <a:extLst>
            <a:ext uri="{FF2B5EF4-FFF2-40B4-BE49-F238E27FC236}">
              <a16:creationId xmlns:a16="http://schemas.microsoft.com/office/drawing/2014/main" id="{8A6DFD09-A3AB-47A7-9E61-0BBB745C7FBF}"/>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445" name="Line 33">
          <a:extLst>
            <a:ext uri="{FF2B5EF4-FFF2-40B4-BE49-F238E27FC236}">
              <a16:creationId xmlns:a16="http://schemas.microsoft.com/office/drawing/2014/main" id="{2CA2C9C6-198D-434F-8151-A0EC2E0A2673}"/>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446" name="Line 48">
          <a:extLst>
            <a:ext uri="{FF2B5EF4-FFF2-40B4-BE49-F238E27FC236}">
              <a16:creationId xmlns:a16="http://schemas.microsoft.com/office/drawing/2014/main" id="{BE73756C-52A5-431E-9E3A-824212B58656}"/>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447" name="Line 49">
          <a:extLst>
            <a:ext uri="{FF2B5EF4-FFF2-40B4-BE49-F238E27FC236}">
              <a16:creationId xmlns:a16="http://schemas.microsoft.com/office/drawing/2014/main" id="{4C787DF0-4357-4F81-A30E-D2C8BA041187}"/>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448" name="Line 79">
          <a:extLst>
            <a:ext uri="{FF2B5EF4-FFF2-40B4-BE49-F238E27FC236}">
              <a16:creationId xmlns:a16="http://schemas.microsoft.com/office/drawing/2014/main" id="{58D4DEC8-8782-4E0D-A7AE-532DD82E97BA}"/>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449" name="Line 80">
          <a:extLst>
            <a:ext uri="{FF2B5EF4-FFF2-40B4-BE49-F238E27FC236}">
              <a16:creationId xmlns:a16="http://schemas.microsoft.com/office/drawing/2014/main" id="{65F88DE6-6F1A-4B2B-97DF-F9CF3933EC75}"/>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450" name="Line 81">
          <a:extLst>
            <a:ext uri="{FF2B5EF4-FFF2-40B4-BE49-F238E27FC236}">
              <a16:creationId xmlns:a16="http://schemas.microsoft.com/office/drawing/2014/main" id="{9227D3BC-4CCC-434B-AAF9-4326D82DBDA2}"/>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451" name="Line 82">
          <a:extLst>
            <a:ext uri="{FF2B5EF4-FFF2-40B4-BE49-F238E27FC236}">
              <a16:creationId xmlns:a16="http://schemas.microsoft.com/office/drawing/2014/main" id="{2AD59930-49E2-4FE4-88B2-89A4F49CD634}"/>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452" name="Line 83">
          <a:extLst>
            <a:ext uri="{FF2B5EF4-FFF2-40B4-BE49-F238E27FC236}">
              <a16:creationId xmlns:a16="http://schemas.microsoft.com/office/drawing/2014/main" id="{00A946C3-2D7D-4591-96EC-B5485670972B}"/>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453" name="Line 84">
          <a:extLst>
            <a:ext uri="{FF2B5EF4-FFF2-40B4-BE49-F238E27FC236}">
              <a16:creationId xmlns:a16="http://schemas.microsoft.com/office/drawing/2014/main" id="{42B41B9E-9E0D-40CF-9138-D3772BEE42AB}"/>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454" name="Line 85">
          <a:extLst>
            <a:ext uri="{FF2B5EF4-FFF2-40B4-BE49-F238E27FC236}">
              <a16:creationId xmlns:a16="http://schemas.microsoft.com/office/drawing/2014/main" id="{25780CCC-B83F-47EC-8F4A-8A8CFF73293A}"/>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455" name="Line 86">
          <a:extLst>
            <a:ext uri="{FF2B5EF4-FFF2-40B4-BE49-F238E27FC236}">
              <a16:creationId xmlns:a16="http://schemas.microsoft.com/office/drawing/2014/main" id="{8EE0DA5A-9D59-4BBC-8FC9-8C4977645EA5}"/>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456" name="Line 87">
          <a:extLst>
            <a:ext uri="{FF2B5EF4-FFF2-40B4-BE49-F238E27FC236}">
              <a16:creationId xmlns:a16="http://schemas.microsoft.com/office/drawing/2014/main" id="{CE61C788-5E68-4ECD-9132-19FDEA9D4E13}"/>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34</xdr:row>
      <xdr:rowOff>0</xdr:rowOff>
    </xdr:from>
    <xdr:to>
      <xdr:col>2</xdr:col>
      <xdr:colOff>28575</xdr:colOff>
      <xdr:row>34</xdr:row>
      <xdr:rowOff>0</xdr:rowOff>
    </xdr:to>
    <xdr:sp macro="" textlink="">
      <xdr:nvSpPr>
        <xdr:cNvPr id="457" name="Line 1">
          <a:extLst>
            <a:ext uri="{FF2B5EF4-FFF2-40B4-BE49-F238E27FC236}">
              <a16:creationId xmlns:a16="http://schemas.microsoft.com/office/drawing/2014/main" id="{E4A93D56-BAA2-4D51-8CAD-8E951B9FDC2B}"/>
            </a:ext>
          </a:extLst>
        </xdr:cNvPr>
        <xdr:cNvSpPr>
          <a:spLocks noChangeShapeType="1"/>
        </xdr:cNvSpPr>
      </xdr:nvSpPr>
      <xdr:spPr bwMode="auto">
        <a:xfrm>
          <a:off x="1524000" y="5829300"/>
          <a:ext cx="28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458" name="Line 22">
          <a:extLst>
            <a:ext uri="{FF2B5EF4-FFF2-40B4-BE49-F238E27FC236}">
              <a16:creationId xmlns:a16="http://schemas.microsoft.com/office/drawing/2014/main" id="{4301B9F0-044E-42DF-840D-979DDA408936}"/>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459" name="Line 33">
          <a:extLst>
            <a:ext uri="{FF2B5EF4-FFF2-40B4-BE49-F238E27FC236}">
              <a16:creationId xmlns:a16="http://schemas.microsoft.com/office/drawing/2014/main" id="{470DB131-053F-4DB7-AB33-2395EC6B9E0C}"/>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460" name="Line 48">
          <a:extLst>
            <a:ext uri="{FF2B5EF4-FFF2-40B4-BE49-F238E27FC236}">
              <a16:creationId xmlns:a16="http://schemas.microsoft.com/office/drawing/2014/main" id="{960FF87E-EBC2-45BC-BC23-7DA89DDE0DEB}"/>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461" name="Line 49">
          <a:extLst>
            <a:ext uri="{FF2B5EF4-FFF2-40B4-BE49-F238E27FC236}">
              <a16:creationId xmlns:a16="http://schemas.microsoft.com/office/drawing/2014/main" id="{9C5C2D62-3489-41C2-9234-F2E66619E792}"/>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462" name="Line 79">
          <a:extLst>
            <a:ext uri="{FF2B5EF4-FFF2-40B4-BE49-F238E27FC236}">
              <a16:creationId xmlns:a16="http://schemas.microsoft.com/office/drawing/2014/main" id="{BE18769A-F424-467B-A8E9-84C777ED1E92}"/>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463" name="Line 80">
          <a:extLst>
            <a:ext uri="{FF2B5EF4-FFF2-40B4-BE49-F238E27FC236}">
              <a16:creationId xmlns:a16="http://schemas.microsoft.com/office/drawing/2014/main" id="{0A4223B5-1705-450F-8D49-1CB977B0D329}"/>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464" name="Line 81">
          <a:extLst>
            <a:ext uri="{FF2B5EF4-FFF2-40B4-BE49-F238E27FC236}">
              <a16:creationId xmlns:a16="http://schemas.microsoft.com/office/drawing/2014/main" id="{CAB1018F-6F52-4716-9790-26014F145E51}"/>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465" name="Line 82">
          <a:extLst>
            <a:ext uri="{FF2B5EF4-FFF2-40B4-BE49-F238E27FC236}">
              <a16:creationId xmlns:a16="http://schemas.microsoft.com/office/drawing/2014/main" id="{7E208336-7313-4B63-8BD5-CC3E8A2CB345}"/>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466" name="Line 83">
          <a:extLst>
            <a:ext uri="{FF2B5EF4-FFF2-40B4-BE49-F238E27FC236}">
              <a16:creationId xmlns:a16="http://schemas.microsoft.com/office/drawing/2014/main" id="{5186F5E9-F307-4AC1-A25C-87C033279AEA}"/>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467" name="Line 84">
          <a:extLst>
            <a:ext uri="{FF2B5EF4-FFF2-40B4-BE49-F238E27FC236}">
              <a16:creationId xmlns:a16="http://schemas.microsoft.com/office/drawing/2014/main" id="{C808E191-3B0B-4411-A958-504997A899EA}"/>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468" name="Line 85">
          <a:extLst>
            <a:ext uri="{FF2B5EF4-FFF2-40B4-BE49-F238E27FC236}">
              <a16:creationId xmlns:a16="http://schemas.microsoft.com/office/drawing/2014/main" id="{957822A9-E86C-48CD-B54B-26AAACC8A6E3}"/>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469" name="Line 86">
          <a:extLst>
            <a:ext uri="{FF2B5EF4-FFF2-40B4-BE49-F238E27FC236}">
              <a16:creationId xmlns:a16="http://schemas.microsoft.com/office/drawing/2014/main" id="{115F694A-0A5F-4B0B-A56B-BD3DA2FABFC3}"/>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470" name="Line 87">
          <a:extLst>
            <a:ext uri="{FF2B5EF4-FFF2-40B4-BE49-F238E27FC236}">
              <a16:creationId xmlns:a16="http://schemas.microsoft.com/office/drawing/2014/main" id="{43483C4A-625F-4749-BC2A-08CB499317E9}"/>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34</xdr:row>
      <xdr:rowOff>0</xdr:rowOff>
    </xdr:from>
    <xdr:to>
      <xdr:col>2</xdr:col>
      <xdr:colOff>28575</xdr:colOff>
      <xdr:row>34</xdr:row>
      <xdr:rowOff>0</xdr:rowOff>
    </xdr:to>
    <xdr:sp macro="" textlink="">
      <xdr:nvSpPr>
        <xdr:cNvPr id="471" name="Line 1">
          <a:extLst>
            <a:ext uri="{FF2B5EF4-FFF2-40B4-BE49-F238E27FC236}">
              <a16:creationId xmlns:a16="http://schemas.microsoft.com/office/drawing/2014/main" id="{5CD5AA4F-A4F0-46A1-8108-37EFDAB2B423}"/>
            </a:ext>
          </a:extLst>
        </xdr:cNvPr>
        <xdr:cNvSpPr>
          <a:spLocks noChangeShapeType="1"/>
        </xdr:cNvSpPr>
      </xdr:nvSpPr>
      <xdr:spPr bwMode="auto">
        <a:xfrm>
          <a:off x="1524000" y="5829300"/>
          <a:ext cx="28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472" name="Line 22">
          <a:extLst>
            <a:ext uri="{FF2B5EF4-FFF2-40B4-BE49-F238E27FC236}">
              <a16:creationId xmlns:a16="http://schemas.microsoft.com/office/drawing/2014/main" id="{95098FE9-AB0D-4003-94FD-54D01C9F4B5A}"/>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473" name="Line 33">
          <a:extLst>
            <a:ext uri="{FF2B5EF4-FFF2-40B4-BE49-F238E27FC236}">
              <a16:creationId xmlns:a16="http://schemas.microsoft.com/office/drawing/2014/main" id="{0460C3CA-4623-4B3F-9370-E7D3EA28A258}"/>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474" name="Line 48">
          <a:extLst>
            <a:ext uri="{FF2B5EF4-FFF2-40B4-BE49-F238E27FC236}">
              <a16:creationId xmlns:a16="http://schemas.microsoft.com/office/drawing/2014/main" id="{AC1A1EA3-CF44-4528-8BA1-FF4E9BBB9A57}"/>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475" name="Line 49">
          <a:extLst>
            <a:ext uri="{FF2B5EF4-FFF2-40B4-BE49-F238E27FC236}">
              <a16:creationId xmlns:a16="http://schemas.microsoft.com/office/drawing/2014/main" id="{0F8E9317-9D83-48C3-9AEB-C1C3D608DCE1}"/>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476" name="Line 79">
          <a:extLst>
            <a:ext uri="{FF2B5EF4-FFF2-40B4-BE49-F238E27FC236}">
              <a16:creationId xmlns:a16="http://schemas.microsoft.com/office/drawing/2014/main" id="{280390DC-B296-4D11-98EC-F39539C47C6B}"/>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477" name="Line 80">
          <a:extLst>
            <a:ext uri="{FF2B5EF4-FFF2-40B4-BE49-F238E27FC236}">
              <a16:creationId xmlns:a16="http://schemas.microsoft.com/office/drawing/2014/main" id="{98567E73-C65D-4740-A72C-CCAFBD2AF1BC}"/>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478" name="Line 81">
          <a:extLst>
            <a:ext uri="{FF2B5EF4-FFF2-40B4-BE49-F238E27FC236}">
              <a16:creationId xmlns:a16="http://schemas.microsoft.com/office/drawing/2014/main" id="{BF10CF8D-0DD2-4488-860B-6333B61B3623}"/>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479" name="Line 82">
          <a:extLst>
            <a:ext uri="{FF2B5EF4-FFF2-40B4-BE49-F238E27FC236}">
              <a16:creationId xmlns:a16="http://schemas.microsoft.com/office/drawing/2014/main" id="{124E066E-ACEB-4E38-AB58-E051753179F0}"/>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480" name="Line 83">
          <a:extLst>
            <a:ext uri="{FF2B5EF4-FFF2-40B4-BE49-F238E27FC236}">
              <a16:creationId xmlns:a16="http://schemas.microsoft.com/office/drawing/2014/main" id="{25C9D6F3-6C29-4F62-A4A8-106B83E02DEA}"/>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481" name="Line 84">
          <a:extLst>
            <a:ext uri="{FF2B5EF4-FFF2-40B4-BE49-F238E27FC236}">
              <a16:creationId xmlns:a16="http://schemas.microsoft.com/office/drawing/2014/main" id="{C3E9C8AB-CE9C-47D3-BAFC-CB774C666B9D}"/>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482" name="Line 85">
          <a:extLst>
            <a:ext uri="{FF2B5EF4-FFF2-40B4-BE49-F238E27FC236}">
              <a16:creationId xmlns:a16="http://schemas.microsoft.com/office/drawing/2014/main" id="{F463F0FB-8101-4B25-B5B9-67BB1F6AEFC0}"/>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483" name="Line 86">
          <a:extLst>
            <a:ext uri="{FF2B5EF4-FFF2-40B4-BE49-F238E27FC236}">
              <a16:creationId xmlns:a16="http://schemas.microsoft.com/office/drawing/2014/main" id="{D899EB64-EC18-43F6-981F-B3F49CA8D32A}"/>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484" name="Line 87">
          <a:extLst>
            <a:ext uri="{FF2B5EF4-FFF2-40B4-BE49-F238E27FC236}">
              <a16:creationId xmlns:a16="http://schemas.microsoft.com/office/drawing/2014/main" id="{F19B6492-8C6E-4A47-90E7-264B8BB459CA}"/>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34</xdr:row>
      <xdr:rowOff>0</xdr:rowOff>
    </xdr:from>
    <xdr:to>
      <xdr:col>2</xdr:col>
      <xdr:colOff>28575</xdr:colOff>
      <xdr:row>34</xdr:row>
      <xdr:rowOff>0</xdr:rowOff>
    </xdr:to>
    <xdr:sp macro="" textlink="">
      <xdr:nvSpPr>
        <xdr:cNvPr id="485" name="Line 1">
          <a:extLst>
            <a:ext uri="{FF2B5EF4-FFF2-40B4-BE49-F238E27FC236}">
              <a16:creationId xmlns:a16="http://schemas.microsoft.com/office/drawing/2014/main" id="{CCBC8D8C-0F69-4462-B611-3196E65D2010}"/>
            </a:ext>
          </a:extLst>
        </xdr:cNvPr>
        <xdr:cNvSpPr>
          <a:spLocks noChangeShapeType="1"/>
        </xdr:cNvSpPr>
      </xdr:nvSpPr>
      <xdr:spPr bwMode="auto">
        <a:xfrm>
          <a:off x="1524000" y="5829300"/>
          <a:ext cx="28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34</xdr:row>
      <xdr:rowOff>0</xdr:rowOff>
    </xdr:from>
    <xdr:to>
      <xdr:col>8</xdr:col>
      <xdr:colOff>9525</xdr:colOff>
      <xdr:row>34</xdr:row>
      <xdr:rowOff>0</xdr:rowOff>
    </xdr:to>
    <xdr:sp macro="" textlink="">
      <xdr:nvSpPr>
        <xdr:cNvPr id="486" name="Line 22">
          <a:extLst>
            <a:ext uri="{FF2B5EF4-FFF2-40B4-BE49-F238E27FC236}">
              <a16:creationId xmlns:a16="http://schemas.microsoft.com/office/drawing/2014/main" id="{36710C40-CF85-4380-BCE6-89B352B67AFB}"/>
            </a:ext>
          </a:extLst>
        </xdr:cNvPr>
        <xdr:cNvSpPr>
          <a:spLocks noChangeShapeType="1"/>
        </xdr:cNvSpPr>
      </xdr:nvSpPr>
      <xdr:spPr bwMode="auto">
        <a:xfrm>
          <a:off x="610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34</xdr:row>
      <xdr:rowOff>0</xdr:rowOff>
    </xdr:from>
    <xdr:to>
      <xdr:col>8</xdr:col>
      <xdr:colOff>9525</xdr:colOff>
      <xdr:row>34</xdr:row>
      <xdr:rowOff>0</xdr:rowOff>
    </xdr:to>
    <xdr:sp macro="" textlink="">
      <xdr:nvSpPr>
        <xdr:cNvPr id="487" name="Line 33">
          <a:extLst>
            <a:ext uri="{FF2B5EF4-FFF2-40B4-BE49-F238E27FC236}">
              <a16:creationId xmlns:a16="http://schemas.microsoft.com/office/drawing/2014/main" id="{3E32FA45-D639-48C8-A4B4-1E9871669834}"/>
            </a:ext>
          </a:extLst>
        </xdr:cNvPr>
        <xdr:cNvSpPr>
          <a:spLocks noChangeShapeType="1"/>
        </xdr:cNvSpPr>
      </xdr:nvSpPr>
      <xdr:spPr bwMode="auto">
        <a:xfrm>
          <a:off x="610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34</xdr:row>
      <xdr:rowOff>0</xdr:rowOff>
    </xdr:from>
    <xdr:to>
      <xdr:col>8</xdr:col>
      <xdr:colOff>9525</xdr:colOff>
      <xdr:row>34</xdr:row>
      <xdr:rowOff>0</xdr:rowOff>
    </xdr:to>
    <xdr:sp macro="" textlink="">
      <xdr:nvSpPr>
        <xdr:cNvPr id="488" name="Line 48">
          <a:extLst>
            <a:ext uri="{FF2B5EF4-FFF2-40B4-BE49-F238E27FC236}">
              <a16:creationId xmlns:a16="http://schemas.microsoft.com/office/drawing/2014/main" id="{EA9D6CCF-A1D9-420F-9B0C-695550758813}"/>
            </a:ext>
          </a:extLst>
        </xdr:cNvPr>
        <xdr:cNvSpPr>
          <a:spLocks noChangeShapeType="1"/>
        </xdr:cNvSpPr>
      </xdr:nvSpPr>
      <xdr:spPr bwMode="auto">
        <a:xfrm>
          <a:off x="610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34</xdr:row>
      <xdr:rowOff>0</xdr:rowOff>
    </xdr:from>
    <xdr:to>
      <xdr:col>8</xdr:col>
      <xdr:colOff>9525</xdr:colOff>
      <xdr:row>34</xdr:row>
      <xdr:rowOff>0</xdr:rowOff>
    </xdr:to>
    <xdr:sp macro="" textlink="">
      <xdr:nvSpPr>
        <xdr:cNvPr id="489" name="Line 49">
          <a:extLst>
            <a:ext uri="{FF2B5EF4-FFF2-40B4-BE49-F238E27FC236}">
              <a16:creationId xmlns:a16="http://schemas.microsoft.com/office/drawing/2014/main" id="{104DBD9F-FF4C-417E-BD2D-5C46F8156415}"/>
            </a:ext>
          </a:extLst>
        </xdr:cNvPr>
        <xdr:cNvSpPr>
          <a:spLocks noChangeShapeType="1"/>
        </xdr:cNvSpPr>
      </xdr:nvSpPr>
      <xdr:spPr bwMode="auto">
        <a:xfrm>
          <a:off x="610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490" name="Line 79">
          <a:extLst>
            <a:ext uri="{FF2B5EF4-FFF2-40B4-BE49-F238E27FC236}">
              <a16:creationId xmlns:a16="http://schemas.microsoft.com/office/drawing/2014/main" id="{1607C5AC-E868-4DD1-BAE8-BDEE364077B5}"/>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491" name="Line 80">
          <a:extLst>
            <a:ext uri="{FF2B5EF4-FFF2-40B4-BE49-F238E27FC236}">
              <a16:creationId xmlns:a16="http://schemas.microsoft.com/office/drawing/2014/main" id="{ED117034-AFFF-41F5-BB42-FC45B809E630}"/>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492" name="Line 81">
          <a:extLst>
            <a:ext uri="{FF2B5EF4-FFF2-40B4-BE49-F238E27FC236}">
              <a16:creationId xmlns:a16="http://schemas.microsoft.com/office/drawing/2014/main" id="{CAC7C69C-CAF1-4724-BBB2-12F24EAA3C34}"/>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493" name="Line 82">
          <a:extLst>
            <a:ext uri="{FF2B5EF4-FFF2-40B4-BE49-F238E27FC236}">
              <a16:creationId xmlns:a16="http://schemas.microsoft.com/office/drawing/2014/main" id="{D0000A2F-A134-4CAF-8B08-9CBCEFC6C25E}"/>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494" name="Line 83">
          <a:extLst>
            <a:ext uri="{FF2B5EF4-FFF2-40B4-BE49-F238E27FC236}">
              <a16:creationId xmlns:a16="http://schemas.microsoft.com/office/drawing/2014/main" id="{8073391B-2015-4F28-B64E-160D2A7E1CAA}"/>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495" name="Line 84">
          <a:extLst>
            <a:ext uri="{FF2B5EF4-FFF2-40B4-BE49-F238E27FC236}">
              <a16:creationId xmlns:a16="http://schemas.microsoft.com/office/drawing/2014/main" id="{CA554C25-2F82-41C2-83A2-D66D4A4A8B4C}"/>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496" name="Line 85">
          <a:extLst>
            <a:ext uri="{FF2B5EF4-FFF2-40B4-BE49-F238E27FC236}">
              <a16:creationId xmlns:a16="http://schemas.microsoft.com/office/drawing/2014/main" id="{E7B77F56-5DC0-4161-8EEC-AED7EC0A782D}"/>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497" name="Line 86">
          <a:extLst>
            <a:ext uri="{FF2B5EF4-FFF2-40B4-BE49-F238E27FC236}">
              <a16:creationId xmlns:a16="http://schemas.microsoft.com/office/drawing/2014/main" id="{7BF5D1B7-83D7-4CDB-A7BC-0C173C634C58}"/>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498" name="Line 87">
          <a:extLst>
            <a:ext uri="{FF2B5EF4-FFF2-40B4-BE49-F238E27FC236}">
              <a16:creationId xmlns:a16="http://schemas.microsoft.com/office/drawing/2014/main" id="{CC6C2423-39C1-4B27-A103-3F49B115E6B3}"/>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34</xdr:row>
      <xdr:rowOff>0</xdr:rowOff>
    </xdr:from>
    <xdr:to>
      <xdr:col>2</xdr:col>
      <xdr:colOff>28575</xdr:colOff>
      <xdr:row>34</xdr:row>
      <xdr:rowOff>0</xdr:rowOff>
    </xdr:to>
    <xdr:sp macro="" textlink="">
      <xdr:nvSpPr>
        <xdr:cNvPr id="499" name="Line 1">
          <a:extLst>
            <a:ext uri="{FF2B5EF4-FFF2-40B4-BE49-F238E27FC236}">
              <a16:creationId xmlns:a16="http://schemas.microsoft.com/office/drawing/2014/main" id="{6C963F6A-372C-41EE-9809-3F32CCD5250D}"/>
            </a:ext>
          </a:extLst>
        </xdr:cNvPr>
        <xdr:cNvSpPr>
          <a:spLocks noChangeShapeType="1"/>
        </xdr:cNvSpPr>
      </xdr:nvSpPr>
      <xdr:spPr bwMode="auto">
        <a:xfrm>
          <a:off x="1524000" y="5829300"/>
          <a:ext cx="28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34</xdr:row>
      <xdr:rowOff>0</xdr:rowOff>
    </xdr:from>
    <xdr:to>
      <xdr:col>8</xdr:col>
      <xdr:colOff>9525</xdr:colOff>
      <xdr:row>34</xdr:row>
      <xdr:rowOff>0</xdr:rowOff>
    </xdr:to>
    <xdr:sp macro="" textlink="">
      <xdr:nvSpPr>
        <xdr:cNvPr id="500" name="Line 22">
          <a:extLst>
            <a:ext uri="{FF2B5EF4-FFF2-40B4-BE49-F238E27FC236}">
              <a16:creationId xmlns:a16="http://schemas.microsoft.com/office/drawing/2014/main" id="{E9D4637B-8E00-4004-B1CD-7D518037B1E1}"/>
            </a:ext>
          </a:extLst>
        </xdr:cNvPr>
        <xdr:cNvSpPr>
          <a:spLocks noChangeShapeType="1"/>
        </xdr:cNvSpPr>
      </xdr:nvSpPr>
      <xdr:spPr bwMode="auto">
        <a:xfrm>
          <a:off x="610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34</xdr:row>
      <xdr:rowOff>0</xdr:rowOff>
    </xdr:from>
    <xdr:to>
      <xdr:col>8</xdr:col>
      <xdr:colOff>9525</xdr:colOff>
      <xdr:row>34</xdr:row>
      <xdr:rowOff>0</xdr:rowOff>
    </xdr:to>
    <xdr:sp macro="" textlink="">
      <xdr:nvSpPr>
        <xdr:cNvPr id="501" name="Line 33">
          <a:extLst>
            <a:ext uri="{FF2B5EF4-FFF2-40B4-BE49-F238E27FC236}">
              <a16:creationId xmlns:a16="http://schemas.microsoft.com/office/drawing/2014/main" id="{7C93CDDB-9D77-485B-B5A8-220AB3C4DE70}"/>
            </a:ext>
          </a:extLst>
        </xdr:cNvPr>
        <xdr:cNvSpPr>
          <a:spLocks noChangeShapeType="1"/>
        </xdr:cNvSpPr>
      </xdr:nvSpPr>
      <xdr:spPr bwMode="auto">
        <a:xfrm>
          <a:off x="610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34</xdr:row>
      <xdr:rowOff>0</xdr:rowOff>
    </xdr:from>
    <xdr:to>
      <xdr:col>8</xdr:col>
      <xdr:colOff>9525</xdr:colOff>
      <xdr:row>34</xdr:row>
      <xdr:rowOff>0</xdr:rowOff>
    </xdr:to>
    <xdr:sp macro="" textlink="">
      <xdr:nvSpPr>
        <xdr:cNvPr id="502" name="Line 48">
          <a:extLst>
            <a:ext uri="{FF2B5EF4-FFF2-40B4-BE49-F238E27FC236}">
              <a16:creationId xmlns:a16="http://schemas.microsoft.com/office/drawing/2014/main" id="{8D68196B-7F16-4788-9206-743884E0C964}"/>
            </a:ext>
          </a:extLst>
        </xdr:cNvPr>
        <xdr:cNvSpPr>
          <a:spLocks noChangeShapeType="1"/>
        </xdr:cNvSpPr>
      </xdr:nvSpPr>
      <xdr:spPr bwMode="auto">
        <a:xfrm>
          <a:off x="610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34</xdr:row>
      <xdr:rowOff>0</xdr:rowOff>
    </xdr:from>
    <xdr:to>
      <xdr:col>8</xdr:col>
      <xdr:colOff>9525</xdr:colOff>
      <xdr:row>34</xdr:row>
      <xdr:rowOff>0</xdr:rowOff>
    </xdr:to>
    <xdr:sp macro="" textlink="">
      <xdr:nvSpPr>
        <xdr:cNvPr id="503" name="Line 49">
          <a:extLst>
            <a:ext uri="{FF2B5EF4-FFF2-40B4-BE49-F238E27FC236}">
              <a16:creationId xmlns:a16="http://schemas.microsoft.com/office/drawing/2014/main" id="{678BA974-355E-4616-8E0A-C90BDBEC3AF1}"/>
            </a:ext>
          </a:extLst>
        </xdr:cNvPr>
        <xdr:cNvSpPr>
          <a:spLocks noChangeShapeType="1"/>
        </xdr:cNvSpPr>
      </xdr:nvSpPr>
      <xdr:spPr bwMode="auto">
        <a:xfrm>
          <a:off x="610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504" name="Line 79">
          <a:extLst>
            <a:ext uri="{FF2B5EF4-FFF2-40B4-BE49-F238E27FC236}">
              <a16:creationId xmlns:a16="http://schemas.microsoft.com/office/drawing/2014/main" id="{61D58BB7-4698-4F74-88BD-6D8B0ABBF339}"/>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505" name="Line 80">
          <a:extLst>
            <a:ext uri="{FF2B5EF4-FFF2-40B4-BE49-F238E27FC236}">
              <a16:creationId xmlns:a16="http://schemas.microsoft.com/office/drawing/2014/main" id="{C3D2110D-0BD1-42AF-8E98-7ADED27AFAC7}"/>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506" name="Line 81">
          <a:extLst>
            <a:ext uri="{FF2B5EF4-FFF2-40B4-BE49-F238E27FC236}">
              <a16:creationId xmlns:a16="http://schemas.microsoft.com/office/drawing/2014/main" id="{48770A32-219E-4BCD-B1CB-F6C765B24588}"/>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507" name="Line 82">
          <a:extLst>
            <a:ext uri="{FF2B5EF4-FFF2-40B4-BE49-F238E27FC236}">
              <a16:creationId xmlns:a16="http://schemas.microsoft.com/office/drawing/2014/main" id="{95FC175F-0A58-4247-ADF1-B59BDE0728E7}"/>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508" name="Line 83">
          <a:extLst>
            <a:ext uri="{FF2B5EF4-FFF2-40B4-BE49-F238E27FC236}">
              <a16:creationId xmlns:a16="http://schemas.microsoft.com/office/drawing/2014/main" id="{650D3DB8-62B1-4B90-9782-B9E74BA54A52}"/>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509" name="Line 84">
          <a:extLst>
            <a:ext uri="{FF2B5EF4-FFF2-40B4-BE49-F238E27FC236}">
              <a16:creationId xmlns:a16="http://schemas.microsoft.com/office/drawing/2014/main" id="{8A101BB8-9C39-40F9-9E15-A045DF3AEA95}"/>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510" name="Line 85">
          <a:extLst>
            <a:ext uri="{FF2B5EF4-FFF2-40B4-BE49-F238E27FC236}">
              <a16:creationId xmlns:a16="http://schemas.microsoft.com/office/drawing/2014/main" id="{F11DDF3B-57BE-4A83-8033-48412B79A2F0}"/>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511" name="Line 86">
          <a:extLst>
            <a:ext uri="{FF2B5EF4-FFF2-40B4-BE49-F238E27FC236}">
              <a16:creationId xmlns:a16="http://schemas.microsoft.com/office/drawing/2014/main" id="{6F02C0F2-7D49-4892-961D-7D338D780A19}"/>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512" name="Line 87">
          <a:extLst>
            <a:ext uri="{FF2B5EF4-FFF2-40B4-BE49-F238E27FC236}">
              <a16:creationId xmlns:a16="http://schemas.microsoft.com/office/drawing/2014/main" id="{443AE2E2-7A1F-4C38-9DAF-BB6192DC59E0}"/>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34</xdr:row>
      <xdr:rowOff>0</xdr:rowOff>
    </xdr:from>
    <xdr:to>
      <xdr:col>2</xdr:col>
      <xdr:colOff>28575</xdr:colOff>
      <xdr:row>34</xdr:row>
      <xdr:rowOff>0</xdr:rowOff>
    </xdr:to>
    <xdr:sp macro="" textlink="">
      <xdr:nvSpPr>
        <xdr:cNvPr id="513" name="Line 1">
          <a:extLst>
            <a:ext uri="{FF2B5EF4-FFF2-40B4-BE49-F238E27FC236}">
              <a16:creationId xmlns:a16="http://schemas.microsoft.com/office/drawing/2014/main" id="{679E01FD-B514-412F-8B77-396717D6D5BE}"/>
            </a:ext>
          </a:extLst>
        </xdr:cNvPr>
        <xdr:cNvSpPr>
          <a:spLocks noChangeShapeType="1"/>
        </xdr:cNvSpPr>
      </xdr:nvSpPr>
      <xdr:spPr bwMode="auto">
        <a:xfrm>
          <a:off x="1524000" y="5829300"/>
          <a:ext cx="28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514" name="Line 22">
          <a:extLst>
            <a:ext uri="{FF2B5EF4-FFF2-40B4-BE49-F238E27FC236}">
              <a16:creationId xmlns:a16="http://schemas.microsoft.com/office/drawing/2014/main" id="{3F473D98-8ACD-479F-8B9A-C322C51E82B7}"/>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515" name="Line 33">
          <a:extLst>
            <a:ext uri="{FF2B5EF4-FFF2-40B4-BE49-F238E27FC236}">
              <a16:creationId xmlns:a16="http://schemas.microsoft.com/office/drawing/2014/main" id="{5497D822-069A-49CA-9686-1B55042C4950}"/>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516" name="Line 48">
          <a:extLst>
            <a:ext uri="{FF2B5EF4-FFF2-40B4-BE49-F238E27FC236}">
              <a16:creationId xmlns:a16="http://schemas.microsoft.com/office/drawing/2014/main" id="{133DB25E-DD9E-4C0C-B5B2-04723CA0B43B}"/>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517" name="Line 49">
          <a:extLst>
            <a:ext uri="{FF2B5EF4-FFF2-40B4-BE49-F238E27FC236}">
              <a16:creationId xmlns:a16="http://schemas.microsoft.com/office/drawing/2014/main" id="{F6AAAE5B-078A-49C7-9273-89FC86F5EA69}"/>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518" name="Line 79">
          <a:extLst>
            <a:ext uri="{FF2B5EF4-FFF2-40B4-BE49-F238E27FC236}">
              <a16:creationId xmlns:a16="http://schemas.microsoft.com/office/drawing/2014/main" id="{7B1149D7-1855-4441-A77C-B428ADD19279}"/>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519" name="Line 80">
          <a:extLst>
            <a:ext uri="{FF2B5EF4-FFF2-40B4-BE49-F238E27FC236}">
              <a16:creationId xmlns:a16="http://schemas.microsoft.com/office/drawing/2014/main" id="{2D9BD936-1233-4599-B2EF-6E6BD3D66A84}"/>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520" name="Line 81">
          <a:extLst>
            <a:ext uri="{FF2B5EF4-FFF2-40B4-BE49-F238E27FC236}">
              <a16:creationId xmlns:a16="http://schemas.microsoft.com/office/drawing/2014/main" id="{FEE2C59D-9B6D-4081-AD7C-6FE3DC7996AD}"/>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521" name="Line 82">
          <a:extLst>
            <a:ext uri="{FF2B5EF4-FFF2-40B4-BE49-F238E27FC236}">
              <a16:creationId xmlns:a16="http://schemas.microsoft.com/office/drawing/2014/main" id="{5AEE5B67-FBF0-4D5F-9301-158F6E0B65A5}"/>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522" name="Line 83">
          <a:extLst>
            <a:ext uri="{FF2B5EF4-FFF2-40B4-BE49-F238E27FC236}">
              <a16:creationId xmlns:a16="http://schemas.microsoft.com/office/drawing/2014/main" id="{E8F7B1DC-7937-4C72-98C2-AED58DC2F73B}"/>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523" name="Line 84">
          <a:extLst>
            <a:ext uri="{FF2B5EF4-FFF2-40B4-BE49-F238E27FC236}">
              <a16:creationId xmlns:a16="http://schemas.microsoft.com/office/drawing/2014/main" id="{AA8BD1E3-D5E3-4807-8BBC-DF13684EFC6D}"/>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524" name="Line 85">
          <a:extLst>
            <a:ext uri="{FF2B5EF4-FFF2-40B4-BE49-F238E27FC236}">
              <a16:creationId xmlns:a16="http://schemas.microsoft.com/office/drawing/2014/main" id="{9B576B9A-1BB2-4695-B752-0FDFEF692009}"/>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525" name="Line 86">
          <a:extLst>
            <a:ext uri="{FF2B5EF4-FFF2-40B4-BE49-F238E27FC236}">
              <a16:creationId xmlns:a16="http://schemas.microsoft.com/office/drawing/2014/main" id="{6F049CEC-2277-4A93-A019-C9AC7F70F1F6}"/>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526" name="Line 87">
          <a:extLst>
            <a:ext uri="{FF2B5EF4-FFF2-40B4-BE49-F238E27FC236}">
              <a16:creationId xmlns:a16="http://schemas.microsoft.com/office/drawing/2014/main" id="{2AF1CBAF-4FE1-4CE8-9BC1-1EB9AD63B1BF}"/>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34</xdr:row>
      <xdr:rowOff>0</xdr:rowOff>
    </xdr:from>
    <xdr:to>
      <xdr:col>2</xdr:col>
      <xdr:colOff>28575</xdr:colOff>
      <xdr:row>34</xdr:row>
      <xdr:rowOff>0</xdr:rowOff>
    </xdr:to>
    <xdr:sp macro="" textlink="">
      <xdr:nvSpPr>
        <xdr:cNvPr id="527" name="Line 1">
          <a:extLst>
            <a:ext uri="{FF2B5EF4-FFF2-40B4-BE49-F238E27FC236}">
              <a16:creationId xmlns:a16="http://schemas.microsoft.com/office/drawing/2014/main" id="{03EC4775-8640-49A1-A22A-9F66006F8017}"/>
            </a:ext>
          </a:extLst>
        </xdr:cNvPr>
        <xdr:cNvSpPr>
          <a:spLocks noChangeShapeType="1"/>
        </xdr:cNvSpPr>
      </xdr:nvSpPr>
      <xdr:spPr bwMode="auto">
        <a:xfrm>
          <a:off x="1524000" y="5829300"/>
          <a:ext cx="28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528" name="Line 22">
          <a:extLst>
            <a:ext uri="{FF2B5EF4-FFF2-40B4-BE49-F238E27FC236}">
              <a16:creationId xmlns:a16="http://schemas.microsoft.com/office/drawing/2014/main" id="{B51AEE61-1EAB-4924-93E5-57E865842DB8}"/>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529" name="Line 33">
          <a:extLst>
            <a:ext uri="{FF2B5EF4-FFF2-40B4-BE49-F238E27FC236}">
              <a16:creationId xmlns:a16="http://schemas.microsoft.com/office/drawing/2014/main" id="{A0879225-2A81-40E2-9A7F-1DC351F0A73E}"/>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530" name="Line 48">
          <a:extLst>
            <a:ext uri="{FF2B5EF4-FFF2-40B4-BE49-F238E27FC236}">
              <a16:creationId xmlns:a16="http://schemas.microsoft.com/office/drawing/2014/main" id="{ECD2D5D2-46B9-48FB-8430-F90A2AFDDEA8}"/>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531" name="Line 49">
          <a:extLst>
            <a:ext uri="{FF2B5EF4-FFF2-40B4-BE49-F238E27FC236}">
              <a16:creationId xmlns:a16="http://schemas.microsoft.com/office/drawing/2014/main" id="{1D1DC02F-359C-4937-A3B1-F50CE5CF3330}"/>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532" name="Line 79">
          <a:extLst>
            <a:ext uri="{FF2B5EF4-FFF2-40B4-BE49-F238E27FC236}">
              <a16:creationId xmlns:a16="http://schemas.microsoft.com/office/drawing/2014/main" id="{6825D0CD-5B68-4E21-8334-DD746D2EE3C9}"/>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533" name="Line 80">
          <a:extLst>
            <a:ext uri="{FF2B5EF4-FFF2-40B4-BE49-F238E27FC236}">
              <a16:creationId xmlns:a16="http://schemas.microsoft.com/office/drawing/2014/main" id="{CAFB89F6-643C-4455-8949-27E6819255F2}"/>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534" name="Line 81">
          <a:extLst>
            <a:ext uri="{FF2B5EF4-FFF2-40B4-BE49-F238E27FC236}">
              <a16:creationId xmlns:a16="http://schemas.microsoft.com/office/drawing/2014/main" id="{E52F2963-61E7-4065-9A20-470B71D06958}"/>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535" name="Line 82">
          <a:extLst>
            <a:ext uri="{FF2B5EF4-FFF2-40B4-BE49-F238E27FC236}">
              <a16:creationId xmlns:a16="http://schemas.microsoft.com/office/drawing/2014/main" id="{B8075E4A-5060-4795-A3EE-3E1CCBEFDD07}"/>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536" name="Line 83">
          <a:extLst>
            <a:ext uri="{FF2B5EF4-FFF2-40B4-BE49-F238E27FC236}">
              <a16:creationId xmlns:a16="http://schemas.microsoft.com/office/drawing/2014/main" id="{E36A54C1-9B61-4BF0-9FF9-697DE089D973}"/>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537" name="Line 84">
          <a:extLst>
            <a:ext uri="{FF2B5EF4-FFF2-40B4-BE49-F238E27FC236}">
              <a16:creationId xmlns:a16="http://schemas.microsoft.com/office/drawing/2014/main" id="{C057509B-3A9D-4DC6-950E-CE15B9BA15D5}"/>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538" name="Line 85">
          <a:extLst>
            <a:ext uri="{FF2B5EF4-FFF2-40B4-BE49-F238E27FC236}">
              <a16:creationId xmlns:a16="http://schemas.microsoft.com/office/drawing/2014/main" id="{E3EE2EBC-4B88-4B93-A990-83F04F701B20}"/>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539" name="Line 86">
          <a:extLst>
            <a:ext uri="{FF2B5EF4-FFF2-40B4-BE49-F238E27FC236}">
              <a16:creationId xmlns:a16="http://schemas.microsoft.com/office/drawing/2014/main" id="{6995DE87-F8C9-44BE-8089-E87EBE3633B0}"/>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540" name="Line 87">
          <a:extLst>
            <a:ext uri="{FF2B5EF4-FFF2-40B4-BE49-F238E27FC236}">
              <a16:creationId xmlns:a16="http://schemas.microsoft.com/office/drawing/2014/main" id="{E9F8EAB8-041C-49A4-B1A0-8723879152C7}"/>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34</xdr:row>
      <xdr:rowOff>0</xdr:rowOff>
    </xdr:from>
    <xdr:to>
      <xdr:col>2</xdr:col>
      <xdr:colOff>28575</xdr:colOff>
      <xdr:row>34</xdr:row>
      <xdr:rowOff>0</xdr:rowOff>
    </xdr:to>
    <xdr:sp macro="" textlink="">
      <xdr:nvSpPr>
        <xdr:cNvPr id="541" name="Line 1">
          <a:extLst>
            <a:ext uri="{FF2B5EF4-FFF2-40B4-BE49-F238E27FC236}">
              <a16:creationId xmlns:a16="http://schemas.microsoft.com/office/drawing/2014/main" id="{844ECC01-32E6-4D45-9FE5-E3D73F79D080}"/>
            </a:ext>
          </a:extLst>
        </xdr:cNvPr>
        <xdr:cNvSpPr>
          <a:spLocks noChangeShapeType="1"/>
        </xdr:cNvSpPr>
      </xdr:nvSpPr>
      <xdr:spPr bwMode="auto">
        <a:xfrm>
          <a:off x="1524000" y="5829300"/>
          <a:ext cx="28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542" name="Line 22">
          <a:extLst>
            <a:ext uri="{FF2B5EF4-FFF2-40B4-BE49-F238E27FC236}">
              <a16:creationId xmlns:a16="http://schemas.microsoft.com/office/drawing/2014/main" id="{4F5BD002-6A17-4AA4-9C0C-258E2C81F98A}"/>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543" name="Line 33">
          <a:extLst>
            <a:ext uri="{FF2B5EF4-FFF2-40B4-BE49-F238E27FC236}">
              <a16:creationId xmlns:a16="http://schemas.microsoft.com/office/drawing/2014/main" id="{FDA2A333-B3D8-4172-81B5-4CD503C192AD}"/>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544" name="Line 48">
          <a:extLst>
            <a:ext uri="{FF2B5EF4-FFF2-40B4-BE49-F238E27FC236}">
              <a16:creationId xmlns:a16="http://schemas.microsoft.com/office/drawing/2014/main" id="{C1D7EC57-E03E-4017-9BEE-126E22FA444B}"/>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545" name="Line 49">
          <a:extLst>
            <a:ext uri="{FF2B5EF4-FFF2-40B4-BE49-F238E27FC236}">
              <a16:creationId xmlns:a16="http://schemas.microsoft.com/office/drawing/2014/main" id="{991872ED-C764-4C20-9E32-CDB09DDF0B6D}"/>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546" name="Line 79">
          <a:extLst>
            <a:ext uri="{FF2B5EF4-FFF2-40B4-BE49-F238E27FC236}">
              <a16:creationId xmlns:a16="http://schemas.microsoft.com/office/drawing/2014/main" id="{13DDDCD0-D7AA-47D4-AD41-39BA4D5EC018}"/>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547" name="Line 80">
          <a:extLst>
            <a:ext uri="{FF2B5EF4-FFF2-40B4-BE49-F238E27FC236}">
              <a16:creationId xmlns:a16="http://schemas.microsoft.com/office/drawing/2014/main" id="{B35403A3-4A91-41A8-A1B7-172C4900D127}"/>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548" name="Line 81">
          <a:extLst>
            <a:ext uri="{FF2B5EF4-FFF2-40B4-BE49-F238E27FC236}">
              <a16:creationId xmlns:a16="http://schemas.microsoft.com/office/drawing/2014/main" id="{BA148803-1967-47AE-B251-B1801052C76D}"/>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549" name="Line 82">
          <a:extLst>
            <a:ext uri="{FF2B5EF4-FFF2-40B4-BE49-F238E27FC236}">
              <a16:creationId xmlns:a16="http://schemas.microsoft.com/office/drawing/2014/main" id="{B2CB5218-ED7A-4984-8825-60BE9DC68C15}"/>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550" name="Line 83">
          <a:extLst>
            <a:ext uri="{FF2B5EF4-FFF2-40B4-BE49-F238E27FC236}">
              <a16:creationId xmlns:a16="http://schemas.microsoft.com/office/drawing/2014/main" id="{DD583BCC-AC3D-4CBC-8273-A6AD7F9AE8F9}"/>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551" name="Line 84">
          <a:extLst>
            <a:ext uri="{FF2B5EF4-FFF2-40B4-BE49-F238E27FC236}">
              <a16:creationId xmlns:a16="http://schemas.microsoft.com/office/drawing/2014/main" id="{5F0290CE-4B27-4DBB-A5AF-9CE6F2F95BE0}"/>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552" name="Line 85">
          <a:extLst>
            <a:ext uri="{FF2B5EF4-FFF2-40B4-BE49-F238E27FC236}">
              <a16:creationId xmlns:a16="http://schemas.microsoft.com/office/drawing/2014/main" id="{4437291C-2B4A-45A9-A6AC-F4DFD02C9373}"/>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553" name="Line 86">
          <a:extLst>
            <a:ext uri="{FF2B5EF4-FFF2-40B4-BE49-F238E27FC236}">
              <a16:creationId xmlns:a16="http://schemas.microsoft.com/office/drawing/2014/main" id="{5C2E8656-9DD1-49C7-9408-1C903BB4D5B3}"/>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554" name="Line 87">
          <a:extLst>
            <a:ext uri="{FF2B5EF4-FFF2-40B4-BE49-F238E27FC236}">
              <a16:creationId xmlns:a16="http://schemas.microsoft.com/office/drawing/2014/main" id="{AE480D00-C372-428A-98EA-99F09C221F63}"/>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34</xdr:row>
      <xdr:rowOff>0</xdr:rowOff>
    </xdr:from>
    <xdr:to>
      <xdr:col>2</xdr:col>
      <xdr:colOff>28575</xdr:colOff>
      <xdr:row>34</xdr:row>
      <xdr:rowOff>0</xdr:rowOff>
    </xdr:to>
    <xdr:sp macro="" textlink="">
      <xdr:nvSpPr>
        <xdr:cNvPr id="555" name="Line 1">
          <a:extLst>
            <a:ext uri="{FF2B5EF4-FFF2-40B4-BE49-F238E27FC236}">
              <a16:creationId xmlns:a16="http://schemas.microsoft.com/office/drawing/2014/main" id="{E1CBC2BB-2A6F-4E3A-B5EE-57F2FA059E96}"/>
            </a:ext>
          </a:extLst>
        </xdr:cNvPr>
        <xdr:cNvSpPr>
          <a:spLocks noChangeShapeType="1"/>
        </xdr:cNvSpPr>
      </xdr:nvSpPr>
      <xdr:spPr bwMode="auto">
        <a:xfrm>
          <a:off x="1524000" y="5829300"/>
          <a:ext cx="28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556" name="Line 22">
          <a:extLst>
            <a:ext uri="{FF2B5EF4-FFF2-40B4-BE49-F238E27FC236}">
              <a16:creationId xmlns:a16="http://schemas.microsoft.com/office/drawing/2014/main" id="{DE35CEAE-7CFA-4F85-B946-49063E99F97F}"/>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557" name="Line 33">
          <a:extLst>
            <a:ext uri="{FF2B5EF4-FFF2-40B4-BE49-F238E27FC236}">
              <a16:creationId xmlns:a16="http://schemas.microsoft.com/office/drawing/2014/main" id="{821177A4-793E-4B63-824A-DEC0A00E70CF}"/>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558" name="Line 48">
          <a:extLst>
            <a:ext uri="{FF2B5EF4-FFF2-40B4-BE49-F238E27FC236}">
              <a16:creationId xmlns:a16="http://schemas.microsoft.com/office/drawing/2014/main" id="{F8DEC010-8EEC-41C4-AC47-6E59B548101E}"/>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559" name="Line 49">
          <a:extLst>
            <a:ext uri="{FF2B5EF4-FFF2-40B4-BE49-F238E27FC236}">
              <a16:creationId xmlns:a16="http://schemas.microsoft.com/office/drawing/2014/main" id="{3DB0A0BE-1BCD-487C-B22A-8D93D1EB0F8B}"/>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560" name="Line 79">
          <a:extLst>
            <a:ext uri="{FF2B5EF4-FFF2-40B4-BE49-F238E27FC236}">
              <a16:creationId xmlns:a16="http://schemas.microsoft.com/office/drawing/2014/main" id="{1BD9757E-57A3-465C-997B-9B42F77B7185}"/>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561" name="Line 80">
          <a:extLst>
            <a:ext uri="{FF2B5EF4-FFF2-40B4-BE49-F238E27FC236}">
              <a16:creationId xmlns:a16="http://schemas.microsoft.com/office/drawing/2014/main" id="{6AA6350C-6F6D-4813-BE08-8A53AD7C64CA}"/>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562" name="Line 81">
          <a:extLst>
            <a:ext uri="{FF2B5EF4-FFF2-40B4-BE49-F238E27FC236}">
              <a16:creationId xmlns:a16="http://schemas.microsoft.com/office/drawing/2014/main" id="{2292254B-8985-440A-9686-BA12BD38EFB0}"/>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563" name="Line 82">
          <a:extLst>
            <a:ext uri="{FF2B5EF4-FFF2-40B4-BE49-F238E27FC236}">
              <a16:creationId xmlns:a16="http://schemas.microsoft.com/office/drawing/2014/main" id="{52822A8A-46FB-443B-8FDF-858821D46069}"/>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564" name="Line 83">
          <a:extLst>
            <a:ext uri="{FF2B5EF4-FFF2-40B4-BE49-F238E27FC236}">
              <a16:creationId xmlns:a16="http://schemas.microsoft.com/office/drawing/2014/main" id="{D682CA4B-9596-42DD-90E3-811E95F696FC}"/>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565" name="Line 84">
          <a:extLst>
            <a:ext uri="{FF2B5EF4-FFF2-40B4-BE49-F238E27FC236}">
              <a16:creationId xmlns:a16="http://schemas.microsoft.com/office/drawing/2014/main" id="{6019A1FE-702B-497F-817D-69F8F3060BCC}"/>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566" name="Line 85">
          <a:extLst>
            <a:ext uri="{FF2B5EF4-FFF2-40B4-BE49-F238E27FC236}">
              <a16:creationId xmlns:a16="http://schemas.microsoft.com/office/drawing/2014/main" id="{CFF657F8-F0F5-4DB6-8D91-106EF60B8B5D}"/>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567" name="Line 86">
          <a:extLst>
            <a:ext uri="{FF2B5EF4-FFF2-40B4-BE49-F238E27FC236}">
              <a16:creationId xmlns:a16="http://schemas.microsoft.com/office/drawing/2014/main" id="{AB045947-6461-4521-8812-24BC967E3C5D}"/>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568" name="Line 87">
          <a:extLst>
            <a:ext uri="{FF2B5EF4-FFF2-40B4-BE49-F238E27FC236}">
              <a16:creationId xmlns:a16="http://schemas.microsoft.com/office/drawing/2014/main" id="{45BE1C54-9A00-4A76-BE2C-99140F239A52}"/>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34</xdr:row>
      <xdr:rowOff>0</xdr:rowOff>
    </xdr:from>
    <xdr:to>
      <xdr:col>2</xdr:col>
      <xdr:colOff>28575</xdr:colOff>
      <xdr:row>34</xdr:row>
      <xdr:rowOff>0</xdr:rowOff>
    </xdr:to>
    <xdr:sp macro="" textlink="">
      <xdr:nvSpPr>
        <xdr:cNvPr id="569" name="Line 1">
          <a:extLst>
            <a:ext uri="{FF2B5EF4-FFF2-40B4-BE49-F238E27FC236}">
              <a16:creationId xmlns:a16="http://schemas.microsoft.com/office/drawing/2014/main" id="{6A741426-DDCD-414C-84DF-F638DCEB894E}"/>
            </a:ext>
          </a:extLst>
        </xdr:cNvPr>
        <xdr:cNvSpPr>
          <a:spLocks noChangeShapeType="1"/>
        </xdr:cNvSpPr>
      </xdr:nvSpPr>
      <xdr:spPr bwMode="auto">
        <a:xfrm>
          <a:off x="1524000" y="5829300"/>
          <a:ext cx="28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570" name="Line 22">
          <a:extLst>
            <a:ext uri="{FF2B5EF4-FFF2-40B4-BE49-F238E27FC236}">
              <a16:creationId xmlns:a16="http://schemas.microsoft.com/office/drawing/2014/main" id="{455DB9F4-1F6F-4524-A456-8455625E3734}"/>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571" name="Line 33">
          <a:extLst>
            <a:ext uri="{FF2B5EF4-FFF2-40B4-BE49-F238E27FC236}">
              <a16:creationId xmlns:a16="http://schemas.microsoft.com/office/drawing/2014/main" id="{D326BCB8-9190-4C0B-98FC-74FAD5826192}"/>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572" name="Line 48">
          <a:extLst>
            <a:ext uri="{FF2B5EF4-FFF2-40B4-BE49-F238E27FC236}">
              <a16:creationId xmlns:a16="http://schemas.microsoft.com/office/drawing/2014/main" id="{83662BEC-0E97-41DF-A368-B3B5815C6FD7}"/>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573" name="Line 49">
          <a:extLst>
            <a:ext uri="{FF2B5EF4-FFF2-40B4-BE49-F238E27FC236}">
              <a16:creationId xmlns:a16="http://schemas.microsoft.com/office/drawing/2014/main" id="{E4722512-18C4-43FA-B8B4-A3E26630FED6}"/>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574" name="Line 79">
          <a:extLst>
            <a:ext uri="{FF2B5EF4-FFF2-40B4-BE49-F238E27FC236}">
              <a16:creationId xmlns:a16="http://schemas.microsoft.com/office/drawing/2014/main" id="{1F60CC75-5B2F-4625-908E-6E6AA75BAF37}"/>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575" name="Line 80">
          <a:extLst>
            <a:ext uri="{FF2B5EF4-FFF2-40B4-BE49-F238E27FC236}">
              <a16:creationId xmlns:a16="http://schemas.microsoft.com/office/drawing/2014/main" id="{DC5728E9-7915-481A-82A3-1F403ABE03D7}"/>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576" name="Line 81">
          <a:extLst>
            <a:ext uri="{FF2B5EF4-FFF2-40B4-BE49-F238E27FC236}">
              <a16:creationId xmlns:a16="http://schemas.microsoft.com/office/drawing/2014/main" id="{7B81FFAE-27A0-46DF-9DE5-D76372034F59}"/>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577" name="Line 82">
          <a:extLst>
            <a:ext uri="{FF2B5EF4-FFF2-40B4-BE49-F238E27FC236}">
              <a16:creationId xmlns:a16="http://schemas.microsoft.com/office/drawing/2014/main" id="{3852181E-8E2D-4A88-96D1-CFEFD306AF17}"/>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578" name="Line 83">
          <a:extLst>
            <a:ext uri="{FF2B5EF4-FFF2-40B4-BE49-F238E27FC236}">
              <a16:creationId xmlns:a16="http://schemas.microsoft.com/office/drawing/2014/main" id="{004D6573-FBF4-45A7-9388-ACF7697694FE}"/>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579" name="Line 84">
          <a:extLst>
            <a:ext uri="{FF2B5EF4-FFF2-40B4-BE49-F238E27FC236}">
              <a16:creationId xmlns:a16="http://schemas.microsoft.com/office/drawing/2014/main" id="{2872EF37-CAD8-4ADB-90B8-D72267636C9C}"/>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580" name="Line 85">
          <a:extLst>
            <a:ext uri="{FF2B5EF4-FFF2-40B4-BE49-F238E27FC236}">
              <a16:creationId xmlns:a16="http://schemas.microsoft.com/office/drawing/2014/main" id="{76F7D2B1-FE11-47BD-8258-048B788009D8}"/>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581" name="Line 86">
          <a:extLst>
            <a:ext uri="{FF2B5EF4-FFF2-40B4-BE49-F238E27FC236}">
              <a16:creationId xmlns:a16="http://schemas.microsoft.com/office/drawing/2014/main" id="{85081FE4-3DEE-48CC-94E7-2FF283ACE772}"/>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0</xdr:colOff>
      <xdr:row>34</xdr:row>
      <xdr:rowOff>0</xdr:rowOff>
    </xdr:from>
    <xdr:to>
      <xdr:col>34</xdr:col>
      <xdr:colOff>0</xdr:colOff>
      <xdr:row>34</xdr:row>
      <xdr:rowOff>0</xdr:rowOff>
    </xdr:to>
    <xdr:sp macro="" textlink="">
      <xdr:nvSpPr>
        <xdr:cNvPr id="582" name="Line 87">
          <a:extLst>
            <a:ext uri="{FF2B5EF4-FFF2-40B4-BE49-F238E27FC236}">
              <a16:creationId xmlns:a16="http://schemas.microsoft.com/office/drawing/2014/main" id="{28BC38D8-C60E-4B76-89CD-7EB3ECDEC5DF}"/>
            </a:ext>
          </a:extLst>
        </xdr:cNvPr>
        <xdr:cNvSpPr>
          <a:spLocks noChangeShapeType="1"/>
        </xdr:cNvSpPr>
      </xdr:nvSpPr>
      <xdr:spPr bwMode="auto">
        <a:xfrm>
          <a:off x="25908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34</xdr:row>
      <xdr:rowOff>0</xdr:rowOff>
    </xdr:from>
    <xdr:to>
      <xdr:col>2</xdr:col>
      <xdr:colOff>28575</xdr:colOff>
      <xdr:row>34</xdr:row>
      <xdr:rowOff>0</xdr:rowOff>
    </xdr:to>
    <xdr:sp macro="" textlink="">
      <xdr:nvSpPr>
        <xdr:cNvPr id="583" name="Line 1">
          <a:extLst>
            <a:ext uri="{FF2B5EF4-FFF2-40B4-BE49-F238E27FC236}">
              <a16:creationId xmlns:a16="http://schemas.microsoft.com/office/drawing/2014/main" id="{560C531E-8F57-401B-9B73-8DE58AE4A0E4}"/>
            </a:ext>
          </a:extLst>
        </xdr:cNvPr>
        <xdr:cNvSpPr>
          <a:spLocks noChangeShapeType="1"/>
        </xdr:cNvSpPr>
      </xdr:nvSpPr>
      <xdr:spPr bwMode="auto">
        <a:xfrm>
          <a:off x="1524000" y="5829300"/>
          <a:ext cx="28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34</xdr:row>
      <xdr:rowOff>0</xdr:rowOff>
    </xdr:from>
    <xdr:to>
      <xdr:col>8</xdr:col>
      <xdr:colOff>9525</xdr:colOff>
      <xdr:row>34</xdr:row>
      <xdr:rowOff>0</xdr:rowOff>
    </xdr:to>
    <xdr:sp macro="" textlink="">
      <xdr:nvSpPr>
        <xdr:cNvPr id="584" name="Line 22">
          <a:extLst>
            <a:ext uri="{FF2B5EF4-FFF2-40B4-BE49-F238E27FC236}">
              <a16:creationId xmlns:a16="http://schemas.microsoft.com/office/drawing/2014/main" id="{A2016F3B-7241-46E1-B329-89CF5F9B95BD}"/>
            </a:ext>
          </a:extLst>
        </xdr:cNvPr>
        <xdr:cNvSpPr>
          <a:spLocks noChangeShapeType="1"/>
        </xdr:cNvSpPr>
      </xdr:nvSpPr>
      <xdr:spPr bwMode="auto">
        <a:xfrm>
          <a:off x="610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585" name="Line 23">
          <a:extLst>
            <a:ext uri="{FF2B5EF4-FFF2-40B4-BE49-F238E27FC236}">
              <a16:creationId xmlns:a16="http://schemas.microsoft.com/office/drawing/2014/main" id="{B7BB03AE-FE97-4340-9879-CD03ADF01663}"/>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34</xdr:row>
      <xdr:rowOff>0</xdr:rowOff>
    </xdr:from>
    <xdr:to>
      <xdr:col>8</xdr:col>
      <xdr:colOff>9525</xdr:colOff>
      <xdr:row>34</xdr:row>
      <xdr:rowOff>0</xdr:rowOff>
    </xdr:to>
    <xdr:sp macro="" textlink="">
      <xdr:nvSpPr>
        <xdr:cNvPr id="586" name="Line 33">
          <a:extLst>
            <a:ext uri="{FF2B5EF4-FFF2-40B4-BE49-F238E27FC236}">
              <a16:creationId xmlns:a16="http://schemas.microsoft.com/office/drawing/2014/main" id="{8F9EEEA0-F985-4A02-8DD5-E172F665B763}"/>
            </a:ext>
          </a:extLst>
        </xdr:cNvPr>
        <xdr:cNvSpPr>
          <a:spLocks noChangeShapeType="1"/>
        </xdr:cNvSpPr>
      </xdr:nvSpPr>
      <xdr:spPr bwMode="auto">
        <a:xfrm>
          <a:off x="610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587" name="Line 42">
          <a:extLst>
            <a:ext uri="{FF2B5EF4-FFF2-40B4-BE49-F238E27FC236}">
              <a16:creationId xmlns:a16="http://schemas.microsoft.com/office/drawing/2014/main" id="{779BE0B2-0481-444E-9DBF-5DE337537AD9}"/>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588" name="Line 45">
          <a:extLst>
            <a:ext uri="{FF2B5EF4-FFF2-40B4-BE49-F238E27FC236}">
              <a16:creationId xmlns:a16="http://schemas.microsoft.com/office/drawing/2014/main" id="{DBA4581D-E238-4658-8C32-00C9D588D2C5}"/>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34</xdr:row>
      <xdr:rowOff>0</xdr:rowOff>
    </xdr:from>
    <xdr:to>
      <xdr:col>8</xdr:col>
      <xdr:colOff>9525</xdr:colOff>
      <xdr:row>34</xdr:row>
      <xdr:rowOff>0</xdr:rowOff>
    </xdr:to>
    <xdr:sp macro="" textlink="">
      <xdr:nvSpPr>
        <xdr:cNvPr id="589" name="Line 48">
          <a:extLst>
            <a:ext uri="{FF2B5EF4-FFF2-40B4-BE49-F238E27FC236}">
              <a16:creationId xmlns:a16="http://schemas.microsoft.com/office/drawing/2014/main" id="{B59934F3-558C-4128-8ED9-85F8BE2C77C2}"/>
            </a:ext>
          </a:extLst>
        </xdr:cNvPr>
        <xdr:cNvSpPr>
          <a:spLocks noChangeShapeType="1"/>
        </xdr:cNvSpPr>
      </xdr:nvSpPr>
      <xdr:spPr bwMode="auto">
        <a:xfrm>
          <a:off x="610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34</xdr:row>
      <xdr:rowOff>0</xdr:rowOff>
    </xdr:from>
    <xdr:to>
      <xdr:col>8</xdr:col>
      <xdr:colOff>9525</xdr:colOff>
      <xdr:row>34</xdr:row>
      <xdr:rowOff>0</xdr:rowOff>
    </xdr:to>
    <xdr:sp macro="" textlink="">
      <xdr:nvSpPr>
        <xdr:cNvPr id="590" name="Line 49">
          <a:extLst>
            <a:ext uri="{FF2B5EF4-FFF2-40B4-BE49-F238E27FC236}">
              <a16:creationId xmlns:a16="http://schemas.microsoft.com/office/drawing/2014/main" id="{6E24F12A-1481-4523-8532-353B00DFF03D}"/>
            </a:ext>
          </a:extLst>
        </xdr:cNvPr>
        <xdr:cNvSpPr>
          <a:spLocks noChangeShapeType="1"/>
        </xdr:cNvSpPr>
      </xdr:nvSpPr>
      <xdr:spPr bwMode="auto">
        <a:xfrm>
          <a:off x="610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591" name="Line 50">
          <a:extLst>
            <a:ext uri="{FF2B5EF4-FFF2-40B4-BE49-F238E27FC236}">
              <a16:creationId xmlns:a16="http://schemas.microsoft.com/office/drawing/2014/main" id="{2FB42637-BB14-4918-98C6-3DF19F46AD9A}"/>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592" name="Line 51">
          <a:extLst>
            <a:ext uri="{FF2B5EF4-FFF2-40B4-BE49-F238E27FC236}">
              <a16:creationId xmlns:a16="http://schemas.microsoft.com/office/drawing/2014/main" id="{906CEA74-1B9F-4438-8E25-0E1D7A37E1C3}"/>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39</xdr:col>
      <xdr:colOff>9525</xdr:colOff>
      <xdr:row>34</xdr:row>
      <xdr:rowOff>0</xdr:rowOff>
    </xdr:from>
    <xdr:to>
      <xdr:col>39</xdr:col>
      <xdr:colOff>9525</xdr:colOff>
      <xdr:row>34</xdr:row>
      <xdr:rowOff>0</xdr:rowOff>
    </xdr:to>
    <xdr:sp macro="" textlink="">
      <xdr:nvSpPr>
        <xdr:cNvPr id="593" name="Line 79">
          <a:extLst>
            <a:ext uri="{FF2B5EF4-FFF2-40B4-BE49-F238E27FC236}">
              <a16:creationId xmlns:a16="http://schemas.microsoft.com/office/drawing/2014/main" id="{F9FD942E-A2EF-4986-BC96-2445199FBBA4}"/>
            </a:ext>
          </a:extLst>
        </xdr:cNvPr>
        <xdr:cNvSpPr>
          <a:spLocks noChangeShapeType="1"/>
        </xdr:cNvSpPr>
      </xdr:nvSpPr>
      <xdr:spPr bwMode="auto">
        <a:xfrm>
          <a:off x="2972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594" name="Line 80">
          <a:extLst>
            <a:ext uri="{FF2B5EF4-FFF2-40B4-BE49-F238E27FC236}">
              <a16:creationId xmlns:a16="http://schemas.microsoft.com/office/drawing/2014/main" id="{25FA7D10-BE8F-4520-AD1A-4BC18DA3A82A}"/>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39</xdr:col>
      <xdr:colOff>9525</xdr:colOff>
      <xdr:row>34</xdr:row>
      <xdr:rowOff>0</xdr:rowOff>
    </xdr:from>
    <xdr:to>
      <xdr:col>39</xdr:col>
      <xdr:colOff>9525</xdr:colOff>
      <xdr:row>34</xdr:row>
      <xdr:rowOff>0</xdr:rowOff>
    </xdr:to>
    <xdr:sp macro="" textlink="">
      <xdr:nvSpPr>
        <xdr:cNvPr id="595" name="Line 81">
          <a:extLst>
            <a:ext uri="{FF2B5EF4-FFF2-40B4-BE49-F238E27FC236}">
              <a16:creationId xmlns:a16="http://schemas.microsoft.com/office/drawing/2014/main" id="{FC2D6D6E-02CE-40AC-AAD9-68755A619128}"/>
            </a:ext>
          </a:extLst>
        </xdr:cNvPr>
        <xdr:cNvSpPr>
          <a:spLocks noChangeShapeType="1"/>
        </xdr:cNvSpPr>
      </xdr:nvSpPr>
      <xdr:spPr bwMode="auto">
        <a:xfrm>
          <a:off x="2972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39</xdr:col>
      <xdr:colOff>9525</xdr:colOff>
      <xdr:row>34</xdr:row>
      <xdr:rowOff>0</xdr:rowOff>
    </xdr:from>
    <xdr:to>
      <xdr:col>39</xdr:col>
      <xdr:colOff>9525</xdr:colOff>
      <xdr:row>34</xdr:row>
      <xdr:rowOff>0</xdr:rowOff>
    </xdr:to>
    <xdr:sp macro="" textlink="">
      <xdr:nvSpPr>
        <xdr:cNvPr id="596" name="Line 82">
          <a:extLst>
            <a:ext uri="{FF2B5EF4-FFF2-40B4-BE49-F238E27FC236}">
              <a16:creationId xmlns:a16="http://schemas.microsoft.com/office/drawing/2014/main" id="{5355A55F-CCA7-43AC-9A31-E4F59467546F}"/>
            </a:ext>
          </a:extLst>
        </xdr:cNvPr>
        <xdr:cNvSpPr>
          <a:spLocks noChangeShapeType="1"/>
        </xdr:cNvSpPr>
      </xdr:nvSpPr>
      <xdr:spPr bwMode="auto">
        <a:xfrm>
          <a:off x="2972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597" name="Line 83">
          <a:extLst>
            <a:ext uri="{FF2B5EF4-FFF2-40B4-BE49-F238E27FC236}">
              <a16:creationId xmlns:a16="http://schemas.microsoft.com/office/drawing/2014/main" id="{CD4F05F1-194B-407E-A0C3-1F2AE78961ED}"/>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598" name="Line 84">
          <a:extLst>
            <a:ext uri="{FF2B5EF4-FFF2-40B4-BE49-F238E27FC236}">
              <a16:creationId xmlns:a16="http://schemas.microsoft.com/office/drawing/2014/main" id="{5F570553-3FC8-4CBD-8E58-2EEB716C4458}"/>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599" name="Line 85">
          <a:extLst>
            <a:ext uri="{FF2B5EF4-FFF2-40B4-BE49-F238E27FC236}">
              <a16:creationId xmlns:a16="http://schemas.microsoft.com/office/drawing/2014/main" id="{37C6C404-2DD7-4B23-868C-10FC9A02A64C}"/>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600" name="Line 86">
          <a:extLst>
            <a:ext uri="{FF2B5EF4-FFF2-40B4-BE49-F238E27FC236}">
              <a16:creationId xmlns:a16="http://schemas.microsoft.com/office/drawing/2014/main" id="{5B3CA68F-BBAF-4727-AC7B-F782FD03289D}"/>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601" name="Line 87">
          <a:extLst>
            <a:ext uri="{FF2B5EF4-FFF2-40B4-BE49-F238E27FC236}">
              <a16:creationId xmlns:a16="http://schemas.microsoft.com/office/drawing/2014/main" id="{29FC6552-F52D-44AE-A944-0D0E864A34DF}"/>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34</xdr:row>
      <xdr:rowOff>0</xdr:rowOff>
    </xdr:from>
    <xdr:to>
      <xdr:col>2</xdr:col>
      <xdr:colOff>28575</xdr:colOff>
      <xdr:row>34</xdr:row>
      <xdr:rowOff>0</xdr:rowOff>
    </xdr:to>
    <xdr:sp macro="" textlink="">
      <xdr:nvSpPr>
        <xdr:cNvPr id="602" name="Line 1">
          <a:extLst>
            <a:ext uri="{FF2B5EF4-FFF2-40B4-BE49-F238E27FC236}">
              <a16:creationId xmlns:a16="http://schemas.microsoft.com/office/drawing/2014/main" id="{5BDFBA0A-30F8-45D6-BD93-01AA688CDD8D}"/>
            </a:ext>
          </a:extLst>
        </xdr:cNvPr>
        <xdr:cNvSpPr>
          <a:spLocks noChangeShapeType="1"/>
        </xdr:cNvSpPr>
      </xdr:nvSpPr>
      <xdr:spPr bwMode="auto">
        <a:xfrm>
          <a:off x="1524000" y="5829300"/>
          <a:ext cx="28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34</xdr:row>
      <xdr:rowOff>0</xdr:rowOff>
    </xdr:from>
    <xdr:to>
      <xdr:col>8</xdr:col>
      <xdr:colOff>9525</xdr:colOff>
      <xdr:row>34</xdr:row>
      <xdr:rowOff>0</xdr:rowOff>
    </xdr:to>
    <xdr:sp macro="" textlink="">
      <xdr:nvSpPr>
        <xdr:cNvPr id="603" name="Line 22">
          <a:extLst>
            <a:ext uri="{FF2B5EF4-FFF2-40B4-BE49-F238E27FC236}">
              <a16:creationId xmlns:a16="http://schemas.microsoft.com/office/drawing/2014/main" id="{246DD0AE-BE1C-4F5A-A755-DEF515FF34AD}"/>
            </a:ext>
          </a:extLst>
        </xdr:cNvPr>
        <xdr:cNvSpPr>
          <a:spLocks noChangeShapeType="1"/>
        </xdr:cNvSpPr>
      </xdr:nvSpPr>
      <xdr:spPr bwMode="auto">
        <a:xfrm>
          <a:off x="610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604" name="Line 23">
          <a:extLst>
            <a:ext uri="{FF2B5EF4-FFF2-40B4-BE49-F238E27FC236}">
              <a16:creationId xmlns:a16="http://schemas.microsoft.com/office/drawing/2014/main" id="{2C0EE120-3A98-4FFE-B0E9-78732934737B}"/>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34</xdr:row>
      <xdr:rowOff>0</xdr:rowOff>
    </xdr:from>
    <xdr:to>
      <xdr:col>8</xdr:col>
      <xdr:colOff>9525</xdr:colOff>
      <xdr:row>34</xdr:row>
      <xdr:rowOff>0</xdr:rowOff>
    </xdr:to>
    <xdr:sp macro="" textlink="">
      <xdr:nvSpPr>
        <xdr:cNvPr id="605" name="Line 33">
          <a:extLst>
            <a:ext uri="{FF2B5EF4-FFF2-40B4-BE49-F238E27FC236}">
              <a16:creationId xmlns:a16="http://schemas.microsoft.com/office/drawing/2014/main" id="{5EB59BF6-FF5C-4ADB-BBF6-67C287C9501D}"/>
            </a:ext>
          </a:extLst>
        </xdr:cNvPr>
        <xdr:cNvSpPr>
          <a:spLocks noChangeShapeType="1"/>
        </xdr:cNvSpPr>
      </xdr:nvSpPr>
      <xdr:spPr bwMode="auto">
        <a:xfrm>
          <a:off x="610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606" name="Line 42">
          <a:extLst>
            <a:ext uri="{FF2B5EF4-FFF2-40B4-BE49-F238E27FC236}">
              <a16:creationId xmlns:a16="http://schemas.microsoft.com/office/drawing/2014/main" id="{B8F65DDA-2D8F-4D25-A48D-A98C16A1C0C5}"/>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607" name="Line 45">
          <a:extLst>
            <a:ext uri="{FF2B5EF4-FFF2-40B4-BE49-F238E27FC236}">
              <a16:creationId xmlns:a16="http://schemas.microsoft.com/office/drawing/2014/main" id="{2EFBFEC6-DEAA-4C1B-85D5-16203B93AFE1}"/>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34</xdr:row>
      <xdr:rowOff>0</xdr:rowOff>
    </xdr:from>
    <xdr:to>
      <xdr:col>8</xdr:col>
      <xdr:colOff>9525</xdr:colOff>
      <xdr:row>34</xdr:row>
      <xdr:rowOff>0</xdr:rowOff>
    </xdr:to>
    <xdr:sp macro="" textlink="">
      <xdr:nvSpPr>
        <xdr:cNvPr id="608" name="Line 48">
          <a:extLst>
            <a:ext uri="{FF2B5EF4-FFF2-40B4-BE49-F238E27FC236}">
              <a16:creationId xmlns:a16="http://schemas.microsoft.com/office/drawing/2014/main" id="{AA3A099C-DF04-4A59-8613-09644BD44835}"/>
            </a:ext>
          </a:extLst>
        </xdr:cNvPr>
        <xdr:cNvSpPr>
          <a:spLocks noChangeShapeType="1"/>
        </xdr:cNvSpPr>
      </xdr:nvSpPr>
      <xdr:spPr bwMode="auto">
        <a:xfrm>
          <a:off x="610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34</xdr:row>
      <xdr:rowOff>0</xdr:rowOff>
    </xdr:from>
    <xdr:to>
      <xdr:col>8</xdr:col>
      <xdr:colOff>9525</xdr:colOff>
      <xdr:row>34</xdr:row>
      <xdr:rowOff>0</xdr:rowOff>
    </xdr:to>
    <xdr:sp macro="" textlink="">
      <xdr:nvSpPr>
        <xdr:cNvPr id="609" name="Line 49">
          <a:extLst>
            <a:ext uri="{FF2B5EF4-FFF2-40B4-BE49-F238E27FC236}">
              <a16:creationId xmlns:a16="http://schemas.microsoft.com/office/drawing/2014/main" id="{5A70D851-7033-4DFF-895C-D49ED19C14F9}"/>
            </a:ext>
          </a:extLst>
        </xdr:cNvPr>
        <xdr:cNvSpPr>
          <a:spLocks noChangeShapeType="1"/>
        </xdr:cNvSpPr>
      </xdr:nvSpPr>
      <xdr:spPr bwMode="auto">
        <a:xfrm>
          <a:off x="610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610" name="Line 50">
          <a:extLst>
            <a:ext uri="{FF2B5EF4-FFF2-40B4-BE49-F238E27FC236}">
              <a16:creationId xmlns:a16="http://schemas.microsoft.com/office/drawing/2014/main" id="{80946146-F3B3-4C12-8CE3-F4105413CEEB}"/>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611" name="Line 51">
          <a:extLst>
            <a:ext uri="{FF2B5EF4-FFF2-40B4-BE49-F238E27FC236}">
              <a16:creationId xmlns:a16="http://schemas.microsoft.com/office/drawing/2014/main" id="{F529726D-BE25-43F0-ADAA-8DF1FC5F22D7}"/>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39</xdr:col>
      <xdr:colOff>9525</xdr:colOff>
      <xdr:row>34</xdr:row>
      <xdr:rowOff>0</xdr:rowOff>
    </xdr:from>
    <xdr:to>
      <xdr:col>39</xdr:col>
      <xdr:colOff>9525</xdr:colOff>
      <xdr:row>34</xdr:row>
      <xdr:rowOff>0</xdr:rowOff>
    </xdr:to>
    <xdr:sp macro="" textlink="">
      <xdr:nvSpPr>
        <xdr:cNvPr id="612" name="Line 79">
          <a:extLst>
            <a:ext uri="{FF2B5EF4-FFF2-40B4-BE49-F238E27FC236}">
              <a16:creationId xmlns:a16="http://schemas.microsoft.com/office/drawing/2014/main" id="{298164F1-614B-45C0-B351-31668FB1DA17}"/>
            </a:ext>
          </a:extLst>
        </xdr:cNvPr>
        <xdr:cNvSpPr>
          <a:spLocks noChangeShapeType="1"/>
        </xdr:cNvSpPr>
      </xdr:nvSpPr>
      <xdr:spPr bwMode="auto">
        <a:xfrm>
          <a:off x="2972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613" name="Line 80">
          <a:extLst>
            <a:ext uri="{FF2B5EF4-FFF2-40B4-BE49-F238E27FC236}">
              <a16:creationId xmlns:a16="http://schemas.microsoft.com/office/drawing/2014/main" id="{C9869EDD-731B-4E56-8DFF-B258839332EB}"/>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39</xdr:col>
      <xdr:colOff>9525</xdr:colOff>
      <xdr:row>34</xdr:row>
      <xdr:rowOff>0</xdr:rowOff>
    </xdr:from>
    <xdr:to>
      <xdr:col>39</xdr:col>
      <xdr:colOff>9525</xdr:colOff>
      <xdr:row>34</xdr:row>
      <xdr:rowOff>0</xdr:rowOff>
    </xdr:to>
    <xdr:sp macro="" textlink="">
      <xdr:nvSpPr>
        <xdr:cNvPr id="614" name="Line 81">
          <a:extLst>
            <a:ext uri="{FF2B5EF4-FFF2-40B4-BE49-F238E27FC236}">
              <a16:creationId xmlns:a16="http://schemas.microsoft.com/office/drawing/2014/main" id="{A8D78496-903F-4D13-B665-7D48E6ECAFD9}"/>
            </a:ext>
          </a:extLst>
        </xdr:cNvPr>
        <xdr:cNvSpPr>
          <a:spLocks noChangeShapeType="1"/>
        </xdr:cNvSpPr>
      </xdr:nvSpPr>
      <xdr:spPr bwMode="auto">
        <a:xfrm>
          <a:off x="2972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39</xdr:col>
      <xdr:colOff>9525</xdr:colOff>
      <xdr:row>34</xdr:row>
      <xdr:rowOff>0</xdr:rowOff>
    </xdr:from>
    <xdr:to>
      <xdr:col>39</xdr:col>
      <xdr:colOff>9525</xdr:colOff>
      <xdr:row>34</xdr:row>
      <xdr:rowOff>0</xdr:rowOff>
    </xdr:to>
    <xdr:sp macro="" textlink="">
      <xdr:nvSpPr>
        <xdr:cNvPr id="615" name="Line 82">
          <a:extLst>
            <a:ext uri="{FF2B5EF4-FFF2-40B4-BE49-F238E27FC236}">
              <a16:creationId xmlns:a16="http://schemas.microsoft.com/office/drawing/2014/main" id="{626DCB90-98D4-4C4E-BC6E-A4FCD93E0985}"/>
            </a:ext>
          </a:extLst>
        </xdr:cNvPr>
        <xdr:cNvSpPr>
          <a:spLocks noChangeShapeType="1"/>
        </xdr:cNvSpPr>
      </xdr:nvSpPr>
      <xdr:spPr bwMode="auto">
        <a:xfrm>
          <a:off x="2972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616" name="Line 83">
          <a:extLst>
            <a:ext uri="{FF2B5EF4-FFF2-40B4-BE49-F238E27FC236}">
              <a16:creationId xmlns:a16="http://schemas.microsoft.com/office/drawing/2014/main" id="{082DE425-3A70-4AE9-9921-FB8245080D59}"/>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617" name="Line 84">
          <a:extLst>
            <a:ext uri="{FF2B5EF4-FFF2-40B4-BE49-F238E27FC236}">
              <a16:creationId xmlns:a16="http://schemas.microsoft.com/office/drawing/2014/main" id="{2E92D242-B3AC-4A6C-B1C5-4B823F02E1D1}"/>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618" name="Line 85">
          <a:extLst>
            <a:ext uri="{FF2B5EF4-FFF2-40B4-BE49-F238E27FC236}">
              <a16:creationId xmlns:a16="http://schemas.microsoft.com/office/drawing/2014/main" id="{9A070B04-41C2-4C26-8FB2-F313B0EAB94F}"/>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619" name="Line 86">
          <a:extLst>
            <a:ext uri="{FF2B5EF4-FFF2-40B4-BE49-F238E27FC236}">
              <a16:creationId xmlns:a16="http://schemas.microsoft.com/office/drawing/2014/main" id="{5D6F32CC-91EA-4C01-9322-C29216967131}"/>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620" name="Line 87">
          <a:extLst>
            <a:ext uri="{FF2B5EF4-FFF2-40B4-BE49-F238E27FC236}">
              <a16:creationId xmlns:a16="http://schemas.microsoft.com/office/drawing/2014/main" id="{F5A5C8E4-6DA9-4739-8835-974A74B562FF}"/>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34</xdr:row>
      <xdr:rowOff>0</xdr:rowOff>
    </xdr:from>
    <xdr:to>
      <xdr:col>2</xdr:col>
      <xdr:colOff>28575</xdr:colOff>
      <xdr:row>34</xdr:row>
      <xdr:rowOff>0</xdr:rowOff>
    </xdr:to>
    <xdr:sp macro="" textlink="">
      <xdr:nvSpPr>
        <xdr:cNvPr id="621" name="Line 1">
          <a:extLst>
            <a:ext uri="{FF2B5EF4-FFF2-40B4-BE49-F238E27FC236}">
              <a16:creationId xmlns:a16="http://schemas.microsoft.com/office/drawing/2014/main" id="{41839C16-FCC5-4DB1-B545-14AB40FEC930}"/>
            </a:ext>
          </a:extLst>
        </xdr:cNvPr>
        <xdr:cNvSpPr>
          <a:spLocks noChangeShapeType="1"/>
        </xdr:cNvSpPr>
      </xdr:nvSpPr>
      <xdr:spPr bwMode="auto">
        <a:xfrm>
          <a:off x="1524000" y="5829300"/>
          <a:ext cx="28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622" name="Line 22">
          <a:extLst>
            <a:ext uri="{FF2B5EF4-FFF2-40B4-BE49-F238E27FC236}">
              <a16:creationId xmlns:a16="http://schemas.microsoft.com/office/drawing/2014/main" id="{72976943-A1BE-48A6-9004-8A29EFB56832}"/>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623" name="Line 23">
          <a:extLst>
            <a:ext uri="{FF2B5EF4-FFF2-40B4-BE49-F238E27FC236}">
              <a16:creationId xmlns:a16="http://schemas.microsoft.com/office/drawing/2014/main" id="{8CD1008F-DCCC-4035-9FF9-9EEF24BFDC6D}"/>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624" name="Line 33">
          <a:extLst>
            <a:ext uri="{FF2B5EF4-FFF2-40B4-BE49-F238E27FC236}">
              <a16:creationId xmlns:a16="http://schemas.microsoft.com/office/drawing/2014/main" id="{DF2C901B-922C-47AF-AF44-0DBEA68264C9}"/>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625" name="Line 42">
          <a:extLst>
            <a:ext uri="{FF2B5EF4-FFF2-40B4-BE49-F238E27FC236}">
              <a16:creationId xmlns:a16="http://schemas.microsoft.com/office/drawing/2014/main" id="{080CAA9D-025A-4BE5-894D-309EFAE8794F}"/>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626" name="Line 45">
          <a:extLst>
            <a:ext uri="{FF2B5EF4-FFF2-40B4-BE49-F238E27FC236}">
              <a16:creationId xmlns:a16="http://schemas.microsoft.com/office/drawing/2014/main" id="{362F9A05-474C-4E14-A77B-E20AA17589AF}"/>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627" name="Line 48">
          <a:extLst>
            <a:ext uri="{FF2B5EF4-FFF2-40B4-BE49-F238E27FC236}">
              <a16:creationId xmlns:a16="http://schemas.microsoft.com/office/drawing/2014/main" id="{9807047F-DFFA-41F7-A5BD-1FD6825A2DE1}"/>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628" name="Line 49">
          <a:extLst>
            <a:ext uri="{FF2B5EF4-FFF2-40B4-BE49-F238E27FC236}">
              <a16:creationId xmlns:a16="http://schemas.microsoft.com/office/drawing/2014/main" id="{C7D39488-ED51-4DDB-A8E5-D69C5BB1EA0F}"/>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629" name="Line 50">
          <a:extLst>
            <a:ext uri="{FF2B5EF4-FFF2-40B4-BE49-F238E27FC236}">
              <a16:creationId xmlns:a16="http://schemas.microsoft.com/office/drawing/2014/main" id="{908F841B-AB9C-4B2F-A603-668DB054EFCD}"/>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630" name="Line 51">
          <a:extLst>
            <a:ext uri="{FF2B5EF4-FFF2-40B4-BE49-F238E27FC236}">
              <a16:creationId xmlns:a16="http://schemas.microsoft.com/office/drawing/2014/main" id="{6B405C7A-34B3-48BB-88BD-375326B1F79D}"/>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39</xdr:col>
      <xdr:colOff>9525</xdr:colOff>
      <xdr:row>34</xdr:row>
      <xdr:rowOff>0</xdr:rowOff>
    </xdr:from>
    <xdr:to>
      <xdr:col>39</xdr:col>
      <xdr:colOff>9525</xdr:colOff>
      <xdr:row>34</xdr:row>
      <xdr:rowOff>0</xdr:rowOff>
    </xdr:to>
    <xdr:sp macro="" textlink="">
      <xdr:nvSpPr>
        <xdr:cNvPr id="631" name="Line 79">
          <a:extLst>
            <a:ext uri="{FF2B5EF4-FFF2-40B4-BE49-F238E27FC236}">
              <a16:creationId xmlns:a16="http://schemas.microsoft.com/office/drawing/2014/main" id="{40017B66-86A5-4A87-878C-77E85D8A0E4E}"/>
            </a:ext>
          </a:extLst>
        </xdr:cNvPr>
        <xdr:cNvSpPr>
          <a:spLocks noChangeShapeType="1"/>
        </xdr:cNvSpPr>
      </xdr:nvSpPr>
      <xdr:spPr bwMode="auto">
        <a:xfrm>
          <a:off x="2972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632" name="Line 80">
          <a:extLst>
            <a:ext uri="{FF2B5EF4-FFF2-40B4-BE49-F238E27FC236}">
              <a16:creationId xmlns:a16="http://schemas.microsoft.com/office/drawing/2014/main" id="{F7C9C495-7C06-478F-929D-2A24481C3A17}"/>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39</xdr:col>
      <xdr:colOff>9525</xdr:colOff>
      <xdr:row>34</xdr:row>
      <xdr:rowOff>0</xdr:rowOff>
    </xdr:from>
    <xdr:to>
      <xdr:col>39</xdr:col>
      <xdr:colOff>9525</xdr:colOff>
      <xdr:row>34</xdr:row>
      <xdr:rowOff>0</xdr:rowOff>
    </xdr:to>
    <xdr:sp macro="" textlink="">
      <xdr:nvSpPr>
        <xdr:cNvPr id="633" name="Line 81">
          <a:extLst>
            <a:ext uri="{FF2B5EF4-FFF2-40B4-BE49-F238E27FC236}">
              <a16:creationId xmlns:a16="http://schemas.microsoft.com/office/drawing/2014/main" id="{C31B6BC3-54E6-4C2A-9FA9-12B8143D58A4}"/>
            </a:ext>
          </a:extLst>
        </xdr:cNvPr>
        <xdr:cNvSpPr>
          <a:spLocks noChangeShapeType="1"/>
        </xdr:cNvSpPr>
      </xdr:nvSpPr>
      <xdr:spPr bwMode="auto">
        <a:xfrm>
          <a:off x="2972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39</xdr:col>
      <xdr:colOff>9525</xdr:colOff>
      <xdr:row>34</xdr:row>
      <xdr:rowOff>0</xdr:rowOff>
    </xdr:from>
    <xdr:to>
      <xdr:col>39</xdr:col>
      <xdr:colOff>9525</xdr:colOff>
      <xdr:row>34</xdr:row>
      <xdr:rowOff>0</xdr:rowOff>
    </xdr:to>
    <xdr:sp macro="" textlink="">
      <xdr:nvSpPr>
        <xdr:cNvPr id="634" name="Line 82">
          <a:extLst>
            <a:ext uri="{FF2B5EF4-FFF2-40B4-BE49-F238E27FC236}">
              <a16:creationId xmlns:a16="http://schemas.microsoft.com/office/drawing/2014/main" id="{81102393-5D14-4D82-A272-98A925DEA109}"/>
            </a:ext>
          </a:extLst>
        </xdr:cNvPr>
        <xdr:cNvSpPr>
          <a:spLocks noChangeShapeType="1"/>
        </xdr:cNvSpPr>
      </xdr:nvSpPr>
      <xdr:spPr bwMode="auto">
        <a:xfrm>
          <a:off x="2972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635" name="Line 83">
          <a:extLst>
            <a:ext uri="{FF2B5EF4-FFF2-40B4-BE49-F238E27FC236}">
              <a16:creationId xmlns:a16="http://schemas.microsoft.com/office/drawing/2014/main" id="{A9E8D77F-8BDA-4F47-9BFA-F05854219692}"/>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636" name="Line 84">
          <a:extLst>
            <a:ext uri="{FF2B5EF4-FFF2-40B4-BE49-F238E27FC236}">
              <a16:creationId xmlns:a16="http://schemas.microsoft.com/office/drawing/2014/main" id="{29B4B421-2EB1-4873-BC15-D2BC0DF7AC44}"/>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637" name="Line 85">
          <a:extLst>
            <a:ext uri="{FF2B5EF4-FFF2-40B4-BE49-F238E27FC236}">
              <a16:creationId xmlns:a16="http://schemas.microsoft.com/office/drawing/2014/main" id="{74ABB2BD-028F-4A03-A658-D07DC01D0D91}"/>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638" name="Line 86">
          <a:extLst>
            <a:ext uri="{FF2B5EF4-FFF2-40B4-BE49-F238E27FC236}">
              <a16:creationId xmlns:a16="http://schemas.microsoft.com/office/drawing/2014/main" id="{9ED60646-6684-4687-A41C-E66C0030FCEA}"/>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639" name="Line 87">
          <a:extLst>
            <a:ext uri="{FF2B5EF4-FFF2-40B4-BE49-F238E27FC236}">
              <a16:creationId xmlns:a16="http://schemas.microsoft.com/office/drawing/2014/main" id="{E2ED4E2B-4342-4E68-B5BB-EEC2C49481B7}"/>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34</xdr:row>
      <xdr:rowOff>0</xdr:rowOff>
    </xdr:from>
    <xdr:to>
      <xdr:col>2</xdr:col>
      <xdr:colOff>28575</xdr:colOff>
      <xdr:row>34</xdr:row>
      <xdr:rowOff>0</xdr:rowOff>
    </xdr:to>
    <xdr:sp macro="" textlink="">
      <xdr:nvSpPr>
        <xdr:cNvPr id="640" name="Line 1">
          <a:extLst>
            <a:ext uri="{FF2B5EF4-FFF2-40B4-BE49-F238E27FC236}">
              <a16:creationId xmlns:a16="http://schemas.microsoft.com/office/drawing/2014/main" id="{F419444E-B93B-4D78-8EA6-EC0669A66DEA}"/>
            </a:ext>
          </a:extLst>
        </xdr:cNvPr>
        <xdr:cNvSpPr>
          <a:spLocks noChangeShapeType="1"/>
        </xdr:cNvSpPr>
      </xdr:nvSpPr>
      <xdr:spPr bwMode="auto">
        <a:xfrm>
          <a:off x="1524000" y="5829300"/>
          <a:ext cx="28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641" name="Line 22">
          <a:extLst>
            <a:ext uri="{FF2B5EF4-FFF2-40B4-BE49-F238E27FC236}">
              <a16:creationId xmlns:a16="http://schemas.microsoft.com/office/drawing/2014/main" id="{0ECFA512-39F9-4306-88F3-651B176A9FBC}"/>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642" name="Line 23">
          <a:extLst>
            <a:ext uri="{FF2B5EF4-FFF2-40B4-BE49-F238E27FC236}">
              <a16:creationId xmlns:a16="http://schemas.microsoft.com/office/drawing/2014/main" id="{D9D5DEBF-7B4D-4F30-996D-14365B36F737}"/>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643" name="Line 33">
          <a:extLst>
            <a:ext uri="{FF2B5EF4-FFF2-40B4-BE49-F238E27FC236}">
              <a16:creationId xmlns:a16="http://schemas.microsoft.com/office/drawing/2014/main" id="{9822DC3B-6785-4634-8967-73AC5179BA33}"/>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644" name="Line 42">
          <a:extLst>
            <a:ext uri="{FF2B5EF4-FFF2-40B4-BE49-F238E27FC236}">
              <a16:creationId xmlns:a16="http://schemas.microsoft.com/office/drawing/2014/main" id="{DB022E94-890E-4BDA-9875-E745014955F2}"/>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645" name="Line 45">
          <a:extLst>
            <a:ext uri="{FF2B5EF4-FFF2-40B4-BE49-F238E27FC236}">
              <a16:creationId xmlns:a16="http://schemas.microsoft.com/office/drawing/2014/main" id="{D1FFB072-8A7A-4E1C-8877-B5F6AE7C99D1}"/>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646" name="Line 48">
          <a:extLst>
            <a:ext uri="{FF2B5EF4-FFF2-40B4-BE49-F238E27FC236}">
              <a16:creationId xmlns:a16="http://schemas.microsoft.com/office/drawing/2014/main" id="{26448F63-05AA-48D9-9ACD-7F46E84B117A}"/>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647" name="Line 49">
          <a:extLst>
            <a:ext uri="{FF2B5EF4-FFF2-40B4-BE49-F238E27FC236}">
              <a16:creationId xmlns:a16="http://schemas.microsoft.com/office/drawing/2014/main" id="{30D8D204-BEE9-4151-B373-C0CB6DCB72E1}"/>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648" name="Line 50">
          <a:extLst>
            <a:ext uri="{FF2B5EF4-FFF2-40B4-BE49-F238E27FC236}">
              <a16:creationId xmlns:a16="http://schemas.microsoft.com/office/drawing/2014/main" id="{6B761069-4E48-4198-8B14-A3EE857DCE8A}"/>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649" name="Line 51">
          <a:extLst>
            <a:ext uri="{FF2B5EF4-FFF2-40B4-BE49-F238E27FC236}">
              <a16:creationId xmlns:a16="http://schemas.microsoft.com/office/drawing/2014/main" id="{25B6F708-4F23-410A-AD55-3A16250CAF9B}"/>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39</xdr:col>
      <xdr:colOff>9525</xdr:colOff>
      <xdr:row>34</xdr:row>
      <xdr:rowOff>0</xdr:rowOff>
    </xdr:from>
    <xdr:to>
      <xdr:col>39</xdr:col>
      <xdr:colOff>9525</xdr:colOff>
      <xdr:row>34</xdr:row>
      <xdr:rowOff>0</xdr:rowOff>
    </xdr:to>
    <xdr:sp macro="" textlink="">
      <xdr:nvSpPr>
        <xdr:cNvPr id="650" name="Line 79">
          <a:extLst>
            <a:ext uri="{FF2B5EF4-FFF2-40B4-BE49-F238E27FC236}">
              <a16:creationId xmlns:a16="http://schemas.microsoft.com/office/drawing/2014/main" id="{E3B9DC68-C9B5-404F-9E57-875A2D702D0F}"/>
            </a:ext>
          </a:extLst>
        </xdr:cNvPr>
        <xdr:cNvSpPr>
          <a:spLocks noChangeShapeType="1"/>
        </xdr:cNvSpPr>
      </xdr:nvSpPr>
      <xdr:spPr bwMode="auto">
        <a:xfrm>
          <a:off x="2972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651" name="Line 80">
          <a:extLst>
            <a:ext uri="{FF2B5EF4-FFF2-40B4-BE49-F238E27FC236}">
              <a16:creationId xmlns:a16="http://schemas.microsoft.com/office/drawing/2014/main" id="{4DCCFBAD-F646-4B5C-A538-DD5008146A85}"/>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39</xdr:col>
      <xdr:colOff>9525</xdr:colOff>
      <xdr:row>34</xdr:row>
      <xdr:rowOff>0</xdr:rowOff>
    </xdr:from>
    <xdr:to>
      <xdr:col>39</xdr:col>
      <xdr:colOff>9525</xdr:colOff>
      <xdr:row>34</xdr:row>
      <xdr:rowOff>0</xdr:rowOff>
    </xdr:to>
    <xdr:sp macro="" textlink="">
      <xdr:nvSpPr>
        <xdr:cNvPr id="652" name="Line 81">
          <a:extLst>
            <a:ext uri="{FF2B5EF4-FFF2-40B4-BE49-F238E27FC236}">
              <a16:creationId xmlns:a16="http://schemas.microsoft.com/office/drawing/2014/main" id="{4AB4569C-8135-4058-A125-98894B0D5E33}"/>
            </a:ext>
          </a:extLst>
        </xdr:cNvPr>
        <xdr:cNvSpPr>
          <a:spLocks noChangeShapeType="1"/>
        </xdr:cNvSpPr>
      </xdr:nvSpPr>
      <xdr:spPr bwMode="auto">
        <a:xfrm>
          <a:off x="2972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39</xdr:col>
      <xdr:colOff>9525</xdr:colOff>
      <xdr:row>34</xdr:row>
      <xdr:rowOff>0</xdr:rowOff>
    </xdr:from>
    <xdr:to>
      <xdr:col>39</xdr:col>
      <xdr:colOff>9525</xdr:colOff>
      <xdr:row>34</xdr:row>
      <xdr:rowOff>0</xdr:rowOff>
    </xdr:to>
    <xdr:sp macro="" textlink="">
      <xdr:nvSpPr>
        <xdr:cNvPr id="653" name="Line 82">
          <a:extLst>
            <a:ext uri="{FF2B5EF4-FFF2-40B4-BE49-F238E27FC236}">
              <a16:creationId xmlns:a16="http://schemas.microsoft.com/office/drawing/2014/main" id="{13192364-F37D-47B5-956F-46736F363933}"/>
            </a:ext>
          </a:extLst>
        </xdr:cNvPr>
        <xdr:cNvSpPr>
          <a:spLocks noChangeShapeType="1"/>
        </xdr:cNvSpPr>
      </xdr:nvSpPr>
      <xdr:spPr bwMode="auto">
        <a:xfrm>
          <a:off x="2972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654" name="Line 83">
          <a:extLst>
            <a:ext uri="{FF2B5EF4-FFF2-40B4-BE49-F238E27FC236}">
              <a16:creationId xmlns:a16="http://schemas.microsoft.com/office/drawing/2014/main" id="{FA21B88B-12DD-4E99-9EAE-EF7FBC843C59}"/>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655" name="Line 84">
          <a:extLst>
            <a:ext uri="{FF2B5EF4-FFF2-40B4-BE49-F238E27FC236}">
              <a16:creationId xmlns:a16="http://schemas.microsoft.com/office/drawing/2014/main" id="{C9DDD63F-5320-49DE-8343-26C5D438F880}"/>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656" name="Line 85">
          <a:extLst>
            <a:ext uri="{FF2B5EF4-FFF2-40B4-BE49-F238E27FC236}">
              <a16:creationId xmlns:a16="http://schemas.microsoft.com/office/drawing/2014/main" id="{C9D1F779-F313-4048-AACA-73A28FF347A5}"/>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657" name="Line 86">
          <a:extLst>
            <a:ext uri="{FF2B5EF4-FFF2-40B4-BE49-F238E27FC236}">
              <a16:creationId xmlns:a16="http://schemas.microsoft.com/office/drawing/2014/main" id="{07676D54-A084-40B7-A23D-FAA9EC82B241}"/>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658" name="Line 87">
          <a:extLst>
            <a:ext uri="{FF2B5EF4-FFF2-40B4-BE49-F238E27FC236}">
              <a16:creationId xmlns:a16="http://schemas.microsoft.com/office/drawing/2014/main" id="{5A8D13F6-60A6-4089-B961-01B054D6C6D5}"/>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34</xdr:row>
      <xdr:rowOff>0</xdr:rowOff>
    </xdr:from>
    <xdr:to>
      <xdr:col>2</xdr:col>
      <xdr:colOff>28575</xdr:colOff>
      <xdr:row>34</xdr:row>
      <xdr:rowOff>0</xdr:rowOff>
    </xdr:to>
    <xdr:sp macro="" textlink="">
      <xdr:nvSpPr>
        <xdr:cNvPr id="659" name="Line 1">
          <a:extLst>
            <a:ext uri="{FF2B5EF4-FFF2-40B4-BE49-F238E27FC236}">
              <a16:creationId xmlns:a16="http://schemas.microsoft.com/office/drawing/2014/main" id="{EAD20B93-7C17-41D1-B29B-91BB03B9543D}"/>
            </a:ext>
          </a:extLst>
        </xdr:cNvPr>
        <xdr:cNvSpPr>
          <a:spLocks noChangeShapeType="1"/>
        </xdr:cNvSpPr>
      </xdr:nvSpPr>
      <xdr:spPr bwMode="auto">
        <a:xfrm>
          <a:off x="1524000" y="5829300"/>
          <a:ext cx="28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660" name="Line 22">
          <a:extLst>
            <a:ext uri="{FF2B5EF4-FFF2-40B4-BE49-F238E27FC236}">
              <a16:creationId xmlns:a16="http://schemas.microsoft.com/office/drawing/2014/main" id="{B37CFBC8-17BC-4F8A-9359-2365D1BF4FC0}"/>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661" name="Line 23">
          <a:extLst>
            <a:ext uri="{FF2B5EF4-FFF2-40B4-BE49-F238E27FC236}">
              <a16:creationId xmlns:a16="http://schemas.microsoft.com/office/drawing/2014/main" id="{EB89285C-A1A2-4FDC-9E69-DA41026742C2}"/>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662" name="Line 33">
          <a:extLst>
            <a:ext uri="{FF2B5EF4-FFF2-40B4-BE49-F238E27FC236}">
              <a16:creationId xmlns:a16="http://schemas.microsoft.com/office/drawing/2014/main" id="{25911AB9-51B1-4EB3-ABB6-A7EB1E5A10DF}"/>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663" name="Line 42">
          <a:extLst>
            <a:ext uri="{FF2B5EF4-FFF2-40B4-BE49-F238E27FC236}">
              <a16:creationId xmlns:a16="http://schemas.microsoft.com/office/drawing/2014/main" id="{67C832BF-2312-4CCF-9F9A-0FFB3C9F0480}"/>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664" name="Line 45">
          <a:extLst>
            <a:ext uri="{FF2B5EF4-FFF2-40B4-BE49-F238E27FC236}">
              <a16:creationId xmlns:a16="http://schemas.microsoft.com/office/drawing/2014/main" id="{D8CB8BA7-CD0A-4934-A39F-37858893ACE6}"/>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665" name="Line 48">
          <a:extLst>
            <a:ext uri="{FF2B5EF4-FFF2-40B4-BE49-F238E27FC236}">
              <a16:creationId xmlns:a16="http://schemas.microsoft.com/office/drawing/2014/main" id="{31B93148-B7C0-47CE-A4B0-4D292219B3EA}"/>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666" name="Line 49">
          <a:extLst>
            <a:ext uri="{FF2B5EF4-FFF2-40B4-BE49-F238E27FC236}">
              <a16:creationId xmlns:a16="http://schemas.microsoft.com/office/drawing/2014/main" id="{95D68544-3932-430F-9827-4CB0EB73C44D}"/>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667" name="Line 50">
          <a:extLst>
            <a:ext uri="{FF2B5EF4-FFF2-40B4-BE49-F238E27FC236}">
              <a16:creationId xmlns:a16="http://schemas.microsoft.com/office/drawing/2014/main" id="{40474BA4-B68E-4E8F-B2E3-45F81CC02C7D}"/>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668" name="Line 51">
          <a:extLst>
            <a:ext uri="{FF2B5EF4-FFF2-40B4-BE49-F238E27FC236}">
              <a16:creationId xmlns:a16="http://schemas.microsoft.com/office/drawing/2014/main" id="{2E563BFE-7D2B-48E6-BCBE-3A135688A486}"/>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39</xdr:col>
      <xdr:colOff>9525</xdr:colOff>
      <xdr:row>34</xdr:row>
      <xdr:rowOff>0</xdr:rowOff>
    </xdr:from>
    <xdr:to>
      <xdr:col>39</xdr:col>
      <xdr:colOff>9525</xdr:colOff>
      <xdr:row>34</xdr:row>
      <xdr:rowOff>0</xdr:rowOff>
    </xdr:to>
    <xdr:sp macro="" textlink="">
      <xdr:nvSpPr>
        <xdr:cNvPr id="669" name="Line 79">
          <a:extLst>
            <a:ext uri="{FF2B5EF4-FFF2-40B4-BE49-F238E27FC236}">
              <a16:creationId xmlns:a16="http://schemas.microsoft.com/office/drawing/2014/main" id="{26D720C1-44CC-4B7E-B5D6-FC47C3479289}"/>
            </a:ext>
          </a:extLst>
        </xdr:cNvPr>
        <xdr:cNvSpPr>
          <a:spLocks noChangeShapeType="1"/>
        </xdr:cNvSpPr>
      </xdr:nvSpPr>
      <xdr:spPr bwMode="auto">
        <a:xfrm>
          <a:off x="2972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670" name="Line 80">
          <a:extLst>
            <a:ext uri="{FF2B5EF4-FFF2-40B4-BE49-F238E27FC236}">
              <a16:creationId xmlns:a16="http://schemas.microsoft.com/office/drawing/2014/main" id="{EBB65B4F-95E0-4431-9A3E-E10FF545BB9C}"/>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39</xdr:col>
      <xdr:colOff>9525</xdr:colOff>
      <xdr:row>34</xdr:row>
      <xdr:rowOff>0</xdr:rowOff>
    </xdr:from>
    <xdr:to>
      <xdr:col>39</xdr:col>
      <xdr:colOff>9525</xdr:colOff>
      <xdr:row>34</xdr:row>
      <xdr:rowOff>0</xdr:rowOff>
    </xdr:to>
    <xdr:sp macro="" textlink="">
      <xdr:nvSpPr>
        <xdr:cNvPr id="671" name="Line 81">
          <a:extLst>
            <a:ext uri="{FF2B5EF4-FFF2-40B4-BE49-F238E27FC236}">
              <a16:creationId xmlns:a16="http://schemas.microsoft.com/office/drawing/2014/main" id="{81B74344-6DD2-4C3E-B78B-AEA145246773}"/>
            </a:ext>
          </a:extLst>
        </xdr:cNvPr>
        <xdr:cNvSpPr>
          <a:spLocks noChangeShapeType="1"/>
        </xdr:cNvSpPr>
      </xdr:nvSpPr>
      <xdr:spPr bwMode="auto">
        <a:xfrm>
          <a:off x="2972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39</xdr:col>
      <xdr:colOff>9525</xdr:colOff>
      <xdr:row>34</xdr:row>
      <xdr:rowOff>0</xdr:rowOff>
    </xdr:from>
    <xdr:to>
      <xdr:col>39</xdr:col>
      <xdr:colOff>9525</xdr:colOff>
      <xdr:row>34</xdr:row>
      <xdr:rowOff>0</xdr:rowOff>
    </xdr:to>
    <xdr:sp macro="" textlink="">
      <xdr:nvSpPr>
        <xdr:cNvPr id="672" name="Line 82">
          <a:extLst>
            <a:ext uri="{FF2B5EF4-FFF2-40B4-BE49-F238E27FC236}">
              <a16:creationId xmlns:a16="http://schemas.microsoft.com/office/drawing/2014/main" id="{21A5BA2B-A571-4EBB-AE10-55EFE0BA3B8E}"/>
            </a:ext>
          </a:extLst>
        </xdr:cNvPr>
        <xdr:cNvSpPr>
          <a:spLocks noChangeShapeType="1"/>
        </xdr:cNvSpPr>
      </xdr:nvSpPr>
      <xdr:spPr bwMode="auto">
        <a:xfrm>
          <a:off x="2972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673" name="Line 83">
          <a:extLst>
            <a:ext uri="{FF2B5EF4-FFF2-40B4-BE49-F238E27FC236}">
              <a16:creationId xmlns:a16="http://schemas.microsoft.com/office/drawing/2014/main" id="{9D3FF4E2-10D0-4402-AF9D-02A7A892EA71}"/>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674" name="Line 84">
          <a:extLst>
            <a:ext uri="{FF2B5EF4-FFF2-40B4-BE49-F238E27FC236}">
              <a16:creationId xmlns:a16="http://schemas.microsoft.com/office/drawing/2014/main" id="{63FD4A74-85D8-4443-AACF-FCF931AF3994}"/>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675" name="Line 85">
          <a:extLst>
            <a:ext uri="{FF2B5EF4-FFF2-40B4-BE49-F238E27FC236}">
              <a16:creationId xmlns:a16="http://schemas.microsoft.com/office/drawing/2014/main" id="{1AC449E9-97A3-4EB5-83E6-8F7CDC9E6133}"/>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676" name="Line 86">
          <a:extLst>
            <a:ext uri="{FF2B5EF4-FFF2-40B4-BE49-F238E27FC236}">
              <a16:creationId xmlns:a16="http://schemas.microsoft.com/office/drawing/2014/main" id="{3BD0BC48-5D0C-435A-A940-E686CBCB9AE1}"/>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677" name="Line 87">
          <a:extLst>
            <a:ext uri="{FF2B5EF4-FFF2-40B4-BE49-F238E27FC236}">
              <a16:creationId xmlns:a16="http://schemas.microsoft.com/office/drawing/2014/main" id="{D3595193-4E58-4529-BE43-E4B50A39B5EF}"/>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34</xdr:row>
      <xdr:rowOff>0</xdr:rowOff>
    </xdr:from>
    <xdr:to>
      <xdr:col>2</xdr:col>
      <xdr:colOff>28575</xdr:colOff>
      <xdr:row>34</xdr:row>
      <xdr:rowOff>0</xdr:rowOff>
    </xdr:to>
    <xdr:sp macro="" textlink="">
      <xdr:nvSpPr>
        <xdr:cNvPr id="678" name="Line 1">
          <a:extLst>
            <a:ext uri="{FF2B5EF4-FFF2-40B4-BE49-F238E27FC236}">
              <a16:creationId xmlns:a16="http://schemas.microsoft.com/office/drawing/2014/main" id="{BACACE2B-C9DA-4074-BAFB-1D5D2252947E}"/>
            </a:ext>
          </a:extLst>
        </xdr:cNvPr>
        <xdr:cNvSpPr>
          <a:spLocks noChangeShapeType="1"/>
        </xdr:cNvSpPr>
      </xdr:nvSpPr>
      <xdr:spPr bwMode="auto">
        <a:xfrm>
          <a:off x="1524000" y="5829300"/>
          <a:ext cx="28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679" name="Line 22">
          <a:extLst>
            <a:ext uri="{FF2B5EF4-FFF2-40B4-BE49-F238E27FC236}">
              <a16:creationId xmlns:a16="http://schemas.microsoft.com/office/drawing/2014/main" id="{4D82C4BF-8942-4707-93C1-4C86375B0DA8}"/>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680" name="Line 23">
          <a:extLst>
            <a:ext uri="{FF2B5EF4-FFF2-40B4-BE49-F238E27FC236}">
              <a16:creationId xmlns:a16="http://schemas.microsoft.com/office/drawing/2014/main" id="{C2D8D5D1-A84D-479E-A053-669685F25934}"/>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681" name="Line 33">
          <a:extLst>
            <a:ext uri="{FF2B5EF4-FFF2-40B4-BE49-F238E27FC236}">
              <a16:creationId xmlns:a16="http://schemas.microsoft.com/office/drawing/2014/main" id="{BDF0D203-972A-4F36-8BD3-B2FE0B6818F3}"/>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682" name="Line 42">
          <a:extLst>
            <a:ext uri="{FF2B5EF4-FFF2-40B4-BE49-F238E27FC236}">
              <a16:creationId xmlns:a16="http://schemas.microsoft.com/office/drawing/2014/main" id="{725BB1CE-3E5E-4D99-983D-F0EF1BEE98CB}"/>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683" name="Line 45">
          <a:extLst>
            <a:ext uri="{FF2B5EF4-FFF2-40B4-BE49-F238E27FC236}">
              <a16:creationId xmlns:a16="http://schemas.microsoft.com/office/drawing/2014/main" id="{FB59CD37-378D-426E-B4F5-70349732AAC2}"/>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684" name="Line 48">
          <a:extLst>
            <a:ext uri="{FF2B5EF4-FFF2-40B4-BE49-F238E27FC236}">
              <a16:creationId xmlns:a16="http://schemas.microsoft.com/office/drawing/2014/main" id="{9FA56976-04E1-4B79-B1B9-C1AE4B951899}"/>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685" name="Line 49">
          <a:extLst>
            <a:ext uri="{FF2B5EF4-FFF2-40B4-BE49-F238E27FC236}">
              <a16:creationId xmlns:a16="http://schemas.microsoft.com/office/drawing/2014/main" id="{A0E85F1A-7170-4C06-A471-06EAC81B93BC}"/>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686" name="Line 50">
          <a:extLst>
            <a:ext uri="{FF2B5EF4-FFF2-40B4-BE49-F238E27FC236}">
              <a16:creationId xmlns:a16="http://schemas.microsoft.com/office/drawing/2014/main" id="{2A880D6D-2B00-4B1F-B8AC-C674F4273C5E}"/>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687" name="Line 51">
          <a:extLst>
            <a:ext uri="{FF2B5EF4-FFF2-40B4-BE49-F238E27FC236}">
              <a16:creationId xmlns:a16="http://schemas.microsoft.com/office/drawing/2014/main" id="{0806C8E2-BE73-4548-9117-244B670A1E4C}"/>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39</xdr:col>
      <xdr:colOff>9525</xdr:colOff>
      <xdr:row>34</xdr:row>
      <xdr:rowOff>0</xdr:rowOff>
    </xdr:from>
    <xdr:to>
      <xdr:col>39</xdr:col>
      <xdr:colOff>9525</xdr:colOff>
      <xdr:row>34</xdr:row>
      <xdr:rowOff>0</xdr:rowOff>
    </xdr:to>
    <xdr:sp macro="" textlink="">
      <xdr:nvSpPr>
        <xdr:cNvPr id="688" name="Line 79">
          <a:extLst>
            <a:ext uri="{FF2B5EF4-FFF2-40B4-BE49-F238E27FC236}">
              <a16:creationId xmlns:a16="http://schemas.microsoft.com/office/drawing/2014/main" id="{CDED067B-EFCD-4E06-9027-B8EA16A5171F}"/>
            </a:ext>
          </a:extLst>
        </xdr:cNvPr>
        <xdr:cNvSpPr>
          <a:spLocks noChangeShapeType="1"/>
        </xdr:cNvSpPr>
      </xdr:nvSpPr>
      <xdr:spPr bwMode="auto">
        <a:xfrm>
          <a:off x="2972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689" name="Line 80">
          <a:extLst>
            <a:ext uri="{FF2B5EF4-FFF2-40B4-BE49-F238E27FC236}">
              <a16:creationId xmlns:a16="http://schemas.microsoft.com/office/drawing/2014/main" id="{C6DCE32B-137C-4D9F-B931-EAEC0E860514}"/>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39</xdr:col>
      <xdr:colOff>9525</xdr:colOff>
      <xdr:row>34</xdr:row>
      <xdr:rowOff>0</xdr:rowOff>
    </xdr:from>
    <xdr:to>
      <xdr:col>39</xdr:col>
      <xdr:colOff>9525</xdr:colOff>
      <xdr:row>34</xdr:row>
      <xdr:rowOff>0</xdr:rowOff>
    </xdr:to>
    <xdr:sp macro="" textlink="">
      <xdr:nvSpPr>
        <xdr:cNvPr id="690" name="Line 81">
          <a:extLst>
            <a:ext uri="{FF2B5EF4-FFF2-40B4-BE49-F238E27FC236}">
              <a16:creationId xmlns:a16="http://schemas.microsoft.com/office/drawing/2014/main" id="{7E55D9F3-078D-4D04-84C7-833D40CE0DF3}"/>
            </a:ext>
          </a:extLst>
        </xdr:cNvPr>
        <xdr:cNvSpPr>
          <a:spLocks noChangeShapeType="1"/>
        </xdr:cNvSpPr>
      </xdr:nvSpPr>
      <xdr:spPr bwMode="auto">
        <a:xfrm>
          <a:off x="2972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39</xdr:col>
      <xdr:colOff>9525</xdr:colOff>
      <xdr:row>34</xdr:row>
      <xdr:rowOff>0</xdr:rowOff>
    </xdr:from>
    <xdr:to>
      <xdr:col>39</xdr:col>
      <xdr:colOff>9525</xdr:colOff>
      <xdr:row>34</xdr:row>
      <xdr:rowOff>0</xdr:rowOff>
    </xdr:to>
    <xdr:sp macro="" textlink="">
      <xdr:nvSpPr>
        <xdr:cNvPr id="691" name="Line 82">
          <a:extLst>
            <a:ext uri="{FF2B5EF4-FFF2-40B4-BE49-F238E27FC236}">
              <a16:creationId xmlns:a16="http://schemas.microsoft.com/office/drawing/2014/main" id="{509F3768-FF53-4AB0-82E9-F111DF1897E0}"/>
            </a:ext>
          </a:extLst>
        </xdr:cNvPr>
        <xdr:cNvSpPr>
          <a:spLocks noChangeShapeType="1"/>
        </xdr:cNvSpPr>
      </xdr:nvSpPr>
      <xdr:spPr bwMode="auto">
        <a:xfrm>
          <a:off x="2972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692" name="Line 83">
          <a:extLst>
            <a:ext uri="{FF2B5EF4-FFF2-40B4-BE49-F238E27FC236}">
              <a16:creationId xmlns:a16="http://schemas.microsoft.com/office/drawing/2014/main" id="{83E3A386-A1AF-40E4-B1E5-833D671A50B6}"/>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693" name="Line 84">
          <a:extLst>
            <a:ext uri="{FF2B5EF4-FFF2-40B4-BE49-F238E27FC236}">
              <a16:creationId xmlns:a16="http://schemas.microsoft.com/office/drawing/2014/main" id="{FB7DFE52-5F96-4C4D-B088-42288A1CF62E}"/>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694" name="Line 85">
          <a:extLst>
            <a:ext uri="{FF2B5EF4-FFF2-40B4-BE49-F238E27FC236}">
              <a16:creationId xmlns:a16="http://schemas.microsoft.com/office/drawing/2014/main" id="{B68ED263-88B2-470D-950A-EEFAA329F7F8}"/>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695" name="Line 86">
          <a:extLst>
            <a:ext uri="{FF2B5EF4-FFF2-40B4-BE49-F238E27FC236}">
              <a16:creationId xmlns:a16="http://schemas.microsoft.com/office/drawing/2014/main" id="{74C3DFEB-D323-4DD3-8EED-26A83D9ED865}"/>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696" name="Line 87">
          <a:extLst>
            <a:ext uri="{FF2B5EF4-FFF2-40B4-BE49-F238E27FC236}">
              <a16:creationId xmlns:a16="http://schemas.microsoft.com/office/drawing/2014/main" id="{21DEF232-A234-4112-86EC-82B4AA89C0CC}"/>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34</xdr:row>
      <xdr:rowOff>0</xdr:rowOff>
    </xdr:from>
    <xdr:to>
      <xdr:col>2</xdr:col>
      <xdr:colOff>28575</xdr:colOff>
      <xdr:row>34</xdr:row>
      <xdr:rowOff>0</xdr:rowOff>
    </xdr:to>
    <xdr:sp macro="" textlink="">
      <xdr:nvSpPr>
        <xdr:cNvPr id="697" name="Line 1">
          <a:extLst>
            <a:ext uri="{FF2B5EF4-FFF2-40B4-BE49-F238E27FC236}">
              <a16:creationId xmlns:a16="http://schemas.microsoft.com/office/drawing/2014/main" id="{45231D06-18D4-4489-B62A-42F1BC5618E2}"/>
            </a:ext>
          </a:extLst>
        </xdr:cNvPr>
        <xdr:cNvSpPr>
          <a:spLocks noChangeShapeType="1"/>
        </xdr:cNvSpPr>
      </xdr:nvSpPr>
      <xdr:spPr bwMode="auto">
        <a:xfrm>
          <a:off x="1524000" y="5829300"/>
          <a:ext cx="28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698" name="Line 22">
          <a:extLst>
            <a:ext uri="{FF2B5EF4-FFF2-40B4-BE49-F238E27FC236}">
              <a16:creationId xmlns:a16="http://schemas.microsoft.com/office/drawing/2014/main" id="{45F11E4C-1CE9-4BBF-856A-E5093799D4E9}"/>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699" name="Line 23">
          <a:extLst>
            <a:ext uri="{FF2B5EF4-FFF2-40B4-BE49-F238E27FC236}">
              <a16:creationId xmlns:a16="http://schemas.microsoft.com/office/drawing/2014/main" id="{78CF649B-E944-40C7-A4EF-57902099149C}"/>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700" name="Line 33">
          <a:extLst>
            <a:ext uri="{FF2B5EF4-FFF2-40B4-BE49-F238E27FC236}">
              <a16:creationId xmlns:a16="http://schemas.microsoft.com/office/drawing/2014/main" id="{FEF2E282-EC3E-4C3D-B6E3-DEBC57749D3C}"/>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701" name="Line 42">
          <a:extLst>
            <a:ext uri="{FF2B5EF4-FFF2-40B4-BE49-F238E27FC236}">
              <a16:creationId xmlns:a16="http://schemas.microsoft.com/office/drawing/2014/main" id="{21B28802-D245-43D3-B76B-44A80F2942A6}"/>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702" name="Line 45">
          <a:extLst>
            <a:ext uri="{FF2B5EF4-FFF2-40B4-BE49-F238E27FC236}">
              <a16:creationId xmlns:a16="http://schemas.microsoft.com/office/drawing/2014/main" id="{35DDA63C-97CC-491A-94AD-666227364235}"/>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703" name="Line 48">
          <a:extLst>
            <a:ext uri="{FF2B5EF4-FFF2-40B4-BE49-F238E27FC236}">
              <a16:creationId xmlns:a16="http://schemas.microsoft.com/office/drawing/2014/main" id="{A7967351-9787-4627-BA58-E34D36029175}"/>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34</xdr:row>
      <xdr:rowOff>0</xdr:rowOff>
    </xdr:from>
    <xdr:to>
      <xdr:col>12</xdr:col>
      <xdr:colOff>9525</xdr:colOff>
      <xdr:row>34</xdr:row>
      <xdr:rowOff>0</xdr:rowOff>
    </xdr:to>
    <xdr:sp macro="" textlink="">
      <xdr:nvSpPr>
        <xdr:cNvPr id="704" name="Line 49">
          <a:extLst>
            <a:ext uri="{FF2B5EF4-FFF2-40B4-BE49-F238E27FC236}">
              <a16:creationId xmlns:a16="http://schemas.microsoft.com/office/drawing/2014/main" id="{1E08F7F1-0677-4C23-907C-F2DE4543DB36}"/>
            </a:ext>
          </a:extLst>
        </xdr:cNvPr>
        <xdr:cNvSpPr>
          <a:spLocks noChangeShapeType="1"/>
        </xdr:cNvSpPr>
      </xdr:nvSpPr>
      <xdr:spPr bwMode="auto">
        <a:xfrm>
          <a:off x="915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705" name="Line 50">
          <a:extLst>
            <a:ext uri="{FF2B5EF4-FFF2-40B4-BE49-F238E27FC236}">
              <a16:creationId xmlns:a16="http://schemas.microsoft.com/office/drawing/2014/main" id="{8E92D67C-00F1-4DE6-95B2-FA558F08BF89}"/>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9525</xdr:colOff>
      <xdr:row>34</xdr:row>
      <xdr:rowOff>0</xdr:rowOff>
    </xdr:from>
    <xdr:to>
      <xdr:col>34</xdr:col>
      <xdr:colOff>9525</xdr:colOff>
      <xdr:row>34</xdr:row>
      <xdr:rowOff>0</xdr:rowOff>
    </xdr:to>
    <xdr:sp macro="" textlink="">
      <xdr:nvSpPr>
        <xdr:cNvPr id="706" name="Line 51">
          <a:extLst>
            <a:ext uri="{FF2B5EF4-FFF2-40B4-BE49-F238E27FC236}">
              <a16:creationId xmlns:a16="http://schemas.microsoft.com/office/drawing/2014/main" id="{F8A8D54E-704E-473E-9895-FB1071165FA3}"/>
            </a:ext>
          </a:extLst>
        </xdr:cNvPr>
        <xdr:cNvSpPr>
          <a:spLocks noChangeShapeType="1"/>
        </xdr:cNvSpPr>
      </xdr:nvSpPr>
      <xdr:spPr bwMode="auto">
        <a:xfrm>
          <a:off x="2591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39</xdr:col>
      <xdr:colOff>9525</xdr:colOff>
      <xdr:row>34</xdr:row>
      <xdr:rowOff>0</xdr:rowOff>
    </xdr:from>
    <xdr:to>
      <xdr:col>39</xdr:col>
      <xdr:colOff>9525</xdr:colOff>
      <xdr:row>34</xdr:row>
      <xdr:rowOff>0</xdr:rowOff>
    </xdr:to>
    <xdr:sp macro="" textlink="">
      <xdr:nvSpPr>
        <xdr:cNvPr id="707" name="Line 79">
          <a:extLst>
            <a:ext uri="{FF2B5EF4-FFF2-40B4-BE49-F238E27FC236}">
              <a16:creationId xmlns:a16="http://schemas.microsoft.com/office/drawing/2014/main" id="{497444DA-D0C5-480B-916B-3C4DA93B275D}"/>
            </a:ext>
          </a:extLst>
        </xdr:cNvPr>
        <xdr:cNvSpPr>
          <a:spLocks noChangeShapeType="1"/>
        </xdr:cNvSpPr>
      </xdr:nvSpPr>
      <xdr:spPr bwMode="auto">
        <a:xfrm>
          <a:off x="2972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708" name="Line 80">
          <a:extLst>
            <a:ext uri="{FF2B5EF4-FFF2-40B4-BE49-F238E27FC236}">
              <a16:creationId xmlns:a16="http://schemas.microsoft.com/office/drawing/2014/main" id="{A585F46F-C5FE-4BE2-9178-FB1587A6F661}"/>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39</xdr:col>
      <xdr:colOff>9525</xdr:colOff>
      <xdr:row>34</xdr:row>
      <xdr:rowOff>0</xdr:rowOff>
    </xdr:from>
    <xdr:to>
      <xdr:col>39</xdr:col>
      <xdr:colOff>9525</xdr:colOff>
      <xdr:row>34</xdr:row>
      <xdr:rowOff>0</xdr:rowOff>
    </xdr:to>
    <xdr:sp macro="" textlink="">
      <xdr:nvSpPr>
        <xdr:cNvPr id="709" name="Line 81">
          <a:extLst>
            <a:ext uri="{FF2B5EF4-FFF2-40B4-BE49-F238E27FC236}">
              <a16:creationId xmlns:a16="http://schemas.microsoft.com/office/drawing/2014/main" id="{3BD4552E-2AE6-4F9D-84B6-EE90D7A94BED}"/>
            </a:ext>
          </a:extLst>
        </xdr:cNvPr>
        <xdr:cNvSpPr>
          <a:spLocks noChangeShapeType="1"/>
        </xdr:cNvSpPr>
      </xdr:nvSpPr>
      <xdr:spPr bwMode="auto">
        <a:xfrm>
          <a:off x="2972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39</xdr:col>
      <xdr:colOff>9525</xdr:colOff>
      <xdr:row>34</xdr:row>
      <xdr:rowOff>0</xdr:rowOff>
    </xdr:from>
    <xdr:to>
      <xdr:col>39</xdr:col>
      <xdr:colOff>9525</xdr:colOff>
      <xdr:row>34</xdr:row>
      <xdr:rowOff>0</xdr:rowOff>
    </xdr:to>
    <xdr:sp macro="" textlink="">
      <xdr:nvSpPr>
        <xdr:cNvPr id="710" name="Line 82">
          <a:extLst>
            <a:ext uri="{FF2B5EF4-FFF2-40B4-BE49-F238E27FC236}">
              <a16:creationId xmlns:a16="http://schemas.microsoft.com/office/drawing/2014/main" id="{1AB6B3F5-297E-4E08-ACE3-151C166D46BF}"/>
            </a:ext>
          </a:extLst>
        </xdr:cNvPr>
        <xdr:cNvSpPr>
          <a:spLocks noChangeShapeType="1"/>
        </xdr:cNvSpPr>
      </xdr:nvSpPr>
      <xdr:spPr bwMode="auto">
        <a:xfrm>
          <a:off x="2972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711" name="Line 83">
          <a:extLst>
            <a:ext uri="{FF2B5EF4-FFF2-40B4-BE49-F238E27FC236}">
              <a16:creationId xmlns:a16="http://schemas.microsoft.com/office/drawing/2014/main" id="{B42752A4-A517-4D60-8FDF-6E00DF9BB681}"/>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712" name="Line 84">
          <a:extLst>
            <a:ext uri="{FF2B5EF4-FFF2-40B4-BE49-F238E27FC236}">
              <a16:creationId xmlns:a16="http://schemas.microsoft.com/office/drawing/2014/main" id="{AF2B9A29-F4B5-4041-9C33-D0954147A61D}"/>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713" name="Line 85">
          <a:extLst>
            <a:ext uri="{FF2B5EF4-FFF2-40B4-BE49-F238E27FC236}">
              <a16:creationId xmlns:a16="http://schemas.microsoft.com/office/drawing/2014/main" id="{0539BD70-009F-4545-8E92-BEF2AB7C483C}"/>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714" name="Line 86">
          <a:extLst>
            <a:ext uri="{FF2B5EF4-FFF2-40B4-BE49-F238E27FC236}">
              <a16:creationId xmlns:a16="http://schemas.microsoft.com/office/drawing/2014/main" id="{CA10E81C-82A1-48AE-B0B5-9E420071C01B}"/>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40</xdr:col>
      <xdr:colOff>0</xdr:colOff>
      <xdr:row>34</xdr:row>
      <xdr:rowOff>0</xdr:rowOff>
    </xdr:from>
    <xdr:to>
      <xdr:col>40</xdr:col>
      <xdr:colOff>0</xdr:colOff>
      <xdr:row>34</xdr:row>
      <xdr:rowOff>0</xdr:rowOff>
    </xdr:to>
    <xdr:sp macro="" textlink="">
      <xdr:nvSpPr>
        <xdr:cNvPr id="715" name="Line 87">
          <a:extLst>
            <a:ext uri="{FF2B5EF4-FFF2-40B4-BE49-F238E27FC236}">
              <a16:creationId xmlns:a16="http://schemas.microsoft.com/office/drawing/2014/main" id="{0AE1AC87-8464-41B1-999B-500939C82D05}"/>
            </a:ext>
          </a:extLst>
        </xdr:cNvPr>
        <xdr:cNvSpPr>
          <a:spLocks noChangeShapeType="1"/>
        </xdr:cNvSpPr>
      </xdr:nvSpPr>
      <xdr:spPr bwMode="auto">
        <a:xfrm>
          <a:off x="30480000"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32</xdr:col>
      <xdr:colOff>9525</xdr:colOff>
      <xdr:row>34</xdr:row>
      <xdr:rowOff>0</xdr:rowOff>
    </xdr:from>
    <xdr:to>
      <xdr:col>32</xdr:col>
      <xdr:colOff>9525</xdr:colOff>
      <xdr:row>34</xdr:row>
      <xdr:rowOff>0</xdr:rowOff>
    </xdr:to>
    <xdr:sp macro="" textlink="">
      <xdr:nvSpPr>
        <xdr:cNvPr id="716" name="Line 22">
          <a:extLst>
            <a:ext uri="{FF2B5EF4-FFF2-40B4-BE49-F238E27FC236}">
              <a16:creationId xmlns:a16="http://schemas.microsoft.com/office/drawing/2014/main" id="{5121BB96-E7D2-4CBD-A15B-A779B194EEE9}"/>
            </a:ext>
          </a:extLst>
        </xdr:cNvPr>
        <xdr:cNvSpPr>
          <a:spLocks noChangeShapeType="1"/>
        </xdr:cNvSpPr>
      </xdr:nvSpPr>
      <xdr:spPr bwMode="auto">
        <a:xfrm>
          <a:off x="2439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32</xdr:col>
      <xdr:colOff>9525</xdr:colOff>
      <xdr:row>34</xdr:row>
      <xdr:rowOff>0</xdr:rowOff>
    </xdr:from>
    <xdr:to>
      <xdr:col>32</xdr:col>
      <xdr:colOff>9525</xdr:colOff>
      <xdr:row>34</xdr:row>
      <xdr:rowOff>0</xdr:rowOff>
    </xdr:to>
    <xdr:sp macro="" textlink="">
      <xdr:nvSpPr>
        <xdr:cNvPr id="717" name="Line 33">
          <a:extLst>
            <a:ext uri="{FF2B5EF4-FFF2-40B4-BE49-F238E27FC236}">
              <a16:creationId xmlns:a16="http://schemas.microsoft.com/office/drawing/2014/main" id="{310F6D5A-1D08-435E-9D47-47C5C76B4E7D}"/>
            </a:ext>
          </a:extLst>
        </xdr:cNvPr>
        <xdr:cNvSpPr>
          <a:spLocks noChangeShapeType="1"/>
        </xdr:cNvSpPr>
      </xdr:nvSpPr>
      <xdr:spPr bwMode="auto">
        <a:xfrm>
          <a:off x="2439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32</xdr:col>
      <xdr:colOff>9525</xdr:colOff>
      <xdr:row>34</xdr:row>
      <xdr:rowOff>0</xdr:rowOff>
    </xdr:from>
    <xdr:to>
      <xdr:col>32</xdr:col>
      <xdr:colOff>9525</xdr:colOff>
      <xdr:row>34</xdr:row>
      <xdr:rowOff>0</xdr:rowOff>
    </xdr:to>
    <xdr:sp macro="" textlink="">
      <xdr:nvSpPr>
        <xdr:cNvPr id="718" name="Line 48">
          <a:extLst>
            <a:ext uri="{FF2B5EF4-FFF2-40B4-BE49-F238E27FC236}">
              <a16:creationId xmlns:a16="http://schemas.microsoft.com/office/drawing/2014/main" id="{5B1B984F-B9BD-4D70-A08B-47CB90939556}"/>
            </a:ext>
          </a:extLst>
        </xdr:cNvPr>
        <xdr:cNvSpPr>
          <a:spLocks noChangeShapeType="1"/>
        </xdr:cNvSpPr>
      </xdr:nvSpPr>
      <xdr:spPr bwMode="auto">
        <a:xfrm>
          <a:off x="2439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32</xdr:col>
      <xdr:colOff>9525</xdr:colOff>
      <xdr:row>34</xdr:row>
      <xdr:rowOff>0</xdr:rowOff>
    </xdr:from>
    <xdr:to>
      <xdr:col>32</xdr:col>
      <xdr:colOff>9525</xdr:colOff>
      <xdr:row>34</xdr:row>
      <xdr:rowOff>0</xdr:rowOff>
    </xdr:to>
    <xdr:sp macro="" textlink="">
      <xdr:nvSpPr>
        <xdr:cNvPr id="719" name="Line 49">
          <a:extLst>
            <a:ext uri="{FF2B5EF4-FFF2-40B4-BE49-F238E27FC236}">
              <a16:creationId xmlns:a16="http://schemas.microsoft.com/office/drawing/2014/main" id="{350D373F-332C-4829-BFB3-4AE82A4927D1}"/>
            </a:ext>
          </a:extLst>
        </xdr:cNvPr>
        <xdr:cNvSpPr>
          <a:spLocks noChangeShapeType="1"/>
        </xdr:cNvSpPr>
      </xdr:nvSpPr>
      <xdr:spPr bwMode="auto">
        <a:xfrm>
          <a:off x="2439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32</xdr:col>
      <xdr:colOff>9525</xdr:colOff>
      <xdr:row>34</xdr:row>
      <xdr:rowOff>0</xdr:rowOff>
    </xdr:from>
    <xdr:to>
      <xdr:col>32</xdr:col>
      <xdr:colOff>9525</xdr:colOff>
      <xdr:row>34</xdr:row>
      <xdr:rowOff>0</xdr:rowOff>
    </xdr:to>
    <xdr:sp macro="" textlink="">
      <xdr:nvSpPr>
        <xdr:cNvPr id="720" name="Line 22">
          <a:extLst>
            <a:ext uri="{FF2B5EF4-FFF2-40B4-BE49-F238E27FC236}">
              <a16:creationId xmlns:a16="http://schemas.microsoft.com/office/drawing/2014/main" id="{FE329359-BAE4-4B05-BAAA-858ABB3B2C1F}"/>
            </a:ext>
          </a:extLst>
        </xdr:cNvPr>
        <xdr:cNvSpPr>
          <a:spLocks noChangeShapeType="1"/>
        </xdr:cNvSpPr>
      </xdr:nvSpPr>
      <xdr:spPr bwMode="auto">
        <a:xfrm>
          <a:off x="2439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32</xdr:col>
      <xdr:colOff>9525</xdr:colOff>
      <xdr:row>34</xdr:row>
      <xdr:rowOff>0</xdr:rowOff>
    </xdr:from>
    <xdr:to>
      <xdr:col>32</xdr:col>
      <xdr:colOff>9525</xdr:colOff>
      <xdr:row>34</xdr:row>
      <xdr:rowOff>0</xdr:rowOff>
    </xdr:to>
    <xdr:sp macro="" textlink="">
      <xdr:nvSpPr>
        <xdr:cNvPr id="721" name="Line 33">
          <a:extLst>
            <a:ext uri="{FF2B5EF4-FFF2-40B4-BE49-F238E27FC236}">
              <a16:creationId xmlns:a16="http://schemas.microsoft.com/office/drawing/2014/main" id="{BBDA82A5-D394-4D5A-B896-59C364E80834}"/>
            </a:ext>
          </a:extLst>
        </xdr:cNvPr>
        <xdr:cNvSpPr>
          <a:spLocks noChangeShapeType="1"/>
        </xdr:cNvSpPr>
      </xdr:nvSpPr>
      <xdr:spPr bwMode="auto">
        <a:xfrm>
          <a:off x="2439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32</xdr:col>
      <xdr:colOff>9525</xdr:colOff>
      <xdr:row>34</xdr:row>
      <xdr:rowOff>0</xdr:rowOff>
    </xdr:from>
    <xdr:to>
      <xdr:col>32</xdr:col>
      <xdr:colOff>9525</xdr:colOff>
      <xdr:row>34</xdr:row>
      <xdr:rowOff>0</xdr:rowOff>
    </xdr:to>
    <xdr:sp macro="" textlink="">
      <xdr:nvSpPr>
        <xdr:cNvPr id="722" name="Line 48">
          <a:extLst>
            <a:ext uri="{FF2B5EF4-FFF2-40B4-BE49-F238E27FC236}">
              <a16:creationId xmlns:a16="http://schemas.microsoft.com/office/drawing/2014/main" id="{A4E42C36-A00B-4308-8C46-F161CE340B33}"/>
            </a:ext>
          </a:extLst>
        </xdr:cNvPr>
        <xdr:cNvSpPr>
          <a:spLocks noChangeShapeType="1"/>
        </xdr:cNvSpPr>
      </xdr:nvSpPr>
      <xdr:spPr bwMode="auto">
        <a:xfrm>
          <a:off x="2439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32</xdr:col>
      <xdr:colOff>9525</xdr:colOff>
      <xdr:row>34</xdr:row>
      <xdr:rowOff>0</xdr:rowOff>
    </xdr:from>
    <xdr:to>
      <xdr:col>32</xdr:col>
      <xdr:colOff>9525</xdr:colOff>
      <xdr:row>34</xdr:row>
      <xdr:rowOff>0</xdr:rowOff>
    </xdr:to>
    <xdr:sp macro="" textlink="">
      <xdr:nvSpPr>
        <xdr:cNvPr id="723" name="Line 49">
          <a:extLst>
            <a:ext uri="{FF2B5EF4-FFF2-40B4-BE49-F238E27FC236}">
              <a16:creationId xmlns:a16="http://schemas.microsoft.com/office/drawing/2014/main" id="{EC1731E6-DD36-477D-A87B-65BC1B491774}"/>
            </a:ext>
          </a:extLst>
        </xdr:cNvPr>
        <xdr:cNvSpPr>
          <a:spLocks noChangeShapeType="1"/>
        </xdr:cNvSpPr>
      </xdr:nvSpPr>
      <xdr:spPr bwMode="auto">
        <a:xfrm>
          <a:off x="2439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724" name="Line 22">
          <a:extLst>
            <a:ext uri="{FF2B5EF4-FFF2-40B4-BE49-F238E27FC236}">
              <a16:creationId xmlns:a16="http://schemas.microsoft.com/office/drawing/2014/main" id="{60C5EAA7-69AF-46AA-AD18-8DA79A040E78}"/>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725" name="Line 33">
          <a:extLst>
            <a:ext uri="{FF2B5EF4-FFF2-40B4-BE49-F238E27FC236}">
              <a16:creationId xmlns:a16="http://schemas.microsoft.com/office/drawing/2014/main" id="{BFABDACC-7464-49FC-B361-8F5C485AD950}"/>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726" name="Line 48">
          <a:extLst>
            <a:ext uri="{FF2B5EF4-FFF2-40B4-BE49-F238E27FC236}">
              <a16:creationId xmlns:a16="http://schemas.microsoft.com/office/drawing/2014/main" id="{0BF5B387-C318-42B2-921C-5D24918FF73A}"/>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727" name="Line 49">
          <a:extLst>
            <a:ext uri="{FF2B5EF4-FFF2-40B4-BE49-F238E27FC236}">
              <a16:creationId xmlns:a16="http://schemas.microsoft.com/office/drawing/2014/main" id="{EB09EE6E-45CD-44E5-8FCC-8A8895F8021E}"/>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728" name="Line 22">
          <a:extLst>
            <a:ext uri="{FF2B5EF4-FFF2-40B4-BE49-F238E27FC236}">
              <a16:creationId xmlns:a16="http://schemas.microsoft.com/office/drawing/2014/main" id="{D7D5752B-C399-4CC5-B3F2-E3BFFFDDAED7}"/>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729" name="Line 33">
          <a:extLst>
            <a:ext uri="{FF2B5EF4-FFF2-40B4-BE49-F238E27FC236}">
              <a16:creationId xmlns:a16="http://schemas.microsoft.com/office/drawing/2014/main" id="{9FBA3B02-1DFD-48DB-8245-0AEA748B292F}"/>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730" name="Line 48">
          <a:extLst>
            <a:ext uri="{FF2B5EF4-FFF2-40B4-BE49-F238E27FC236}">
              <a16:creationId xmlns:a16="http://schemas.microsoft.com/office/drawing/2014/main" id="{560F4FD2-0DB2-4372-B337-E457A0141598}"/>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731" name="Line 49">
          <a:extLst>
            <a:ext uri="{FF2B5EF4-FFF2-40B4-BE49-F238E27FC236}">
              <a16:creationId xmlns:a16="http://schemas.microsoft.com/office/drawing/2014/main" id="{704B27AD-05AE-4F8F-B5DE-8498016A2142}"/>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732" name="Line 22">
          <a:extLst>
            <a:ext uri="{FF2B5EF4-FFF2-40B4-BE49-F238E27FC236}">
              <a16:creationId xmlns:a16="http://schemas.microsoft.com/office/drawing/2014/main" id="{6A75CEAA-0D04-4E1C-AB6C-915D4A2BD2A0}"/>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733" name="Line 33">
          <a:extLst>
            <a:ext uri="{FF2B5EF4-FFF2-40B4-BE49-F238E27FC236}">
              <a16:creationId xmlns:a16="http://schemas.microsoft.com/office/drawing/2014/main" id="{8F94576E-1863-4EB9-B2DA-A415E4CA4FD3}"/>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734" name="Line 48">
          <a:extLst>
            <a:ext uri="{FF2B5EF4-FFF2-40B4-BE49-F238E27FC236}">
              <a16:creationId xmlns:a16="http://schemas.microsoft.com/office/drawing/2014/main" id="{90C1C76C-8A35-42AD-8070-353043ABBC1B}"/>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735" name="Line 49">
          <a:extLst>
            <a:ext uri="{FF2B5EF4-FFF2-40B4-BE49-F238E27FC236}">
              <a16:creationId xmlns:a16="http://schemas.microsoft.com/office/drawing/2014/main" id="{60C37C05-B13C-46C2-BF59-A5E2ED72E3DF}"/>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736" name="Line 22">
          <a:extLst>
            <a:ext uri="{FF2B5EF4-FFF2-40B4-BE49-F238E27FC236}">
              <a16:creationId xmlns:a16="http://schemas.microsoft.com/office/drawing/2014/main" id="{1BE74F2B-726A-4296-988C-9B9F0446F438}"/>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737" name="Line 33">
          <a:extLst>
            <a:ext uri="{FF2B5EF4-FFF2-40B4-BE49-F238E27FC236}">
              <a16:creationId xmlns:a16="http://schemas.microsoft.com/office/drawing/2014/main" id="{A84F688A-42F0-4368-9A04-23C55FE17D70}"/>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738" name="Line 48">
          <a:extLst>
            <a:ext uri="{FF2B5EF4-FFF2-40B4-BE49-F238E27FC236}">
              <a16:creationId xmlns:a16="http://schemas.microsoft.com/office/drawing/2014/main" id="{9514EDD1-6BE2-467B-9A38-6455E8D96221}"/>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739" name="Line 49">
          <a:extLst>
            <a:ext uri="{FF2B5EF4-FFF2-40B4-BE49-F238E27FC236}">
              <a16:creationId xmlns:a16="http://schemas.microsoft.com/office/drawing/2014/main" id="{397EAEFE-0FC3-4119-B474-30D9103117A2}"/>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740" name="Line 22">
          <a:extLst>
            <a:ext uri="{FF2B5EF4-FFF2-40B4-BE49-F238E27FC236}">
              <a16:creationId xmlns:a16="http://schemas.microsoft.com/office/drawing/2014/main" id="{AF4CC8E7-3B90-443F-B794-69B60500BB80}"/>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741" name="Line 33">
          <a:extLst>
            <a:ext uri="{FF2B5EF4-FFF2-40B4-BE49-F238E27FC236}">
              <a16:creationId xmlns:a16="http://schemas.microsoft.com/office/drawing/2014/main" id="{6A807115-3106-43F0-BAE6-9A8D09BB6C18}"/>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742" name="Line 48">
          <a:extLst>
            <a:ext uri="{FF2B5EF4-FFF2-40B4-BE49-F238E27FC236}">
              <a16:creationId xmlns:a16="http://schemas.microsoft.com/office/drawing/2014/main" id="{5889BE27-FA2A-402C-BA12-E3DC5DADF085}"/>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9525</xdr:colOff>
      <xdr:row>34</xdr:row>
      <xdr:rowOff>0</xdr:rowOff>
    </xdr:from>
    <xdr:to>
      <xdr:col>33</xdr:col>
      <xdr:colOff>9525</xdr:colOff>
      <xdr:row>34</xdr:row>
      <xdr:rowOff>0</xdr:rowOff>
    </xdr:to>
    <xdr:sp macro="" textlink="">
      <xdr:nvSpPr>
        <xdr:cNvPr id="743" name="Line 49">
          <a:extLst>
            <a:ext uri="{FF2B5EF4-FFF2-40B4-BE49-F238E27FC236}">
              <a16:creationId xmlns:a16="http://schemas.microsoft.com/office/drawing/2014/main" id="{BD9523C9-168C-411B-AED2-C61A82147A45}"/>
            </a:ext>
          </a:extLst>
        </xdr:cNvPr>
        <xdr:cNvSpPr>
          <a:spLocks noChangeShapeType="1"/>
        </xdr:cNvSpPr>
      </xdr:nvSpPr>
      <xdr:spPr bwMode="auto">
        <a:xfrm>
          <a:off x="2515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9525</xdr:colOff>
      <xdr:row>34</xdr:row>
      <xdr:rowOff>0</xdr:rowOff>
    </xdr:from>
    <xdr:to>
      <xdr:col>28</xdr:col>
      <xdr:colOff>9525</xdr:colOff>
      <xdr:row>34</xdr:row>
      <xdr:rowOff>0</xdr:rowOff>
    </xdr:to>
    <xdr:sp macro="" textlink="">
      <xdr:nvSpPr>
        <xdr:cNvPr id="744" name="Line 22">
          <a:extLst>
            <a:ext uri="{FF2B5EF4-FFF2-40B4-BE49-F238E27FC236}">
              <a16:creationId xmlns:a16="http://schemas.microsoft.com/office/drawing/2014/main" id="{BEA8C70D-6990-4D76-B89C-AEFCFED785AD}"/>
            </a:ext>
          </a:extLst>
        </xdr:cNvPr>
        <xdr:cNvSpPr>
          <a:spLocks noChangeShapeType="1"/>
        </xdr:cNvSpPr>
      </xdr:nvSpPr>
      <xdr:spPr bwMode="auto">
        <a:xfrm>
          <a:off x="2134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9525</xdr:colOff>
      <xdr:row>34</xdr:row>
      <xdr:rowOff>0</xdr:rowOff>
    </xdr:from>
    <xdr:to>
      <xdr:col>28</xdr:col>
      <xdr:colOff>9525</xdr:colOff>
      <xdr:row>34</xdr:row>
      <xdr:rowOff>0</xdr:rowOff>
    </xdr:to>
    <xdr:sp macro="" textlink="">
      <xdr:nvSpPr>
        <xdr:cNvPr id="745" name="Line 33">
          <a:extLst>
            <a:ext uri="{FF2B5EF4-FFF2-40B4-BE49-F238E27FC236}">
              <a16:creationId xmlns:a16="http://schemas.microsoft.com/office/drawing/2014/main" id="{F9238341-8FB7-44B7-B926-AE97E401711C}"/>
            </a:ext>
          </a:extLst>
        </xdr:cNvPr>
        <xdr:cNvSpPr>
          <a:spLocks noChangeShapeType="1"/>
        </xdr:cNvSpPr>
      </xdr:nvSpPr>
      <xdr:spPr bwMode="auto">
        <a:xfrm>
          <a:off x="2134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9525</xdr:colOff>
      <xdr:row>34</xdr:row>
      <xdr:rowOff>0</xdr:rowOff>
    </xdr:from>
    <xdr:to>
      <xdr:col>28</xdr:col>
      <xdr:colOff>9525</xdr:colOff>
      <xdr:row>34</xdr:row>
      <xdr:rowOff>0</xdr:rowOff>
    </xdr:to>
    <xdr:sp macro="" textlink="">
      <xdr:nvSpPr>
        <xdr:cNvPr id="746" name="Line 48">
          <a:extLst>
            <a:ext uri="{FF2B5EF4-FFF2-40B4-BE49-F238E27FC236}">
              <a16:creationId xmlns:a16="http://schemas.microsoft.com/office/drawing/2014/main" id="{E641D179-72A8-4AE1-B3F1-1EE924672158}"/>
            </a:ext>
          </a:extLst>
        </xdr:cNvPr>
        <xdr:cNvSpPr>
          <a:spLocks noChangeShapeType="1"/>
        </xdr:cNvSpPr>
      </xdr:nvSpPr>
      <xdr:spPr bwMode="auto">
        <a:xfrm>
          <a:off x="2134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9525</xdr:colOff>
      <xdr:row>34</xdr:row>
      <xdr:rowOff>0</xdr:rowOff>
    </xdr:from>
    <xdr:to>
      <xdr:col>28</xdr:col>
      <xdr:colOff>9525</xdr:colOff>
      <xdr:row>34</xdr:row>
      <xdr:rowOff>0</xdr:rowOff>
    </xdr:to>
    <xdr:sp macro="" textlink="">
      <xdr:nvSpPr>
        <xdr:cNvPr id="747" name="Line 49">
          <a:extLst>
            <a:ext uri="{FF2B5EF4-FFF2-40B4-BE49-F238E27FC236}">
              <a16:creationId xmlns:a16="http://schemas.microsoft.com/office/drawing/2014/main" id="{5D500E56-EB14-4CE6-8383-DE9FCC75048F}"/>
            </a:ext>
          </a:extLst>
        </xdr:cNvPr>
        <xdr:cNvSpPr>
          <a:spLocks noChangeShapeType="1"/>
        </xdr:cNvSpPr>
      </xdr:nvSpPr>
      <xdr:spPr bwMode="auto">
        <a:xfrm>
          <a:off x="2134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9525</xdr:colOff>
      <xdr:row>34</xdr:row>
      <xdr:rowOff>0</xdr:rowOff>
    </xdr:from>
    <xdr:to>
      <xdr:col>28</xdr:col>
      <xdr:colOff>9525</xdr:colOff>
      <xdr:row>34</xdr:row>
      <xdr:rowOff>0</xdr:rowOff>
    </xdr:to>
    <xdr:sp macro="" textlink="">
      <xdr:nvSpPr>
        <xdr:cNvPr id="748" name="Line 22">
          <a:extLst>
            <a:ext uri="{FF2B5EF4-FFF2-40B4-BE49-F238E27FC236}">
              <a16:creationId xmlns:a16="http://schemas.microsoft.com/office/drawing/2014/main" id="{55DD9DB2-7163-4963-9D43-483DA86231B1}"/>
            </a:ext>
          </a:extLst>
        </xdr:cNvPr>
        <xdr:cNvSpPr>
          <a:spLocks noChangeShapeType="1"/>
        </xdr:cNvSpPr>
      </xdr:nvSpPr>
      <xdr:spPr bwMode="auto">
        <a:xfrm>
          <a:off x="2134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9525</xdr:colOff>
      <xdr:row>34</xdr:row>
      <xdr:rowOff>0</xdr:rowOff>
    </xdr:from>
    <xdr:to>
      <xdr:col>28</xdr:col>
      <xdr:colOff>9525</xdr:colOff>
      <xdr:row>34</xdr:row>
      <xdr:rowOff>0</xdr:rowOff>
    </xdr:to>
    <xdr:sp macro="" textlink="">
      <xdr:nvSpPr>
        <xdr:cNvPr id="749" name="Line 33">
          <a:extLst>
            <a:ext uri="{FF2B5EF4-FFF2-40B4-BE49-F238E27FC236}">
              <a16:creationId xmlns:a16="http://schemas.microsoft.com/office/drawing/2014/main" id="{2AA42D45-7A49-49CA-B59B-574D90FE331C}"/>
            </a:ext>
          </a:extLst>
        </xdr:cNvPr>
        <xdr:cNvSpPr>
          <a:spLocks noChangeShapeType="1"/>
        </xdr:cNvSpPr>
      </xdr:nvSpPr>
      <xdr:spPr bwMode="auto">
        <a:xfrm>
          <a:off x="2134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9525</xdr:colOff>
      <xdr:row>34</xdr:row>
      <xdr:rowOff>0</xdr:rowOff>
    </xdr:from>
    <xdr:to>
      <xdr:col>28</xdr:col>
      <xdr:colOff>9525</xdr:colOff>
      <xdr:row>34</xdr:row>
      <xdr:rowOff>0</xdr:rowOff>
    </xdr:to>
    <xdr:sp macro="" textlink="">
      <xdr:nvSpPr>
        <xdr:cNvPr id="750" name="Line 48">
          <a:extLst>
            <a:ext uri="{FF2B5EF4-FFF2-40B4-BE49-F238E27FC236}">
              <a16:creationId xmlns:a16="http://schemas.microsoft.com/office/drawing/2014/main" id="{91287B51-044E-4C1B-94C9-CDF4435240F8}"/>
            </a:ext>
          </a:extLst>
        </xdr:cNvPr>
        <xdr:cNvSpPr>
          <a:spLocks noChangeShapeType="1"/>
        </xdr:cNvSpPr>
      </xdr:nvSpPr>
      <xdr:spPr bwMode="auto">
        <a:xfrm>
          <a:off x="2134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9525</xdr:colOff>
      <xdr:row>34</xdr:row>
      <xdr:rowOff>0</xdr:rowOff>
    </xdr:from>
    <xdr:to>
      <xdr:col>28</xdr:col>
      <xdr:colOff>9525</xdr:colOff>
      <xdr:row>34</xdr:row>
      <xdr:rowOff>0</xdr:rowOff>
    </xdr:to>
    <xdr:sp macro="" textlink="">
      <xdr:nvSpPr>
        <xdr:cNvPr id="751" name="Line 49">
          <a:extLst>
            <a:ext uri="{FF2B5EF4-FFF2-40B4-BE49-F238E27FC236}">
              <a16:creationId xmlns:a16="http://schemas.microsoft.com/office/drawing/2014/main" id="{B077D12C-1C3F-45B0-8BC8-72F958B69E25}"/>
            </a:ext>
          </a:extLst>
        </xdr:cNvPr>
        <xdr:cNvSpPr>
          <a:spLocks noChangeShapeType="1"/>
        </xdr:cNvSpPr>
      </xdr:nvSpPr>
      <xdr:spPr bwMode="auto">
        <a:xfrm>
          <a:off x="2134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31</xdr:col>
      <xdr:colOff>9525</xdr:colOff>
      <xdr:row>34</xdr:row>
      <xdr:rowOff>0</xdr:rowOff>
    </xdr:from>
    <xdr:to>
      <xdr:col>31</xdr:col>
      <xdr:colOff>9525</xdr:colOff>
      <xdr:row>34</xdr:row>
      <xdr:rowOff>0</xdr:rowOff>
    </xdr:to>
    <xdr:sp macro="" textlink="">
      <xdr:nvSpPr>
        <xdr:cNvPr id="752" name="Line 22">
          <a:extLst>
            <a:ext uri="{FF2B5EF4-FFF2-40B4-BE49-F238E27FC236}">
              <a16:creationId xmlns:a16="http://schemas.microsoft.com/office/drawing/2014/main" id="{8F1C1270-DDF2-43AD-BBAC-9154997E8A00}"/>
            </a:ext>
          </a:extLst>
        </xdr:cNvPr>
        <xdr:cNvSpPr>
          <a:spLocks noChangeShapeType="1"/>
        </xdr:cNvSpPr>
      </xdr:nvSpPr>
      <xdr:spPr bwMode="auto">
        <a:xfrm>
          <a:off x="23631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31</xdr:col>
      <xdr:colOff>9525</xdr:colOff>
      <xdr:row>34</xdr:row>
      <xdr:rowOff>0</xdr:rowOff>
    </xdr:from>
    <xdr:to>
      <xdr:col>31</xdr:col>
      <xdr:colOff>9525</xdr:colOff>
      <xdr:row>34</xdr:row>
      <xdr:rowOff>0</xdr:rowOff>
    </xdr:to>
    <xdr:sp macro="" textlink="">
      <xdr:nvSpPr>
        <xdr:cNvPr id="753" name="Line 33">
          <a:extLst>
            <a:ext uri="{FF2B5EF4-FFF2-40B4-BE49-F238E27FC236}">
              <a16:creationId xmlns:a16="http://schemas.microsoft.com/office/drawing/2014/main" id="{6D11BBCB-5AE2-4FBA-A8BB-3A8C4DEFD1F3}"/>
            </a:ext>
          </a:extLst>
        </xdr:cNvPr>
        <xdr:cNvSpPr>
          <a:spLocks noChangeShapeType="1"/>
        </xdr:cNvSpPr>
      </xdr:nvSpPr>
      <xdr:spPr bwMode="auto">
        <a:xfrm>
          <a:off x="23631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31</xdr:col>
      <xdr:colOff>9525</xdr:colOff>
      <xdr:row>34</xdr:row>
      <xdr:rowOff>0</xdr:rowOff>
    </xdr:from>
    <xdr:to>
      <xdr:col>31</xdr:col>
      <xdr:colOff>9525</xdr:colOff>
      <xdr:row>34</xdr:row>
      <xdr:rowOff>0</xdr:rowOff>
    </xdr:to>
    <xdr:sp macro="" textlink="">
      <xdr:nvSpPr>
        <xdr:cNvPr id="754" name="Line 48">
          <a:extLst>
            <a:ext uri="{FF2B5EF4-FFF2-40B4-BE49-F238E27FC236}">
              <a16:creationId xmlns:a16="http://schemas.microsoft.com/office/drawing/2014/main" id="{1A7EC37F-5953-424C-981E-4699BE9526C3}"/>
            </a:ext>
          </a:extLst>
        </xdr:cNvPr>
        <xdr:cNvSpPr>
          <a:spLocks noChangeShapeType="1"/>
        </xdr:cNvSpPr>
      </xdr:nvSpPr>
      <xdr:spPr bwMode="auto">
        <a:xfrm>
          <a:off x="23631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31</xdr:col>
      <xdr:colOff>9525</xdr:colOff>
      <xdr:row>34</xdr:row>
      <xdr:rowOff>0</xdr:rowOff>
    </xdr:from>
    <xdr:to>
      <xdr:col>31</xdr:col>
      <xdr:colOff>9525</xdr:colOff>
      <xdr:row>34</xdr:row>
      <xdr:rowOff>0</xdr:rowOff>
    </xdr:to>
    <xdr:sp macro="" textlink="">
      <xdr:nvSpPr>
        <xdr:cNvPr id="755" name="Line 49">
          <a:extLst>
            <a:ext uri="{FF2B5EF4-FFF2-40B4-BE49-F238E27FC236}">
              <a16:creationId xmlns:a16="http://schemas.microsoft.com/office/drawing/2014/main" id="{6005EFEA-4F80-46DD-891B-BF0866557617}"/>
            </a:ext>
          </a:extLst>
        </xdr:cNvPr>
        <xdr:cNvSpPr>
          <a:spLocks noChangeShapeType="1"/>
        </xdr:cNvSpPr>
      </xdr:nvSpPr>
      <xdr:spPr bwMode="auto">
        <a:xfrm>
          <a:off x="23631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31</xdr:col>
      <xdr:colOff>9525</xdr:colOff>
      <xdr:row>34</xdr:row>
      <xdr:rowOff>0</xdr:rowOff>
    </xdr:from>
    <xdr:to>
      <xdr:col>31</xdr:col>
      <xdr:colOff>9525</xdr:colOff>
      <xdr:row>34</xdr:row>
      <xdr:rowOff>0</xdr:rowOff>
    </xdr:to>
    <xdr:sp macro="" textlink="">
      <xdr:nvSpPr>
        <xdr:cNvPr id="756" name="Line 22">
          <a:extLst>
            <a:ext uri="{FF2B5EF4-FFF2-40B4-BE49-F238E27FC236}">
              <a16:creationId xmlns:a16="http://schemas.microsoft.com/office/drawing/2014/main" id="{814CB9A8-61A3-489B-B6DA-7771ED3CEC32}"/>
            </a:ext>
          </a:extLst>
        </xdr:cNvPr>
        <xdr:cNvSpPr>
          <a:spLocks noChangeShapeType="1"/>
        </xdr:cNvSpPr>
      </xdr:nvSpPr>
      <xdr:spPr bwMode="auto">
        <a:xfrm>
          <a:off x="23631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31</xdr:col>
      <xdr:colOff>9525</xdr:colOff>
      <xdr:row>34</xdr:row>
      <xdr:rowOff>0</xdr:rowOff>
    </xdr:from>
    <xdr:to>
      <xdr:col>31</xdr:col>
      <xdr:colOff>9525</xdr:colOff>
      <xdr:row>34</xdr:row>
      <xdr:rowOff>0</xdr:rowOff>
    </xdr:to>
    <xdr:sp macro="" textlink="">
      <xdr:nvSpPr>
        <xdr:cNvPr id="757" name="Line 33">
          <a:extLst>
            <a:ext uri="{FF2B5EF4-FFF2-40B4-BE49-F238E27FC236}">
              <a16:creationId xmlns:a16="http://schemas.microsoft.com/office/drawing/2014/main" id="{667D8B28-404F-4FE0-A4CD-5535FCC8C44A}"/>
            </a:ext>
          </a:extLst>
        </xdr:cNvPr>
        <xdr:cNvSpPr>
          <a:spLocks noChangeShapeType="1"/>
        </xdr:cNvSpPr>
      </xdr:nvSpPr>
      <xdr:spPr bwMode="auto">
        <a:xfrm>
          <a:off x="23631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31</xdr:col>
      <xdr:colOff>9525</xdr:colOff>
      <xdr:row>34</xdr:row>
      <xdr:rowOff>0</xdr:rowOff>
    </xdr:from>
    <xdr:to>
      <xdr:col>31</xdr:col>
      <xdr:colOff>9525</xdr:colOff>
      <xdr:row>34</xdr:row>
      <xdr:rowOff>0</xdr:rowOff>
    </xdr:to>
    <xdr:sp macro="" textlink="">
      <xdr:nvSpPr>
        <xdr:cNvPr id="758" name="Line 48">
          <a:extLst>
            <a:ext uri="{FF2B5EF4-FFF2-40B4-BE49-F238E27FC236}">
              <a16:creationId xmlns:a16="http://schemas.microsoft.com/office/drawing/2014/main" id="{B11C04F9-4482-482D-A71D-E2501CD9F801}"/>
            </a:ext>
          </a:extLst>
        </xdr:cNvPr>
        <xdr:cNvSpPr>
          <a:spLocks noChangeShapeType="1"/>
        </xdr:cNvSpPr>
      </xdr:nvSpPr>
      <xdr:spPr bwMode="auto">
        <a:xfrm>
          <a:off x="23631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31</xdr:col>
      <xdr:colOff>9525</xdr:colOff>
      <xdr:row>34</xdr:row>
      <xdr:rowOff>0</xdr:rowOff>
    </xdr:from>
    <xdr:to>
      <xdr:col>31</xdr:col>
      <xdr:colOff>9525</xdr:colOff>
      <xdr:row>34</xdr:row>
      <xdr:rowOff>0</xdr:rowOff>
    </xdr:to>
    <xdr:sp macro="" textlink="">
      <xdr:nvSpPr>
        <xdr:cNvPr id="759" name="Line 49">
          <a:extLst>
            <a:ext uri="{FF2B5EF4-FFF2-40B4-BE49-F238E27FC236}">
              <a16:creationId xmlns:a16="http://schemas.microsoft.com/office/drawing/2014/main" id="{127007A4-51DA-4CB4-8FCF-84319C933301}"/>
            </a:ext>
          </a:extLst>
        </xdr:cNvPr>
        <xdr:cNvSpPr>
          <a:spLocks noChangeShapeType="1"/>
        </xdr:cNvSpPr>
      </xdr:nvSpPr>
      <xdr:spPr bwMode="auto">
        <a:xfrm>
          <a:off x="23631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31</xdr:col>
      <xdr:colOff>9525</xdr:colOff>
      <xdr:row>34</xdr:row>
      <xdr:rowOff>0</xdr:rowOff>
    </xdr:from>
    <xdr:to>
      <xdr:col>31</xdr:col>
      <xdr:colOff>9525</xdr:colOff>
      <xdr:row>34</xdr:row>
      <xdr:rowOff>0</xdr:rowOff>
    </xdr:to>
    <xdr:sp macro="" textlink="">
      <xdr:nvSpPr>
        <xdr:cNvPr id="760" name="Line 22">
          <a:extLst>
            <a:ext uri="{FF2B5EF4-FFF2-40B4-BE49-F238E27FC236}">
              <a16:creationId xmlns:a16="http://schemas.microsoft.com/office/drawing/2014/main" id="{F763311B-8A08-474E-912D-92F9B9FCADC3}"/>
            </a:ext>
          </a:extLst>
        </xdr:cNvPr>
        <xdr:cNvSpPr>
          <a:spLocks noChangeShapeType="1"/>
        </xdr:cNvSpPr>
      </xdr:nvSpPr>
      <xdr:spPr bwMode="auto">
        <a:xfrm>
          <a:off x="23631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31</xdr:col>
      <xdr:colOff>9525</xdr:colOff>
      <xdr:row>34</xdr:row>
      <xdr:rowOff>0</xdr:rowOff>
    </xdr:from>
    <xdr:to>
      <xdr:col>31</xdr:col>
      <xdr:colOff>9525</xdr:colOff>
      <xdr:row>34</xdr:row>
      <xdr:rowOff>0</xdr:rowOff>
    </xdr:to>
    <xdr:sp macro="" textlink="">
      <xdr:nvSpPr>
        <xdr:cNvPr id="761" name="Line 33">
          <a:extLst>
            <a:ext uri="{FF2B5EF4-FFF2-40B4-BE49-F238E27FC236}">
              <a16:creationId xmlns:a16="http://schemas.microsoft.com/office/drawing/2014/main" id="{E7AE5C70-E781-4C35-9F08-F4554D739436}"/>
            </a:ext>
          </a:extLst>
        </xdr:cNvPr>
        <xdr:cNvSpPr>
          <a:spLocks noChangeShapeType="1"/>
        </xdr:cNvSpPr>
      </xdr:nvSpPr>
      <xdr:spPr bwMode="auto">
        <a:xfrm>
          <a:off x="23631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31</xdr:col>
      <xdr:colOff>9525</xdr:colOff>
      <xdr:row>34</xdr:row>
      <xdr:rowOff>0</xdr:rowOff>
    </xdr:from>
    <xdr:to>
      <xdr:col>31</xdr:col>
      <xdr:colOff>9525</xdr:colOff>
      <xdr:row>34</xdr:row>
      <xdr:rowOff>0</xdr:rowOff>
    </xdr:to>
    <xdr:sp macro="" textlink="">
      <xdr:nvSpPr>
        <xdr:cNvPr id="762" name="Line 48">
          <a:extLst>
            <a:ext uri="{FF2B5EF4-FFF2-40B4-BE49-F238E27FC236}">
              <a16:creationId xmlns:a16="http://schemas.microsoft.com/office/drawing/2014/main" id="{900D1450-5443-43BF-9671-56268649FB51}"/>
            </a:ext>
          </a:extLst>
        </xdr:cNvPr>
        <xdr:cNvSpPr>
          <a:spLocks noChangeShapeType="1"/>
        </xdr:cNvSpPr>
      </xdr:nvSpPr>
      <xdr:spPr bwMode="auto">
        <a:xfrm>
          <a:off x="23631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31</xdr:col>
      <xdr:colOff>9525</xdr:colOff>
      <xdr:row>34</xdr:row>
      <xdr:rowOff>0</xdr:rowOff>
    </xdr:from>
    <xdr:to>
      <xdr:col>31</xdr:col>
      <xdr:colOff>9525</xdr:colOff>
      <xdr:row>34</xdr:row>
      <xdr:rowOff>0</xdr:rowOff>
    </xdr:to>
    <xdr:sp macro="" textlink="">
      <xdr:nvSpPr>
        <xdr:cNvPr id="763" name="Line 49">
          <a:extLst>
            <a:ext uri="{FF2B5EF4-FFF2-40B4-BE49-F238E27FC236}">
              <a16:creationId xmlns:a16="http://schemas.microsoft.com/office/drawing/2014/main" id="{6952B93A-FEE2-4FE5-BE54-0AB5D73B128F}"/>
            </a:ext>
          </a:extLst>
        </xdr:cNvPr>
        <xdr:cNvSpPr>
          <a:spLocks noChangeShapeType="1"/>
        </xdr:cNvSpPr>
      </xdr:nvSpPr>
      <xdr:spPr bwMode="auto">
        <a:xfrm>
          <a:off x="23631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31</xdr:col>
      <xdr:colOff>9525</xdr:colOff>
      <xdr:row>34</xdr:row>
      <xdr:rowOff>0</xdr:rowOff>
    </xdr:from>
    <xdr:to>
      <xdr:col>31</xdr:col>
      <xdr:colOff>9525</xdr:colOff>
      <xdr:row>34</xdr:row>
      <xdr:rowOff>0</xdr:rowOff>
    </xdr:to>
    <xdr:sp macro="" textlink="">
      <xdr:nvSpPr>
        <xdr:cNvPr id="764" name="Line 22">
          <a:extLst>
            <a:ext uri="{FF2B5EF4-FFF2-40B4-BE49-F238E27FC236}">
              <a16:creationId xmlns:a16="http://schemas.microsoft.com/office/drawing/2014/main" id="{0A3509CA-1EBC-42C2-A684-3B82773C0138}"/>
            </a:ext>
          </a:extLst>
        </xdr:cNvPr>
        <xdr:cNvSpPr>
          <a:spLocks noChangeShapeType="1"/>
        </xdr:cNvSpPr>
      </xdr:nvSpPr>
      <xdr:spPr bwMode="auto">
        <a:xfrm>
          <a:off x="23631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31</xdr:col>
      <xdr:colOff>9525</xdr:colOff>
      <xdr:row>34</xdr:row>
      <xdr:rowOff>0</xdr:rowOff>
    </xdr:from>
    <xdr:to>
      <xdr:col>31</xdr:col>
      <xdr:colOff>9525</xdr:colOff>
      <xdr:row>34</xdr:row>
      <xdr:rowOff>0</xdr:rowOff>
    </xdr:to>
    <xdr:sp macro="" textlink="">
      <xdr:nvSpPr>
        <xdr:cNvPr id="765" name="Line 33">
          <a:extLst>
            <a:ext uri="{FF2B5EF4-FFF2-40B4-BE49-F238E27FC236}">
              <a16:creationId xmlns:a16="http://schemas.microsoft.com/office/drawing/2014/main" id="{2EE0D377-8819-4C4F-9C82-8546ACD08250}"/>
            </a:ext>
          </a:extLst>
        </xdr:cNvPr>
        <xdr:cNvSpPr>
          <a:spLocks noChangeShapeType="1"/>
        </xdr:cNvSpPr>
      </xdr:nvSpPr>
      <xdr:spPr bwMode="auto">
        <a:xfrm>
          <a:off x="23631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31</xdr:col>
      <xdr:colOff>9525</xdr:colOff>
      <xdr:row>34</xdr:row>
      <xdr:rowOff>0</xdr:rowOff>
    </xdr:from>
    <xdr:to>
      <xdr:col>31</xdr:col>
      <xdr:colOff>9525</xdr:colOff>
      <xdr:row>34</xdr:row>
      <xdr:rowOff>0</xdr:rowOff>
    </xdr:to>
    <xdr:sp macro="" textlink="">
      <xdr:nvSpPr>
        <xdr:cNvPr id="766" name="Line 48">
          <a:extLst>
            <a:ext uri="{FF2B5EF4-FFF2-40B4-BE49-F238E27FC236}">
              <a16:creationId xmlns:a16="http://schemas.microsoft.com/office/drawing/2014/main" id="{05DBAF4A-BA99-46D8-948F-E2C36172A430}"/>
            </a:ext>
          </a:extLst>
        </xdr:cNvPr>
        <xdr:cNvSpPr>
          <a:spLocks noChangeShapeType="1"/>
        </xdr:cNvSpPr>
      </xdr:nvSpPr>
      <xdr:spPr bwMode="auto">
        <a:xfrm>
          <a:off x="23631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31</xdr:col>
      <xdr:colOff>9525</xdr:colOff>
      <xdr:row>34</xdr:row>
      <xdr:rowOff>0</xdr:rowOff>
    </xdr:from>
    <xdr:to>
      <xdr:col>31</xdr:col>
      <xdr:colOff>9525</xdr:colOff>
      <xdr:row>34</xdr:row>
      <xdr:rowOff>0</xdr:rowOff>
    </xdr:to>
    <xdr:sp macro="" textlink="">
      <xdr:nvSpPr>
        <xdr:cNvPr id="767" name="Line 49">
          <a:extLst>
            <a:ext uri="{FF2B5EF4-FFF2-40B4-BE49-F238E27FC236}">
              <a16:creationId xmlns:a16="http://schemas.microsoft.com/office/drawing/2014/main" id="{CA22BFD1-ED10-4915-9232-ED41073978F5}"/>
            </a:ext>
          </a:extLst>
        </xdr:cNvPr>
        <xdr:cNvSpPr>
          <a:spLocks noChangeShapeType="1"/>
        </xdr:cNvSpPr>
      </xdr:nvSpPr>
      <xdr:spPr bwMode="auto">
        <a:xfrm>
          <a:off x="23631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31</xdr:col>
      <xdr:colOff>9525</xdr:colOff>
      <xdr:row>34</xdr:row>
      <xdr:rowOff>0</xdr:rowOff>
    </xdr:from>
    <xdr:to>
      <xdr:col>31</xdr:col>
      <xdr:colOff>9525</xdr:colOff>
      <xdr:row>34</xdr:row>
      <xdr:rowOff>0</xdr:rowOff>
    </xdr:to>
    <xdr:sp macro="" textlink="">
      <xdr:nvSpPr>
        <xdr:cNvPr id="768" name="Line 22">
          <a:extLst>
            <a:ext uri="{FF2B5EF4-FFF2-40B4-BE49-F238E27FC236}">
              <a16:creationId xmlns:a16="http://schemas.microsoft.com/office/drawing/2014/main" id="{F7C8DA99-A054-42CE-918F-CA19C38F69E7}"/>
            </a:ext>
          </a:extLst>
        </xdr:cNvPr>
        <xdr:cNvSpPr>
          <a:spLocks noChangeShapeType="1"/>
        </xdr:cNvSpPr>
      </xdr:nvSpPr>
      <xdr:spPr bwMode="auto">
        <a:xfrm>
          <a:off x="23631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31</xdr:col>
      <xdr:colOff>9525</xdr:colOff>
      <xdr:row>34</xdr:row>
      <xdr:rowOff>0</xdr:rowOff>
    </xdr:from>
    <xdr:to>
      <xdr:col>31</xdr:col>
      <xdr:colOff>9525</xdr:colOff>
      <xdr:row>34</xdr:row>
      <xdr:rowOff>0</xdr:rowOff>
    </xdr:to>
    <xdr:sp macro="" textlink="">
      <xdr:nvSpPr>
        <xdr:cNvPr id="769" name="Line 33">
          <a:extLst>
            <a:ext uri="{FF2B5EF4-FFF2-40B4-BE49-F238E27FC236}">
              <a16:creationId xmlns:a16="http://schemas.microsoft.com/office/drawing/2014/main" id="{26610B9B-9045-4267-915A-648E9D8EE778}"/>
            </a:ext>
          </a:extLst>
        </xdr:cNvPr>
        <xdr:cNvSpPr>
          <a:spLocks noChangeShapeType="1"/>
        </xdr:cNvSpPr>
      </xdr:nvSpPr>
      <xdr:spPr bwMode="auto">
        <a:xfrm>
          <a:off x="23631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31</xdr:col>
      <xdr:colOff>9525</xdr:colOff>
      <xdr:row>34</xdr:row>
      <xdr:rowOff>0</xdr:rowOff>
    </xdr:from>
    <xdr:to>
      <xdr:col>31</xdr:col>
      <xdr:colOff>9525</xdr:colOff>
      <xdr:row>34</xdr:row>
      <xdr:rowOff>0</xdr:rowOff>
    </xdr:to>
    <xdr:sp macro="" textlink="">
      <xdr:nvSpPr>
        <xdr:cNvPr id="770" name="Line 48">
          <a:extLst>
            <a:ext uri="{FF2B5EF4-FFF2-40B4-BE49-F238E27FC236}">
              <a16:creationId xmlns:a16="http://schemas.microsoft.com/office/drawing/2014/main" id="{4A881AEE-4F01-4DEF-8AC8-AAB451D50C2F}"/>
            </a:ext>
          </a:extLst>
        </xdr:cNvPr>
        <xdr:cNvSpPr>
          <a:spLocks noChangeShapeType="1"/>
        </xdr:cNvSpPr>
      </xdr:nvSpPr>
      <xdr:spPr bwMode="auto">
        <a:xfrm>
          <a:off x="23631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31</xdr:col>
      <xdr:colOff>9525</xdr:colOff>
      <xdr:row>34</xdr:row>
      <xdr:rowOff>0</xdr:rowOff>
    </xdr:from>
    <xdr:to>
      <xdr:col>31</xdr:col>
      <xdr:colOff>9525</xdr:colOff>
      <xdr:row>34</xdr:row>
      <xdr:rowOff>0</xdr:rowOff>
    </xdr:to>
    <xdr:sp macro="" textlink="">
      <xdr:nvSpPr>
        <xdr:cNvPr id="771" name="Line 49">
          <a:extLst>
            <a:ext uri="{FF2B5EF4-FFF2-40B4-BE49-F238E27FC236}">
              <a16:creationId xmlns:a16="http://schemas.microsoft.com/office/drawing/2014/main" id="{69341B9F-EFDE-4F63-B39A-0AAD22F19B44}"/>
            </a:ext>
          </a:extLst>
        </xdr:cNvPr>
        <xdr:cNvSpPr>
          <a:spLocks noChangeShapeType="1"/>
        </xdr:cNvSpPr>
      </xdr:nvSpPr>
      <xdr:spPr bwMode="auto">
        <a:xfrm>
          <a:off x="23631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31</xdr:row>
      <xdr:rowOff>0</xdr:rowOff>
    </xdr:from>
    <xdr:to>
      <xdr:col>2</xdr:col>
      <xdr:colOff>28575</xdr:colOff>
      <xdr:row>31</xdr:row>
      <xdr:rowOff>0</xdr:rowOff>
    </xdr:to>
    <xdr:sp macro="" textlink="">
      <xdr:nvSpPr>
        <xdr:cNvPr id="772" name="Line 1">
          <a:extLst>
            <a:ext uri="{FF2B5EF4-FFF2-40B4-BE49-F238E27FC236}">
              <a16:creationId xmlns:a16="http://schemas.microsoft.com/office/drawing/2014/main" id="{173E7472-38DD-4CC6-9FD3-9056BB637183}"/>
            </a:ext>
          </a:extLst>
        </xdr:cNvPr>
        <xdr:cNvSpPr>
          <a:spLocks noChangeShapeType="1"/>
        </xdr:cNvSpPr>
      </xdr:nvSpPr>
      <xdr:spPr bwMode="auto">
        <a:xfrm>
          <a:off x="1524000" y="5314950"/>
          <a:ext cx="28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31</xdr:row>
      <xdr:rowOff>0</xdr:rowOff>
    </xdr:from>
    <xdr:to>
      <xdr:col>8</xdr:col>
      <xdr:colOff>9525</xdr:colOff>
      <xdr:row>31</xdr:row>
      <xdr:rowOff>0</xdr:rowOff>
    </xdr:to>
    <xdr:sp macro="" textlink="">
      <xdr:nvSpPr>
        <xdr:cNvPr id="773" name="Line 22">
          <a:extLst>
            <a:ext uri="{FF2B5EF4-FFF2-40B4-BE49-F238E27FC236}">
              <a16:creationId xmlns:a16="http://schemas.microsoft.com/office/drawing/2014/main" id="{002A21D4-3367-4807-80E1-288D35A120B5}"/>
            </a:ext>
          </a:extLst>
        </xdr:cNvPr>
        <xdr:cNvSpPr>
          <a:spLocks noChangeShapeType="1"/>
        </xdr:cNvSpPr>
      </xdr:nvSpPr>
      <xdr:spPr bwMode="auto">
        <a:xfrm>
          <a:off x="610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31</xdr:row>
      <xdr:rowOff>0</xdr:rowOff>
    </xdr:from>
    <xdr:to>
      <xdr:col>8</xdr:col>
      <xdr:colOff>9525</xdr:colOff>
      <xdr:row>31</xdr:row>
      <xdr:rowOff>0</xdr:rowOff>
    </xdr:to>
    <xdr:sp macro="" textlink="">
      <xdr:nvSpPr>
        <xdr:cNvPr id="774" name="Line 33">
          <a:extLst>
            <a:ext uri="{FF2B5EF4-FFF2-40B4-BE49-F238E27FC236}">
              <a16:creationId xmlns:a16="http://schemas.microsoft.com/office/drawing/2014/main" id="{0C8D8942-8954-493E-B2AD-5BF3C238F6D6}"/>
            </a:ext>
          </a:extLst>
        </xdr:cNvPr>
        <xdr:cNvSpPr>
          <a:spLocks noChangeShapeType="1"/>
        </xdr:cNvSpPr>
      </xdr:nvSpPr>
      <xdr:spPr bwMode="auto">
        <a:xfrm>
          <a:off x="610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31</xdr:row>
      <xdr:rowOff>0</xdr:rowOff>
    </xdr:from>
    <xdr:to>
      <xdr:col>8</xdr:col>
      <xdr:colOff>9525</xdr:colOff>
      <xdr:row>31</xdr:row>
      <xdr:rowOff>0</xdr:rowOff>
    </xdr:to>
    <xdr:sp macro="" textlink="">
      <xdr:nvSpPr>
        <xdr:cNvPr id="775" name="Line 48">
          <a:extLst>
            <a:ext uri="{FF2B5EF4-FFF2-40B4-BE49-F238E27FC236}">
              <a16:creationId xmlns:a16="http://schemas.microsoft.com/office/drawing/2014/main" id="{20DB1CD9-2B32-4327-A3E7-C6A059D0557B}"/>
            </a:ext>
          </a:extLst>
        </xdr:cNvPr>
        <xdr:cNvSpPr>
          <a:spLocks noChangeShapeType="1"/>
        </xdr:cNvSpPr>
      </xdr:nvSpPr>
      <xdr:spPr bwMode="auto">
        <a:xfrm>
          <a:off x="610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31</xdr:row>
      <xdr:rowOff>0</xdr:rowOff>
    </xdr:from>
    <xdr:to>
      <xdr:col>8</xdr:col>
      <xdr:colOff>9525</xdr:colOff>
      <xdr:row>31</xdr:row>
      <xdr:rowOff>0</xdr:rowOff>
    </xdr:to>
    <xdr:sp macro="" textlink="">
      <xdr:nvSpPr>
        <xdr:cNvPr id="776" name="Line 49">
          <a:extLst>
            <a:ext uri="{FF2B5EF4-FFF2-40B4-BE49-F238E27FC236}">
              <a16:creationId xmlns:a16="http://schemas.microsoft.com/office/drawing/2014/main" id="{2B6C8EB1-9E30-47D7-83E8-51F5FC44DAB8}"/>
            </a:ext>
          </a:extLst>
        </xdr:cNvPr>
        <xdr:cNvSpPr>
          <a:spLocks noChangeShapeType="1"/>
        </xdr:cNvSpPr>
      </xdr:nvSpPr>
      <xdr:spPr bwMode="auto">
        <a:xfrm>
          <a:off x="610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777" name="Line 80">
          <a:extLst>
            <a:ext uri="{FF2B5EF4-FFF2-40B4-BE49-F238E27FC236}">
              <a16:creationId xmlns:a16="http://schemas.microsoft.com/office/drawing/2014/main" id="{4706F9D9-4E95-4CB6-8D2C-275383832247}"/>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778" name="Line 83">
          <a:extLst>
            <a:ext uri="{FF2B5EF4-FFF2-40B4-BE49-F238E27FC236}">
              <a16:creationId xmlns:a16="http://schemas.microsoft.com/office/drawing/2014/main" id="{532B78A0-822E-4E90-8313-896506D6EB5D}"/>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779" name="Line 84">
          <a:extLst>
            <a:ext uri="{FF2B5EF4-FFF2-40B4-BE49-F238E27FC236}">
              <a16:creationId xmlns:a16="http://schemas.microsoft.com/office/drawing/2014/main" id="{7B274C59-5EEB-48F4-812A-A54DC990B394}"/>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780" name="Line 85">
          <a:extLst>
            <a:ext uri="{FF2B5EF4-FFF2-40B4-BE49-F238E27FC236}">
              <a16:creationId xmlns:a16="http://schemas.microsoft.com/office/drawing/2014/main" id="{ECE103C6-DBBE-47AB-AF34-2D3B5937CD0C}"/>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781" name="Line 86">
          <a:extLst>
            <a:ext uri="{FF2B5EF4-FFF2-40B4-BE49-F238E27FC236}">
              <a16:creationId xmlns:a16="http://schemas.microsoft.com/office/drawing/2014/main" id="{FB900740-E57D-45EA-AFE3-99CDC4CAEFA4}"/>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782" name="Line 87">
          <a:extLst>
            <a:ext uri="{FF2B5EF4-FFF2-40B4-BE49-F238E27FC236}">
              <a16:creationId xmlns:a16="http://schemas.microsoft.com/office/drawing/2014/main" id="{14A2DFE4-31EC-48A0-884F-FD3660FB13F3}"/>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31</xdr:row>
      <xdr:rowOff>0</xdr:rowOff>
    </xdr:from>
    <xdr:to>
      <xdr:col>2</xdr:col>
      <xdr:colOff>28575</xdr:colOff>
      <xdr:row>31</xdr:row>
      <xdr:rowOff>0</xdr:rowOff>
    </xdr:to>
    <xdr:sp macro="" textlink="">
      <xdr:nvSpPr>
        <xdr:cNvPr id="783" name="Line 1">
          <a:extLst>
            <a:ext uri="{FF2B5EF4-FFF2-40B4-BE49-F238E27FC236}">
              <a16:creationId xmlns:a16="http://schemas.microsoft.com/office/drawing/2014/main" id="{44AA6068-31A7-463E-B2CC-86718947C992}"/>
            </a:ext>
          </a:extLst>
        </xdr:cNvPr>
        <xdr:cNvSpPr>
          <a:spLocks noChangeShapeType="1"/>
        </xdr:cNvSpPr>
      </xdr:nvSpPr>
      <xdr:spPr bwMode="auto">
        <a:xfrm>
          <a:off x="1524000" y="5314950"/>
          <a:ext cx="28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31</xdr:row>
      <xdr:rowOff>0</xdr:rowOff>
    </xdr:from>
    <xdr:to>
      <xdr:col>8</xdr:col>
      <xdr:colOff>9525</xdr:colOff>
      <xdr:row>31</xdr:row>
      <xdr:rowOff>0</xdr:rowOff>
    </xdr:to>
    <xdr:sp macro="" textlink="">
      <xdr:nvSpPr>
        <xdr:cNvPr id="784" name="Line 22">
          <a:extLst>
            <a:ext uri="{FF2B5EF4-FFF2-40B4-BE49-F238E27FC236}">
              <a16:creationId xmlns:a16="http://schemas.microsoft.com/office/drawing/2014/main" id="{7022868B-0022-4B44-A1A6-FFB46C32BFB7}"/>
            </a:ext>
          </a:extLst>
        </xdr:cNvPr>
        <xdr:cNvSpPr>
          <a:spLocks noChangeShapeType="1"/>
        </xdr:cNvSpPr>
      </xdr:nvSpPr>
      <xdr:spPr bwMode="auto">
        <a:xfrm>
          <a:off x="610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31</xdr:row>
      <xdr:rowOff>0</xdr:rowOff>
    </xdr:from>
    <xdr:to>
      <xdr:col>8</xdr:col>
      <xdr:colOff>9525</xdr:colOff>
      <xdr:row>31</xdr:row>
      <xdr:rowOff>0</xdr:rowOff>
    </xdr:to>
    <xdr:sp macro="" textlink="">
      <xdr:nvSpPr>
        <xdr:cNvPr id="785" name="Line 33">
          <a:extLst>
            <a:ext uri="{FF2B5EF4-FFF2-40B4-BE49-F238E27FC236}">
              <a16:creationId xmlns:a16="http://schemas.microsoft.com/office/drawing/2014/main" id="{AF082655-61E1-43DB-8A90-0E0FDF913677}"/>
            </a:ext>
          </a:extLst>
        </xdr:cNvPr>
        <xdr:cNvSpPr>
          <a:spLocks noChangeShapeType="1"/>
        </xdr:cNvSpPr>
      </xdr:nvSpPr>
      <xdr:spPr bwMode="auto">
        <a:xfrm>
          <a:off x="610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31</xdr:row>
      <xdr:rowOff>0</xdr:rowOff>
    </xdr:from>
    <xdr:to>
      <xdr:col>8</xdr:col>
      <xdr:colOff>9525</xdr:colOff>
      <xdr:row>31</xdr:row>
      <xdr:rowOff>0</xdr:rowOff>
    </xdr:to>
    <xdr:sp macro="" textlink="">
      <xdr:nvSpPr>
        <xdr:cNvPr id="786" name="Line 48">
          <a:extLst>
            <a:ext uri="{FF2B5EF4-FFF2-40B4-BE49-F238E27FC236}">
              <a16:creationId xmlns:a16="http://schemas.microsoft.com/office/drawing/2014/main" id="{9A155077-06FC-480D-8959-5582468181CA}"/>
            </a:ext>
          </a:extLst>
        </xdr:cNvPr>
        <xdr:cNvSpPr>
          <a:spLocks noChangeShapeType="1"/>
        </xdr:cNvSpPr>
      </xdr:nvSpPr>
      <xdr:spPr bwMode="auto">
        <a:xfrm>
          <a:off x="610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31</xdr:row>
      <xdr:rowOff>0</xdr:rowOff>
    </xdr:from>
    <xdr:to>
      <xdr:col>8</xdr:col>
      <xdr:colOff>9525</xdr:colOff>
      <xdr:row>31</xdr:row>
      <xdr:rowOff>0</xdr:rowOff>
    </xdr:to>
    <xdr:sp macro="" textlink="">
      <xdr:nvSpPr>
        <xdr:cNvPr id="787" name="Line 49">
          <a:extLst>
            <a:ext uri="{FF2B5EF4-FFF2-40B4-BE49-F238E27FC236}">
              <a16:creationId xmlns:a16="http://schemas.microsoft.com/office/drawing/2014/main" id="{27D5BD6D-4AA6-4813-BEDE-FF6B5EA50110}"/>
            </a:ext>
          </a:extLst>
        </xdr:cNvPr>
        <xdr:cNvSpPr>
          <a:spLocks noChangeShapeType="1"/>
        </xdr:cNvSpPr>
      </xdr:nvSpPr>
      <xdr:spPr bwMode="auto">
        <a:xfrm>
          <a:off x="610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788" name="Line 80">
          <a:extLst>
            <a:ext uri="{FF2B5EF4-FFF2-40B4-BE49-F238E27FC236}">
              <a16:creationId xmlns:a16="http://schemas.microsoft.com/office/drawing/2014/main" id="{89B7A630-D30D-47C1-AD21-C3819C7E9095}"/>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789" name="Line 83">
          <a:extLst>
            <a:ext uri="{FF2B5EF4-FFF2-40B4-BE49-F238E27FC236}">
              <a16:creationId xmlns:a16="http://schemas.microsoft.com/office/drawing/2014/main" id="{F5406CA9-4236-44A7-A1C9-3934819771E7}"/>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790" name="Line 84">
          <a:extLst>
            <a:ext uri="{FF2B5EF4-FFF2-40B4-BE49-F238E27FC236}">
              <a16:creationId xmlns:a16="http://schemas.microsoft.com/office/drawing/2014/main" id="{8E6917D6-6B58-4712-9CF2-F6E18852AC7F}"/>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791" name="Line 85">
          <a:extLst>
            <a:ext uri="{FF2B5EF4-FFF2-40B4-BE49-F238E27FC236}">
              <a16:creationId xmlns:a16="http://schemas.microsoft.com/office/drawing/2014/main" id="{08CC0D29-8DE0-4C27-B012-2B8B80B6C1A8}"/>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792" name="Line 86">
          <a:extLst>
            <a:ext uri="{FF2B5EF4-FFF2-40B4-BE49-F238E27FC236}">
              <a16:creationId xmlns:a16="http://schemas.microsoft.com/office/drawing/2014/main" id="{4DB8A22F-8CD7-42A1-8B58-DAD814D01664}"/>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793" name="Line 87">
          <a:extLst>
            <a:ext uri="{FF2B5EF4-FFF2-40B4-BE49-F238E27FC236}">
              <a16:creationId xmlns:a16="http://schemas.microsoft.com/office/drawing/2014/main" id="{2515FF9E-0AA6-4AF7-B75D-FFC43E736129}"/>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31</xdr:row>
      <xdr:rowOff>0</xdr:rowOff>
    </xdr:from>
    <xdr:to>
      <xdr:col>2</xdr:col>
      <xdr:colOff>28575</xdr:colOff>
      <xdr:row>31</xdr:row>
      <xdr:rowOff>0</xdr:rowOff>
    </xdr:to>
    <xdr:sp macro="" textlink="">
      <xdr:nvSpPr>
        <xdr:cNvPr id="794" name="Line 1">
          <a:extLst>
            <a:ext uri="{FF2B5EF4-FFF2-40B4-BE49-F238E27FC236}">
              <a16:creationId xmlns:a16="http://schemas.microsoft.com/office/drawing/2014/main" id="{7C3DA55E-DF12-4D97-8E90-A61101F37330}"/>
            </a:ext>
          </a:extLst>
        </xdr:cNvPr>
        <xdr:cNvSpPr>
          <a:spLocks noChangeShapeType="1"/>
        </xdr:cNvSpPr>
      </xdr:nvSpPr>
      <xdr:spPr bwMode="auto">
        <a:xfrm>
          <a:off x="1524000" y="5314950"/>
          <a:ext cx="28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31</xdr:row>
      <xdr:rowOff>0</xdr:rowOff>
    </xdr:from>
    <xdr:to>
      <xdr:col>12</xdr:col>
      <xdr:colOff>9525</xdr:colOff>
      <xdr:row>31</xdr:row>
      <xdr:rowOff>0</xdr:rowOff>
    </xdr:to>
    <xdr:sp macro="" textlink="">
      <xdr:nvSpPr>
        <xdr:cNvPr id="795" name="Line 22">
          <a:extLst>
            <a:ext uri="{FF2B5EF4-FFF2-40B4-BE49-F238E27FC236}">
              <a16:creationId xmlns:a16="http://schemas.microsoft.com/office/drawing/2014/main" id="{FA27C4A3-70AF-4EDA-A5E0-CE9851161552}"/>
            </a:ext>
          </a:extLst>
        </xdr:cNvPr>
        <xdr:cNvSpPr>
          <a:spLocks noChangeShapeType="1"/>
        </xdr:cNvSpPr>
      </xdr:nvSpPr>
      <xdr:spPr bwMode="auto">
        <a:xfrm>
          <a:off x="915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31</xdr:row>
      <xdr:rowOff>0</xdr:rowOff>
    </xdr:from>
    <xdr:to>
      <xdr:col>12</xdr:col>
      <xdr:colOff>9525</xdr:colOff>
      <xdr:row>31</xdr:row>
      <xdr:rowOff>0</xdr:rowOff>
    </xdr:to>
    <xdr:sp macro="" textlink="">
      <xdr:nvSpPr>
        <xdr:cNvPr id="796" name="Line 33">
          <a:extLst>
            <a:ext uri="{FF2B5EF4-FFF2-40B4-BE49-F238E27FC236}">
              <a16:creationId xmlns:a16="http://schemas.microsoft.com/office/drawing/2014/main" id="{304C8174-182B-4F2C-B94F-697B01976F5C}"/>
            </a:ext>
          </a:extLst>
        </xdr:cNvPr>
        <xdr:cNvSpPr>
          <a:spLocks noChangeShapeType="1"/>
        </xdr:cNvSpPr>
      </xdr:nvSpPr>
      <xdr:spPr bwMode="auto">
        <a:xfrm>
          <a:off x="915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31</xdr:row>
      <xdr:rowOff>0</xdr:rowOff>
    </xdr:from>
    <xdr:to>
      <xdr:col>12</xdr:col>
      <xdr:colOff>9525</xdr:colOff>
      <xdr:row>31</xdr:row>
      <xdr:rowOff>0</xdr:rowOff>
    </xdr:to>
    <xdr:sp macro="" textlink="">
      <xdr:nvSpPr>
        <xdr:cNvPr id="797" name="Line 48">
          <a:extLst>
            <a:ext uri="{FF2B5EF4-FFF2-40B4-BE49-F238E27FC236}">
              <a16:creationId xmlns:a16="http://schemas.microsoft.com/office/drawing/2014/main" id="{45D989F5-8DAC-41E1-95E6-146D9A14493B}"/>
            </a:ext>
          </a:extLst>
        </xdr:cNvPr>
        <xdr:cNvSpPr>
          <a:spLocks noChangeShapeType="1"/>
        </xdr:cNvSpPr>
      </xdr:nvSpPr>
      <xdr:spPr bwMode="auto">
        <a:xfrm>
          <a:off x="915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31</xdr:row>
      <xdr:rowOff>0</xdr:rowOff>
    </xdr:from>
    <xdr:to>
      <xdr:col>12</xdr:col>
      <xdr:colOff>9525</xdr:colOff>
      <xdr:row>31</xdr:row>
      <xdr:rowOff>0</xdr:rowOff>
    </xdr:to>
    <xdr:sp macro="" textlink="">
      <xdr:nvSpPr>
        <xdr:cNvPr id="798" name="Line 49">
          <a:extLst>
            <a:ext uri="{FF2B5EF4-FFF2-40B4-BE49-F238E27FC236}">
              <a16:creationId xmlns:a16="http://schemas.microsoft.com/office/drawing/2014/main" id="{545758A3-93D5-443C-A8A3-1A992B6E59A9}"/>
            </a:ext>
          </a:extLst>
        </xdr:cNvPr>
        <xdr:cNvSpPr>
          <a:spLocks noChangeShapeType="1"/>
        </xdr:cNvSpPr>
      </xdr:nvSpPr>
      <xdr:spPr bwMode="auto">
        <a:xfrm>
          <a:off x="915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799" name="Line 80">
          <a:extLst>
            <a:ext uri="{FF2B5EF4-FFF2-40B4-BE49-F238E27FC236}">
              <a16:creationId xmlns:a16="http://schemas.microsoft.com/office/drawing/2014/main" id="{2475DF7E-43ED-4C6A-807E-5F7C4977C3A1}"/>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800" name="Line 83">
          <a:extLst>
            <a:ext uri="{FF2B5EF4-FFF2-40B4-BE49-F238E27FC236}">
              <a16:creationId xmlns:a16="http://schemas.microsoft.com/office/drawing/2014/main" id="{EC21E904-B2BC-4816-B567-E98AB1E77B60}"/>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801" name="Line 84">
          <a:extLst>
            <a:ext uri="{FF2B5EF4-FFF2-40B4-BE49-F238E27FC236}">
              <a16:creationId xmlns:a16="http://schemas.microsoft.com/office/drawing/2014/main" id="{F2A802D0-DF10-4BA8-B893-F39BF2AFE777}"/>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802" name="Line 85">
          <a:extLst>
            <a:ext uri="{FF2B5EF4-FFF2-40B4-BE49-F238E27FC236}">
              <a16:creationId xmlns:a16="http://schemas.microsoft.com/office/drawing/2014/main" id="{1E8A9A02-23FB-49DB-90B8-8F7E08912BC2}"/>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803" name="Line 86">
          <a:extLst>
            <a:ext uri="{FF2B5EF4-FFF2-40B4-BE49-F238E27FC236}">
              <a16:creationId xmlns:a16="http://schemas.microsoft.com/office/drawing/2014/main" id="{6020D138-A26F-46DE-A806-FECECEA9DF94}"/>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804" name="Line 87">
          <a:extLst>
            <a:ext uri="{FF2B5EF4-FFF2-40B4-BE49-F238E27FC236}">
              <a16:creationId xmlns:a16="http://schemas.microsoft.com/office/drawing/2014/main" id="{C3197F77-6A2A-4808-945E-7B390B193566}"/>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31</xdr:row>
      <xdr:rowOff>0</xdr:rowOff>
    </xdr:from>
    <xdr:to>
      <xdr:col>2</xdr:col>
      <xdr:colOff>28575</xdr:colOff>
      <xdr:row>31</xdr:row>
      <xdr:rowOff>0</xdr:rowOff>
    </xdr:to>
    <xdr:sp macro="" textlink="">
      <xdr:nvSpPr>
        <xdr:cNvPr id="805" name="Line 1">
          <a:extLst>
            <a:ext uri="{FF2B5EF4-FFF2-40B4-BE49-F238E27FC236}">
              <a16:creationId xmlns:a16="http://schemas.microsoft.com/office/drawing/2014/main" id="{1B9237DF-7929-4E7E-8DF5-88690BA9219F}"/>
            </a:ext>
          </a:extLst>
        </xdr:cNvPr>
        <xdr:cNvSpPr>
          <a:spLocks noChangeShapeType="1"/>
        </xdr:cNvSpPr>
      </xdr:nvSpPr>
      <xdr:spPr bwMode="auto">
        <a:xfrm>
          <a:off x="1524000" y="5314950"/>
          <a:ext cx="28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31</xdr:row>
      <xdr:rowOff>0</xdr:rowOff>
    </xdr:from>
    <xdr:to>
      <xdr:col>12</xdr:col>
      <xdr:colOff>9525</xdr:colOff>
      <xdr:row>31</xdr:row>
      <xdr:rowOff>0</xdr:rowOff>
    </xdr:to>
    <xdr:sp macro="" textlink="">
      <xdr:nvSpPr>
        <xdr:cNvPr id="806" name="Line 22">
          <a:extLst>
            <a:ext uri="{FF2B5EF4-FFF2-40B4-BE49-F238E27FC236}">
              <a16:creationId xmlns:a16="http://schemas.microsoft.com/office/drawing/2014/main" id="{B6686D87-8CA3-4819-910B-07FC0C04360C}"/>
            </a:ext>
          </a:extLst>
        </xdr:cNvPr>
        <xdr:cNvSpPr>
          <a:spLocks noChangeShapeType="1"/>
        </xdr:cNvSpPr>
      </xdr:nvSpPr>
      <xdr:spPr bwMode="auto">
        <a:xfrm>
          <a:off x="915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31</xdr:row>
      <xdr:rowOff>0</xdr:rowOff>
    </xdr:from>
    <xdr:to>
      <xdr:col>12</xdr:col>
      <xdr:colOff>9525</xdr:colOff>
      <xdr:row>31</xdr:row>
      <xdr:rowOff>0</xdr:rowOff>
    </xdr:to>
    <xdr:sp macro="" textlink="">
      <xdr:nvSpPr>
        <xdr:cNvPr id="807" name="Line 33">
          <a:extLst>
            <a:ext uri="{FF2B5EF4-FFF2-40B4-BE49-F238E27FC236}">
              <a16:creationId xmlns:a16="http://schemas.microsoft.com/office/drawing/2014/main" id="{0A5EEF4A-6EBD-4729-8EDE-1FD9506CA8FA}"/>
            </a:ext>
          </a:extLst>
        </xdr:cNvPr>
        <xdr:cNvSpPr>
          <a:spLocks noChangeShapeType="1"/>
        </xdr:cNvSpPr>
      </xdr:nvSpPr>
      <xdr:spPr bwMode="auto">
        <a:xfrm>
          <a:off x="915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31</xdr:row>
      <xdr:rowOff>0</xdr:rowOff>
    </xdr:from>
    <xdr:to>
      <xdr:col>12</xdr:col>
      <xdr:colOff>9525</xdr:colOff>
      <xdr:row>31</xdr:row>
      <xdr:rowOff>0</xdr:rowOff>
    </xdr:to>
    <xdr:sp macro="" textlink="">
      <xdr:nvSpPr>
        <xdr:cNvPr id="808" name="Line 48">
          <a:extLst>
            <a:ext uri="{FF2B5EF4-FFF2-40B4-BE49-F238E27FC236}">
              <a16:creationId xmlns:a16="http://schemas.microsoft.com/office/drawing/2014/main" id="{0925CB77-60B4-4752-B439-9CAD99368B0B}"/>
            </a:ext>
          </a:extLst>
        </xdr:cNvPr>
        <xdr:cNvSpPr>
          <a:spLocks noChangeShapeType="1"/>
        </xdr:cNvSpPr>
      </xdr:nvSpPr>
      <xdr:spPr bwMode="auto">
        <a:xfrm>
          <a:off x="915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31</xdr:row>
      <xdr:rowOff>0</xdr:rowOff>
    </xdr:from>
    <xdr:to>
      <xdr:col>12</xdr:col>
      <xdr:colOff>9525</xdr:colOff>
      <xdr:row>31</xdr:row>
      <xdr:rowOff>0</xdr:rowOff>
    </xdr:to>
    <xdr:sp macro="" textlink="">
      <xdr:nvSpPr>
        <xdr:cNvPr id="809" name="Line 49">
          <a:extLst>
            <a:ext uri="{FF2B5EF4-FFF2-40B4-BE49-F238E27FC236}">
              <a16:creationId xmlns:a16="http://schemas.microsoft.com/office/drawing/2014/main" id="{6989BBB4-DE71-4E02-B0A8-56DE03B6E6A3}"/>
            </a:ext>
          </a:extLst>
        </xdr:cNvPr>
        <xdr:cNvSpPr>
          <a:spLocks noChangeShapeType="1"/>
        </xdr:cNvSpPr>
      </xdr:nvSpPr>
      <xdr:spPr bwMode="auto">
        <a:xfrm>
          <a:off x="915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810" name="Line 80">
          <a:extLst>
            <a:ext uri="{FF2B5EF4-FFF2-40B4-BE49-F238E27FC236}">
              <a16:creationId xmlns:a16="http://schemas.microsoft.com/office/drawing/2014/main" id="{96AC0155-1983-4137-BFE6-B656107E6B80}"/>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811" name="Line 83">
          <a:extLst>
            <a:ext uri="{FF2B5EF4-FFF2-40B4-BE49-F238E27FC236}">
              <a16:creationId xmlns:a16="http://schemas.microsoft.com/office/drawing/2014/main" id="{E7C160B0-0358-4FB8-B70D-40E5590CBF66}"/>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812" name="Line 84">
          <a:extLst>
            <a:ext uri="{FF2B5EF4-FFF2-40B4-BE49-F238E27FC236}">
              <a16:creationId xmlns:a16="http://schemas.microsoft.com/office/drawing/2014/main" id="{7B441D35-9A73-4F0F-AFA5-163A127E28CE}"/>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813" name="Line 85">
          <a:extLst>
            <a:ext uri="{FF2B5EF4-FFF2-40B4-BE49-F238E27FC236}">
              <a16:creationId xmlns:a16="http://schemas.microsoft.com/office/drawing/2014/main" id="{345B9F72-1FA5-4CC9-8A5B-98634F3CA2DF}"/>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814" name="Line 86">
          <a:extLst>
            <a:ext uri="{FF2B5EF4-FFF2-40B4-BE49-F238E27FC236}">
              <a16:creationId xmlns:a16="http://schemas.microsoft.com/office/drawing/2014/main" id="{9AC43841-92AB-44EB-BE3D-10DCA4D96B2E}"/>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815" name="Line 87">
          <a:extLst>
            <a:ext uri="{FF2B5EF4-FFF2-40B4-BE49-F238E27FC236}">
              <a16:creationId xmlns:a16="http://schemas.microsoft.com/office/drawing/2014/main" id="{F60D0DE6-C3C4-480A-B9A7-273B19BE58DD}"/>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31</xdr:row>
      <xdr:rowOff>0</xdr:rowOff>
    </xdr:from>
    <xdr:to>
      <xdr:col>2</xdr:col>
      <xdr:colOff>28575</xdr:colOff>
      <xdr:row>31</xdr:row>
      <xdr:rowOff>0</xdr:rowOff>
    </xdr:to>
    <xdr:sp macro="" textlink="">
      <xdr:nvSpPr>
        <xdr:cNvPr id="816" name="Line 1">
          <a:extLst>
            <a:ext uri="{FF2B5EF4-FFF2-40B4-BE49-F238E27FC236}">
              <a16:creationId xmlns:a16="http://schemas.microsoft.com/office/drawing/2014/main" id="{43E66AF0-38DA-4537-A22F-FFB50F6B82C9}"/>
            </a:ext>
          </a:extLst>
        </xdr:cNvPr>
        <xdr:cNvSpPr>
          <a:spLocks noChangeShapeType="1"/>
        </xdr:cNvSpPr>
      </xdr:nvSpPr>
      <xdr:spPr bwMode="auto">
        <a:xfrm>
          <a:off x="1524000" y="5314950"/>
          <a:ext cx="28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31</xdr:row>
      <xdr:rowOff>0</xdr:rowOff>
    </xdr:from>
    <xdr:to>
      <xdr:col>12</xdr:col>
      <xdr:colOff>9525</xdr:colOff>
      <xdr:row>31</xdr:row>
      <xdr:rowOff>0</xdr:rowOff>
    </xdr:to>
    <xdr:sp macro="" textlink="">
      <xdr:nvSpPr>
        <xdr:cNvPr id="817" name="Line 22">
          <a:extLst>
            <a:ext uri="{FF2B5EF4-FFF2-40B4-BE49-F238E27FC236}">
              <a16:creationId xmlns:a16="http://schemas.microsoft.com/office/drawing/2014/main" id="{302828C1-962A-4E9C-A4E6-2EA292F3BBDC}"/>
            </a:ext>
          </a:extLst>
        </xdr:cNvPr>
        <xdr:cNvSpPr>
          <a:spLocks noChangeShapeType="1"/>
        </xdr:cNvSpPr>
      </xdr:nvSpPr>
      <xdr:spPr bwMode="auto">
        <a:xfrm>
          <a:off x="915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31</xdr:row>
      <xdr:rowOff>0</xdr:rowOff>
    </xdr:from>
    <xdr:to>
      <xdr:col>12</xdr:col>
      <xdr:colOff>9525</xdr:colOff>
      <xdr:row>31</xdr:row>
      <xdr:rowOff>0</xdr:rowOff>
    </xdr:to>
    <xdr:sp macro="" textlink="">
      <xdr:nvSpPr>
        <xdr:cNvPr id="818" name="Line 33">
          <a:extLst>
            <a:ext uri="{FF2B5EF4-FFF2-40B4-BE49-F238E27FC236}">
              <a16:creationId xmlns:a16="http://schemas.microsoft.com/office/drawing/2014/main" id="{FC48E2C9-7DA7-45BD-9FF8-77FDD3CC1A57}"/>
            </a:ext>
          </a:extLst>
        </xdr:cNvPr>
        <xdr:cNvSpPr>
          <a:spLocks noChangeShapeType="1"/>
        </xdr:cNvSpPr>
      </xdr:nvSpPr>
      <xdr:spPr bwMode="auto">
        <a:xfrm>
          <a:off x="915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31</xdr:row>
      <xdr:rowOff>0</xdr:rowOff>
    </xdr:from>
    <xdr:to>
      <xdr:col>12</xdr:col>
      <xdr:colOff>9525</xdr:colOff>
      <xdr:row>31</xdr:row>
      <xdr:rowOff>0</xdr:rowOff>
    </xdr:to>
    <xdr:sp macro="" textlink="">
      <xdr:nvSpPr>
        <xdr:cNvPr id="819" name="Line 48">
          <a:extLst>
            <a:ext uri="{FF2B5EF4-FFF2-40B4-BE49-F238E27FC236}">
              <a16:creationId xmlns:a16="http://schemas.microsoft.com/office/drawing/2014/main" id="{811FACA5-5DBC-4949-BC5E-E858822E18E6}"/>
            </a:ext>
          </a:extLst>
        </xdr:cNvPr>
        <xdr:cNvSpPr>
          <a:spLocks noChangeShapeType="1"/>
        </xdr:cNvSpPr>
      </xdr:nvSpPr>
      <xdr:spPr bwMode="auto">
        <a:xfrm>
          <a:off x="915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31</xdr:row>
      <xdr:rowOff>0</xdr:rowOff>
    </xdr:from>
    <xdr:to>
      <xdr:col>12</xdr:col>
      <xdr:colOff>9525</xdr:colOff>
      <xdr:row>31</xdr:row>
      <xdr:rowOff>0</xdr:rowOff>
    </xdr:to>
    <xdr:sp macro="" textlink="">
      <xdr:nvSpPr>
        <xdr:cNvPr id="820" name="Line 49">
          <a:extLst>
            <a:ext uri="{FF2B5EF4-FFF2-40B4-BE49-F238E27FC236}">
              <a16:creationId xmlns:a16="http://schemas.microsoft.com/office/drawing/2014/main" id="{7C80691E-5598-44A3-9873-86B6AA5A2048}"/>
            </a:ext>
          </a:extLst>
        </xdr:cNvPr>
        <xdr:cNvSpPr>
          <a:spLocks noChangeShapeType="1"/>
        </xdr:cNvSpPr>
      </xdr:nvSpPr>
      <xdr:spPr bwMode="auto">
        <a:xfrm>
          <a:off x="915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821" name="Line 80">
          <a:extLst>
            <a:ext uri="{FF2B5EF4-FFF2-40B4-BE49-F238E27FC236}">
              <a16:creationId xmlns:a16="http://schemas.microsoft.com/office/drawing/2014/main" id="{4A4066E6-C170-4775-A470-74CC724F7DED}"/>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822" name="Line 83">
          <a:extLst>
            <a:ext uri="{FF2B5EF4-FFF2-40B4-BE49-F238E27FC236}">
              <a16:creationId xmlns:a16="http://schemas.microsoft.com/office/drawing/2014/main" id="{06DCD5EB-07E3-4E5A-8E70-2A37577ADBAA}"/>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823" name="Line 84">
          <a:extLst>
            <a:ext uri="{FF2B5EF4-FFF2-40B4-BE49-F238E27FC236}">
              <a16:creationId xmlns:a16="http://schemas.microsoft.com/office/drawing/2014/main" id="{02F338F7-E44F-4038-B2D3-92A88BCF37C0}"/>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824" name="Line 85">
          <a:extLst>
            <a:ext uri="{FF2B5EF4-FFF2-40B4-BE49-F238E27FC236}">
              <a16:creationId xmlns:a16="http://schemas.microsoft.com/office/drawing/2014/main" id="{F8B86084-5BBC-420E-A1CC-24D3F32AC98D}"/>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825" name="Line 86">
          <a:extLst>
            <a:ext uri="{FF2B5EF4-FFF2-40B4-BE49-F238E27FC236}">
              <a16:creationId xmlns:a16="http://schemas.microsoft.com/office/drawing/2014/main" id="{3A562F9D-0ADF-4558-AB61-23D7608EB47E}"/>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826" name="Line 87">
          <a:extLst>
            <a:ext uri="{FF2B5EF4-FFF2-40B4-BE49-F238E27FC236}">
              <a16:creationId xmlns:a16="http://schemas.microsoft.com/office/drawing/2014/main" id="{9607BB86-602F-4B49-A0FC-834184DAD657}"/>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31</xdr:row>
      <xdr:rowOff>0</xdr:rowOff>
    </xdr:from>
    <xdr:to>
      <xdr:col>2</xdr:col>
      <xdr:colOff>28575</xdr:colOff>
      <xdr:row>31</xdr:row>
      <xdr:rowOff>0</xdr:rowOff>
    </xdr:to>
    <xdr:sp macro="" textlink="">
      <xdr:nvSpPr>
        <xdr:cNvPr id="827" name="Line 1">
          <a:extLst>
            <a:ext uri="{FF2B5EF4-FFF2-40B4-BE49-F238E27FC236}">
              <a16:creationId xmlns:a16="http://schemas.microsoft.com/office/drawing/2014/main" id="{6572806E-41AD-4968-BC23-C826F52B03FF}"/>
            </a:ext>
          </a:extLst>
        </xdr:cNvPr>
        <xdr:cNvSpPr>
          <a:spLocks noChangeShapeType="1"/>
        </xdr:cNvSpPr>
      </xdr:nvSpPr>
      <xdr:spPr bwMode="auto">
        <a:xfrm>
          <a:off x="1524000" y="5314950"/>
          <a:ext cx="28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31</xdr:row>
      <xdr:rowOff>0</xdr:rowOff>
    </xdr:from>
    <xdr:to>
      <xdr:col>12</xdr:col>
      <xdr:colOff>9525</xdr:colOff>
      <xdr:row>31</xdr:row>
      <xdr:rowOff>0</xdr:rowOff>
    </xdr:to>
    <xdr:sp macro="" textlink="">
      <xdr:nvSpPr>
        <xdr:cNvPr id="828" name="Line 22">
          <a:extLst>
            <a:ext uri="{FF2B5EF4-FFF2-40B4-BE49-F238E27FC236}">
              <a16:creationId xmlns:a16="http://schemas.microsoft.com/office/drawing/2014/main" id="{315A2337-4F1A-41E1-AD48-B14AF3D1789E}"/>
            </a:ext>
          </a:extLst>
        </xdr:cNvPr>
        <xdr:cNvSpPr>
          <a:spLocks noChangeShapeType="1"/>
        </xdr:cNvSpPr>
      </xdr:nvSpPr>
      <xdr:spPr bwMode="auto">
        <a:xfrm>
          <a:off x="915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31</xdr:row>
      <xdr:rowOff>0</xdr:rowOff>
    </xdr:from>
    <xdr:to>
      <xdr:col>12</xdr:col>
      <xdr:colOff>9525</xdr:colOff>
      <xdr:row>31</xdr:row>
      <xdr:rowOff>0</xdr:rowOff>
    </xdr:to>
    <xdr:sp macro="" textlink="">
      <xdr:nvSpPr>
        <xdr:cNvPr id="829" name="Line 33">
          <a:extLst>
            <a:ext uri="{FF2B5EF4-FFF2-40B4-BE49-F238E27FC236}">
              <a16:creationId xmlns:a16="http://schemas.microsoft.com/office/drawing/2014/main" id="{DBED9996-4C07-42E4-B220-E9C1B63D52DE}"/>
            </a:ext>
          </a:extLst>
        </xdr:cNvPr>
        <xdr:cNvSpPr>
          <a:spLocks noChangeShapeType="1"/>
        </xdr:cNvSpPr>
      </xdr:nvSpPr>
      <xdr:spPr bwMode="auto">
        <a:xfrm>
          <a:off x="915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31</xdr:row>
      <xdr:rowOff>0</xdr:rowOff>
    </xdr:from>
    <xdr:to>
      <xdr:col>12</xdr:col>
      <xdr:colOff>9525</xdr:colOff>
      <xdr:row>31</xdr:row>
      <xdr:rowOff>0</xdr:rowOff>
    </xdr:to>
    <xdr:sp macro="" textlink="">
      <xdr:nvSpPr>
        <xdr:cNvPr id="830" name="Line 48">
          <a:extLst>
            <a:ext uri="{FF2B5EF4-FFF2-40B4-BE49-F238E27FC236}">
              <a16:creationId xmlns:a16="http://schemas.microsoft.com/office/drawing/2014/main" id="{9EA9FD04-A349-4542-A064-6039C0F0A914}"/>
            </a:ext>
          </a:extLst>
        </xdr:cNvPr>
        <xdr:cNvSpPr>
          <a:spLocks noChangeShapeType="1"/>
        </xdr:cNvSpPr>
      </xdr:nvSpPr>
      <xdr:spPr bwMode="auto">
        <a:xfrm>
          <a:off x="915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31</xdr:row>
      <xdr:rowOff>0</xdr:rowOff>
    </xdr:from>
    <xdr:to>
      <xdr:col>12</xdr:col>
      <xdr:colOff>9525</xdr:colOff>
      <xdr:row>31</xdr:row>
      <xdr:rowOff>0</xdr:rowOff>
    </xdr:to>
    <xdr:sp macro="" textlink="">
      <xdr:nvSpPr>
        <xdr:cNvPr id="831" name="Line 49">
          <a:extLst>
            <a:ext uri="{FF2B5EF4-FFF2-40B4-BE49-F238E27FC236}">
              <a16:creationId xmlns:a16="http://schemas.microsoft.com/office/drawing/2014/main" id="{2E9B6F35-9F51-4FF7-8D60-B665B098ED18}"/>
            </a:ext>
          </a:extLst>
        </xdr:cNvPr>
        <xdr:cNvSpPr>
          <a:spLocks noChangeShapeType="1"/>
        </xdr:cNvSpPr>
      </xdr:nvSpPr>
      <xdr:spPr bwMode="auto">
        <a:xfrm>
          <a:off x="915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832" name="Line 80">
          <a:extLst>
            <a:ext uri="{FF2B5EF4-FFF2-40B4-BE49-F238E27FC236}">
              <a16:creationId xmlns:a16="http://schemas.microsoft.com/office/drawing/2014/main" id="{1121E9C0-D534-4D7B-B60B-FFBAAC0C2EEE}"/>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833" name="Line 83">
          <a:extLst>
            <a:ext uri="{FF2B5EF4-FFF2-40B4-BE49-F238E27FC236}">
              <a16:creationId xmlns:a16="http://schemas.microsoft.com/office/drawing/2014/main" id="{B60FDC1E-3EB6-4FE2-8FA7-02F4F702067A}"/>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834" name="Line 84">
          <a:extLst>
            <a:ext uri="{FF2B5EF4-FFF2-40B4-BE49-F238E27FC236}">
              <a16:creationId xmlns:a16="http://schemas.microsoft.com/office/drawing/2014/main" id="{FBD460F2-DB52-4D5B-A3B4-83F8A1914465}"/>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835" name="Line 85">
          <a:extLst>
            <a:ext uri="{FF2B5EF4-FFF2-40B4-BE49-F238E27FC236}">
              <a16:creationId xmlns:a16="http://schemas.microsoft.com/office/drawing/2014/main" id="{A083FA11-FB0F-4538-83AA-933436488240}"/>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836" name="Line 86">
          <a:extLst>
            <a:ext uri="{FF2B5EF4-FFF2-40B4-BE49-F238E27FC236}">
              <a16:creationId xmlns:a16="http://schemas.microsoft.com/office/drawing/2014/main" id="{80B1D05A-D911-489F-8E60-873F6D74DDB5}"/>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837" name="Line 87">
          <a:extLst>
            <a:ext uri="{FF2B5EF4-FFF2-40B4-BE49-F238E27FC236}">
              <a16:creationId xmlns:a16="http://schemas.microsoft.com/office/drawing/2014/main" id="{8A0CCB79-B548-499E-A271-C757723DE940}"/>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31</xdr:row>
      <xdr:rowOff>0</xdr:rowOff>
    </xdr:from>
    <xdr:to>
      <xdr:col>2</xdr:col>
      <xdr:colOff>28575</xdr:colOff>
      <xdr:row>31</xdr:row>
      <xdr:rowOff>0</xdr:rowOff>
    </xdr:to>
    <xdr:sp macro="" textlink="">
      <xdr:nvSpPr>
        <xdr:cNvPr id="838" name="Line 1">
          <a:extLst>
            <a:ext uri="{FF2B5EF4-FFF2-40B4-BE49-F238E27FC236}">
              <a16:creationId xmlns:a16="http://schemas.microsoft.com/office/drawing/2014/main" id="{48318009-9643-434B-9764-BE86C74ED6A8}"/>
            </a:ext>
          </a:extLst>
        </xdr:cNvPr>
        <xdr:cNvSpPr>
          <a:spLocks noChangeShapeType="1"/>
        </xdr:cNvSpPr>
      </xdr:nvSpPr>
      <xdr:spPr bwMode="auto">
        <a:xfrm>
          <a:off x="1524000" y="5314950"/>
          <a:ext cx="28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31</xdr:row>
      <xdr:rowOff>0</xdr:rowOff>
    </xdr:from>
    <xdr:to>
      <xdr:col>12</xdr:col>
      <xdr:colOff>9525</xdr:colOff>
      <xdr:row>31</xdr:row>
      <xdr:rowOff>0</xdr:rowOff>
    </xdr:to>
    <xdr:sp macro="" textlink="">
      <xdr:nvSpPr>
        <xdr:cNvPr id="839" name="Line 22">
          <a:extLst>
            <a:ext uri="{FF2B5EF4-FFF2-40B4-BE49-F238E27FC236}">
              <a16:creationId xmlns:a16="http://schemas.microsoft.com/office/drawing/2014/main" id="{C4D766AA-EB79-4F1C-85EC-BF92A0BD28EF}"/>
            </a:ext>
          </a:extLst>
        </xdr:cNvPr>
        <xdr:cNvSpPr>
          <a:spLocks noChangeShapeType="1"/>
        </xdr:cNvSpPr>
      </xdr:nvSpPr>
      <xdr:spPr bwMode="auto">
        <a:xfrm>
          <a:off x="915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31</xdr:row>
      <xdr:rowOff>0</xdr:rowOff>
    </xdr:from>
    <xdr:to>
      <xdr:col>12</xdr:col>
      <xdr:colOff>9525</xdr:colOff>
      <xdr:row>31</xdr:row>
      <xdr:rowOff>0</xdr:rowOff>
    </xdr:to>
    <xdr:sp macro="" textlink="">
      <xdr:nvSpPr>
        <xdr:cNvPr id="840" name="Line 33">
          <a:extLst>
            <a:ext uri="{FF2B5EF4-FFF2-40B4-BE49-F238E27FC236}">
              <a16:creationId xmlns:a16="http://schemas.microsoft.com/office/drawing/2014/main" id="{EDA2F45C-E9B4-4176-AE2C-7928C4DC6DDF}"/>
            </a:ext>
          </a:extLst>
        </xdr:cNvPr>
        <xdr:cNvSpPr>
          <a:spLocks noChangeShapeType="1"/>
        </xdr:cNvSpPr>
      </xdr:nvSpPr>
      <xdr:spPr bwMode="auto">
        <a:xfrm>
          <a:off x="915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31</xdr:row>
      <xdr:rowOff>0</xdr:rowOff>
    </xdr:from>
    <xdr:to>
      <xdr:col>12</xdr:col>
      <xdr:colOff>9525</xdr:colOff>
      <xdr:row>31</xdr:row>
      <xdr:rowOff>0</xdr:rowOff>
    </xdr:to>
    <xdr:sp macro="" textlink="">
      <xdr:nvSpPr>
        <xdr:cNvPr id="841" name="Line 48">
          <a:extLst>
            <a:ext uri="{FF2B5EF4-FFF2-40B4-BE49-F238E27FC236}">
              <a16:creationId xmlns:a16="http://schemas.microsoft.com/office/drawing/2014/main" id="{B9FA8271-80BC-4B22-873C-6AEA075D7BF1}"/>
            </a:ext>
          </a:extLst>
        </xdr:cNvPr>
        <xdr:cNvSpPr>
          <a:spLocks noChangeShapeType="1"/>
        </xdr:cNvSpPr>
      </xdr:nvSpPr>
      <xdr:spPr bwMode="auto">
        <a:xfrm>
          <a:off x="915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31</xdr:row>
      <xdr:rowOff>0</xdr:rowOff>
    </xdr:from>
    <xdr:to>
      <xdr:col>12</xdr:col>
      <xdr:colOff>9525</xdr:colOff>
      <xdr:row>31</xdr:row>
      <xdr:rowOff>0</xdr:rowOff>
    </xdr:to>
    <xdr:sp macro="" textlink="">
      <xdr:nvSpPr>
        <xdr:cNvPr id="842" name="Line 49">
          <a:extLst>
            <a:ext uri="{FF2B5EF4-FFF2-40B4-BE49-F238E27FC236}">
              <a16:creationId xmlns:a16="http://schemas.microsoft.com/office/drawing/2014/main" id="{B25D82DC-D3D0-46FC-AEFC-0E48B98C6049}"/>
            </a:ext>
          </a:extLst>
        </xdr:cNvPr>
        <xdr:cNvSpPr>
          <a:spLocks noChangeShapeType="1"/>
        </xdr:cNvSpPr>
      </xdr:nvSpPr>
      <xdr:spPr bwMode="auto">
        <a:xfrm>
          <a:off x="915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843" name="Line 80">
          <a:extLst>
            <a:ext uri="{FF2B5EF4-FFF2-40B4-BE49-F238E27FC236}">
              <a16:creationId xmlns:a16="http://schemas.microsoft.com/office/drawing/2014/main" id="{C71734BA-BC62-435A-B147-D3ADEFE6A47C}"/>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844" name="Line 83">
          <a:extLst>
            <a:ext uri="{FF2B5EF4-FFF2-40B4-BE49-F238E27FC236}">
              <a16:creationId xmlns:a16="http://schemas.microsoft.com/office/drawing/2014/main" id="{6575B444-A3A8-44AC-AE1D-842A84BA237E}"/>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845" name="Line 84">
          <a:extLst>
            <a:ext uri="{FF2B5EF4-FFF2-40B4-BE49-F238E27FC236}">
              <a16:creationId xmlns:a16="http://schemas.microsoft.com/office/drawing/2014/main" id="{A2E829FD-F0B4-49A0-8523-4698FB16543A}"/>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846" name="Line 85">
          <a:extLst>
            <a:ext uri="{FF2B5EF4-FFF2-40B4-BE49-F238E27FC236}">
              <a16:creationId xmlns:a16="http://schemas.microsoft.com/office/drawing/2014/main" id="{6A5DF5B1-A24A-4A66-9FE4-BC3F14784668}"/>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847" name="Line 86">
          <a:extLst>
            <a:ext uri="{FF2B5EF4-FFF2-40B4-BE49-F238E27FC236}">
              <a16:creationId xmlns:a16="http://schemas.microsoft.com/office/drawing/2014/main" id="{8E3E8C17-A049-405B-B356-0D9F8E1BF22E}"/>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848" name="Line 87">
          <a:extLst>
            <a:ext uri="{FF2B5EF4-FFF2-40B4-BE49-F238E27FC236}">
              <a16:creationId xmlns:a16="http://schemas.microsoft.com/office/drawing/2014/main" id="{FED37DB5-2F56-4B5E-A7FF-D62027E09E39}"/>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31</xdr:row>
      <xdr:rowOff>0</xdr:rowOff>
    </xdr:from>
    <xdr:to>
      <xdr:col>2</xdr:col>
      <xdr:colOff>28575</xdr:colOff>
      <xdr:row>31</xdr:row>
      <xdr:rowOff>0</xdr:rowOff>
    </xdr:to>
    <xdr:sp macro="" textlink="">
      <xdr:nvSpPr>
        <xdr:cNvPr id="849" name="Line 1">
          <a:extLst>
            <a:ext uri="{FF2B5EF4-FFF2-40B4-BE49-F238E27FC236}">
              <a16:creationId xmlns:a16="http://schemas.microsoft.com/office/drawing/2014/main" id="{FD5C0108-C684-4911-B514-8996A5C647E1}"/>
            </a:ext>
          </a:extLst>
        </xdr:cNvPr>
        <xdr:cNvSpPr>
          <a:spLocks noChangeShapeType="1"/>
        </xdr:cNvSpPr>
      </xdr:nvSpPr>
      <xdr:spPr bwMode="auto">
        <a:xfrm>
          <a:off x="1524000" y="5314950"/>
          <a:ext cx="28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31</xdr:row>
      <xdr:rowOff>0</xdr:rowOff>
    </xdr:from>
    <xdr:to>
      <xdr:col>8</xdr:col>
      <xdr:colOff>9525</xdr:colOff>
      <xdr:row>31</xdr:row>
      <xdr:rowOff>0</xdr:rowOff>
    </xdr:to>
    <xdr:sp macro="" textlink="">
      <xdr:nvSpPr>
        <xdr:cNvPr id="850" name="Line 22">
          <a:extLst>
            <a:ext uri="{FF2B5EF4-FFF2-40B4-BE49-F238E27FC236}">
              <a16:creationId xmlns:a16="http://schemas.microsoft.com/office/drawing/2014/main" id="{B26E8A87-B4A8-4C45-9ED3-E119D260C0DC}"/>
            </a:ext>
          </a:extLst>
        </xdr:cNvPr>
        <xdr:cNvSpPr>
          <a:spLocks noChangeShapeType="1"/>
        </xdr:cNvSpPr>
      </xdr:nvSpPr>
      <xdr:spPr bwMode="auto">
        <a:xfrm>
          <a:off x="610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31</xdr:row>
      <xdr:rowOff>0</xdr:rowOff>
    </xdr:from>
    <xdr:to>
      <xdr:col>8</xdr:col>
      <xdr:colOff>9525</xdr:colOff>
      <xdr:row>31</xdr:row>
      <xdr:rowOff>0</xdr:rowOff>
    </xdr:to>
    <xdr:sp macro="" textlink="">
      <xdr:nvSpPr>
        <xdr:cNvPr id="851" name="Line 33">
          <a:extLst>
            <a:ext uri="{FF2B5EF4-FFF2-40B4-BE49-F238E27FC236}">
              <a16:creationId xmlns:a16="http://schemas.microsoft.com/office/drawing/2014/main" id="{8F50C4DC-D1EA-460E-A507-689F139DB6CA}"/>
            </a:ext>
          </a:extLst>
        </xdr:cNvPr>
        <xdr:cNvSpPr>
          <a:spLocks noChangeShapeType="1"/>
        </xdr:cNvSpPr>
      </xdr:nvSpPr>
      <xdr:spPr bwMode="auto">
        <a:xfrm>
          <a:off x="610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31</xdr:row>
      <xdr:rowOff>0</xdr:rowOff>
    </xdr:from>
    <xdr:to>
      <xdr:col>8</xdr:col>
      <xdr:colOff>9525</xdr:colOff>
      <xdr:row>31</xdr:row>
      <xdr:rowOff>0</xdr:rowOff>
    </xdr:to>
    <xdr:sp macro="" textlink="">
      <xdr:nvSpPr>
        <xdr:cNvPr id="852" name="Line 48">
          <a:extLst>
            <a:ext uri="{FF2B5EF4-FFF2-40B4-BE49-F238E27FC236}">
              <a16:creationId xmlns:a16="http://schemas.microsoft.com/office/drawing/2014/main" id="{92FB87FE-0FD2-4D8F-8200-450C62DC5530}"/>
            </a:ext>
          </a:extLst>
        </xdr:cNvPr>
        <xdr:cNvSpPr>
          <a:spLocks noChangeShapeType="1"/>
        </xdr:cNvSpPr>
      </xdr:nvSpPr>
      <xdr:spPr bwMode="auto">
        <a:xfrm>
          <a:off x="610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31</xdr:row>
      <xdr:rowOff>0</xdr:rowOff>
    </xdr:from>
    <xdr:to>
      <xdr:col>8</xdr:col>
      <xdr:colOff>9525</xdr:colOff>
      <xdr:row>31</xdr:row>
      <xdr:rowOff>0</xdr:rowOff>
    </xdr:to>
    <xdr:sp macro="" textlink="">
      <xdr:nvSpPr>
        <xdr:cNvPr id="853" name="Line 49">
          <a:extLst>
            <a:ext uri="{FF2B5EF4-FFF2-40B4-BE49-F238E27FC236}">
              <a16:creationId xmlns:a16="http://schemas.microsoft.com/office/drawing/2014/main" id="{06FE2CDA-D8A5-492D-AB0C-91993835185A}"/>
            </a:ext>
          </a:extLst>
        </xdr:cNvPr>
        <xdr:cNvSpPr>
          <a:spLocks noChangeShapeType="1"/>
        </xdr:cNvSpPr>
      </xdr:nvSpPr>
      <xdr:spPr bwMode="auto">
        <a:xfrm>
          <a:off x="610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854" name="Line 80">
          <a:extLst>
            <a:ext uri="{FF2B5EF4-FFF2-40B4-BE49-F238E27FC236}">
              <a16:creationId xmlns:a16="http://schemas.microsoft.com/office/drawing/2014/main" id="{4B96CE6D-779B-4CFC-A33F-031369D9680E}"/>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855" name="Line 83">
          <a:extLst>
            <a:ext uri="{FF2B5EF4-FFF2-40B4-BE49-F238E27FC236}">
              <a16:creationId xmlns:a16="http://schemas.microsoft.com/office/drawing/2014/main" id="{A2A76DFB-2B82-4165-8F81-74C952E620E4}"/>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856" name="Line 84">
          <a:extLst>
            <a:ext uri="{FF2B5EF4-FFF2-40B4-BE49-F238E27FC236}">
              <a16:creationId xmlns:a16="http://schemas.microsoft.com/office/drawing/2014/main" id="{E08AB68F-C0E0-402D-AA60-69E377BF4DE4}"/>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857" name="Line 85">
          <a:extLst>
            <a:ext uri="{FF2B5EF4-FFF2-40B4-BE49-F238E27FC236}">
              <a16:creationId xmlns:a16="http://schemas.microsoft.com/office/drawing/2014/main" id="{73B0AA19-0384-460F-978F-3F77ED06840D}"/>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858" name="Line 86">
          <a:extLst>
            <a:ext uri="{FF2B5EF4-FFF2-40B4-BE49-F238E27FC236}">
              <a16:creationId xmlns:a16="http://schemas.microsoft.com/office/drawing/2014/main" id="{C4C9B3E1-8538-4A17-A387-B38091400E19}"/>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859" name="Line 87">
          <a:extLst>
            <a:ext uri="{FF2B5EF4-FFF2-40B4-BE49-F238E27FC236}">
              <a16:creationId xmlns:a16="http://schemas.microsoft.com/office/drawing/2014/main" id="{44ECE881-FA04-44BF-A52C-E370D3CB3732}"/>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31</xdr:row>
      <xdr:rowOff>0</xdr:rowOff>
    </xdr:from>
    <xdr:to>
      <xdr:col>2</xdr:col>
      <xdr:colOff>28575</xdr:colOff>
      <xdr:row>31</xdr:row>
      <xdr:rowOff>0</xdr:rowOff>
    </xdr:to>
    <xdr:sp macro="" textlink="">
      <xdr:nvSpPr>
        <xdr:cNvPr id="860" name="Line 1">
          <a:extLst>
            <a:ext uri="{FF2B5EF4-FFF2-40B4-BE49-F238E27FC236}">
              <a16:creationId xmlns:a16="http://schemas.microsoft.com/office/drawing/2014/main" id="{467899A6-E012-4635-A976-6D9DAEE8A790}"/>
            </a:ext>
          </a:extLst>
        </xdr:cNvPr>
        <xdr:cNvSpPr>
          <a:spLocks noChangeShapeType="1"/>
        </xdr:cNvSpPr>
      </xdr:nvSpPr>
      <xdr:spPr bwMode="auto">
        <a:xfrm>
          <a:off x="1524000" y="5314950"/>
          <a:ext cx="28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31</xdr:row>
      <xdr:rowOff>0</xdr:rowOff>
    </xdr:from>
    <xdr:to>
      <xdr:col>8</xdr:col>
      <xdr:colOff>9525</xdr:colOff>
      <xdr:row>31</xdr:row>
      <xdr:rowOff>0</xdr:rowOff>
    </xdr:to>
    <xdr:sp macro="" textlink="">
      <xdr:nvSpPr>
        <xdr:cNvPr id="861" name="Line 22">
          <a:extLst>
            <a:ext uri="{FF2B5EF4-FFF2-40B4-BE49-F238E27FC236}">
              <a16:creationId xmlns:a16="http://schemas.microsoft.com/office/drawing/2014/main" id="{758784B4-F786-403D-83E9-15D1CE4EBF3A}"/>
            </a:ext>
          </a:extLst>
        </xdr:cNvPr>
        <xdr:cNvSpPr>
          <a:spLocks noChangeShapeType="1"/>
        </xdr:cNvSpPr>
      </xdr:nvSpPr>
      <xdr:spPr bwMode="auto">
        <a:xfrm>
          <a:off x="610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31</xdr:row>
      <xdr:rowOff>0</xdr:rowOff>
    </xdr:from>
    <xdr:to>
      <xdr:col>8</xdr:col>
      <xdr:colOff>9525</xdr:colOff>
      <xdr:row>31</xdr:row>
      <xdr:rowOff>0</xdr:rowOff>
    </xdr:to>
    <xdr:sp macro="" textlink="">
      <xdr:nvSpPr>
        <xdr:cNvPr id="862" name="Line 33">
          <a:extLst>
            <a:ext uri="{FF2B5EF4-FFF2-40B4-BE49-F238E27FC236}">
              <a16:creationId xmlns:a16="http://schemas.microsoft.com/office/drawing/2014/main" id="{835AACCC-5E03-4C61-A448-9AF0E674B20B}"/>
            </a:ext>
          </a:extLst>
        </xdr:cNvPr>
        <xdr:cNvSpPr>
          <a:spLocks noChangeShapeType="1"/>
        </xdr:cNvSpPr>
      </xdr:nvSpPr>
      <xdr:spPr bwMode="auto">
        <a:xfrm>
          <a:off x="610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31</xdr:row>
      <xdr:rowOff>0</xdr:rowOff>
    </xdr:from>
    <xdr:to>
      <xdr:col>8</xdr:col>
      <xdr:colOff>9525</xdr:colOff>
      <xdr:row>31</xdr:row>
      <xdr:rowOff>0</xdr:rowOff>
    </xdr:to>
    <xdr:sp macro="" textlink="">
      <xdr:nvSpPr>
        <xdr:cNvPr id="863" name="Line 48">
          <a:extLst>
            <a:ext uri="{FF2B5EF4-FFF2-40B4-BE49-F238E27FC236}">
              <a16:creationId xmlns:a16="http://schemas.microsoft.com/office/drawing/2014/main" id="{612203DC-7132-45A4-99B8-615FD963B384}"/>
            </a:ext>
          </a:extLst>
        </xdr:cNvPr>
        <xdr:cNvSpPr>
          <a:spLocks noChangeShapeType="1"/>
        </xdr:cNvSpPr>
      </xdr:nvSpPr>
      <xdr:spPr bwMode="auto">
        <a:xfrm>
          <a:off x="610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31</xdr:row>
      <xdr:rowOff>0</xdr:rowOff>
    </xdr:from>
    <xdr:to>
      <xdr:col>8</xdr:col>
      <xdr:colOff>9525</xdr:colOff>
      <xdr:row>31</xdr:row>
      <xdr:rowOff>0</xdr:rowOff>
    </xdr:to>
    <xdr:sp macro="" textlink="">
      <xdr:nvSpPr>
        <xdr:cNvPr id="864" name="Line 49">
          <a:extLst>
            <a:ext uri="{FF2B5EF4-FFF2-40B4-BE49-F238E27FC236}">
              <a16:creationId xmlns:a16="http://schemas.microsoft.com/office/drawing/2014/main" id="{EA76A1EF-047C-4E93-992D-59F1F0D962C9}"/>
            </a:ext>
          </a:extLst>
        </xdr:cNvPr>
        <xdr:cNvSpPr>
          <a:spLocks noChangeShapeType="1"/>
        </xdr:cNvSpPr>
      </xdr:nvSpPr>
      <xdr:spPr bwMode="auto">
        <a:xfrm>
          <a:off x="610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865" name="Line 80">
          <a:extLst>
            <a:ext uri="{FF2B5EF4-FFF2-40B4-BE49-F238E27FC236}">
              <a16:creationId xmlns:a16="http://schemas.microsoft.com/office/drawing/2014/main" id="{AA1C1E40-6375-403A-A931-4FF5CD8DC669}"/>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866" name="Line 83">
          <a:extLst>
            <a:ext uri="{FF2B5EF4-FFF2-40B4-BE49-F238E27FC236}">
              <a16:creationId xmlns:a16="http://schemas.microsoft.com/office/drawing/2014/main" id="{D777F5ED-2A0F-4B5A-94B4-FD0725408A9C}"/>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867" name="Line 84">
          <a:extLst>
            <a:ext uri="{FF2B5EF4-FFF2-40B4-BE49-F238E27FC236}">
              <a16:creationId xmlns:a16="http://schemas.microsoft.com/office/drawing/2014/main" id="{4F296743-4A67-45C7-AD10-945AA5BE6FAB}"/>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868" name="Line 85">
          <a:extLst>
            <a:ext uri="{FF2B5EF4-FFF2-40B4-BE49-F238E27FC236}">
              <a16:creationId xmlns:a16="http://schemas.microsoft.com/office/drawing/2014/main" id="{0A899C21-3149-40D2-9895-819B4FD322C5}"/>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869" name="Line 86">
          <a:extLst>
            <a:ext uri="{FF2B5EF4-FFF2-40B4-BE49-F238E27FC236}">
              <a16:creationId xmlns:a16="http://schemas.microsoft.com/office/drawing/2014/main" id="{21B33597-9F3D-4A71-A0A7-14EF430A26C6}"/>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870" name="Line 87">
          <a:extLst>
            <a:ext uri="{FF2B5EF4-FFF2-40B4-BE49-F238E27FC236}">
              <a16:creationId xmlns:a16="http://schemas.microsoft.com/office/drawing/2014/main" id="{96ED7CD8-49E0-471B-83D0-7292C43DF8D2}"/>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31</xdr:row>
      <xdr:rowOff>0</xdr:rowOff>
    </xdr:from>
    <xdr:to>
      <xdr:col>2</xdr:col>
      <xdr:colOff>28575</xdr:colOff>
      <xdr:row>31</xdr:row>
      <xdr:rowOff>0</xdr:rowOff>
    </xdr:to>
    <xdr:sp macro="" textlink="">
      <xdr:nvSpPr>
        <xdr:cNvPr id="871" name="Line 1">
          <a:extLst>
            <a:ext uri="{FF2B5EF4-FFF2-40B4-BE49-F238E27FC236}">
              <a16:creationId xmlns:a16="http://schemas.microsoft.com/office/drawing/2014/main" id="{78B3E150-CB62-44FF-8D95-DE40B7D1A361}"/>
            </a:ext>
          </a:extLst>
        </xdr:cNvPr>
        <xdr:cNvSpPr>
          <a:spLocks noChangeShapeType="1"/>
        </xdr:cNvSpPr>
      </xdr:nvSpPr>
      <xdr:spPr bwMode="auto">
        <a:xfrm>
          <a:off x="1524000" y="5314950"/>
          <a:ext cx="28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31</xdr:row>
      <xdr:rowOff>0</xdr:rowOff>
    </xdr:from>
    <xdr:to>
      <xdr:col>12</xdr:col>
      <xdr:colOff>9525</xdr:colOff>
      <xdr:row>31</xdr:row>
      <xdr:rowOff>0</xdr:rowOff>
    </xdr:to>
    <xdr:sp macro="" textlink="">
      <xdr:nvSpPr>
        <xdr:cNvPr id="872" name="Line 22">
          <a:extLst>
            <a:ext uri="{FF2B5EF4-FFF2-40B4-BE49-F238E27FC236}">
              <a16:creationId xmlns:a16="http://schemas.microsoft.com/office/drawing/2014/main" id="{5CAED68A-7660-4314-AC15-DF30ACC15091}"/>
            </a:ext>
          </a:extLst>
        </xdr:cNvPr>
        <xdr:cNvSpPr>
          <a:spLocks noChangeShapeType="1"/>
        </xdr:cNvSpPr>
      </xdr:nvSpPr>
      <xdr:spPr bwMode="auto">
        <a:xfrm>
          <a:off x="915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31</xdr:row>
      <xdr:rowOff>0</xdr:rowOff>
    </xdr:from>
    <xdr:to>
      <xdr:col>12</xdr:col>
      <xdr:colOff>9525</xdr:colOff>
      <xdr:row>31</xdr:row>
      <xdr:rowOff>0</xdr:rowOff>
    </xdr:to>
    <xdr:sp macro="" textlink="">
      <xdr:nvSpPr>
        <xdr:cNvPr id="873" name="Line 33">
          <a:extLst>
            <a:ext uri="{FF2B5EF4-FFF2-40B4-BE49-F238E27FC236}">
              <a16:creationId xmlns:a16="http://schemas.microsoft.com/office/drawing/2014/main" id="{97FF87D0-0BE2-4EAD-86C9-57E91464DEB1}"/>
            </a:ext>
          </a:extLst>
        </xdr:cNvPr>
        <xdr:cNvSpPr>
          <a:spLocks noChangeShapeType="1"/>
        </xdr:cNvSpPr>
      </xdr:nvSpPr>
      <xdr:spPr bwMode="auto">
        <a:xfrm>
          <a:off x="915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31</xdr:row>
      <xdr:rowOff>0</xdr:rowOff>
    </xdr:from>
    <xdr:to>
      <xdr:col>12</xdr:col>
      <xdr:colOff>9525</xdr:colOff>
      <xdr:row>31</xdr:row>
      <xdr:rowOff>0</xdr:rowOff>
    </xdr:to>
    <xdr:sp macro="" textlink="">
      <xdr:nvSpPr>
        <xdr:cNvPr id="874" name="Line 48">
          <a:extLst>
            <a:ext uri="{FF2B5EF4-FFF2-40B4-BE49-F238E27FC236}">
              <a16:creationId xmlns:a16="http://schemas.microsoft.com/office/drawing/2014/main" id="{BA7D6A40-363F-4F75-91D8-6A469551D112}"/>
            </a:ext>
          </a:extLst>
        </xdr:cNvPr>
        <xdr:cNvSpPr>
          <a:spLocks noChangeShapeType="1"/>
        </xdr:cNvSpPr>
      </xdr:nvSpPr>
      <xdr:spPr bwMode="auto">
        <a:xfrm>
          <a:off x="915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31</xdr:row>
      <xdr:rowOff>0</xdr:rowOff>
    </xdr:from>
    <xdr:to>
      <xdr:col>12</xdr:col>
      <xdr:colOff>9525</xdr:colOff>
      <xdr:row>31</xdr:row>
      <xdr:rowOff>0</xdr:rowOff>
    </xdr:to>
    <xdr:sp macro="" textlink="">
      <xdr:nvSpPr>
        <xdr:cNvPr id="875" name="Line 49">
          <a:extLst>
            <a:ext uri="{FF2B5EF4-FFF2-40B4-BE49-F238E27FC236}">
              <a16:creationId xmlns:a16="http://schemas.microsoft.com/office/drawing/2014/main" id="{75C1A101-484B-4D09-AB7F-70A888840FDC}"/>
            </a:ext>
          </a:extLst>
        </xdr:cNvPr>
        <xdr:cNvSpPr>
          <a:spLocks noChangeShapeType="1"/>
        </xdr:cNvSpPr>
      </xdr:nvSpPr>
      <xdr:spPr bwMode="auto">
        <a:xfrm>
          <a:off x="915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876" name="Line 80">
          <a:extLst>
            <a:ext uri="{FF2B5EF4-FFF2-40B4-BE49-F238E27FC236}">
              <a16:creationId xmlns:a16="http://schemas.microsoft.com/office/drawing/2014/main" id="{663A2954-0047-44A4-8B14-99C845BF93FD}"/>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877" name="Line 83">
          <a:extLst>
            <a:ext uri="{FF2B5EF4-FFF2-40B4-BE49-F238E27FC236}">
              <a16:creationId xmlns:a16="http://schemas.microsoft.com/office/drawing/2014/main" id="{316EB42F-FAB2-4400-96EA-8B82E6CF105B}"/>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878" name="Line 84">
          <a:extLst>
            <a:ext uri="{FF2B5EF4-FFF2-40B4-BE49-F238E27FC236}">
              <a16:creationId xmlns:a16="http://schemas.microsoft.com/office/drawing/2014/main" id="{D23B0C4B-73AE-4B54-B26B-178C9308BD61}"/>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879" name="Line 85">
          <a:extLst>
            <a:ext uri="{FF2B5EF4-FFF2-40B4-BE49-F238E27FC236}">
              <a16:creationId xmlns:a16="http://schemas.microsoft.com/office/drawing/2014/main" id="{DF58D3DE-A998-4CB7-B8C4-8C4D08997F86}"/>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880" name="Line 86">
          <a:extLst>
            <a:ext uri="{FF2B5EF4-FFF2-40B4-BE49-F238E27FC236}">
              <a16:creationId xmlns:a16="http://schemas.microsoft.com/office/drawing/2014/main" id="{CF6E4953-CD04-465F-B01F-C5AA344283AC}"/>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881" name="Line 87">
          <a:extLst>
            <a:ext uri="{FF2B5EF4-FFF2-40B4-BE49-F238E27FC236}">
              <a16:creationId xmlns:a16="http://schemas.microsoft.com/office/drawing/2014/main" id="{5E957BDD-5071-4912-9CFE-0872D272ABCD}"/>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31</xdr:row>
      <xdr:rowOff>0</xdr:rowOff>
    </xdr:from>
    <xdr:to>
      <xdr:col>2</xdr:col>
      <xdr:colOff>28575</xdr:colOff>
      <xdr:row>31</xdr:row>
      <xdr:rowOff>0</xdr:rowOff>
    </xdr:to>
    <xdr:sp macro="" textlink="">
      <xdr:nvSpPr>
        <xdr:cNvPr id="882" name="Line 1">
          <a:extLst>
            <a:ext uri="{FF2B5EF4-FFF2-40B4-BE49-F238E27FC236}">
              <a16:creationId xmlns:a16="http://schemas.microsoft.com/office/drawing/2014/main" id="{B35D92ED-5B2C-4AA2-845D-B4AC8CE49500}"/>
            </a:ext>
          </a:extLst>
        </xdr:cNvPr>
        <xdr:cNvSpPr>
          <a:spLocks noChangeShapeType="1"/>
        </xdr:cNvSpPr>
      </xdr:nvSpPr>
      <xdr:spPr bwMode="auto">
        <a:xfrm>
          <a:off x="1524000" y="5314950"/>
          <a:ext cx="28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31</xdr:row>
      <xdr:rowOff>0</xdr:rowOff>
    </xdr:from>
    <xdr:to>
      <xdr:col>12</xdr:col>
      <xdr:colOff>9525</xdr:colOff>
      <xdr:row>31</xdr:row>
      <xdr:rowOff>0</xdr:rowOff>
    </xdr:to>
    <xdr:sp macro="" textlink="">
      <xdr:nvSpPr>
        <xdr:cNvPr id="883" name="Line 22">
          <a:extLst>
            <a:ext uri="{FF2B5EF4-FFF2-40B4-BE49-F238E27FC236}">
              <a16:creationId xmlns:a16="http://schemas.microsoft.com/office/drawing/2014/main" id="{1EBA0B3C-E2F0-4943-BC74-3812A44D2902}"/>
            </a:ext>
          </a:extLst>
        </xdr:cNvPr>
        <xdr:cNvSpPr>
          <a:spLocks noChangeShapeType="1"/>
        </xdr:cNvSpPr>
      </xdr:nvSpPr>
      <xdr:spPr bwMode="auto">
        <a:xfrm>
          <a:off x="915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31</xdr:row>
      <xdr:rowOff>0</xdr:rowOff>
    </xdr:from>
    <xdr:to>
      <xdr:col>12</xdr:col>
      <xdr:colOff>9525</xdr:colOff>
      <xdr:row>31</xdr:row>
      <xdr:rowOff>0</xdr:rowOff>
    </xdr:to>
    <xdr:sp macro="" textlink="">
      <xdr:nvSpPr>
        <xdr:cNvPr id="884" name="Line 33">
          <a:extLst>
            <a:ext uri="{FF2B5EF4-FFF2-40B4-BE49-F238E27FC236}">
              <a16:creationId xmlns:a16="http://schemas.microsoft.com/office/drawing/2014/main" id="{0D201B99-B85C-4D0B-AC32-40C89757DD27}"/>
            </a:ext>
          </a:extLst>
        </xdr:cNvPr>
        <xdr:cNvSpPr>
          <a:spLocks noChangeShapeType="1"/>
        </xdr:cNvSpPr>
      </xdr:nvSpPr>
      <xdr:spPr bwMode="auto">
        <a:xfrm>
          <a:off x="915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31</xdr:row>
      <xdr:rowOff>0</xdr:rowOff>
    </xdr:from>
    <xdr:to>
      <xdr:col>12</xdr:col>
      <xdr:colOff>9525</xdr:colOff>
      <xdr:row>31</xdr:row>
      <xdr:rowOff>0</xdr:rowOff>
    </xdr:to>
    <xdr:sp macro="" textlink="">
      <xdr:nvSpPr>
        <xdr:cNvPr id="885" name="Line 48">
          <a:extLst>
            <a:ext uri="{FF2B5EF4-FFF2-40B4-BE49-F238E27FC236}">
              <a16:creationId xmlns:a16="http://schemas.microsoft.com/office/drawing/2014/main" id="{3D54F9A2-9C72-41A0-86C2-EBD11403613D}"/>
            </a:ext>
          </a:extLst>
        </xdr:cNvPr>
        <xdr:cNvSpPr>
          <a:spLocks noChangeShapeType="1"/>
        </xdr:cNvSpPr>
      </xdr:nvSpPr>
      <xdr:spPr bwMode="auto">
        <a:xfrm>
          <a:off x="915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31</xdr:row>
      <xdr:rowOff>0</xdr:rowOff>
    </xdr:from>
    <xdr:to>
      <xdr:col>12</xdr:col>
      <xdr:colOff>9525</xdr:colOff>
      <xdr:row>31</xdr:row>
      <xdr:rowOff>0</xdr:rowOff>
    </xdr:to>
    <xdr:sp macro="" textlink="">
      <xdr:nvSpPr>
        <xdr:cNvPr id="886" name="Line 49">
          <a:extLst>
            <a:ext uri="{FF2B5EF4-FFF2-40B4-BE49-F238E27FC236}">
              <a16:creationId xmlns:a16="http://schemas.microsoft.com/office/drawing/2014/main" id="{7BB45914-0CD9-443C-B493-5909EF17856B}"/>
            </a:ext>
          </a:extLst>
        </xdr:cNvPr>
        <xdr:cNvSpPr>
          <a:spLocks noChangeShapeType="1"/>
        </xdr:cNvSpPr>
      </xdr:nvSpPr>
      <xdr:spPr bwMode="auto">
        <a:xfrm>
          <a:off x="915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887" name="Line 80">
          <a:extLst>
            <a:ext uri="{FF2B5EF4-FFF2-40B4-BE49-F238E27FC236}">
              <a16:creationId xmlns:a16="http://schemas.microsoft.com/office/drawing/2014/main" id="{90F23170-782B-4F79-BEE6-1BE21F84831D}"/>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888" name="Line 83">
          <a:extLst>
            <a:ext uri="{FF2B5EF4-FFF2-40B4-BE49-F238E27FC236}">
              <a16:creationId xmlns:a16="http://schemas.microsoft.com/office/drawing/2014/main" id="{AB1E8F76-8C9E-4183-A73B-DE57C1EE9561}"/>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889" name="Line 84">
          <a:extLst>
            <a:ext uri="{FF2B5EF4-FFF2-40B4-BE49-F238E27FC236}">
              <a16:creationId xmlns:a16="http://schemas.microsoft.com/office/drawing/2014/main" id="{CFAC1E8D-B884-4715-A61B-4D632D34D64F}"/>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890" name="Line 85">
          <a:extLst>
            <a:ext uri="{FF2B5EF4-FFF2-40B4-BE49-F238E27FC236}">
              <a16:creationId xmlns:a16="http://schemas.microsoft.com/office/drawing/2014/main" id="{C71C65A3-9BC3-4287-B5DB-D47698A8B7D0}"/>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891" name="Line 86">
          <a:extLst>
            <a:ext uri="{FF2B5EF4-FFF2-40B4-BE49-F238E27FC236}">
              <a16:creationId xmlns:a16="http://schemas.microsoft.com/office/drawing/2014/main" id="{3996B29E-F7C0-4D6E-B2E2-2A8CDD37E596}"/>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892" name="Line 87">
          <a:extLst>
            <a:ext uri="{FF2B5EF4-FFF2-40B4-BE49-F238E27FC236}">
              <a16:creationId xmlns:a16="http://schemas.microsoft.com/office/drawing/2014/main" id="{2CF2328B-419D-4701-85B3-4C5BC0B17C2A}"/>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31</xdr:row>
      <xdr:rowOff>0</xdr:rowOff>
    </xdr:from>
    <xdr:to>
      <xdr:col>2</xdr:col>
      <xdr:colOff>28575</xdr:colOff>
      <xdr:row>31</xdr:row>
      <xdr:rowOff>0</xdr:rowOff>
    </xdr:to>
    <xdr:sp macro="" textlink="">
      <xdr:nvSpPr>
        <xdr:cNvPr id="893" name="Line 1">
          <a:extLst>
            <a:ext uri="{FF2B5EF4-FFF2-40B4-BE49-F238E27FC236}">
              <a16:creationId xmlns:a16="http://schemas.microsoft.com/office/drawing/2014/main" id="{39E8456E-DB49-4ABC-B663-6FA00F807359}"/>
            </a:ext>
          </a:extLst>
        </xdr:cNvPr>
        <xdr:cNvSpPr>
          <a:spLocks noChangeShapeType="1"/>
        </xdr:cNvSpPr>
      </xdr:nvSpPr>
      <xdr:spPr bwMode="auto">
        <a:xfrm>
          <a:off x="1524000" y="5314950"/>
          <a:ext cx="28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31</xdr:row>
      <xdr:rowOff>0</xdr:rowOff>
    </xdr:from>
    <xdr:to>
      <xdr:col>12</xdr:col>
      <xdr:colOff>9525</xdr:colOff>
      <xdr:row>31</xdr:row>
      <xdr:rowOff>0</xdr:rowOff>
    </xdr:to>
    <xdr:sp macro="" textlink="">
      <xdr:nvSpPr>
        <xdr:cNvPr id="894" name="Line 22">
          <a:extLst>
            <a:ext uri="{FF2B5EF4-FFF2-40B4-BE49-F238E27FC236}">
              <a16:creationId xmlns:a16="http://schemas.microsoft.com/office/drawing/2014/main" id="{86BF283B-3410-45E0-BCBD-3EA30FB3FE71}"/>
            </a:ext>
          </a:extLst>
        </xdr:cNvPr>
        <xdr:cNvSpPr>
          <a:spLocks noChangeShapeType="1"/>
        </xdr:cNvSpPr>
      </xdr:nvSpPr>
      <xdr:spPr bwMode="auto">
        <a:xfrm>
          <a:off x="915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31</xdr:row>
      <xdr:rowOff>0</xdr:rowOff>
    </xdr:from>
    <xdr:to>
      <xdr:col>12</xdr:col>
      <xdr:colOff>9525</xdr:colOff>
      <xdr:row>31</xdr:row>
      <xdr:rowOff>0</xdr:rowOff>
    </xdr:to>
    <xdr:sp macro="" textlink="">
      <xdr:nvSpPr>
        <xdr:cNvPr id="895" name="Line 33">
          <a:extLst>
            <a:ext uri="{FF2B5EF4-FFF2-40B4-BE49-F238E27FC236}">
              <a16:creationId xmlns:a16="http://schemas.microsoft.com/office/drawing/2014/main" id="{ECDE4944-6A91-4BBB-AB31-CDC29224EFE4}"/>
            </a:ext>
          </a:extLst>
        </xdr:cNvPr>
        <xdr:cNvSpPr>
          <a:spLocks noChangeShapeType="1"/>
        </xdr:cNvSpPr>
      </xdr:nvSpPr>
      <xdr:spPr bwMode="auto">
        <a:xfrm>
          <a:off x="915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31</xdr:row>
      <xdr:rowOff>0</xdr:rowOff>
    </xdr:from>
    <xdr:to>
      <xdr:col>12</xdr:col>
      <xdr:colOff>9525</xdr:colOff>
      <xdr:row>31</xdr:row>
      <xdr:rowOff>0</xdr:rowOff>
    </xdr:to>
    <xdr:sp macro="" textlink="">
      <xdr:nvSpPr>
        <xdr:cNvPr id="896" name="Line 48">
          <a:extLst>
            <a:ext uri="{FF2B5EF4-FFF2-40B4-BE49-F238E27FC236}">
              <a16:creationId xmlns:a16="http://schemas.microsoft.com/office/drawing/2014/main" id="{F9C64D49-5E37-4A39-907B-60FA25BE37B2}"/>
            </a:ext>
          </a:extLst>
        </xdr:cNvPr>
        <xdr:cNvSpPr>
          <a:spLocks noChangeShapeType="1"/>
        </xdr:cNvSpPr>
      </xdr:nvSpPr>
      <xdr:spPr bwMode="auto">
        <a:xfrm>
          <a:off x="915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31</xdr:row>
      <xdr:rowOff>0</xdr:rowOff>
    </xdr:from>
    <xdr:to>
      <xdr:col>12</xdr:col>
      <xdr:colOff>9525</xdr:colOff>
      <xdr:row>31</xdr:row>
      <xdr:rowOff>0</xdr:rowOff>
    </xdr:to>
    <xdr:sp macro="" textlink="">
      <xdr:nvSpPr>
        <xdr:cNvPr id="897" name="Line 49">
          <a:extLst>
            <a:ext uri="{FF2B5EF4-FFF2-40B4-BE49-F238E27FC236}">
              <a16:creationId xmlns:a16="http://schemas.microsoft.com/office/drawing/2014/main" id="{48894140-00CB-41A5-BED8-6BE38D727B3F}"/>
            </a:ext>
          </a:extLst>
        </xdr:cNvPr>
        <xdr:cNvSpPr>
          <a:spLocks noChangeShapeType="1"/>
        </xdr:cNvSpPr>
      </xdr:nvSpPr>
      <xdr:spPr bwMode="auto">
        <a:xfrm>
          <a:off x="915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898" name="Line 80">
          <a:extLst>
            <a:ext uri="{FF2B5EF4-FFF2-40B4-BE49-F238E27FC236}">
              <a16:creationId xmlns:a16="http://schemas.microsoft.com/office/drawing/2014/main" id="{4FBD2EC7-615A-4CBF-BF62-B846C18D7BD7}"/>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899" name="Line 83">
          <a:extLst>
            <a:ext uri="{FF2B5EF4-FFF2-40B4-BE49-F238E27FC236}">
              <a16:creationId xmlns:a16="http://schemas.microsoft.com/office/drawing/2014/main" id="{008D47CC-748D-479A-80C7-F51C6C6CDE12}"/>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900" name="Line 84">
          <a:extLst>
            <a:ext uri="{FF2B5EF4-FFF2-40B4-BE49-F238E27FC236}">
              <a16:creationId xmlns:a16="http://schemas.microsoft.com/office/drawing/2014/main" id="{D2C3A013-3C6D-46F7-B2DC-EC1BDE0C5E55}"/>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901" name="Line 85">
          <a:extLst>
            <a:ext uri="{FF2B5EF4-FFF2-40B4-BE49-F238E27FC236}">
              <a16:creationId xmlns:a16="http://schemas.microsoft.com/office/drawing/2014/main" id="{985BED7E-88E0-4BC3-B901-B2F91846BF8E}"/>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902" name="Line 86">
          <a:extLst>
            <a:ext uri="{FF2B5EF4-FFF2-40B4-BE49-F238E27FC236}">
              <a16:creationId xmlns:a16="http://schemas.microsoft.com/office/drawing/2014/main" id="{78A24208-DCAE-4C1F-89FE-9B2830D8EEE4}"/>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903" name="Line 87">
          <a:extLst>
            <a:ext uri="{FF2B5EF4-FFF2-40B4-BE49-F238E27FC236}">
              <a16:creationId xmlns:a16="http://schemas.microsoft.com/office/drawing/2014/main" id="{11577A55-F115-40F3-A7A0-32419217102E}"/>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31</xdr:row>
      <xdr:rowOff>0</xdr:rowOff>
    </xdr:from>
    <xdr:to>
      <xdr:col>2</xdr:col>
      <xdr:colOff>28575</xdr:colOff>
      <xdr:row>31</xdr:row>
      <xdr:rowOff>0</xdr:rowOff>
    </xdr:to>
    <xdr:sp macro="" textlink="">
      <xdr:nvSpPr>
        <xdr:cNvPr id="904" name="Line 1">
          <a:extLst>
            <a:ext uri="{FF2B5EF4-FFF2-40B4-BE49-F238E27FC236}">
              <a16:creationId xmlns:a16="http://schemas.microsoft.com/office/drawing/2014/main" id="{ED3587B4-2A39-4B4D-9BD8-4C76999E9A05}"/>
            </a:ext>
          </a:extLst>
        </xdr:cNvPr>
        <xdr:cNvSpPr>
          <a:spLocks noChangeShapeType="1"/>
        </xdr:cNvSpPr>
      </xdr:nvSpPr>
      <xdr:spPr bwMode="auto">
        <a:xfrm>
          <a:off x="1524000" y="5314950"/>
          <a:ext cx="28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31</xdr:row>
      <xdr:rowOff>0</xdr:rowOff>
    </xdr:from>
    <xdr:to>
      <xdr:col>12</xdr:col>
      <xdr:colOff>9525</xdr:colOff>
      <xdr:row>31</xdr:row>
      <xdr:rowOff>0</xdr:rowOff>
    </xdr:to>
    <xdr:sp macro="" textlink="">
      <xdr:nvSpPr>
        <xdr:cNvPr id="905" name="Line 22">
          <a:extLst>
            <a:ext uri="{FF2B5EF4-FFF2-40B4-BE49-F238E27FC236}">
              <a16:creationId xmlns:a16="http://schemas.microsoft.com/office/drawing/2014/main" id="{62859DB8-5BE6-4C8B-8808-9A34349CBC22}"/>
            </a:ext>
          </a:extLst>
        </xdr:cNvPr>
        <xdr:cNvSpPr>
          <a:spLocks noChangeShapeType="1"/>
        </xdr:cNvSpPr>
      </xdr:nvSpPr>
      <xdr:spPr bwMode="auto">
        <a:xfrm>
          <a:off x="915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31</xdr:row>
      <xdr:rowOff>0</xdr:rowOff>
    </xdr:from>
    <xdr:to>
      <xdr:col>12</xdr:col>
      <xdr:colOff>9525</xdr:colOff>
      <xdr:row>31</xdr:row>
      <xdr:rowOff>0</xdr:rowOff>
    </xdr:to>
    <xdr:sp macro="" textlink="">
      <xdr:nvSpPr>
        <xdr:cNvPr id="906" name="Line 33">
          <a:extLst>
            <a:ext uri="{FF2B5EF4-FFF2-40B4-BE49-F238E27FC236}">
              <a16:creationId xmlns:a16="http://schemas.microsoft.com/office/drawing/2014/main" id="{BA2C95E3-51C8-485F-8A4A-B922097CD86E}"/>
            </a:ext>
          </a:extLst>
        </xdr:cNvPr>
        <xdr:cNvSpPr>
          <a:spLocks noChangeShapeType="1"/>
        </xdr:cNvSpPr>
      </xdr:nvSpPr>
      <xdr:spPr bwMode="auto">
        <a:xfrm>
          <a:off x="915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31</xdr:row>
      <xdr:rowOff>0</xdr:rowOff>
    </xdr:from>
    <xdr:to>
      <xdr:col>12</xdr:col>
      <xdr:colOff>9525</xdr:colOff>
      <xdr:row>31</xdr:row>
      <xdr:rowOff>0</xdr:rowOff>
    </xdr:to>
    <xdr:sp macro="" textlink="">
      <xdr:nvSpPr>
        <xdr:cNvPr id="907" name="Line 48">
          <a:extLst>
            <a:ext uri="{FF2B5EF4-FFF2-40B4-BE49-F238E27FC236}">
              <a16:creationId xmlns:a16="http://schemas.microsoft.com/office/drawing/2014/main" id="{68EFD034-5F90-4CC5-B98E-831B9CFA9AAD}"/>
            </a:ext>
          </a:extLst>
        </xdr:cNvPr>
        <xdr:cNvSpPr>
          <a:spLocks noChangeShapeType="1"/>
        </xdr:cNvSpPr>
      </xdr:nvSpPr>
      <xdr:spPr bwMode="auto">
        <a:xfrm>
          <a:off x="915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31</xdr:row>
      <xdr:rowOff>0</xdr:rowOff>
    </xdr:from>
    <xdr:to>
      <xdr:col>12</xdr:col>
      <xdr:colOff>9525</xdr:colOff>
      <xdr:row>31</xdr:row>
      <xdr:rowOff>0</xdr:rowOff>
    </xdr:to>
    <xdr:sp macro="" textlink="">
      <xdr:nvSpPr>
        <xdr:cNvPr id="908" name="Line 49">
          <a:extLst>
            <a:ext uri="{FF2B5EF4-FFF2-40B4-BE49-F238E27FC236}">
              <a16:creationId xmlns:a16="http://schemas.microsoft.com/office/drawing/2014/main" id="{0C0305B2-2680-49CE-971B-C5DC906F49BE}"/>
            </a:ext>
          </a:extLst>
        </xdr:cNvPr>
        <xdr:cNvSpPr>
          <a:spLocks noChangeShapeType="1"/>
        </xdr:cNvSpPr>
      </xdr:nvSpPr>
      <xdr:spPr bwMode="auto">
        <a:xfrm>
          <a:off x="915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909" name="Line 80">
          <a:extLst>
            <a:ext uri="{FF2B5EF4-FFF2-40B4-BE49-F238E27FC236}">
              <a16:creationId xmlns:a16="http://schemas.microsoft.com/office/drawing/2014/main" id="{C41A07CD-55B3-468C-AE31-62808D35E67C}"/>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910" name="Line 83">
          <a:extLst>
            <a:ext uri="{FF2B5EF4-FFF2-40B4-BE49-F238E27FC236}">
              <a16:creationId xmlns:a16="http://schemas.microsoft.com/office/drawing/2014/main" id="{2D708F8C-8940-4199-B901-641204573BDA}"/>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911" name="Line 84">
          <a:extLst>
            <a:ext uri="{FF2B5EF4-FFF2-40B4-BE49-F238E27FC236}">
              <a16:creationId xmlns:a16="http://schemas.microsoft.com/office/drawing/2014/main" id="{ECE1EAF4-51E7-4A99-B77D-59F604469A1E}"/>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912" name="Line 85">
          <a:extLst>
            <a:ext uri="{FF2B5EF4-FFF2-40B4-BE49-F238E27FC236}">
              <a16:creationId xmlns:a16="http://schemas.microsoft.com/office/drawing/2014/main" id="{D04AA3CF-6069-4F38-BE5B-38AE3B8F5900}"/>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913" name="Line 86">
          <a:extLst>
            <a:ext uri="{FF2B5EF4-FFF2-40B4-BE49-F238E27FC236}">
              <a16:creationId xmlns:a16="http://schemas.microsoft.com/office/drawing/2014/main" id="{7753C330-3CE9-4923-ADE5-7BC49B063B2C}"/>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914" name="Line 87">
          <a:extLst>
            <a:ext uri="{FF2B5EF4-FFF2-40B4-BE49-F238E27FC236}">
              <a16:creationId xmlns:a16="http://schemas.microsoft.com/office/drawing/2014/main" id="{939E599C-4F03-41B3-AC69-5809020B67B5}"/>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31</xdr:row>
      <xdr:rowOff>0</xdr:rowOff>
    </xdr:from>
    <xdr:to>
      <xdr:col>2</xdr:col>
      <xdr:colOff>28575</xdr:colOff>
      <xdr:row>31</xdr:row>
      <xdr:rowOff>0</xdr:rowOff>
    </xdr:to>
    <xdr:sp macro="" textlink="">
      <xdr:nvSpPr>
        <xdr:cNvPr id="915" name="Line 1">
          <a:extLst>
            <a:ext uri="{FF2B5EF4-FFF2-40B4-BE49-F238E27FC236}">
              <a16:creationId xmlns:a16="http://schemas.microsoft.com/office/drawing/2014/main" id="{DAC97ADC-0AE9-450D-A482-4DD24D380106}"/>
            </a:ext>
          </a:extLst>
        </xdr:cNvPr>
        <xdr:cNvSpPr>
          <a:spLocks noChangeShapeType="1"/>
        </xdr:cNvSpPr>
      </xdr:nvSpPr>
      <xdr:spPr bwMode="auto">
        <a:xfrm>
          <a:off x="1524000" y="5314950"/>
          <a:ext cx="28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31</xdr:row>
      <xdr:rowOff>0</xdr:rowOff>
    </xdr:from>
    <xdr:to>
      <xdr:col>12</xdr:col>
      <xdr:colOff>9525</xdr:colOff>
      <xdr:row>31</xdr:row>
      <xdr:rowOff>0</xdr:rowOff>
    </xdr:to>
    <xdr:sp macro="" textlink="">
      <xdr:nvSpPr>
        <xdr:cNvPr id="916" name="Line 22">
          <a:extLst>
            <a:ext uri="{FF2B5EF4-FFF2-40B4-BE49-F238E27FC236}">
              <a16:creationId xmlns:a16="http://schemas.microsoft.com/office/drawing/2014/main" id="{73A40157-A5FF-49CE-8E8F-8C5A06089E13}"/>
            </a:ext>
          </a:extLst>
        </xdr:cNvPr>
        <xdr:cNvSpPr>
          <a:spLocks noChangeShapeType="1"/>
        </xdr:cNvSpPr>
      </xdr:nvSpPr>
      <xdr:spPr bwMode="auto">
        <a:xfrm>
          <a:off x="915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31</xdr:row>
      <xdr:rowOff>0</xdr:rowOff>
    </xdr:from>
    <xdr:to>
      <xdr:col>12</xdr:col>
      <xdr:colOff>9525</xdr:colOff>
      <xdr:row>31</xdr:row>
      <xdr:rowOff>0</xdr:rowOff>
    </xdr:to>
    <xdr:sp macro="" textlink="">
      <xdr:nvSpPr>
        <xdr:cNvPr id="917" name="Line 33">
          <a:extLst>
            <a:ext uri="{FF2B5EF4-FFF2-40B4-BE49-F238E27FC236}">
              <a16:creationId xmlns:a16="http://schemas.microsoft.com/office/drawing/2014/main" id="{A4F6D03E-0D69-40B9-89E5-2E95A489EEBE}"/>
            </a:ext>
          </a:extLst>
        </xdr:cNvPr>
        <xdr:cNvSpPr>
          <a:spLocks noChangeShapeType="1"/>
        </xdr:cNvSpPr>
      </xdr:nvSpPr>
      <xdr:spPr bwMode="auto">
        <a:xfrm>
          <a:off x="915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31</xdr:row>
      <xdr:rowOff>0</xdr:rowOff>
    </xdr:from>
    <xdr:to>
      <xdr:col>12</xdr:col>
      <xdr:colOff>9525</xdr:colOff>
      <xdr:row>31</xdr:row>
      <xdr:rowOff>0</xdr:rowOff>
    </xdr:to>
    <xdr:sp macro="" textlink="">
      <xdr:nvSpPr>
        <xdr:cNvPr id="918" name="Line 48">
          <a:extLst>
            <a:ext uri="{FF2B5EF4-FFF2-40B4-BE49-F238E27FC236}">
              <a16:creationId xmlns:a16="http://schemas.microsoft.com/office/drawing/2014/main" id="{F3A82560-8797-4D3C-A5A6-96F3DD651BC7}"/>
            </a:ext>
          </a:extLst>
        </xdr:cNvPr>
        <xdr:cNvSpPr>
          <a:spLocks noChangeShapeType="1"/>
        </xdr:cNvSpPr>
      </xdr:nvSpPr>
      <xdr:spPr bwMode="auto">
        <a:xfrm>
          <a:off x="915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31</xdr:row>
      <xdr:rowOff>0</xdr:rowOff>
    </xdr:from>
    <xdr:to>
      <xdr:col>12</xdr:col>
      <xdr:colOff>9525</xdr:colOff>
      <xdr:row>31</xdr:row>
      <xdr:rowOff>0</xdr:rowOff>
    </xdr:to>
    <xdr:sp macro="" textlink="">
      <xdr:nvSpPr>
        <xdr:cNvPr id="919" name="Line 49">
          <a:extLst>
            <a:ext uri="{FF2B5EF4-FFF2-40B4-BE49-F238E27FC236}">
              <a16:creationId xmlns:a16="http://schemas.microsoft.com/office/drawing/2014/main" id="{577B580D-00E6-4EA0-A589-113BE0919A46}"/>
            </a:ext>
          </a:extLst>
        </xdr:cNvPr>
        <xdr:cNvSpPr>
          <a:spLocks noChangeShapeType="1"/>
        </xdr:cNvSpPr>
      </xdr:nvSpPr>
      <xdr:spPr bwMode="auto">
        <a:xfrm>
          <a:off x="915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920" name="Line 80">
          <a:extLst>
            <a:ext uri="{FF2B5EF4-FFF2-40B4-BE49-F238E27FC236}">
              <a16:creationId xmlns:a16="http://schemas.microsoft.com/office/drawing/2014/main" id="{F6A2726C-20B0-4541-BF85-F4CE88813D71}"/>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921" name="Line 83">
          <a:extLst>
            <a:ext uri="{FF2B5EF4-FFF2-40B4-BE49-F238E27FC236}">
              <a16:creationId xmlns:a16="http://schemas.microsoft.com/office/drawing/2014/main" id="{61821004-F27A-4B43-AFF4-66302549685D}"/>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922" name="Line 84">
          <a:extLst>
            <a:ext uri="{FF2B5EF4-FFF2-40B4-BE49-F238E27FC236}">
              <a16:creationId xmlns:a16="http://schemas.microsoft.com/office/drawing/2014/main" id="{63D63395-9E9F-48EA-A782-82CCAAE37FF9}"/>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923" name="Line 85">
          <a:extLst>
            <a:ext uri="{FF2B5EF4-FFF2-40B4-BE49-F238E27FC236}">
              <a16:creationId xmlns:a16="http://schemas.microsoft.com/office/drawing/2014/main" id="{F52FBBB6-BCE2-41F8-90A1-DEB62AAF72B5}"/>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924" name="Line 86">
          <a:extLst>
            <a:ext uri="{FF2B5EF4-FFF2-40B4-BE49-F238E27FC236}">
              <a16:creationId xmlns:a16="http://schemas.microsoft.com/office/drawing/2014/main" id="{BD503FCE-13E8-49B4-8EC7-9C2EF79B4015}"/>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0</xdr:colOff>
      <xdr:row>31</xdr:row>
      <xdr:rowOff>0</xdr:rowOff>
    </xdr:from>
    <xdr:to>
      <xdr:col>28</xdr:col>
      <xdr:colOff>0</xdr:colOff>
      <xdr:row>31</xdr:row>
      <xdr:rowOff>0</xdr:rowOff>
    </xdr:to>
    <xdr:sp macro="" textlink="">
      <xdr:nvSpPr>
        <xdr:cNvPr id="925" name="Line 87">
          <a:extLst>
            <a:ext uri="{FF2B5EF4-FFF2-40B4-BE49-F238E27FC236}">
              <a16:creationId xmlns:a16="http://schemas.microsoft.com/office/drawing/2014/main" id="{B4FE0D57-97E3-4F83-B6DB-0088CAAF98A5}"/>
            </a:ext>
          </a:extLst>
        </xdr:cNvPr>
        <xdr:cNvSpPr>
          <a:spLocks noChangeShapeType="1"/>
        </xdr:cNvSpPr>
      </xdr:nvSpPr>
      <xdr:spPr bwMode="auto">
        <a:xfrm>
          <a:off x="21336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31</xdr:row>
      <xdr:rowOff>0</xdr:rowOff>
    </xdr:from>
    <xdr:to>
      <xdr:col>2</xdr:col>
      <xdr:colOff>28575</xdr:colOff>
      <xdr:row>31</xdr:row>
      <xdr:rowOff>0</xdr:rowOff>
    </xdr:to>
    <xdr:sp macro="" textlink="">
      <xdr:nvSpPr>
        <xdr:cNvPr id="926" name="Line 1">
          <a:extLst>
            <a:ext uri="{FF2B5EF4-FFF2-40B4-BE49-F238E27FC236}">
              <a16:creationId xmlns:a16="http://schemas.microsoft.com/office/drawing/2014/main" id="{70D14CCC-BF39-4F7D-AE3E-B53E624EA151}"/>
            </a:ext>
          </a:extLst>
        </xdr:cNvPr>
        <xdr:cNvSpPr>
          <a:spLocks noChangeShapeType="1"/>
        </xdr:cNvSpPr>
      </xdr:nvSpPr>
      <xdr:spPr bwMode="auto">
        <a:xfrm>
          <a:off x="1524000" y="5314950"/>
          <a:ext cx="28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31</xdr:row>
      <xdr:rowOff>0</xdr:rowOff>
    </xdr:from>
    <xdr:to>
      <xdr:col>8</xdr:col>
      <xdr:colOff>9525</xdr:colOff>
      <xdr:row>31</xdr:row>
      <xdr:rowOff>0</xdr:rowOff>
    </xdr:to>
    <xdr:sp macro="" textlink="">
      <xdr:nvSpPr>
        <xdr:cNvPr id="927" name="Line 22">
          <a:extLst>
            <a:ext uri="{FF2B5EF4-FFF2-40B4-BE49-F238E27FC236}">
              <a16:creationId xmlns:a16="http://schemas.microsoft.com/office/drawing/2014/main" id="{DEF37B15-4371-4E8F-999C-D9ABEA309175}"/>
            </a:ext>
          </a:extLst>
        </xdr:cNvPr>
        <xdr:cNvSpPr>
          <a:spLocks noChangeShapeType="1"/>
        </xdr:cNvSpPr>
      </xdr:nvSpPr>
      <xdr:spPr bwMode="auto">
        <a:xfrm>
          <a:off x="610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9525</xdr:colOff>
      <xdr:row>31</xdr:row>
      <xdr:rowOff>0</xdr:rowOff>
    </xdr:from>
    <xdr:to>
      <xdr:col>28</xdr:col>
      <xdr:colOff>9525</xdr:colOff>
      <xdr:row>31</xdr:row>
      <xdr:rowOff>0</xdr:rowOff>
    </xdr:to>
    <xdr:sp macro="" textlink="">
      <xdr:nvSpPr>
        <xdr:cNvPr id="928" name="Line 23">
          <a:extLst>
            <a:ext uri="{FF2B5EF4-FFF2-40B4-BE49-F238E27FC236}">
              <a16:creationId xmlns:a16="http://schemas.microsoft.com/office/drawing/2014/main" id="{4483C7DA-590B-4FC4-AF0A-A54029A9B8F3}"/>
            </a:ext>
          </a:extLst>
        </xdr:cNvPr>
        <xdr:cNvSpPr>
          <a:spLocks noChangeShapeType="1"/>
        </xdr:cNvSpPr>
      </xdr:nvSpPr>
      <xdr:spPr bwMode="auto">
        <a:xfrm>
          <a:off x="2134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31</xdr:row>
      <xdr:rowOff>0</xdr:rowOff>
    </xdr:from>
    <xdr:to>
      <xdr:col>8</xdr:col>
      <xdr:colOff>9525</xdr:colOff>
      <xdr:row>31</xdr:row>
      <xdr:rowOff>0</xdr:rowOff>
    </xdr:to>
    <xdr:sp macro="" textlink="">
      <xdr:nvSpPr>
        <xdr:cNvPr id="929" name="Line 33">
          <a:extLst>
            <a:ext uri="{FF2B5EF4-FFF2-40B4-BE49-F238E27FC236}">
              <a16:creationId xmlns:a16="http://schemas.microsoft.com/office/drawing/2014/main" id="{042D1C20-B7D5-45AD-94E1-66F78F5D13F4}"/>
            </a:ext>
          </a:extLst>
        </xdr:cNvPr>
        <xdr:cNvSpPr>
          <a:spLocks noChangeShapeType="1"/>
        </xdr:cNvSpPr>
      </xdr:nvSpPr>
      <xdr:spPr bwMode="auto">
        <a:xfrm>
          <a:off x="610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9525</xdr:colOff>
      <xdr:row>31</xdr:row>
      <xdr:rowOff>0</xdr:rowOff>
    </xdr:from>
    <xdr:to>
      <xdr:col>28</xdr:col>
      <xdr:colOff>9525</xdr:colOff>
      <xdr:row>31</xdr:row>
      <xdr:rowOff>0</xdr:rowOff>
    </xdr:to>
    <xdr:sp macro="" textlink="">
      <xdr:nvSpPr>
        <xdr:cNvPr id="930" name="Line 42">
          <a:extLst>
            <a:ext uri="{FF2B5EF4-FFF2-40B4-BE49-F238E27FC236}">
              <a16:creationId xmlns:a16="http://schemas.microsoft.com/office/drawing/2014/main" id="{961653F7-7453-43AB-B57A-33A02103B379}"/>
            </a:ext>
          </a:extLst>
        </xdr:cNvPr>
        <xdr:cNvSpPr>
          <a:spLocks noChangeShapeType="1"/>
        </xdr:cNvSpPr>
      </xdr:nvSpPr>
      <xdr:spPr bwMode="auto">
        <a:xfrm>
          <a:off x="2134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9525</xdr:colOff>
      <xdr:row>31</xdr:row>
      <xdr:rowOff>0</xdr:rowOff>
    </xdr:from>
    <xdr:to>
      <xdr:col>28</xdr:col>
      <xdr:colOff>9525</xdr:colOff>
      <xdr:row>31</xdr:row>
      <xdr:rowOff>0</xdr:rowOff>
    </xdr:to>
    <xdr:sp macro="" textlink="">
      <xdr:nvSpPr>
        <xdr:cNvPr id="931" name="Line 45">
          <a:extLst>
            <a:ext uri="{FF2B5EF4-FFF2-40B4-BE49-F238E27FC236}">
              <a16:creationId xmlns:a16="http://schemas.microsoft.com/office/drawing/2014/main" id="{AF2CF9D9-3026-4DF8-BEC1-BDFD3945B4BD}"/>
            </a:ext>
          </a:extLst>
        </xdr:cNvPr>
        <xdr:cNvSpPr>
          <a:spLocks noChangeShapeType="1"/>
        </xdr:cNvSpPr>
      </xdr:nvSpPr>
      <xdr:spPr bwMode="auto">
        <a:xfrm>
          <a:off x="2134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31</xdr:row>
      <xdr:rowOff>0</xdr:rowOff>
    </xdr:from>
    <xdr:to>
      <xdr:col>8</xdr:col>
      <xdr:colOff>9525</xdr:colOff>
      <xdr:row>31</xdr:row>
      <xdr:rowOff>0</xdr:rowOff>
    </xdr:to>
    <xdr:sp macro="" textlink="">
      <xdr:nvSpPr>
        <xdr:cNvPr id="932" name="Line 48">
          <a:extLst>
            <a:ext uri="{FF2B5EF4-FFF2-40B4-BE49-F238E27FC236}">
              <a16:creationId xmlns:a16="http://schemas.microsoft.com/office/drawing/2014/main" id="{970465E9-17D2-44EE-B289-1FC62A8FEA7D}"/>
            </a:ext>
          </a:extLst>
        </xdr:cNvPr>
        <xdr:cNvSpPr>
          <a:spLocks noChangeShapeType="1"/>
        </xdr:cNvSpPr>
      </xdr:nvSpPr>
      <xdr:spPr bwMode="auto">
        <a:xfrm>
          <a:off x="610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31</xdr:row>
      <xdr:rowOff>0</xdr:rowOff>
    </xdr:from>
    <xdr:to>
      <xdr:col>8</xdr:col>
      <xdr:colOff>9525</xdr:colOff>
      <xdr:row>31</xdr:row>
      <xdr:rowOff>0</xdr:rowOff>
    </xdr:to>
    <xdr:sp macro="" textlink="">
      <xdr:nvSpPr>
        <xdr:cNvPr id="933" name="Line 49">
          <a:extLst>
            <a:ext uri="{FF2B5EF4-FFF2-40B4-BE49-F238E27FC236}">
              <a16:creationId xmlns:a16="http://schemas.microsoft.com/office/drawing/2014/main" id="{CDDAAF0F-431C-4045-BFED-AF7B25BA7D48}"/>
            </a:ext>
          </a:extLst>
        </xdr:cNvPr>
        <xdr:cNvSpPr>
          <a:spLocks noChangeShapeType="1"/>
        </xdr:cNvSpPr>
      </xdr:nvSpPr>
      <xdr:spPr bwMode="auto">
        <a:xfrm>
          <a:off x="610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9525</xdr:colOff>
      <xdr:row>31</xdr:row>
      <xdr:rowOff>0</xdr:rowOff>
    </xdr:from>
    <xdr:to>
      <xdr:col>28</xdr:col>
      <xdr:colOff>9525</xdr:colOff>
      <xdr:row>31</xdr:row>
      <xdr:rowOff>0</xdr:rowOff>
    </xdr:to>
    <xdr:sp macro="" textlink="">
      <xdr:nvSpPr>
        <xdr:cNvPr id="934" name="Line 50">
          <a:extLst>
            <a:ext uri="{FF2B5EF4-FFF2-40B4-BE49-F238E27FC236}">
              <a16:creationId xmlns:a16="http://schemas.microsoft.com/office/drawing/2014/main" id="{DEEE3814-DFFA-4932-96A7-05AA66C101F3}"/>
            </a:ext>
          </a:extLst>
        </xdr:cNvPr>
        <xdr:cNvSpPr>
          <a:spLocks noChangeShapeType="1"/>
        </xdr:cNvSpPr>
      </xdr:nvSpPr>
      <xdr:spPr bwMode="auto">
        <a:xfrm>
          <a:off x="2134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9525</xdr:colOff>
      <xdr:row>31</xdr:row>
      <xdr:rowOff>0</xdr:rowOff>
    </xdr:from>
    <xdr:to>
      <xdr:col>28</xdr:col>
      <xdr:colOff>9525</xdr:colOff>
      <xdr:row>31</xdr:row>
      <xdr:rowOff>0</xdr:rowOff>
    </xdr:to>
    <xdr:sp macro="" textlink="">
      <xdr:nvSpPr>
        <xdr:cNvPr id="935" name="Line 51">
          <a:extLst>
            <a:ext uri="{FF2B5EF4-FFF2-40B4-BE49-F238E27FC236}">
              <a16:creationId xmlns:a16="http://schemas.microsoft.com/office/drawing/2014/main" id="{53DE6855-6B1E-49A6-953A-1B8C37064ED5}"/>
            </a:ext>
          </a:extLst>
        </xdr:cNvPr>
        <xdr:cNvSpPr>
          <a:spLocks noChangeShapeType="1"/>
        </xdr:cNvSpPr>
      </xdr:nvSpPr>
      <xdr:spPr bwMode="auto">
        <a:xfrm>
          <a:off x="2134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35</xdr:col>
      <xdr:colOff>9525</xdr:colOff>
      <xdr:row>31</xdr:row>
      <xdr:rowOff>0</xdr:rowOff>
    </xdr:from>
    <xdr:to>
      <xdr:col>35</xdr:col>
      <xdr:colOff>9525</xdr:colOff>
      <xdr:row>31</xdr:row>
      <xdr:rowOff>0</xdr:rowOff>
    </xdr:to>
    <xdr:sp macro="" textlink="">
      <xdr:nvSpPr>
        <xdr:cNvPr id="936" name="Line 79">
          <a:extLst>
            <a:ext uri="{FF2B5EF4-FFF2-40B4-BE49-F238E27FC236}">
              <a16:creationId xmlns:a16="http://schemas.microsoft.com/office/drawing/2014/main" id="{7ECB9DCD-0CC0-4C56-9746-BF24D498BCF6}"/>
            </a:ext>
          </a:extLst>
        </xdr:cNvPr>
        <xdr:cNvSpPr>
          <a:spLocks noChangeShapeType="1"/>
        </xdr:cNvSpPr>
      </xdr:nvSpPr>
      <xdr:spPr bwMode="auto">
        <a:xfrm>
          <a:off x="26679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0</xdr:colOff>
      <xdr:row>31</xdr:row>
      <xdr:rowOff>0</xdr:rowOff>
    </xdr:from>
    <xdr:to>
      <xdr:col>36</xdr:col>
      <xdr:colOff>0</xdr:colOff>
      <xdr:row>31</xdr:row>
      <xdr:rowOff>0</xdr:rowOff>
    </xdr:to>
    <xdr:sp macro="" textlink="">
      <xdr:nvSpPr>
        <xdr:cNvPr id="937" name="Line 80">
          <a:extLst>
            <a:ext uri="{FF2B5EF4-FFF2-40B4-BE49-F238E27FC236}">
              <a16:creationId xmlns:a16="http://schemas.microsoft.com/office/drawing/2014/main" id="{42F74B63-1D0F-46A0-B7C2-2BC8FA7A441D}"/>
            </a:ext>
          </a:extLst>
        </xdr:cNvPr>
        <xdr:cNvSpPr>
          <a:spLocks noChangeShapeType="1"/>
        </xdr:cNvSpPr>
      </xdr:nvSpPr>
      <xdr:spPr bwMode="auto">
        <a:xfrm>
          <a:off x="27432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35</xdr:col>
      <xdr:colOff>9525</xdr:colOff>
      <xdr:row>31</xdr:row>
      <xdr:rowOff>0</xdr:rowOff>
    </xdr:from>
    <xdr:to>
      <xdr:col>35</xdr:col>
      <xdr:colOff>9525</xdr:colOff>
      <xdr:row>31</xdr:row>
      <xdr:rowOff>0</xdr:rowOff>
    </xdr:to>
    <xdr:sp macro="" textlink="">
      <xdr:nvSpPr>
        <xdr:cNvPr id="938" name="Line 81">
          <a:extLst>
            <a:ext uri="{FF2B5EF4-FFF2-40B4-BE49-F238E27FC236}">
              <a16:creationId xmlns:a16="http://schemas.microsoft.com/office/drawing/2014/main" id="{4CA15480-6195-49E6-AEBB-1DBB0025D12E}"/>
            </a:ext>
          </a:extLst>
        </xdr:cNvPr>
        <xdr:cNvSpPr>
          <a:spLocks noChangeShapeType="1"/>
        </xdr:cNvSpPr>
      </xdr:nvSpPr>
      <xdr:spPr bwMode="auto">
        <a:xfrm>
          <a:off x="26679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35</xdr:col>
      <xdr:colOff>9525</xdr:colOff>
      <xdr:row>31</xdr:row>
      <xdr:rowOff>0</xdr:rowOff>
    </xdr:from>
    <xdr:to>
      <xdr:col>35</xdr:col>
      <xdr:colOff>9525</xdr:colOff>
      <xdr:row>31</xdr:row>
      <xdr:rowOff>0</xdr:rowOff>
    </xdr:to>
    <xdr:sp macro="" textlink="">
      <xdr:nvSpPr>
        <xdr:cNvPr id="939" name="Line 82">
          <a:extLst>
            <a:ext uri="{FF2B5EF4-FFF2-40B4-BE49-F238E27FC236}">
              <a16:creationId xmlns:a16="http://schemas.microsoft.com/office/drawing/2014/main" id="{09ECC300-4736-402D-B1FE-4795F43B8FD1}"/>
            </a:ext>
          </a:extLst>
        </xdr:cNvPr>
        <xdr:cNvSpPr>
          <a:spLocks noChangeShapeType="1"/>
        </xdr:cNvSpPr>
      </xdr:nvSpPr>
      <xdr:spPr bwMode="auto">
        <a:xfrm>
          <a:off x="26679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0</xdr:colOff>
      <xdr:row>31</xdr:row>
      <xdr:rowOff>0</xdr:rowOff>
    </xdr:from>
    <xdr:to>
      <xdr:col>36</xdr:col>
      <xdr:colOff>0</xdr:colOff>
      <xdr:row>31</xdr:row>
      <xdr:rowOff>0</xdr:rowOff>
    </xdr:to>
    <xdr:sp macro="" textlink="">
      <xdr:nvSpPr>
        <xdr:cNvPr id="940" name="Line 83">
          <a:extLst>
            <a:ext uri="{FF2B5EF4-FFF2-40B4-BE49-F238E27FC236}">
              <a16:creationId xmlns:a16="http://schemas.microsoft.com/office/drawing/2014/main" id="{EF7105A0-57BF-4A53-8D0A-6ECC809DCD21}"/>
            </a:ext>
          </a:extLst>
        </xdr:cNvPr>
        <xdr:cNvSpPr>
          <a:spLocks noChangeShapeType="1"/>
        </xdr:cNvSpPr>
      </xdr:nvSpPr>
      <xdr:spPr bwMode="auto">
        <a:xfrm>
          <a:off x="27432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0</xdr:colOff>
      <xdr:row>31</xdr:row>
      <xdr:rowOff>0</xdr:rowOff>
    </xdr:from>
    <xdr:to>
      <xdr:col>36</xdr:col>
      <xdr:colOff>0</xdr:colOff>
      <xdr:row>31</xdr:row>
      <xdr:rowOff>0</xdr:rowOff>
    </xdr:to>
    <xdr:sp macro="" textlink="">
      <xdr:nvSpPr>
        <xdr:cNvPr id="941" name="Line 84">
          <a:extLst>
            <a:ext uri="{FF2B5EF4-FFF2-40B4-BE49-F238E27FC236}">
              <a16:creationId xmlns:a16="http://schemas.microsoft.com/office/drawing/2014/main" id="{51F41E2C-E12C-45C1-946B-420D9EFA0E3F}"/>
            </a:ext>
          </a:extLst>
        </xdr:cNvPr>
        <xdr:cNvSpPr>
          <a:spLocks noChangeShapeType="1"/>
        </xdr:cNvSpPr>
      </xdr:nvSpPr>
      <xdr:spPr bwMode="auto">
        <a:xfrm>
          <a:off x="27432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0</xdr:colOff>
      <xdr:row>31</xdr:row>
      <xdr:rowOff>0</xdr:rowOff>
    </xdr:from>
    <xdr:to>
      <xdr:col>36</xdr:col>
      <xdr:colOff>0</xdr:colOff>
      <xdr:row>31</xdr:row>
      <xdr:rowOff>0</xdr:rowOff>
    </xdr:to>
    <xdr:sp macro="" textlink="">
      <xdr:nvSpPr>
        <xdr:cNvPr id="942" name="Line 85">
          <a:extLst>
            <a:ext uri="{FF2B5EF4-FFF2-40B4-BE49-F238E27FC236}">
              <a16:creationId xmlns:a16="http://schemas.microsoft.com/office/drawing/2014/main" id="{1F8EA76C-0EE5-4762-8E9F-FA9AD10FEB7B}"/>
            </a:ext>
          </a:extLst>
        </xdr:cNvPr>
        <xdr:cNvSpPr>
          <a:spLocks noChangeShapeType="1"/>
        </xdr:cNvSpPr>
      </xdr:nvSpPr>
      <xdr:spPr bwMode="auto">
        <a:xfrm>
          <a:off x="27432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0</xdr:colOff>
      <xdr:row>31</xdr:row>
      <xdr:rowOff>0</xdr:rowOff>
    </xdr:from>
    <xdr:to>
      <xdr:col>36</xdr:col>
      <xdr:colOff>0</xdr:colOff>
      <xdr:row>31</xdr:row>
      <xdr:rowOff>0</xdr:rowOff>
    </xdr:to>
    <xdr:sp macro="" textlink="">
      <xdr:nvSpPr>
        <xdr:cNvPr id="943" name="Line 86">
          <a:extLst>
            <a:ext uri="{FF2B5EF4-FFF2-40B4-BE49-F238E27FC236}">
              <a16:creationId xmlns:a16="http://schemas.microsoft.com/office/drawing/2014/main" id="{1BF12975-27C9-447D-8C00-39C7892EF4C4}"/>
            </a:ext>
          </a:extLst>
        </xdr:cNvPr>
        <xdr:cNvSpPr>
          <a:spLocks noChangeShapeType="1"/>
        </xdr:cNvSpPr>
      </xdr:nvSpPr>
      <xdr:spPr bwMode="auto">
        <a:xfrm>
          <a:off x="27432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0</xdr:colOff>
      <xdr:row>31</xdr:row>
      <xdr:rowOff>0</xdr:rowOff>
    </xdr:from>
    <xdr:to>
      <xdr:col>36</xdr:col>
      <xdr:colOff>0</xdr:colOff>
      <xdr:row>31</xdr:row>
      <xdr:rowOff>0</xdr:rowOff>
    </xdr:to>
    <xdr:sp macro="" textlink="">
      <xdr:nvSpPr>
        <xdr:cNvPr id="944" name="Line 87">
          <a:extLst>
            <a:ext uri="{FF2B5EF4-FFF2-40B4-BE49-F238E27FC236}">
              <a16:creationId xmlns:a16="http://schemas.microsoft.com/office/drawing/2014/main" id="{B1D7614E-364C-4650-BE5D-B25E170CD7B7}"/>
            </a:ext>
          </a:extLst>
        </xdr:cNvPr>
        <xdr:cNvSpPr>
          <a:spLocks noChangeShapeType="1"/>
        </xdr:cNvSpPr>
      </xdr:nvSpPr>
      <xdr:spPr bwMode="auto">
        <a:xfrm>
          <a:off x="27432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31</xdr:row>
      <xdr:rowOff>0</xdr:rowOff>
    </xdr:from>
    <xdr:to>
      <xdr:col>2</xdr:col>
      <xdr:colOff>28575</xdr:colOff>
      <xdr:row>31</xdr:row>
      <xdr:rowOff>0</xdr:rowOff>
    </xdr:to>
    <xdr:sp macro="" textlink="">
      <xdr:nvSpPr>
        <xdr:cNvPr id="945" name="Line 1">
          <a:extLst>
            <a:ext uri="{FF2B5EF4-FFF2-40B4-BE49-F238E27FC236}">
              <a16:creationId xmlns:a16="http://schemas.microsoft.com/office/drawing/2014/main" id="{6CDD62D4-04C6-497E-A251-D1138D710E24}"/>
            </a:ext>
          </a:extLst>
        </xdr:cNvPr>
        <xdr:cNvSpPr>
          <a:spLocks noChangeShapeType="1"/>
        </xdr:cNvSpPr>
      </xdr:nvSpPr>
      <xdr:spPr bwMode="auto">
        <a:xfrm>
          <a:off x="1524000" y="5314950"/>
          <a:ext cx="28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31</xdr:row>
      <xdr:rowOff>0</xdr:rowOff>
    </xdr:from>
    <xdr:to>
      <xdr:col>8</xdr:col>
      <xdr:colOff>9525</xdr:colOff>
      <xdr:row>31</xdr:row>
      <xdr:rowOff>0</xdr:rowOff>
    </xdr:to>
    <xdr:sp macro="" textlink="">
      <xdr:nvSpPr>
        <xdr:cNvPr id="946" name="Line 22">
          <a:extLst>
            <a:ext uri="{FF2B5EF4-FFF2-40B4-BE49-F238E27FC236}">
              <a16:creationId xmlns:a16="http://schemas.microsoft.com/office/drawing/2014/main" id="{31E53569-E524-4CEE-90D5-C521AE3FA2B5}"/>
            </a:ext>
          </a:extLst>
        </xdr:cNvPr>
        <xdr:cNvSpPr>
          <a:spLocks noChangeShapeType="1"/>
        </xdr:cNvSpPr>
      </xdr:nvSpPr>
      <xdr:spPr bwMode="auto">
        <a:xfrm>
          <a:off x="610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9525</xdr:colOff>
      <xdr:row>31</xdr:row>
      <xdr:rowOff>0</xdr:rowOff>
    </xdr:from>
    <xdr:to>
      <xdr:col>28</xdr:col>
      <xdr:colOff>9525</xdr:colOff>
      <xdr:row>31</xdr:row>
      <xdr:rowOff>0</xdr:rowOff>
    </xdr:to>
    <xdr:sp macro="" textlink="">
      <xdr:nvSpPr>
        <xdr:cNvPr id="947" name="Line 23">
          <a:extLst>
            <a:ext uri="{FF2B5EF4-FFF2-40B4-BE49-F238E27FC236}">
              <a16:creationId xmlns:a16="http://schemas.microsoft.com/office/drawing/2014/main" id="{76BC34C8-DE67-41B4-9AC4-9596CA3D7566}"/>
            </a:ext>
          </a:extLst>
        </xdr:cNvPr>
        <xdr:cNvSpPr>
          <a:spLocks noChangeShapeType="1"/>
        </xdr:cNvSpPr>
      </xdr:nvSpPr>
      <xdr:spPr bwMode="auto">
        <a:xfrm>
          <a:off x="2134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31</xdr:row>
      <xdr:rowOff>0</xdr:rowOff>
    </xdr:from>
    <xdr:to>
      <xdr:col>8</xdr:col>
      <xdr:colOff>9525</xdr:colOff>
      <xdr:row>31</xdr:row>
      <xdr:rowOff>0</xdr:rowOff>
    </xdr:to>
    <xdr:sp macro="" textlink="">
      <xdr:nvSpPr>
        <xdr:cNvPr id="948" name="Line 33">
          <a:extLst>
            <a:ext uri="{FF2B5EF4-FFF2-40B4-BE49-F238E27FC236}">
              <a16:creationId xmlns:a16="http://schemas.microsoft.com/office/drawing/2014/main" id="{3526883D-3742-44D5-BBC9-05ECFB92DB59}"/>
            </a:ext>
          </a:extLst>
        </xdr:cNvPr>
        <xdr:cNvSpPr>
          <a:spLocks noChangeShapeType="1"/>
        </xdr:cNvSpPr>
      </xdr:nvSpPr>
      <xdr:spPr bwMode="auto">
        <a:xfrm>
          <a:off x="610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9525</xdr:colOff>
      <xdr:row>31</xdr:row>
      <xdr:rowOff>0</xdr:rowOff>
    </xdr:from>
    <xdr:to>
      <xdr:col>28</xdr:col>
      <xdr:colOff>9525</xdr:colOff>
      <xdr:row>31</xdr:row>
      <xdr:rowOff>0</xdr:rowOff>
    </xdr:to>
    <xdr:sp macro="" textlink="">
      <xdr:nvSpPr>
        <xdr:cNvPr id="949" name="Line 42">
          <a:extLst>
            <a:ext uri="{FF2B5EF4-FFF2-40B4-BE49-F238E27FC236}">
              <a16:creationId xmlns:a16="http://schemas.microsoft.com/office/drawing/2014/main" id="{99064926-736F-4331-8B3C-9ACE3A63A366}"/>
            </a:ext>
          </a:extLst>
        </xdr:cNvPr>
        <xdr:cNvSpPr>
          <a:spLocks noChangeShapeType="1"/>
        </xdr:cNvSpPr>
      </xdr:nvSpPr>
      <xdr:spPr bwMode="auto">
        <a:xfrm>
          <a:off x="2134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9525</xdr:colOff>
      <xdr:row>31</xdr:row>
      <xdr:rowOff>0</xdr:rowOff>
    </xdr:from>
    <xdr:to>
      <xdr:col>28</xdr:col>
      <xdr:colOff>9525</xdr:colOff>
      <xdr:row>31</xdr:row>
      <xdr:rowOff>0</xdr:rowOff>
    </xdr:to>
    <xdr:sp macro="" textlink="">
      <xdr:nvSpPr>
        <xdr:cNvPr id="950" name="Line 45">
          <a:extLst>
            <a:ext uri="{FF2B5EF4-FFF2-40B4-BE49-F238E27FC236}">
              <a16:creationId xmlns:a16="http://schemas.microsoft.com/office/drawing/2014/main" id="{933F8B3C-34B6-4A0C-9288-9C0D58DFF03F}"/>
            </a:ext>
          </a:extLst>
        </xdr:cNvPr>
        <xdr:cNvSpPr>
          <a:spLocks noChangeShapeType="1"/>
        </xdr:cNvSpPr>
      </xdr:nvSpPr>
      <xdr:spPr bwMode="auto">
        <a:xfrm>
          <a:off x="2134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31</xdr:row>
      <xdr:rowOff>0</xdr:rowOff>
    </xdr:from>
    <xdr:to>
      <xdr:col>8</xdr:col>
      <xdr:colOff>9525</xdr:colOff>
      <xdr:row>31</xdr:row>
      <xdr:rowOff>0</xdr:rowOff>
    </xdr:to>
    <xdr:sp macro="" textlink="">
      <xdr:nvSpPr>
        <xdr:cNvPr id="951" name="Line 48">
          <a:extLst>
            <a:ext uri="{FF2B5EF4-FFF2-40B4-BE49-F238E27FC236}">
              <a16:creationId xmlns:a16="http://schemas.microsoft.com/office/drawing/2014/main" id="{21EF3A37-7980-4D37-BC60-576878E63CD3}"/>
            </a:ext>
          </a:extLst>
        </xdr:cNvPr>
        <xdr:cNvSpPr>
          <a:spLocks noChangeShapeType="1"/>
        </xdr:cNvSpPr>
      </xdr:nvSpPr>
      <xdr:spPr bwMode="auto">
        <a:xfrm>
          <a:off x="610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9525</xdr:colOff>
      <xdr:row>31</xdr:row>
      <xdr:rowOff>0</xdr:rowOff>
    </xdr:from>
    <xdr:to>
      <xdr:col>8</xdr:col>
      <xdr:colOff>9525</xdr:colOff>
      <xdr:row>31</xdr:row>
      <xdr:rowOff>0</xdr:rowOff>
    </xdr:to>
    <xdr:sp macro="" textlink="">
      <xdr:nvSpPr>
        <xdr:cNvPr id="952" name="Line 49">
          <a:extLst>
            <a:ext uri="{FF2B5EF4-FFF2-40B4-BE49-F238E27FC236}">
              <a16:creationId xmlns:a16="http://schemas.microsoft.com/office/drawing/2014/main" id="{F298E4B5-BAEF-4F8A-AE94-26A1151075FD}"/>
            </a:ext>
          </a:extLst>
        </xdr:cNvPr>
        <xdr:cNvSpPr>
          <a:spLocks noChangeShapeType="1"/>
        </xdr:cNvSpPr>
      </xdr:nvSpPr>
      <xdr:spPr bwMode="auto">
        <a:xfrm>
          <a:off x="610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9525</xdr:colOff>
      <xdr:row>31</xdr:row>
      <xdr:rowOff>0</xdr:rowOff>
    </xdr:from>
    <xdr:to>
      <xdr:col>28</xdr:col>
      <xdr:colOff>9525</xdr:colOff>
      <xdr:row>31</xdr:row>
      <xdr:rowOff>0</xdr:rowOff>
    </xdr:to>
    <xdr:sp macro="" textlink="">
      <xdr:nvSpPr>
        <xdr:cNvPr id="953" name="Line 50">
          <a:extLst>
            <a:ext uri="{FF2B5EF4-FFF2-40B4-BE49-F238E27FC236}">
              <a16:creationId xmlns:a16="http://schemas.microsoft.com/office/drawing/2014/main" id="{644E196D-6A37-4C08-B9D1-287B91D7AC38}"/>
            </a:ext>
          </a:extLst>
        </xdr:cNvPr>
        <xdr:cNvSpPr>
          <a:spLocks noChangeShapeType="1"/>
        </xdr:cNvSpPr>
      </xdr:nvSpPr>
      <xdr:spPr bwMode="auto">
        <a:xfrm>
          <a:off x="2134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9525</xdr:colOff>
      <xdr:row>31</xdr:row>
      <xdr:rowOff>0</xdr:rowOff>
    </xdr:from>
    <xdr:to>
      <xdr:col>28</xdr:col>
      <xdr:colOff>9525</xdr:colOff>
      <xdr:row>31</xdr:row>
      <xdr:rowOff>0</xdr:rowOff>
    </xdr:to>
    <xdr:sp macro="" textlink="">
      <xdr:nvSpPr>
        <xdr:cNvPr id="954" name="Line 51">
          <a:extLst>
            <a:ext uri="{FF2B5EF4-FFF2-40B4-BE49-F238E27FC236}">
              <a16:creationId xmlns:a16="http://schemas.microsoft.com/office/drawing/2014/main" id="{04E8BDB6-DDF0-4A44-9C03-8BEB617DBD53}"/>
            </a:ext>
          </a:extLst>
        </xdr:cNvPr>
        <xdr:cNvSpPr>
          <a:spLocks noChangeShapeType="1"/>
        </xdr:cNvSpPr>
      </xdr:nvSpPr>
      <xdr:spPr bwMode="auto">
        <a:xfrm>
          <a:off x="2134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35</xdr:col>
      <xdr:colOff>9525</xdr:colOff>
      <xdr:row>31</xdr:row>
      <xdr:rowOff>0</xdr:rowOff>
    </xdr:from>
    <xdr:to>
      <xdr:col>35</xdr:col>
      <xdr:colOff>9525</xdr:colOff>
      <xdr:row>31</xdr:row>
      <xdr:rowOff>0</xdr:rowOff>
    </xdr:to>
    <xdr:sp macro="" textlink="">
      <xdr:nvSpPr>
        <xdr:cNvPr id="955" name="Line 79">
          <a:extLst>
            <a:ext uri="{FF2B5EF4-FFF2-40B4-BE49-F238E27FC236}">
              <a16:creationId xmlns:a16="http://schemas.microsoft.com/office/drawing/2014/main" id="{FA08BAFC-2DC4-420A-9C74-F96347A79713}"/>
            </a:ext>
          </a:extLst>
        </xdr:cNvPr>
        <xdr:cNvSpPr>
          <a:spLocks noChangeShapeType="1"/>
        </xdr:cNvSpPr>
      </xdr:nvSpPr>
      <xdr:spPr bwMode="auto">
        <a:xfrm>
          <a:off x="26679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0</xdr:colOff>
      <xdr:row>31</xdr:row>
      <xdr:rowOff>0</xdr:rowOff>
    </xdr:from>
    <xdr:to>
      <xdr:col>36</xdr:col>
      <xdr:colOff>0</xdr:colOff>
      <xdr:row>31</xdr:row>
      <xdr:rowOff>0</xdr:rowOff>
    </xdr:to>
    <xdr:sp macro="" textlink="">
      <xdr:nvSpPr>
        <xdr:cNvPr id="956" name="Line 80">
          <a:extLst>
            <a:ext uri="{FF2B5EF4-FFF2-40B4-BE49-F238E27FC236}">
              <a16:creationId xmlns:a16="http://schemas.microsoft.com/office/drawing/2014/main" id="{03E7CDB7-442B-42D1-A334-62CF44F76FF4}"/>
            </a:ext>
          </a:extLst>
        </xdr:cNvPr>
        <xdr:cNvSpPr>
          <a:spLocks noChangeShapeType="1"/>
        </xdr:cNvSpPr>
      </xdr:nvSpPr>
      <xdr:spPr bwMode="auto">
        <a:xfrm>
          <a:off x="27432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35</xdr:col>
      <xdr:colOff>9525</xdr:colOff>
      <xdr:row>31</xdr:row>
      <xdr:rowOff>0</xdr:rowOff>
    </xdr:from>
    <xdr:to>
      <xdr:col>35</xdr:col>
      <xdr:colOff>9525</xdr:colOff>
      <xdr:row>31</xdr:row>
      <xdr:rowOff>0</xdr:rowOff>
    </xdr:to>
    <xdr:sp macro="" textlink="">
      <xdr:nvSpPr>
        <xdr:cNvPr id="957" name="Line 81">
          <a:extLst>
            <a:ext uri="{FF2B5EF4-FFF2-40B4-BE49-F238E27FC236}">
              <a16:creationId xmlns:a16="http://schemas.microsoft.com/office/drawing/2014/main" id="{521DB4EE-2E3F-4367-9BC2-98A67F84E2B2}"/>
            </a:ext>
          </a:extLst>
        </xdr:cNvPr>
        <xdr:cNvSpPr>
          <a:spLocks noChangeShapeType="1"/>
        </xdr:cNvSpPr>
      </xdr:nvSpPr>
      <xdr:spPr bwMode="auto">
        <a:xfrm>
          <a:off x="26679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35</xdr:col>
      <xdr:colOff>9525</xdr:colOff>
      <xdr:row>31</xdr:row>
      <xdr:rowOff>0</xdr:rowOff>
    </xdr:from>
    <xdr:to>
      <xdr:col>35</xdr:col>
      <xdr:colOff>9525</xdr:colOff>
      <xdr:row>31</xdr:row>
      <xdr:rowOff>0</xdr:rowOff>
    </xdr:to>
    <xdr:sp macro="" textlink="">
      <xdr:nvSpPr>
        <xdr:cNvPr id="958" name="Line 82">
          <a:extLst>
            <a:ext uri="{FF2B5EF4-FFF2-40B4-BE49-F238E27FC236}">
              <a16:creationId xmlns:a16="http://schemas.microsoft.com/office/drawing/2014/main" id="{1E7ACABB-0A35-45E1-9187-98EA6FD42D09}"/>
            </a:ext>
          </a:extLst>
        </xdr:cNvPr>
        <xdr:cNvSpPr>
          <a:spLocks noChangeShapeType="1"/>
        </xdr:cNvSpPr>
      </xdr:nvSpPr>
      <xdr:spPr bwMode="auto">
        <a:xfrm>
          <a:off x="26679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0</xdr:colOff>
      <xdr:row>31</xdr:row>
      <xdr:rowOff>0</xdr:rowOff>
    </xdr:from>
    <xdr:to>
      <xdr:col>36</xdr:col>
      <xdr:colOff>0</xdr:colOff>
      <xdr:row>31</xdr:row>
      <xdr:rowOff>0</xdr:rowOff>
    </xdr:to>
    <xdr:sp macro="" textlink="">
      <xdr:nvSpPr>
        <xdr:cNvPr id="959" name="Line 83">
          <a:extLst>
            <a:ext uri="{FF2B5EF4-FFF2-40B4-BE49-F238E27FC236}">
              <a16:creationId xmlns:a16="http://schemas.microsoft.com/office/drawing/2014/main" id="{B62E1127-1287-45D7-8B56-EBD0B2B2A046}"/>
            </a:ext>
          </a:extLst>
        </xdr:cNvPr>
        <xdr:cNvSpPr>
          <a:spLocks noChangeShapeType="1"/>
        </xdr:cNvSpPr>
      </xdr:nvSpPr>
      <xdr:spPr bwMode="auto">
        <a:xfrm>
          <a:off x="27432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0</xdr:colOff>
      <xdr:row>31</xdr:row>
      <xdr:rowOff>0</xdr:rowOff>
    </xdr:from>
    <xdr:to>
      <xdr:col>36</xdr:col>
      <xdr:colOff>0</xdr:colOff>
      <xdr:row>31</xdr:row>
      <xdr:rowOff>0</xdr:rowOff>
    </xdr:to>
    <xdr:sp macro="" textlink="">
      <xdr:nvSpPr>
        <xdr:cNvPr id="960" name="Line 84">
          <a:extLst>
            <a:ext uri="{FF2B5EF4-FFF2-40B4-BE49-F238E27FC236}">
              <a16:creationId xmlns:a16="http://schemas.microsoft.com/office/drawing/2014/main" id="{4F14814F-255E-458F-9E8D-201F6320F523}"/>
            </a:ext>
          </a:extLst>
        </xdr:cNvPr>
        <xdr:cNvSpPr>
          <a:spLocks noChangeShapeType="1"/>
        </xdr:cNvSpPr>
      </xdr:nvSpPr>
      <xdr:spPr bwMode="auto">
        <a:xfrm>
          <a:off x="27432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0</xdr:colOff>
      <xdr:row>31</xdr:row>
      <xdr:rowOff>0</xdr:rowOff>
    </xdr:from>
    <xdr:to>
      <xdr:col>36</xdr:col>
      <xdr:colOff>0</xdr:colOff>
      <xdr:row>31</xdr:row>
      <xdr:rowOff>0</xdr:rowOff>
    </xdr:to>
    <xdr:sp macro="" textlink="">
      <xdr:nvSpPr>
        <xdr:cNvPr id="961" name="Line 85">
          <a:extLst>
            <a:ext uri="{FF2B5EF4-FFF2-40B4-BE49-F238E27FC236}">
              <a16:creationId xmlns:a16="http://schemas.microsoft.com/office/drawing/2014/main" id="{93709D50-6C8B-413F-AB72-24DFB338196A}"/>
            </a:ext>
          </a:extLst>
        </xdr:cNvPr>
        <xdr:cNvSpPr>
          <a:spLocks noChangeShapeType="1"/>
        </xdr:cNvSpPr>
      </xdr:nvSpPr>
      <xdr:spPr bwMode="auto">
        <a:xfrm>
          <a:off x="27432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0</xdr:colOff>
      <xdr:row>31</xdr:row>
      <xdr:rowOff>0</xdr:rowOff>
    </xdr:from>
    <xdr:to>
      <xdr:col>36</xdr:col>
      <xdr:colOff>0</xdr:colOff>
      <xdr:row>31</xdr:row>
      <xdr:rowOff>0</xdr:rowOff>
    </xdr:to>
    <xdr:sp macro="" textlink="">
      <xdr:nvSpPr>
        <xdr:cNvPr id="962" name="Line 86">
          <a:extLst>
            <a:ext uri="{FF2B5EF4-FFF2-40B4-BE49-F238E27FC236}">
              <a16:creationId xmlns:a16="http://schemas.microsoft.com/office/drawing/2014/main" id="{343294A2-D093-403D-8F96-9D6A440C0789}"/>
            </a:ext>
          </a:extLst>
        </xdr:cNvPr>
        <xdr:cNvSpPr>
          <a:spLocks noChangeShapeType="1"/>
        </xdr:cNvSpPr>
      </xdr:nvSpPr>
      <xdr:spPr bwMode="auto">
        <a:xfrm>
          <a:off x="27432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0</xdr:colOff>
      <xdr:row>31</xdr:row>
      <xdr:rowOff>0</xdr:rowOff>
    </xdr:from>
    <xdr:to>
      <xdr:col>36</xdr:col>
      <xdr:colOff>0</xdr:colOff>
      <xdr:row>31</xdr:row>
      <xdr:rowOff>0</xdr:rowOff>
    </xdr:to>
    <xdr:sp macro="" textlink="">
      <xdr:nvSpPr>
        <xdr:cNvPr id="963" name="Line 87">
          <a:extLst>
            <a:ext uri="{FF2B5EF4-FFF2-40B4-BE49-F238E27FC236}">
              <a16:creationId xmlns:a16="http://schemas.microsoft.com/office/drawing/2014/main" id="{9CD1B220-1177-4FC4-82E6-938444BC2341}"/>
            </a:ext>
          </a:extLst>
        </xdr:cNvPr>
        <xdr:cNvSpPr>
          <a:spLocks noChangeShapeType="1"/>
        </xdr:cNvSpPr>
      </xdr:nvSpPr>
      <xdr:spPr bwMode="auto">
        <a:xfrm>
          <a:off x="27432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31</xdr:row>
      <xdr:rowOff>0</xdr:rowOff>
    </xdr:from>
    <xdr:to>
      <xdr:col>2</xdr:col>
      <xdr:colOff>28575</xdr:colOff>
      <xdr:row>31</xdr:row>
      <xdr:rowOff>0</xdr:rowOff>
    </xdr:to>
    <xdr:sp macro="" textlink="">
      <xdr:nvSpPr>
        <xdr:cNvPr id="964" name="Line 1">
          <a:extLst>
            <a:ext uri="{FF2B5EF4-FFF2-40B4-BE49-F238E27FC236}">
              <a16:creationId xmlns:a16="http://schemas.microsoft.com/office/drawing/2014/main" id="{406CADF4-1E6C-460D-A937-97BEF9C4832A}"/>
            </a:ext>
          </a:extLst>
        </xdr:cNvPr>
        <xdr:cNvSpPr>
          <a:spLocks noChangeShapeType="1"/>
        </xdr:cNvSpPr>
      </xdr:nvSpPr>
      <xdr:spPr bwMode="auto">
        <a:xfrm>
          <a:off x="1524000" y="5314950"/>
          <a:ext cx="28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31</xdr:row>
      <xdr:rowOff>0</xdr:rowOff>
    </xdr:from>
    <xdr:to>
      <xdr:col>12</xdr:col>
      <xdr:colOff>9525</xdr:colOff>
      <xdr:row>31</xdr:row>
      <xdr:rowOff>0</xdr:rowOff>
    </xdr:to>
    <xdr:sp macro="" textlink="">
      <xdr:nvSpPr>
        <xdr:cNvPr id="965" name="Line 22">
          <a:extLst>
            <a:ext uri="{FF2B5EF4-FFF2-40B4-BE49-F238E27FC236}">
              <a16:creationId xmlns:a16="http://schemas.microsoft.com/office/drawing/2014/main" id="{3598F325-FA7B-435D-88E0-ECE5340DC7ED}"/>
            </a:ext>
          </a:extLst>
        </xdr:cNvPr>
        <xdr:cNvSpPr>
          <a:spLocks noChangeShapeType="1"/>
        </xdr:cNvSpPr>
      </xdr:nvSpPr>
      <xdr:spPr bwMode="auto">
        <a:xfrm>
          <a:off x="915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9525</xdr:colOff>
      <xdr:row>31</xdr:row>
      <xdr:rowOff>0</xdr:rowOff>
    </xdr:from>
    <xdr:to>
      <xdr:col>28</xdr:col>
      <xdr:colOff>9525</xdr:colOff>
      <xdr:row>31</xdr:row>
      <xdr:rowOff>0</xdr:rowOff>
    </xdr:to>
    <xdr:sp macro="" textlink="">
      <xdr:nvSpPr>
        <xdr:cNvPr id="966" name="Line 23">
          <a:extLst>
            <a:ext uri="{FF2B5EF4-FFF2-40B4-BE49-F238E27FC236}">
              <a16:creationId xmlns:a16="http://schemas.microsoft.com/office/drawing/2014/main" id="{68BBFA74-F559-4D6B-A25D-600DE50925AA}"/>
            </a:ext>
          </a:extLst>
        </xdr:cNvPr>
        <xdr:cNvSpPr>
          <a:spLocks noChangeShapeType="1"/>
        </xdr:cNvSpPr>
      </xdr:nvSpPr>
      <xdr:spPr bwMode="auto">
        <a:xfrm>
          <a:off x="2134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31</xdr:row>
      <xdr:rowOff>0</xdr:rowOff>
    </xdr:from>
    <xdr:to>
      <xdr:col>12</xdr:col>
      <xdr:colOff>9525</xdr:colOff>
      <xdr:row>31</xdr:row>
      <xdr:rowOff>0</xdr:rowOff>
    </xdr:to>
    <xdr:sp macro="" textlink="">
      <xdr:nvSpPr>
        <xdr:cNvPr id="967" name="Line 33">
          <a:extLst>
            <a:ext uri="{FF2B5EF4-FFF2-40B4-BE49-F238E27FC236}">
              <a16:creationId xmlns:a16="http://schemas.microsoft.com/office/drawing/2014/main" id="{1F7B6FA0-9FDB-4FF2-AEDB-A736F6642B5B}"/>
            </a:ext>
          </a:extLst>
        </xdr:cNvPr>
        <xdr:cNvSpPr>
          <a:spLocks noChangeShapeType="1"/>
        </xdr:cNvSpPr>
      </xdr:nvSpPr>
      <xdr:spPr bwMode="auto">
        <a:xfrm>
          <a:off x="915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9525</xdr:colOff>
      <xdr:row>31</xdr:row>
      <xdr:rowOff>0</xdr:rowOff>
    </xdr:from>
    <xdr:to>
      <xdr:col>28</xdr:col>
      <xdr:colOff>9525</xdr:colOff>
      <xdr:row>31</xdr:row>
      <xdr:rowOff>0</xdr:rowOff>
    </xdr:to>
    <xdr:sp macro="" textlink="">
      <xdr:nvSpPr>
        <xdr:cNvPr id="968" name="Line 42">
          <a:extLst>
            <a:ext uri="{FF2B5EF4-FFF2-40B4-BE49-F238E27FC236}">
              <a16:creationId xmlns:a16="http://schemas.microsoft.com/office/drawing/2014/main" id="{B6357526-3515-43A9-AD72-7F5BBDBDEC73}"/>
            </a:ext>
          </a:extLst>
        </xdr:cNvPr>
        <xdr:cNvSpPr>
          <a:spLocks noChangeShapeType="1"/>
        </xdr:cNvSpPr>
      </xdr:nvSpPr>
      <xdr:spPr bwMode="auto">
        <a:xfrm>
          <a:off x="2134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9525</xdr:colOff>
      <xdr:row>31</xdr:row>
      <xdr:rowOff>0</xdr:rowOff>
    </xdr:from>
    <xdr:to>
      <xdr:col>28</xdr:col>
      <xdr:colOff>9525</xdr:colOff>
      <xdr:row>31</xdr:row>
      <xdr:rowOff>0</xdr:rowOff>
    </xdr:to>
    <xdr:sp macro="" textlink="">
      <xdr:nvSpPr>
        <xdr:cNvPr id="969" name="Line 45">
          <a:extLst>
            <a:ext uri="{FF2B5EF4-FFF2-40B4-BE49-F238E27FC236}">
              <a16:creationId xmlns:a16="http://schemas.microsoft.com/office/drawing/2014/main" id="{70095534-5163-49BA-9C54-DA0EE3579388}"/>
            </a:ext>
          </a:extLst>
        </xdr:cNvPr>
        <xdr:cNvSpPr>
          <a:spLocks noChangeShapeType="1"/>
        </xdr:cNvSpPr>
      </xdr:nvSpPr>
      <xdr:spPr bwMode="auto">
        <a:xfrm>
          <a:off x="2134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31</xdr:row>
      <xdr:rowOff>0</xdr:rowOff>
    </xdr:from>
    <xdr:to>
      <xdr:col>12</xdr:col>
      <xdr:colOff>9525</xdr:colOff>
      <xdr:row>31</xdr:row>
      <xdr:rowOff>0</xdr:rowOff>
    </xdr:to>
    <xdr:sp macro="" textlink="">
      <xdr:nvSpPr>
        <xdr:cNvPr id="970" name="Line 48">
          <a:extLst>
            <a:ext uri="{FF2B5EF4-FFF2-40B4-BE49-F238E27FC236}">
              <a16:creationId xmlns:a16="http://schemas.microsoft.com/office/drawing/2014/main" id="{A5956F8F-9BB5-4105-B370-78B8EC7AF827}"/>
            </a:ext>
          </a:extLst>
        </xdr:cNvPr>
        <xdr:cNvSpPr>
          <a:spLocks noChangeShapeType="1"/>
        </xdr:cNvSpPr>
      </xdr:nvSpPr>
      <xdr:spPr bwMode="auto">
        <a:xfrm>
          <a:off x="915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31</xdr:row>
      <xdr:rowOff>0</xdr:rowOff>
    </xdr:from>
    <xdr:to>
      <xdr:col>12</xdr:col>
      <xdr:colOff>9525</xdr:colOff>
      <xdr:row>31</xdr:row>
      <xdr:rowOff>0</xdr:rowOff>
    </xdr:to>
    <xdr:sp macro="" textlink="">
      <xdr:nvSpPr>
        <xdr:cNvPr id="971" name="Line 49">
          <a:extLst>
            <a:ext uri="{FF2B5EF4-FFF2-40B4-BE49-F238E27FC236}">
              <a16:creationId xmlns:a16="http://schemas.microsoft.com/office/drawing/2014/main" id="{C85BAD66-3465-4BB8-A211-C5F6D48C33A2}"/>
            </a:ext>
          </a:extLst>
        </xdr:cNvPr>
        <xdr:cNvSpPr>
          <a:spLocks noChangeShapeType="1"/>
        </xdr:cNvSpPr>
      </xdr:nvSpPr>
      <xdr:spPr bwMode="auto">
        <a:xfrm>
          <a:off x="915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9525</xdr:colOff>
      <xdr:row>31</xdr:row>
      <xdr:rowOff>0</xdr:rowOff>
    </xdr:from>
    <xdr:to>
      <xdr:col>28</xdr:col>
      <xdr:colOff>9525</xdr:colOff>
      <xdr:row>31</xdr:row>
      <xdr:rowOff>0</xdr:rowOff>
    </xdr:to>
    <xdr:sp macro="" textlink="">
      <xdr:nvSpPr>
        <xdr:cNvPr id="972" name="Line 50">
          <a:extLst>
            <a:ext uri="{FF2B5EF4-FFF2-40B4-BE49-F238E27FC236}">
              <a16:creationId xmlns:a16="http://schemas.microsoft.com/office/drawing/2014/main" id="{757A48A5-7CAF-4997-BD7C-7F9E9D0E1AB1}"/>
            </a:ext>
          </a:extLst>
        </xdr:cNvPr>
        <xdr:cNvSpPr>
          <a:spLocks noChangeShapeType="1"/>
        </xdr:cNvSpPr>
      </xdr:nvSpPr>
      <xdr:spPr bwMode="auto">
        <a:xfrm>
          <a:off x="2134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9525</xdr:colOff>
      <xdr:row>31</xdr:row>
      <xdr:rowOff>0</xdr:rowOff>
    </xdr:from>
    <xdr:to>
      <xdr:col>28</xdr:col>
      <xdr:colOff>9525</xdr:colOff>
      <xdr:row>31</xdr:row>
      <xdr:rowOff>0</xdr:rowOff>
    </xdr:to>
    <xdr:sp macro="" textlink="">
      <xdr:nvSpPr>
        <xdr:cNvPr id="973" name="Line 51">
          <a:extLst>
            <a:ext uri="{FF2B5EF4-FFF2-40B4-BE49-F238E27FC236}">
              <a16:creationId xmlns:a16="http://schemas.microsoft.com/office/drawing/2014/main" id="{A624B9EC-7D23-4992-9E3C-6C7EF5C3F709}"/>
            </a:ext>
          </a:extLst>
        </xdr:cNvPr>
        <xdr:cNvSpPr>
          <a:spLocks noChangeShapeType="1"/>
        </xdr:cNvSpPr>
      </xdr:nvSpPr>
      <xdr:spPr bwMode="auto">
        <a:xfrm>
          <a:off x="2134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35</xdr:col>
      <xdr:colOff>9525</xdr:colOff>
      <xdr:row>31</xdr:row>
      <xdr:rowOff>0</xdr:rowOff>
    </xdr:from>
    <xdr:to>
      <xdr:col>35</xdr:col>
      <xdr:colOff>9525</xdr:colOff>
      <xdr:row>31</xdr:row>
      <xdr:rowOff>0</xdr:rowOff>
    </xdr:to>
    <xdr:sp macro="" textlink="">
      <xdr:nvSpPr>
        <xdr:cNvPr id="974" name="Line 79">
          <a:extLst>
            <a:ext uri="{FF2B5EF4-FFF2-40B4-BE49-F238E27FC236}">
              <a16:creationId xmlns:a16="http://schemas.microsoft.com/office/drawing/2014/main" id="{E369B14E-DEB3-44E4-AE64-723780669159}"/>
            </a:ext>
          </a:extLst>
        </xdr:cNvPr>
        <xdr:cNvSpPr>
          <a:spLocks noChangeShapeType="1"/>
        </xdr:cNvSpPr>
      </xdr:nvSpPr>
      <xdr:spPr bwMode="auto">
        <a:xfrm>
          <a:off x="26679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0</xdr:colOff>
      <xdr:row>31</xdr:row>
      <xdr:rowOff>0</xdr:rowOff>
    </xdr:from>
    <xdr:to>
      <xdr:col>36</xdr:col>
      <xdr:colOff>0</xdr:colOff>
      <xdr:row>31</xdr:row>
      <xdr:rowOff>0</xdr:rowOff>
    </xdr:to>
    <xdr:sp macro="" textlink="">
      <xdr:nvSpPr>
        <xdr:cNvPr id="975" name="Line 80">
          <a:extLst>
            <a:ext uri="{FF2B5EF4-FFF2-40B4-BE49-F238E27FC236}">
              <a16:creationId xmlns:a16="http://schemas.microsoft.com/office/drawing/2014/main" id="{ECB2D0B1-9CD8-49D4-9C33-03CAF6BF0934}"/>
            </a:ext>
          </a:extLst>
        </xdr:cNvPr>
        <xdr:cNvSpPr>
          <a:spLocks noChangeShapeType="1"/>
        </xdr:cNvSpPr>
      </xdr:nvSpPr>
      <xdr:spPr bwMode="auto">
        <a:xfrm>
          <a:off x="27432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35</xdr:col>
      <xdr:colOff>9525</xdr:colOff>
      <xdr:row>31</xdr:row>
      <xdr:rowOff>0</xdr:rowOff>
    </xdr:from>
    <xdr:to>
      <xdr:col>35</xdr:col>
      <xdr:colOff>9525</xdr:colOff>
      <xdr:row>31</xdr:row>
      <xdr:rowOff>0</xdr:rowOff>
    </xdr:to>
    <xdr:sp macro="" textlink="">
      <xdr:nvSpPr>
        <xdr:cNvPr id="976" name="Line 81">
          <a:extLst>
            <a:ext uri="{FF2B5EF4-FFF2-40B4-BE49-F238E27FC236}">
              <a16:creationId xmlns:a16="http://schemas.microsoft.com/office/drawing/2014/main" id="{BD71595A-CF9E-4196-AF38-8D7228D1F043}"/>
            </a:ext>
          </a:extLst>
        </xdr:cNvPr>
        <xdr:cNvSpPr>
          <a:spLocks noChangeShapeType="1"/>
        </xdr:cNvSpPr>
      </xdr:nvSpPr>
      <xdr:spPr bwMode="auto">
        <a:xfrm>
          <a:off x="26679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35</xdr:col>
      <xdr:colOff>9525</xdr:colOff>
      <xdr:row>31</xdr:row>
      <xdr:rowOff>0</xdr:rowOff>
    </xdr:from>
    <xdr:to>
      <xdr:col>35</xdr:col>
      <xdr:colOff>9525</xdr:colOff>
      <xdr:row>31</xdr:row>
      <xdr:rowOff>0</xdr:rowOff>
    </xdr:to>
    <xdr:sp macro="" textlink="">
      <xdr:nvSpPr>
        <xdr:cNvPr id="977" name="Line 82">
          <a:extLst>
            <a:ext uri="{FF2B5EF4-FFF2-40B4-BE49-F238E27FC236}">
              <a16:creationId xmlns:a16="http://schemas.microsoft.com/office/drawing/2014/main" id="{312562D7-485B-4F12-8F37-770DA856FB39}"/>
            </a:ext>
          </a:extLst>
        </xdr:cNvPr>
        <xdr:cNvSpPr>
          <a:spLocks noChangeShapeType="1"/>
        </xdr:cNvSpPr>
      </xdr:nvSpPr>
      <xdr:spPr bwMode="auto">
        <a:xfrm>
          <a:off x="26679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0</xdr:colOff>
      <xdr:row>31</xdr:row>
      <xdr:rowOff>0</xdr:rowOff>
    </xdr:from>
    <xdr:to>
      <xdr:col>36</xdr:col>
      <xdr:colOff>0</xdr:colOff>
      <xdr:row>31</xdr:row>
      <xdr:rowOff>0</xdr:rowOff>
    </xdr:to>
    <xdr:sp macro="" textlink="">
      <xdr:nvSpPr>
        <xdr:cNvPr id="978" name="Line 83">
          <a:extLst>
            <a:ext uri="{FF2B5EF4-FFF2-40B4-BE49-F238E27FC236}">
              <a16:creationId xmlns:a16="http://schemas.microsoft.com/office/drawing/2014/main" id="{70FCE8BE-A47D-445E-96F5-2DDBB2355162}"/>
            </a:ext>
          </a:extLst>
        </xdr:cNvPr>
        <xdr:cNvSpPr>
          <a:spLocks noChangeShapeType="1"/>
        </xdr:cNvSpPr>
      </xdr:nvSpPr>
      <xdr:spPr bwMode="auto">
        <a:xfrm>
          <a:off x="27432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0</xdr:colOff>
      <xdr:row>31</xdr:row>
      <xdr:rowOff>0</xdr:rowOff>
    </xdr:from>
    <xdr:to>
      <xdr:col>36</xdr:col>
      <xdr:colOff>0</xdr:colOff>
      <xdr:row>31</xdr:row>
      <xdr:rowOff>0</xdr:rowOff>
    </xdr:to>
    <xdr:sp macro="" textlink="">
      <xdr:nvSpPr>
        <xdr:cNvPr id="979" name="Line 84">
          <a:extLst>
            <a:ext uri="{FF2B5EF4-FFF2-40B4-BE49-F238E27FC236}">
              <a16:creationId xmlns:a16="http://schemas.microsoft.com/office/drawing/2014/main" id="{5CF982D0-6DE1-4C47-98B5-AF9C8AD8245C}"/>
            </a:ext>
          </a:extLst>
        </xdr:cNvPr>
        <xdr:cNvSpPr>
          <a:spLocks noChangeShapeType="1"/>
        </xdr:cNvSpPr>
      </xdr:nvSpPr>
      <xdr:spPr bwMode="auto">
        <a:xfrm>
          <a:off x="27432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0</xdr:colOff>
      <xdr:row>31</xdr:row>
      <xdr:rowOff>0</xdr:rowOff>
    </xdr:from>
    <xdr:to>
      <xdr:col>36</xdr:col>
      <xdr:colOff>0</xdr:colOff>
      <xdr:row>31</xdr:row>
      <xdr:rowOff>0</xdr:rowOff>
    </xdr:to>
    <xdr:sp macro="" textlink="">
      <xdr:nvSpPr>
        <xdr:cNvPr id="980" name="Line 85">
          <a:extLst>
            <a:ext uri="{FF2B5EF4-FFF2-40B4-BE49-F238E27FC236}">
              <a16:creationId xmlns:a16="http://schemas.microsoft.com/office/drawing/2014/main" id="{478824A1-005D-4893-BC82-D928CE868AF1}"/>
            </a:ext>
          </a:extLst>
        </xdr:cNvPr>
        <xdr:cNvSpPr>
          <a:spLocks noChangeShapeType="1"/>
        </xdr:cNvSpPr>
      </xdr:nvSpPr>
      <xdr:spPr bwMode="auto">
        <a:xfrm>
          <a:off x="27432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0</xdr:colOff>
      <xdr:row>31</xdr:row>
      <xdr:rowOff>0</xdr:rowOff>
    </xdr:from>
    <xdr:to>
      <xdr:col>36</xdr:col>
      <xdr:colOff>0</xdr:colOff>
      <xdr:row>31</xdr:row>
      <xdr:rowOff>0</xdr:rowOff>
    </xdr:to>
    <xdr:sp macro="" textlink="">
      <xdr:nvSpPr>
        <xdr:cNvPr id="981" name="Line 86">
          <a:extLst>
            <a:ext uri="{FF2B5EF4-FFF2-40B4-BE49-F238E27FC236}">
              <a16:creationId xmlns:a16="http://schemas.microsoft.com/office/drawing/2014/main" id="{1FB1C0EE-3EAA-41F8-8310-C45012A92B52}"/>
            </a:ext>
          </a:extLst>
        </xdr:cNvPr>
        <xdr:cNvSpPr>
          <a:spLocks noChangeShapeType="1"/>
        </xdr:cNvSpPr>
      </xdr:nvSpPr>
      <xdr:spPr bwMode="auto">
        <a:xfrm>
          <a:off x="27432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0</xdr:colOff>
      <xdr:row>31</xdr:row>
      <xdr:rowOff>0</xdr:rowOff>
    </xdr:from>
    <xdr:to>
      <xdr:col>36</xdr:col>
      <xdr:colOff>0</xdr:colOff>
      <xdr:row>31</xdr:row>
      <xdr:rowOff>0</xdr:rowOff>
    </xdr:to>
    <xdr:sp macro="" textlink="">
      <xdr:nvSpPr>
        <xdr:cNvPr id="982" name="Line 87">
          <a:extLst>
            <a:ext uri="{FF2B5EF4-FFF2-40B4-BE49-F238E27FC236}">
              <a16:creationId xmlns:a16="http://schemas.microsoft.com/office/drawing/2014/main" id="{B1FF1500-FB5E-426F-980A-EB7F16BDB083}"/>
            </a:ext>
          </a:extLst>
        </xdr:cNvPr>
        <xdr:cNvSpPr>
          <a:spLocks noChangeShapeType="1"/>
        </xdr:cNvSpPr>
      </xdr:nvSpPr>
      <xdr:spPr bwMode="auto">
        <a:xfrm>
          <a:off x="27432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31</xdr:row>
      <xdr:rowOff>0</xdr:rowOff>
    </xdr:from>
    <xdr:to>
      <xdr:col>2</xdr:col>
      <xdr:colOff>28575</xdr:colOff>
      <xdr:row>31</xdr:row>
      <xdr:rowOff>0</xdr:rowOff>
    </xdr:to>
    <xdr:sp macro="" textlink="">
      <xdr:nvSpPr>
        <xdr:cNvPr id="983" name="Line 1">
          <a:extLst>
            <a:ext uri="{FF2B5EF4-FFF2-40B4-BE49-F238E27FC236}">
              <a16:creationId xmlns:a16="http://schemas.microsoft.com/office/drawing/2014/main" id="{7CEE0911-CAB3-4E38-B731-4319170F2C07}"/>
            </a:ext>
          </a:extLst>
        </xdr:cNvPr>
        <xdr:cNvSpPr>
          <a:spLocks noChangeShapeType="1"/>
        </xdr:cNvSpPr>
      </xdr:nvSpPr>
      <xdr:spPr bwMode="auto">
        <a:xfrm>
          <a:off x="1524000" y="5314950"/>
          <a:ext cx="28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31</xdr:row>
      <xdr:rowOff>0</xdr:rowOff>
    </xdr:from>
    <xdr:to>
      <xdr:col>12</xdr:col>
      <xdr:colOff>9525</xdr:colOff>
      <xdr:row>31</xdr:row>
      <xdr:rowOff>0</xdr:rowOff>
    </xdr:to>
    <xdr:sp macro="" textlink="">
      <xdr:nvSpPr>
        <xdr:cNvPr id="984" name="Line 22">
          <a:extLst>
            <a:ext uri="{FF2B5EF4-FFF2-40B4-BE49-F238E27FC236}">
              <a16:creationId xmlns:a16="http://schemas.microsoft.com/office/drawing/2014/main" id="{33F1F7A3-8CED-4AF0-8B48-7EEEF4232534}"/>
            </a:ext>
          </a:extLst>
        </xdr:cNvPr>
        <xdr:cNvSpPr>
          <a:spLocks noChangeShapeType="1"/>
        </xdr:cNvSpPr>
      </xdr:nvSpPr>
      <xdr:spPr bwMode="auto">
        <a:xfrm>
          <a:off x="915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9525</xdr:colOff>
      <xdr:row>31</xdr:row>
      <xdr:rowOff>0</xdr:rowOff>
    </xdr:from>
    <xdr:to>
      <xdr:col>28</xdr:col>
      <xdr:colOff>9525</xdr:colOff>
      <xdr:row>31</xdr:row>
      <xdr:rowOff>0</xdr:rowOff>
    </xdr:to>
    <xdr:sp macro="" textlink="">
      <xdr:nvSpPr>
        <xdr:cNvPr id="985" name="Line 23">
          <a:extLst>
            <a:ext uri="{FF2B5EF4-FFF2-40B4-BE49-F238E27FC236}">
              <a16:creationId xmlns:a16="http://schemas.microsoft.com/office/drawing/2014/main" id="{A9283E63-953B-45F7-AD08-32C1C2AE2883}"/>
            </a:ext>
          </a:extLst>
        </xdr:cNvPr>
        <xdr:cNvSpPr>
          <a:spLocks noChangeShapeType="1"/>
        </xdr:cNvSpPr>
      </xdr:nvSpPr>
      <xdr:spPr bwMode="auto">
        <a:xfrm>
          <a:off x="2134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31</xdr:row>
      <xdr:rowOff>0</xdr:rowOff>
    </xdr:from>
    <xdr:to>
      <xdr:col>12</xdr:col>
      <xdr:colOff>9525</xdr:colOff>
      <xdr:row>31</xdr:row>
      <xdr:rowOff>0</xdr:rowOff>
    </xdr:to>
    <xdr:sp macro="" textlink="">
      <xdr:nvSpPr>
        <xdr:cNvPr id="986" name="Line 33">
          <a:extLst>
            <a:ext uri="{FF2B5EF4-FFF2-40B4-BE49-F238E27FC236}">
              <a16:creationId xmlns:a16="http://schemas.microsoft.com/office/drawing/2014/main" id="{F79DF2D7-8FFD-4D30-B954-DFC86E63849E}"/>
            </a:ext>
          </a:extLst>
        </xdr:cNvPr>
        <xdr:cNvSpPr>
          <a:spLocks noChangeShapeType="1"/>
        </xdr:cNvSpPr>
      </xdr:nvSpPr>
      <xdr:spPr bwMode="auto">
        <a:xfrm>
          <a:off x="915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9525</xdr:colOff>
      <xdr:row>31</xdr:row>
      <xdr:rowOff>0</xdr:rowOff>
    </xdr:from>
    <xdr:to>
      <xdr:col>28</xdr:col>
      <xdr:colOff>9525</xdr:colOff>
      <xdr:row>31</xdr:row>
      <xdr:rowOff>0</xdr:rowOff>
    </xdr:to>
    <xdr:sp macro="" textlink="">
      <xdr:nvSpPr>
        <xdr:cNvPr id="987" name="Line 42">
          <a:extLst>
            <a:ext uri="{FF2B5EF4-FFF2-40B4-BE49-F238E27FC236}">
              <a16:creationId xmlns:a16="http://schemas.microsoft.com/office/drawing/2014/main" id="{04C57AFB-8D1D-4AD4-B4B6-F3F7FD915D1F}"/>
            </a:ext>
          </a:extLst>
        </xdr:cNvPr>
        <xdr:cNvSpPr>
          <a:spLocks noChangeShapeType="1"/>
        </xdr:cNvSpPr>
      </xdr:nvSpPr>
      <xdr:spPr bwMode="auto">
        <a:xfrm>
          <a:off x="2134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9525</xdr:colOff>
      <xdr:row>31</xdr:row>
      <xdr:rowOff>0</xdr:rowOff>
    </xdr:from>
    <xdr:to>
      <xdr:col>28</xdr:col>
      <xdr:colOff>9525</xdr:colOff>
      <xdr:row>31</xdr:row>
      <xdr:rowOff>0</xdr:rowOff>
    </xdr:to>
    <xdr:sp macro="" textlink="">
      <xdr:nvSpPr>
        <xdr:cNvPr id="988" name="Line 45">
          <a:extLst>
            <a:ext uri="{FF2B5EF4-FFF2-40B4-BE49-F238E27FC236}">
              <a16:creationId xmlns:a16="http://schemas.microsoft.com/office/drawing/2014/main" id="{2C616D3C-012A-4491-AEB7-25BB1F0743F4}"/>
            </a:ext>
          </a:extLst>
        </xdr:cNvPr>
        <xdr:cNvSpPr>
          <a:spLocks noChangeShapeType="1"/>
        </xdr:cNvSpPr>
      </xdr:nvSpPr>
      <xdr:spPr bwMode="auto">
        <a:xfrm>
          <a:off x="2134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31</xdr:row>
      <xdr:rowOff>0</xdr:rowOff>
    </xdr:from>
    <xdr:to>
      <xdr:col>12</xdr:col>
      <xdr:colOff>9525</xdr:colOff>
      <xdr:row>31</xdr:row>
      <xdr:rowOff>0</xdr:rowOff>
    </xdr:to>
    <xdr:sp macro="" textlink="">
      <xdr:nvSpPr>
        <xdr:cNvPr id="989" name="Line 48">
          <a:extLst>
            <a:ext uri="{FF2B5EF4-FFF2-40B4-BE49-F238E27FC236}">
              <a16:creationId xmlns:a16="http://schemas.microsoft.com/office/drawing/2014/main" id="{976902E8-38E8-404E-9BBF-459839B6E65D}"/>
            </a:ext>
          </a:extLst>
        </xdr:cNvPr>
        <xdr:cNvSpPr>
          <a:spLocks noChangeShapeType="1"/>
        </xdr:cNvSpPr>
      </xdr:nvSpPr>
      <xdr:spPr bwMode="auto">
        <a:xfrm>
          <a:off x="915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31</xdr:row>
      <xdr:rowOff>0</xdr:rowOff>
    </xdr:from>
    <xdr:to>
      <xdr:col>12</xdr:col>
      <xdr:colOff>9525</xdr:colOff>
      <xdr:row>31</xdr:row>
      <xdr:rowOff>0</xdr:rowOff>
    </xdr:to>
    <xdr:sp macro="" textlink="">
      <xdr:nvSpPr>
        <xdr:cNvPr id="990" name="Line 49">
          <a:extLst>
            <a:ext uri="{FF2B5EF4-FFF2-40B4-BE49-F238E27FC236}">
              <a16:creationId xmlns:a16="http://schemas.microsoft.com/office/drawing/2014/main" id="{CDBEF3EC-BA2C-4262-AD0A-A4753E4526C0}"/>
            </a:ext>
          </a:extLst>
        </xdr:cNvPr>
        <xdr:cNvSpPr>
          <a:spLocks noChangeShapeType="1"/>
        </xdr:cNvSpPr>
      </xdr:nvSpPr>
      <xdr:spPr bwMode="auto">
        <a:xfrm>
          <a:off x="915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9525</xdr:colOff>
      <xdr:row>31</xdr:row>
      <xdr:rowOff>0</xdr:rowOff>
    </xdr:from>
    <xdr:to>
      <xdr:col>28</xdr:col>
      <xdr:colOff>9525</xdr:colOff>
      <xdr:row>31</xdr:row>
      <xdr:rowOff>0</xdr:rowOff>
    </xdr:to>
    <xdr:sp macro="" textlink="">
      <xdr:nvSpPr>
        <xdr:cNvPr id="991" name="Line 50">
          <a:extLst>
            <a:ext uri="{FF2B5EF4-FFF2-40B4-BE49-F238E27FC236}">
              <a16:creationId xmlns:a16="http://schemas.microsoft.com/office/drawing/2014/main" id="{27ADF513-B3DA-41AF-8D42-00D457CCC0D5}"/>
            </a:ext>
          </a:extLst>
        </xdr:cNvPr>
        <xdr:cNvSpPr>
          <a:spLocks noChangeShapeType="1"/>
        </xdr:cNvSpPr>
      </xdr:nvSpPr>
      <xdr:spPr bwMode="auto">
        <a:xfrm>
          <a:off x="2134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9525</xdr:colOff>
      <xdr:row>31</xdr:row>
      <xdr:rowOff>0</xdr:rowOff>
    </xdr:from>
    <xdr:to>
      <xdr:col>28</xdr:col>
      <xdr:colOff>9525</xdr:colOff>
      <xdr:row>31</xdr:row>
      <xdr:rowOff>0</xdr:rowOff>
    </xdr:to>
    <xdr:sp macro="" textlink="">
      <xdr:nvSpPr>
        <xdr:cNvPr id="992" name="Line 51">
          <a:extLst>
            <a:ext uri="{FF2B5EF4-FFF2-40B4-BE49-F238E27FC236}">
              <a16:creationId xmlns:a16="http://schemas.microsoft.com/office/drawing/2014/main" id="{940F4447-8D14-48BA-9F49-ABA22EBAC129}"/>
            </a:ext>
          </a:extLst>
        </xdr:cNvPr>
        <xdr:cNvSpPr>
          <a:spLocks noChangeShapeType="1"/>
        </xdr:cNvSpPr>
      </xdr:nvSpPr>
      <xdr:spPr bwMode="auto">
        <a:xfrm>
          <a:off x="2134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35</xdr:col>
      <xdr:colOff>9525</xdr:colOff>
      <xdr:row>31</xdr:row>
      <xdr:rowOff>0</xdr:rowOff>
    </xdr:from>
    <xdr:to>
      <xdr:col>35</xdr:col>
      <xdr:colOff>9525</xdr:colOff>
      <xdr:row>31</xdr:row>
      <xdr:rowOff>0</xdr:rowOff>
    </xdr:to>
    <xdr:sp macro="" textlink="">
      <xdr:nvSpPr>
        <xdr:cNvPr id="993" name="Line 79">
          <a:extLst>
            <a:ext uri="{FF2B5EF4-FFF2-40B4-BE49-F238E27FC236}">
              <a16:creationId xmlns:a16="http://schemas.microsoft.com/office/drawing/2014/main" id="{F2674104-7E01-4691-95D8-C64A52A1F984}"/>
            </a:ext>
          </a:extLst>
        </xdr:cNvPr>
        <xdr:cNvSpPr>
          <a:spLocks noChangeShapeType="1"/>
        </xdr:cNvSpPr>
      </xdr:nvSpPr>
      <xdr:spPr bwMode="auto">
        <a:xfrm>
          <a:off x="26679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0</xdr:colOff>
      <xdr:row>31</xdr:row>
      <xdr:rowOff>0</xdr:rowOff>
    </xdr:from>
    <xdr:to>
      <xdr:col>36</xdr:col>
      <xdr:colOff>0</xdr:colOff>
      <xdr:row>31</xdr:row>
      <xdr:rowOff>0</xdr:rowOff>
    </xdr:to>
    <xdr:sp macro="" textlink="">
      <xdr:nvSpPr>
        <xdr:cNvPr id="994" name="Line 80">
          <a:extLst>
            <a:ext uri="{FF2B5EF4-FFF2-40B4-BE49-F238E27FC236}">
              <a16:creationId xmlns:a16="http://schemas.microsoft.com/office/drawing/2014/main" id="{286ACA65-484B-49BF-87DD-D9A994500936}"/>
            </a:ext>
          </a:extLst>
        </xdr:cNvPr>
        <xdr:cNvSpPr>
          <a:spLocks noChangeShapeType="1"/>
        </xdr:cNvSpPr>
      </xdr:nvSpPr>
      <xdr:spPr bwMode="auto">
        <a:xfrm>
          <a:off x="27432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35</xdr:col>
      <xdr:colOff>9525</xdr:colOff>
      <xdr:row>31</xdr:row>
      <xdr:rowOff>0</xdr:rowOff>
    </xdr:from>
    <xdr:to>
      <xdr:col>35</xdr:col>
      <xdr:colOff>9525</xdr:colOff>
      <xdr:row>31</xdr:row>
      <xdr:rowOff>0</xdr:rowOff>
    </xdr:to>
    <xdr:sp macro="" textlink="">
      <xdr:nvSpPr>
        <xdr:cNvPr id="995" name="Line 81">
          <a:extLst>
            <a:ext uri="{FF2B5EF4-FFF2-40B4-BE49-F238E27FC236}">
              <a16:creationId xmlns:a16="http://schemas.microsoft.com/office/drawing/2014/main" id="{511B9B2F-DD93-4E02-902A-249FC546C154}"/>
            </a:ext>
          </a:extLst>
        </xdr:cNvPr>
        <xdr:cNvSpPr>
          <a:spLocks noChangeShapeType="1"/>
        </xdr:cNvSpPr>
      </xdr:nvSpPr>
      <xdr:spPr bwMode="auto">
        <a:xfrm>
          <a:off x="26679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35</xdr:col>
      <xdr:colOff>9525</xdr:colOff>
      <xdr:row>31</xdr:row>
      <xdr:rowOff>0</xdr:rowOff>
    </xdr:from>
    <xdr:to>
      <xdr:col>35</xdr:col>
      <xdr:colOff>9525</xdr:colOff>
      <xdr:row>31</xdr:row>
      <xdr:rowOff>0</xdr:rowOff>
    </xdr:to>
    <xdr:sp macro="" textlink="">
      <xdr:nvSpPr>
        <xdr:cNvPr id="996" name="Line 82">
          <a:extLst>
            <a:ext uri="{FF2B5EF4-FFF2-40B4-BE49-F238E27FC236}">
              <a16:creationId xmlns:a16="http://schemas.microsoft.com/office/drawing/2014/main" id="{5D260C36-74B0-4133-A1C0-AF8DB398E27A}"/>
            </a:ext>
          </a:extLst>
        </xdr:cNvPr>
        <xdr:cNvSpPr>
          <a:spLocks noChangeShapeType="1"/>
        </xdr:cNvSpPr>
      </xdr:nvSpPr>
      <xdr:spPr bwMode="auto">
        <a:xfrm>
          <a:off x="26679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0</xdr:colOff>
      <xdr:row>31</xdr:row>
      <xdr:rowOff>0</xdr:rowOff>
    </xdr:from>
    <xdr:to>
      <xdr:col>36</xdr:col>
      <xdr:colOff>0</xdr:colOff>
      <xdr:row>31</xdr:row>
      <xdr:rowOff>0</xdr:rowOff>
    </xdr:to>
    <xdr:sp macro="" textlink="">
      <xdr:nvSpPr>
        <xdr:cNvPr id="997" name="Line 83">
          <a:extLst>
            <a:ext uri="{FF2B5EF4-FFF2-40B4-BE49-F238E27FC236}">
              <a16:creationId xmlns:a16="http://schemas.microsoft.com/office/drawing/2014/main" id="{AE35776C-02FC-4D4D-B9C9-D791876F932F}"/>
            </a:ext>
          </a:extLst>
        </xdr:cNvPr>
        <xdr:cNvSpPr>
          <a:spLocks noChangeShapeType="1"/>
        </xdr:cNvSpPr>
      </xdr:nvSpPr>
      <xdr:spPr bwMode="auto">
        <a:xfrm>
          <a:off x="27432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0</xdr:colOff>
      <xdr:row>31</xdr:row>
      <xdr:rowOff>0</xdr:rowOff>
    </xdr:from>
    <xdr:to>
      <xdr:col>36</xdr:col>
      <xdr:colOff>0</xdr:colOff>
      <xdr:row>31</xdr:row>
      <xdr:rowOff>0</xdr:rowOff>
    </xdr:to>
    <xdr:sp macro="" textlink="">
      <xdr:nvSpPr>
        <xdr:cNvPr id="998" name="Line 84">
          <a:extLst>
            <a:ext uri="{FF2B5EF4-FFF2-40B4-BE49-F238E27FC236}">
              <a16:creationId xmlns:a16="http://schemas.microsoft.com/office/drawing/2014/main" id="{57D7A6CC-A642-4257-BBDC-94097C04E766}"/>
            </a:ext>
          </a:extLst>
        </xdr:cNvPr>
        <xdr:cNvSpPr>
          <a:spLocks noChangeShapeType="1"/>
        </xdr:cNvSpPr>
      </xdr:nvSpPr>
      <xdr:spPr bwMode="auto">
        <a:xfrm>
          <a:off x="27432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0</xdr:colOff>
      <xdr:row>31</xdr:row>
      <xdr:rowOff>0</xdr:rowOff>
    </xdr:from>
    <xdr:to>
      <xdr:col>36</xdr:col>
      <xdr:colOff>0</xdr:colOff>
      <xdr:row>31</xdr:row>
      <xdr:rowOff>0</xdr:rowOff>
    </xdr:to>
    <xdr:sp macro="" textlink="">
      <xdr:nvSpPr>
        <xdr:cNvPr id="999" name="Line 85">
          <a:extLst>
            <a:ext uri="{FF2B5EF4-FFF2-40B4-BE49-F238E27FC236}">
              <a16:creationId xmlns:a16="http://schemas.microsoft.com/office/drawing/2014/main" id="{D6F1AEAA-0CB5-4624-A9FE-B2431551E8AC}"/>
            </a:ext>
          </a:extLst>
        </xdr:cNvPr>
        <xdr:cNvSpPr>
          <a:spLocks noChangeShapeType="1"/>
        </xdr:cNvSpPr>
      </xdr:nvSpPr>
      <xdr:spPr bwMode="auto">
        <a:xfrm>
          <a:off x="27432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0</xdr:colOff>
      <xdr:row>31</xdr:row>
      <xdr:rowOff>0</xdr:rowOff>
    </xdr:from>
    <xdr:to>
      <xdr:col>36</xdr:col>
      <xdr:colOff>0</xdr:colOff>
      <xdr:row>31</xdr:row>
      <xdr:rowOff>0</xdr:rowOff>
    </xdr:to>
    <xdr:sp macro="" textlink="">
      <xdr:nvSpPr>
        <xdr:cNvPr id="1000" name="Line 86">
          <a:extLst>
            <a:ext uri="{FF2B5EF4-FFF2-40B4-BE49-F238E27FC236}">
              <a16:creationId xmlns:a16="http://schemas.microsoft.com/office/drawing/2014/main" id="{89DF4C99-26A5-4E35-839D-C2BE16007867}"/>
            </a:ext>
          </a:extLst>
        </xdr:cNvPr>
        <xdr:cNvSpPr>
          <a:spLocks noChangeShapeType="1"/>
        </xdr:cNvSpPr>
      </xdr:nvSpPr>
      <xdr:spPr bwMode="auto">
        <a:xfrm>
          <a:off x="27432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0</xdr:colOff>
      <xdr:row>31</xdr:row>
      <xdr:rowOff>0</xdr:rowOff>
    </xdr:from>
    <xdr:to>
      <xdr:col>36</xdr:col>
      <xdr:colOff>0</xdr:colOff>
      <xdr:row>31</xdr:row>
      <xdr:rowOff>0</xdr:rowOff>
    </xdr:to>
    <xdr:sp macro="" textlink="">
      <xdr:nvSpPr>
        <xdr:cNvPr id="1001" name="Line 87">
          <a:extLst>
            <a:ext uri="{FF2B5EF4-FFF2-40B4-BE49-F238E27FC236}">
              <a16:creationId xmlns:a16="http://schemas.microsoft.com/office/drawing/2014/main" id="{59E45F1F-AD24-44B9-9D85-CF45779D1B3E}"/>
            </a:ext>
          </a:extLst>
        </xdr:cNvPr>
        <xdr:cNvSpPr>
          <a:spLocks noChangeShapeType="1"/>
        </xdr:cNvSpPr>
      </xdr:nvSpPr>
      <xdr:spPr bwMode="auto">
        <a:xfrm>
          <a:off x="27432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31</xdr:row>
      <xdr:rowOff>0</xdr:rowOff>
    </xdr:from>
    <xdr:to>
      <xdr:col>2</xdr:col>
      <xdr:colOff>28575</xdr:colOff>
      <xdr:row>31</xdr:row>
      <xdr:rowOff>0</xdr:rowOff>
    </xdr:to>
    <xdr:sp macro="" textlink="">
      <xdr:nvSpPr>
        <xdr:cNvPr id="1002" name="Line 1">
          <a:extLst>
            <a:ext uri="{FF2B5EF4-FFF2-40B4-BE49-F238E27FC236}">
              <a16:creationId xmlns:a16="http://schemas.microsoft.com/office/drawing/2014/main" id="{54D06A81-95D7-41A0-9893-AF01B28507A4}"/>
            </a:ext>
          </a:extLst>
        </xdr:cNvPr>
        <xdr:cNvSpPr>
          <a:spLocks noChangeShapeType="1"/>
        </xdr:cNvSpPr>
      </xdr:nvSpPr>
      <xdr:spPr bwMode="auto">
        <a:xfrm>
          <a:off x="1524000" y="5314950"/>
          <a:ext cx="28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31</xdr:row>
      <xdr:rowOff>0</xdr:rowOff>
    </xdr:from>
    <xdr:to>
      <xdr:col>12</xdr:col>
      <xdr:colOff>9525</xdr:colOff>
      <xdr:row>31</xdr:row>
      <xdr:rowOff>0</xdr:rowOff>
    </xdr:to>
    <xdr:sp macro="" textlink="">
      <xdr:nvSpPr>
        <xdr:cNvPr id="1003" name="Line 22">
          <a:extLst>
            <a:ext uri="{FF2B5EF4-FFF2-40B4-BE49-F238E27FC236}">
              <a16:creationId xmlns:a16="http://schemas.microsoft.com/office/drawing/2014/main" id="{F4C78660-772B-4651-9DFF-E98137E733A2}"/>
            </a:ext>
          </a:extLst>
        </xdr:cNvPr>
        <xdr:cNvSpPr>
          <a:spLocks noChangeShapeType="1"/>
        </xdr:cNvSpPr>
      </xdr:nvSpPr>
      <xdr:spPr bwMode="auto">
        <a:xfrm>
          <a:off x="915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9525</xdr:colOff>
      <xdr:row>31</xdr:row>
      <xdr:rowOff>0</xdr:rowOff>
    </xdr:from>
    <xdr:to>
      <xdr:col>28</xdr:col>
      <xdr:colOff>9525</xdr:colOff>
      <xdr:row>31</xdr:row>
      <xdr:rowOff>0</xdr:rowOff>
    </xdr:to>
    <xdr:sp macro="" textlink="">
      <xdr:nvSpPr>
        <xdr:cNvPr id="1004" name="Line 23">
          <a:extLst>
            <a:ext uri="{FF2B5EF4-FFF2-40B4-BE49-F238E27FC236}">
              <a16:creationId xmlns:a16="http://schemas.microsoft.com/office/drawing/2014/main" id="{336A63DE-3305-4111-91AF-5FD2BAAB80D7}"/>
            </a:ext>
          </a:extLst>
        </xdr:cNvPr>
        <xdr:cNvSpPr>
          <a:spLocks noChangeShapeType="1"/>
        </xdr:cNvSpPr>
      </xdr:nvSpPr>
      <xdr:spPr bwMode="auto">
        <a:xfrm>
          <a:off x="2134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31</xdr:row>
      <xdr:rowOff>0</xdr:rowOff>
    </xdr:from>
    <xdr:to>
      <xdr:col>12</xdr:col>
      <xdr:colOff>9525</xdr:colOff>
      <xdr:row>31</xdr:row>
      <xdr:rowOff>0</xdr:rowOff>
    </xdr:to>
    <xdr:sp macro="" textlink="">
      <xdr:nvSpPr>
        <xdr:cNvPr id="1005" name="Line 33">
          <a:extLst>
            <a:ext uri="{FF2B5EF4-FFF2-40B4-BE49-F238E27FC236}">
              <a16:creationId xmlns:a16="http://schemas.microsoft.com/office/drawing/2014/main" id="{C1BFE694-F84A-4D4E-B66B-BEDAB39C9EE4}"/>
            </a:ext>
          </a:extLst>
        </xdr:cNvPr>
        <xdr:cNvSpPr>
          <a:spLocks noChangeShapeType="1"/>
        </xdr:cNvSpPr>
      </xdr:nvSpPr>
      <xdr:spPr bwMode="auto">
        <a:xfrm>
          <a:off x="915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9525</xdr:colOff>
      <xdr:row>31</xdr:row>
      <xdr:rowOff>0</xdr:rowOff>
    </xdr:from>
    <xdr:to>
      <xdr:col>28</xdr:col>
      <xdr:colOff>9525</xdr:colOff>
      <xdr:row>31</xdr:row>
      <xdr:rowOff>0</xdr:rowOff>
    </xdr:to>
    <xdr:sp macro="" textlink="">
      <xdr:nvSpPr>
        <xdr:cNvPr id="1006" name="Line 42">
          <a:extLst>
            <a:ext uri="{FF2B5EF4-FFF2-40B4-BE49-F238E27FC236}">
              <a16:creationId xmlns:a16="http://schemas.microsoft.com/office/drawing/2014/main" id="{6CD6A95F-7DD8-400C-8AC7-1CC0707D2A2E}"/>
            </a:ext>
          </a:extLst>
        </xdr:cNvPr>
        <xdr:cNvSpPr>
          <a:spLocks noChangeShapeType="1"/>
        </xdr:cNvSpPr>
      </xdr:nvSpPr>
      <xdr:spPr bwMode="auto">
        <a:xfrm>
          <a:off x="2134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9525</xdr:colOff>
      <xdr:row>31</xdr:row>
      <xdr:rowOff>0</xdr:rowOff>
    </xdr:from>
    <xdr:to>
      <xdr:col>28</xdr:col>
      <xdr:colOff>9525</xdr:colOff>
      <xdr:row>31</xdr:row>
      <xdr:rowOff>0</xdr:rowOff>
    </xdr:to>
    <xdr:sp macro="" textlink="">
      <xdr:nvSpPr>
        <xdr:cNvPr id="1007" name="Line 45">
          <a:extLst>
            <a:ext uri="{FF2B5EF4-FFF2-40B4-BE49-F238E27FC236}">
              <a16:creationId xmlns:a16="http://schemas.microsoft.com/office/drawing/2014/main" id="{57251F6E-70C2-4CBE-84B2-18F3094FB4FB}"/>
            </a:ext>
          </a:extLst>
        </xdr:cNvPr>
        <xdr:cNvSpPr>
          <a:spLocks noChangeShapeType="1"/>
        </xdr:cNvSpPr>
      </xdr:nvSpPr>
      <xdr:spPr bwMode="auto">
        <a:xfrm>
          <a:off x="2134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31</xdr:row>
      <xdr:rowOff>0</xdr:rowOff>
    </xdr:from>
    <xdr:to>
      <xdr:col>12</xdr:col>
      <xdr:colOff>9525</xdr:colOff>
      <xdr:row>31</xdr:row>
      <xdr:rowOff>0</xdr:rowOff>
    </xdr:to>
    <xdr:sp macro="" textlink="">
      <xdr:nvSpPr>
        <xdr:cNvPr id="1008" name="Line 48">
          <a:extLst>
            <a:ext uri="{FF2B5EF4-FFF2-40B4-BE49-F238E27FC236}">
              <a16:creationId xmlns:a16="http://schemas.microsoft.com/office/drawing/2014/main" id="{ED54E229-AF33-4C0C-997E-AC54B327484E}"/>
            </a:ext>
          </a:extLst>
        </xdr:cNvPr>
        <xdr:cNvSpPr>
          <a:spLocks noChangeShapeType="1"/>
        </xdr:cNvSpPr>
      </xdr:nvSpPr>
      <xdr:spPr bwMode="auto">
        <a:xfrm>
          <a:off x="915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31</xdr:row>
      <xdr:rowOff>0</xdr:rowOff>
    </xdr:from>
    <xdr:to>
      <xdr:col>12</xdr:col>
      <xdr:colOff>9525</xdr:colOff>
      <xdr:row>31</xdr:row>
      <xdr:rowOff>0</xdr:rowOff>
    </xdr:to>
    <xdr:sp macro="" textlink="">
      <xdr:nvSpPr>
        <xdr:cNvPr id="1009" name="Line 49">
          <a:extLst>
            <a:ext uri="{FF2B5EF4-FFF2-40B4-BE49-F238E27FC236}">
              <a16:creationId xmlns:a16="http://schemas.microsoft.com/office/drawing/2014/main" id="{22131CE5-D62D-40BC-A51F-29FD24C58679}"/>
            </a:ext>
          </a:extLst>
        </xdr:cNvPr>
        <xdr:cNvSpPr>
          <a:spLocks noChangeShapeType="1"/>
        </xdr:cNvSpPr>
      </xdr:nvSpPr>
      <xdr:spPr bwMode="auto">
        <a:xfrm>
          <a:off x="915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9525</xdr:colOff>
      <xdr:row>31</xdr:row>
      <xdr:rowOff>0</xdr:rowOff>
    </xdr:from>
    <xdr:to>
      <xdr:col>28</xdr:col>
      <xdr:colOff>9525</xdr:colOff>
      <xdr:row>31</xdr:row>
      <xdr:rowOff>0</xdr:rowOff>
    </xdr:to>
    <xdr:sp macro="" textlink="">
      <xdr:nvSpPr>
        <xdr:cNvPr id="1010" name="Line 50">
          <a:extLst>
            <a:ext uri="{FF2B5EF4-FFF2-40B4-BE49-F238E27FC236}">
              <a16:creationId xmlns:a16="http://schemas.microsoft.com/office/drawing/2014/main" id="{A68B7BD8-AA96-4D5B-9BDC-BA761DF072B2}"/>
            </a:ext>
          </a:extLst>
        </xdr:cNvPr>
        <xdr:cNvSpPr>
          <a:spLocks noChangeShapeType="1"/>
        </xdr:cNvSpPr>
      </xdr:nvSpPr>
      <xdr:spPr bwMode="auto">
        <a:xfrm>
          <a:off x="2134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9525</xdr:colOff>
      <xdr:row>31</xdr:row>
      <xdr:rowOff>0</xdr:rowOff>
    </xdr:from>
    <xdr:to>
      <xdr:col>28</xdr:col>
      <xdr:colOff>9525</xdr:colOff>
      <xdr:row>31</xdr:row>
      <xdr:rowOff>0</xdr:rowOff>
    </xdr:to>
    <xdr:sp macro="" textlink="">
      <xdr:nvSpPr>
        <xdr:cNvPr id="1011" name="Line 51">
          <a:extLst>
            <a:ext uri="{FF2B5EF4-FFF2-40B4-BE49-F238E27FC236}">
              <a16:creationId xmlns:a16="http://schemas.microsoft.com/office/drawing/2014/main" id="{24BDD4D6-FD2A-4304-B1E9-1A55A11CC82D}"/>
            </a:ext>
          </a:extLst>
        </xdr:cNvPr>
        <xdr:cNvSpPr>
          <a:spLocks noChangeShapeType="1"/>
        </xdr:cNvSpPr>
      </xdr:nvSpPr>
      <xdr:spPr bwMode="auto">
        <a:xfrm>
          <a:off x="2134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35</xdr:col>
      <xdr:colOff>9525</xdr:colOff>
      <xdr:row>31</xdr:row>
      <xdr:rowOff>0</xdr:rowOff>
    </xdr:from>
    <xdr:to>
      <xdr:col>35</xdr:col>
      <xdr:colOff>9525</xdr:colOff>
      <xdr:row>31</xdr:row>
      <xdr:rowOff>0</xdr:rowOff>
    </xdr:to>
    <xdr:sp macro="" textlink="">
      <xdr:nvSpPr>
        <xdr:cNvPr id="1012" name="Line 79">
          <a:extLst>
            <a:ext uri="{FF2B5EF4-FFF2-40B4-BE49-F238E27FC236}">
              <a16:creationId xmlns:a16="http://schemas.microsoft.com/office/drawing/2014/main" id="{8FA378E4-E537-4F7A-8725-4875439A084C}"/>
            </a:ext>
          </a:extLst>
        </xdr:cNvPr>
        <xdr:cNvSpPr>
          <a:spLocks noChangeShapeType="1"/>
        </xdr:cNvSpPr>
      </xdr:nvSpPr>
      <xdr:spPr bwMode="auto">
        <a:xfrm>
          <a:off x="26679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0</xdr:colOff>
      <xdr:row>31</xdr:row>
      <xdr:rowOff>0</xdr:rowOff>
    </xdr:from>
    <xdr:to>
      <xdr:col>36</xdr:col>
      <xdr:colOff>0</xdr:colOff>
      <xdr:row>31</xdr:row>
      <xdr:rowOff>0</xdr:rowOff>
    </xdr:to>
    <xdr:sp macro="" textlink="">
      <xdr:nvSpPr>
        <xdr:cNvPr id="1013" name="Line 80">
          <a:extLst>
            <a:ext uri="{FF2B5EF4-FFF2-40B4-BE49-F238E27FC236}">
              <a16:creationId xmlns:a16="http://schemas.microsoft.com/office/drawing/2014/main" id="{27FFFBF8-CCC0-4851-87CE-0884CEC71732}"/>
            </a:ext>
          </a:extLst>
        </xdr:cNvPr>
        <xdr:cNvSpPr>
          <a:spLocks noChangeShapeType="1"/>
        </xdr:cNvSpPr>
      </xdr:nvSpPr>
      <xdr:spPr bwMode="auto">
        <a:xfrm>
          <a:off x="27432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35</xdr:col>
      <xdr:colOff>9525</xdr:colOff>
      <xdr:row>31</xdr:row>
      <xdr:rowOff>0</xdr:rowOff>
    </xdr:from>
    <xdr:to>
      <xdr:col>35</xdr:col>
      <xdr:colOff>9525</xdr:colOff>
      <xdr:row>31</xdr:row>
      <xdr:rowOff>0</xdr:rowOff>
    </xdr:to>
    <xdr:sp macro="" textlink="">
      <xdr:nvSpPr>
        <xdr:cNvPr id="1014" name="Line 81">
          <a:extLst>
            <a:ext uri="{FF2B5EF4-FFF2-40B4-BE49-F238E27FC236}">
              <a16:creationId xmlns:a16="http://schemas.microsoft.com/office/drawing/2014/main" id="{AD78CBD3-ED3F-4A8D-8999-704550464C88}"/>
            </a:ext>
          </a:extLst>
        </xdr:cNvPr>
        <xdr:cNvSpPr>
          <a:spLocks noChangeShapeType="1"/>
        </xdr:cNvSpPr>
      </xdr:nvSpPr>
      <xdr:spPr bwMode="auto">
        <a:xfrm>
          <a:off x="26679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35</xdr:col>
      <xdr:colOff>9525</xdr:colOff>
      <xdr:row>31</xdr:row>
      <xdr:rowOff>0</xdr:rowOff>
    </xdr:from>
    <xdr:to>
      <xdr:col>35</xdr:col>
      <xdr:colOff>9525</xdr:colOff>
      <xdr:row>31</xdr:row>
      <xdr:rowOff>0</xdr:rowOff>
    </xdr:to>
    <xdr:sp macro="" textlink="">
      <xdr:nvSpPr>
        <xdr:cNvPr id="1015" name="Line 82">
          <a:extLst>
            <a:ext uri="{FF2B5EF4-FFF2-40B4-BE49-F238E27FC236}">
              <a16:creationId xmlns:a16="http://schemas.microsoft.com/office/drawing/2014/main" id="{D95EAA63-8946-406A-8816-6C996C31BBB5}"/>
            </a:ext>
          </a:extLst>
        </xdr:cNvPr>
        <xdr:cNvSpPr>
          <a:spLocks noChangeShapeType="1"/>
        </xdr:cNvSpPr>
      </xdr:nvSpPr>
      <xdr:spPr bwMode="auto">
        <a:xfrm>
          <a:off x="26679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0</xdr:colOff>
      <xdr:row>31</xdr:row>
      <xdr:rowOff>0</xdr:rowOff>
    </xdr:from>
    <xdr:to>
      <xdr:col>36</xdr:col>
      <xdr:colOff>0</xdr:colOff>
      <xdr:row>31</xdr:row>
      <xdr:rowOff>0</xdr:rowOff>
    </xdr:to>
    <xdr:sp macro="" textlink="">
      <xdr:nvSpPr>
        <xdr:cNvPr id="1016" name="Line 83">
          <a:extLst>
            <a:ext uri="{FF2B5EF4-FFF2-40B4-BE49-F238E27FC236}">
              <a16:creationId xmlns:a16="http://schemas.microsoft.com/office/drawing/2014/main" id="{B5231198-BDD2-4AAA-B53C-8B5D29BBBBAB}"/>
            </a:ext>
          </a:extLst>
        </xdr:cNvPr>
        <xdr:cNvSpPr>
          <a:spLocks noChangeShapeType="1"/>
        </xdr:cNvSpPr>
      </xdr:nvSpPr>
      <xdr:spPr bwMode="auto">
        <a:xfrm>
          <a:off x="27432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0</xdr:colOff>
      <xdr:row>31</xdr:row>
      <xdr:rowOff>0</xdr:rowOff>
    </xdr:from>
    <xdr:to>
      <xdr:col>36</xdr:col>
      <xdr:colOff>0</xdr:colOff>
      <xdr:row>31</xdr:row>
      <xdr:rowOff>0</xdr:rowOff>
    </xdr:to>
    <xdr:sp macro="" textlink="">
      <xdr:nvSpPr>
        <xdr:cNvPr id="1017" name="Line 84">
          <a:extLst>
            <a:ext uri="{FF2B5EF4-FFF2-40B4-BE49-F238E27FC236}">
              <a16:creationId xmlns:a16="http://schemas.microsoft.com/office/drawing/2014/main" id="{D73984FA-D80F-45A4-90FC-33F6637A88F3}"/>
            </a:ext>
          </a:extLst>
        </xdr:cNvPr>
        <xdr:cNvSpPr>
          <a:spLocks noChangeShapeType="1"/>
        </xdr:cNvSpPr>
      </xdr:nvSpPr>
      <xdr:spPr bwMode="auto">
        <a:xfrm>
          <a:off x="27432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0</xdr:colOff>
      <xdr:row>31</xdr:row>
      <xdr:rowOff>0</xdr:rowOff>
    </xdr:from>
    <xdr:to>
      <xdr:col>36</xdr:col>
      <xdr:colOff>0</xdr:colOff>
      <xdr:row>31</xdr:row>
      <xdr:rowOff>0</xdr:rowOff>
    </xdr:to>
    <xdr:sp macro="" textlink="">
      <xdr:nvSpPr>
        <xdr:cNvPr id="1018" name="Line 85">
          <a:extLst>
            <a:ext uri="{FF2B5EF4-FFF2-40B4-BE49-F238E27FC236}">
              <a16:creationId xmlns:a16="http://schemas.microsoft.com/office/drawing/2014/main" id="{26985CE5-1387-4DA1-8BC5-F2287B4A5222}"/>
            </a:ext>
          </a:extLst>
        </xdr:cNvPr>
        <xdr:cNvSpPr>
          <a:spLocks noChangeShapeType="1"/>
        </xdr:cNvSpPr>
      </xdr:nvSpPr>
      <xdr:spPr bwMode="auto">
        <a:xfrm>
          <a:off x="27432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0</xdr:colOff>
      <xdr:row>31</xdr:row>
      <xdr:rowOff>0</xdr:rowOff>
    </xdr:from>
    <xdr:to>
      <xdr:col>36</xdr:col>
      <xdr:colOff>0</xdr:colOff>
      <xdr:row>31</xdr:row>
      <xdr:rowOff>0</xdr:rowOff>
    </xdr:to>
    <xdr:sp macro="" textlink="">
      <xdr:nvSpPr>
        <xdr:cNvPr id="1019" name="Line 86">
          <a:extLst>
            <a:ext uri="{FF2B5EF4-FFF2-40B4-BE49-F238E27FC236}">
              <a16:creationId xmlns:a16="http://schemas.microsoft.com/office/drawing/2014/main" id="{8DE6AA3D-D5EF-4CF6-A595-DB13A1D655CD}"/>
            </a:ext>
          </a:extLst>
        </xdr:cNvPr>
        <xdr:cNvSpPr>
          <a:spLocks noChangeShapeType="1"/>
        </xdr:cNvSpPr>
      </xdr:nvSpPr>
      <xdr:spPr bwMode="auto">
        <a:xfrm>
          <a:off x="27432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0</xdr:colOff>
      <xdr:row>31</xdr:row>
      <xdr:rowOff>0</xdr:rowOff>
    </xdr:from>
    <xdr:to>
      <xdr:col>36</xdr:col>
      <xdr:colOff>0</xdr:colOff>
      <xdr:row>31</xdr:row>
      <xdr:rowOff>0</xdr:rowOff>
    </xdr:to>
    <xdr:sp macro="" textlink="">
      <xdr:nvSpPr>
        <xdr:cNvPr id="1020" name="Line 87">
          <a:extLst>
            <a:ext uri="{FF2B5EF4-FFF2-40B4-BE49-F238E27FC236}">
              <a16:creationId xmlns:a16="http://schemas.microsoft.com/office/drawing/2014/main" id="{37CDC911-6D6E-427C-A810-9B0C0CE49C57}"/>
            </a:ext>
          </a:extLst>
        </xdr:cNvPr>
        <xdr:cNvSpPr>
          <a:spLocks noChangeShapeType="1"/>
        </xdr:cNvSpPr>
      </xdr:nvSpPr>
      <xdr:spPr bwMode="auto">
        <a:xfrm>
          <a:off x="27432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31</xdr:row>
      <xdr:rowOff>0</xdr:rowOff>
    </xdr:from>
    <xdr:to>
      <xdr:col>2</xdr:col>
      <xdr:colOff>28575</xdr:colOff>
      <xdr:row>31</xdr:row>
      <xdr:rowOff>0</xdr:rowOff>
    </xdr:to>
    <xdr:sp macro="" textlink="">
      <xdr:nvSpPr>
        <xdr:cNvPr id="1021" name="Line 1">
          <a:extLst>
            <a:ext uri="{FF2B5EF4-FFF2-40B4-BE49-F238E27FC236}">
              <a16:creationId xmlns:a16="http://schemas.microsoft.com/office/drawing/2014/main" id="{DD160716-7BE2-4406-A92C-ACD4459F1E75}"/>
            </a:ext>
          </a:extLst>
        </xdr:cNvPr>
        <xdr:cNvSpPr>
          <a:spLocks noChangeShapeType="1"/>
        </xdr:cNvSpPr>
      </xdr:nvSpPr>
      <xdr:spPr bwMode="auto">
        <a:xfrm>
          <a:off x="1524000" y="5314950"/>
          <a:ext cx="28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31</xdr:row>
      <xdr:rowOff>0</xdr:rowOff>
    </xdr:from>
    <xdr:to>
      <xdr:col>12</xdr:col>
      <xdr:colOff>9525</xdr:colOff>
      <xdr:row>31</xdr:row>
      <xdr:rowOff>0</xdr:rowOff>
    </xdr:to>
    <xdr:sp macro="" textlink="">
      <xdr:nvSpPr>
        <xdr:cNvPr id="1022" name="Line 22">
          <a:extLst>
            <a:ext uri="{FF2B5EF4-FFF2-40B4-BE49-F238E27FC236}">
              <a16:creationId xmlns:a16="http://schemas.microsoft.com/office/drawing/2014/main" id="{D433EB71-B8A9-47E7-AE33-3DD57C20EAD3}"/>
            </a:ext>
          </a:extLst>
        </xdr:cNvPr>
        <xdr:cNvSpPr>
          <a:spLocks noChangeShapeType="1"/>
        </xdr:cNvSpPr>
      </xdr:nvSpPr>
      <xdr:spPr bwMode="auto">
        <a:xfrm>
          <a:off x="915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9525</xdr:colOff>
      <xdr:row>31</xdr:row>
      <xdr:rowOff>0</xdr:rowOff>
    </xdr:from>
    <xdr:to>
      <xdr:col>28</xdr:col>
      <xdr:colOff>9525</xdr:colOff>
      <xdr:row>31</xdr:row>
      <xdr:rowOff>0</xdr:rowOff>
    </xdr:to>
    <xdr:sp macro="" textlink="">
      <xdr:nvSpPr>
        <xdr:cNvPr id="1023" name="Line 23">
          <a:extLst>
            <a:ext uri="{FF2B5EF4-FFF2-40B4-BE49-F238E27FC236}">
              <a16:creationId xmlns:a16="http://schemas.microsoft.com/office/drawing/2014/main" id="{9BB7F7AE-671F-4988-8777-C5AD7F7888B4}"/>
            </a:ext>
          </a:extLst>
        </xdr:cNvPr>
        <xdr:cNvSpPr>
          <a:spLocks noChangeShapeType="1"/>
        </xdr:cNvSpPr>
      </xdr:nvSpPr>
      <xdr:spPr bwMode="auto">
        <a:xfrm>
          <a:off x="2134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31</xdr:row>
      <xdr:rowOff>0</xdr:rowOff>
    </xdr:from>
    <xdr:to>
      <xdr:col>12</xdr:col>
      <xdr:colOff>9525</xdr:colOff>
      <xdr:row>31</xdr:row>
      <xdr:rowOff>0</xdr:rowOff>
    </xdr:to>
    <xdr:sp macro="" textlink="">
      <xdr:nvSpPr>
        <xdr:cNvPr id="1024" name="Line 33">
          <a:extLst>
            <a:ext uri="{FF2B5EF4-FFF2-40B4-BE49-F238E27FC236}">
              <a16:creationId xmlns:a16="http://schemas.microsoft.com/office/drawing/2014/main" id="{F12C0900-222A-4BC5-92CB-92D9EDDD88BF}"/>
            </a:ext>
          </a:extLst>
        </xdr:cNvPr>
        <xdr:cNvSpPr>
          <a:spLocks noChangeShapeType="1"/>
        </xdr:cNvSpPr>
      </xdr:nvSpPr>
      <xdr:spPr bwMode="auto">
        <a:xfrm>
          <a:off x="915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9525</xdr:colOff>
      <xdr:row>31</xdr:row>
      <xdr:rowOff>0</xdr:rowOff>
    </xdr:from>
    <xdr:to>
      <xdr:col>28</xdr:col>
      <xdr:colOff>9525</xdr:colOff>
      <xdr:row>31</xdr:row>
      <xdr:rowOff>0</xdr:rowOff>
    </xdr:to>
    <xdr:sp macro="" textlink="">
      <xdr:nvSpPr>
        <xdr:cNvPr id="1025" name="Line 42">
          <a:extLst>
            <a:ext uri="{FF2B5EF4-FFF2-40B4-BE49-F238E27FC236}">
              <a16:creationId xmlns:a16="http://schemas.microsoft.com/office/drawing/2014/main" id="{6ADAEA28-6E71-4E97-B6DD-66269962E6BF}"/>
            </a:ext>
          </a:extLst>
        </xdr:cNvPr>
        <xdr:cNvSpPr>
          <a:spLocks noChangeShapeType="1"/>
        </xdr:cNvSpPr>
      </xdr:nvSpPr>
      <xdr:spPr bwMode="auto">
        <a:xfrm>
          <a:off x="2134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9525</xdr:colOff>
      <xdr:row>31</xdr:row>
      <xdr:rowOff>0</xdr:rowOff>
    </xdr:from>
    <xdr:to>
      <xdr:col>28</xdr:col>
      <xdr:colOff>9525</xdr:colOff>
      <xdr:row>31</xdr:row>
      <xdr:rowOff>0</xdr:rowOff>
    </xdr:to>
    <xdr:sp macro="" textlink="">
      <xdr:nvSpPr>
        <xdr:cNvPr id="1026" name="Line 45">
          <a:extLst>
            <a:ext uri="{FF2B5EF4-FFF2-40B4-BE49-F238E27FC236}">
              <a16:creationId xmlns:a16="http://schemas.microsoft.com/office/drawing/2014/main" id="{24F0CCE8-AF25-406E-A01F-D7D9CC45EBD6}"/>
            </a:ext>
          </a:extLst>
        </xdr:cNvPr>
        <xdr:cNvSpPr>
          <a:spLocks noChangeShapeType="1"/>
        </xdr:cNvSpPr>
      </xdr:nvSpPr>
      <xdr:spPr bwMode="auto">
        <a:xfrm>
          <a:off x="2134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31</xdr:row>
      <xdr:rowOff>0</xdr:rowOff>
    </xdr:from>
    <xdr:to>
      <xdr:col>12</xdr:col>
      <xdr:colOff>9525</xdr:colOff>
      <xdr:row>31</xdr:row>
      <xdr:rowOff>0</xdr:rowOff>
    </xdr:to>
    <xdr:sp macro="" textlink="">
      <xdr:nvSpPr>
        <xdr:cNvPr id="1027" name="Line 48">
          <a:extLst>
            <a:ext uri="{FF2B5EF4-FFF2-40B4-BE49-F238E27FC236}">
              <a16:creationId xmlns:a16="http://schemas.microsoft.com/office/drawing/2014/main" id="{31579CEF-33BF-4C5E-A65C-7266F7F2E99F}"/>
            </a:ext>
          </a:extLst>
        </xdr:cNvPr>
        <xdr:cNvSpPr>
          <a:spLocks noChangeShapeType="1"/>
        </xdr:cNvSpPr>
      </xdr:nvSpPr>
      <xdr:spPr bwMode="auto">
        <a:xfrm>
          <a:off x="915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31</xdr:row>
      <xdr:rowOff>0</xdr:rowOff>
    </xdr:from>
    <xdr:to>
      <xdr:col>12</xdr:col>
      <xdr:colOff>9525</xdr:colOff>
      <xdr:row>31</xdr:row>
      <xdr:rowOff>0</xdr:rowOff>
    </xdr:to>
    <xdr:sp macro="" textlink="">
      <xdr:nvSpPr>
        <xdr:cNvPr id="1028" name="Line 49">
          <a:extLst>
            <a:ext uri="{FF2B5EF4-FFF2-40B4-BE49-F238E27FC236}">
              <a16:creationId xmlns:a16="http://schemas.microsoft.com/office/drawing/2014/main" id="{3CE2C024-D4B9-4803-A756-EC6F2E906ED0}"/>
            </a:ext>
          </a:extLst>
        </xdr:cNvPr>
        <xdr:cNvSpPr>
          <a:spLocks noChangeShapeType="1"/>
        </xdr:cNvSpPr>
      </xdr:nvSpPr>
      <xdr:spPr bwMode="auto">
        <a:xfrm>
          <a:off x="915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9525</xdr:colOff>
      <xdr:row>31</xdr:row>
      <xdr:rowOff>0</xdr:rowOff>
    </xdr:from>
    <xdr:to>
      <xdr:col>28</xdr:col>
      <xdr:colOff>9525</xdr:colOff>
      <xdr:row>31</xdr:row>
      <xdr:rowOff>0</xdr:rowOff>
    </xdr:to>
    <xdr:sp macro="" textlink="">
      <xdr:nvSpPr>
        <xdr:cNvPr id="1029" name="Line 50">
          <a:extLst>
            <a:ext uri="{FF2B5EF4-FFF2-40B4-BE49-F238E27FC236}">
              <a16:creationId xmlns:a16="http://schemas.microsoft.com/office/drawing/2014/main" id="{BF658354-8790-4662-827D-42579B4E5C77}"/>
            </a:ext>
          </a:extLst>
        </xdr:cNvPr>
        <xdr:cNvSpPr>
          <a:spLocks noChangeShapeType="1"/>
        </xdr:cNvSpPr>
      </xdr:nvSpPr>
      <xdr:spPr bwMode="auto">
        <a:xfrm>
          <a:off x="2134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9525</xdr:colOff>
      <xdr:row>31</xdr:row>
      <xdr:rowOff>0</xdr:rowOff>
    </xdr:from>
    <xdr:to>
      <xdr:col>28</xdr:col>
      <xdr:colOff>9525</xdr:colOff>
      <xdr:row>31</xdr:row>
      <xdr:rowOff>0</xdr:rowOff>
    </xdr:to>
    <xdr:sp macro="" textlink="">
      <xdr:nvSpPr>
        <xdr:cNvPr id="1030" name="Line 51">
          <a:extLst>
            <a:ext uri="{FF2B5EF4-FFF2-40B4-BE49-F238E27FC236}">
              <a16:creationId xmlns:a16="http://schemas.microsoft.com/office/drawing/2014/main" id="{A58448FE-B9B3-43A4-8425-BA399870F9DA}"/>
            </a:ext>
          </a:extLst>
        </xdr:cNvPr>
        <xdr:cNvSpPr>
          <a:spLocks noChangeShapeType="1"/>
        </xdr:cNvSpPr>
      </xdr:nvSpPr>
      <xdr:spPr bwMode="auto">
        <a:xfrm>
          <a:off x="2134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35</xdr:col>
      <xdr:colOff>9525</xdr:colOff>
      <xdr:row>31</xdr:row>
      <xdr:rowOff>0</xdr:rowOff>
    </xdr:from>
    <xdr:to>
      <xdr:col>35</xdr:col>
      <xdr:colOff>9525</xdr:colOff>
      <xdr:row>31</xdr:row>
      <xdr:rowOff>0</xdr:rowOff>
    </xdr:to>
    <xdr:sp macro="" textlink="">
      <xdr:nvSpPr>
        <xdr:cNvPr id="1031" name="Line 79">
          <a:extLst>
            <a:ext uri="{FF2B5EF4-FFF2-40B4-BE49-F238E27FC236}">
              <a16:creationId xmlns:a16="http://schemas.microsoft.com/office/drawing/2014/main" id="{4AEF28CC-5CCF-41A3-AC40-CAFCF6605DF5}"/>
            </a:ext>
          </a:extLst>
        </xdr:cNvPr>
        <xdr:cNvSpPr>
          <a:spLocks noChangeShapeType="1"/>
        </xdr:cNvSpPr>
      </xdr:nvSpPr>
      <xdr:spPr bwMode="auto">
        <a:xfrm>
          <a:off x="26679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0</xdr:colOff>
      <xdr:row>31</xdr:row>
      <xdr:rowOff>0</xdr:rowOff>
    </xdr:from>
    <xdr:to>
      <xdr:col>36</xdr:col>
      <xdr:colOff>0</xdr:colOff>
      <xdr:row>31</xdr:row>
      <xdr:rowOff>0</xdr:rowOff>
    </xdr:to>
    <xdr:sp macro="" textlink="">
      <xdr:nvSpPr>
        <xdr:cNvPr id="1032" name="Line 80">
          <a:extLst>
            <a:ext uri="{FF2B5EF4-FFF2-40B4-BE49-F238E27FC236}">
              <a16:creationId xmlns:a16="http://schemas.microsoft.com/office/drawing/2014/main" id="{5F061C5D-1D58-46FC-A63A-009783A104A8}"/>
            </a:ext>
          </a:extLst>
        </xdr:cNvPr>
        <xdr:cNvSpPr>
          <a:spLocks noChangeShapeType="1"/>
        </xdr:cNvSpPr>
      </xdr:nvSpPr>
      <xdr:spPr bwMode="auto">
        <a:xfrm>
          <a:off x="27432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35</xdr:col>
      <xdr:colOff>9525</xdr:colOff>
      <xdr:row>31</xdr:row>
      <xdr:rowOff>0</xdr:rowOff>
    </xdr:from>
    <xdr:to>
      <xdr:col>35</xdr:col>
      <xdr:colOff>9525</xdr:colOff>
      <xdr:row>31</xdr:row>
      <xdr:rowOff>0</xdr:rowOff>
    </xdr:to>
    <xdr:sp macro="" textlink="">
      <xdr:nvSpPr>
        <xdr:cNvPr id="1033" name="Line 81">
          <a:extLst>
            <a:ext uri="{FF2B5EF4-FFF2-40B4-BE49-F238E27FC236}">
              <a16:creationId xmlns:a16="http://schemas.microsoft.com/office/drawing/2014/main" id="{76B49052-C1B5-4BB9-97FD-99F6EFC425E3}"/>
            </a:ext>
          </a:extLst>
        </xdr:cNvPr>
        <xdr:cNvSpPr>
          <a:spLocks noChangeShapeType="1"/>
        </xdr:cNvSpPr>
      </xdr:nvSpPr>
      <xdr:spPr bwMode="auto">
        <a:xfrm>
          <a:off x="26679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35</xdr:col>
      <xdr:colOff>9525</xdr:colOff>
      <xdr:row>31</xdr:row>
      <xdr:rowOff>0</xdr:rowOff>
    </xdr:from>
    <xdr:to>
      <xdr:col>35</xdr:col>
      <xdr:colOff>9525</xdr:colOff>
      <xdr:row>31</xdr:row>
      <xdr:rowOff>0</xdr:rowOff>
    </xdr:to>
    <xdr:sp macro="" textlink="">
      <xdr:nvSpPr>
        <xdr:cNvPr id="1034" name="Line 82">
          <a:extLst>
            <a:ext uri="{FF2B5EF4-FFF2-40B4-BE49-F238E27FC236}">
              <a16:creationId xmlns:a16="http://schemas.microsoft.com/office/drawing/2014/main" id="{6DE2E300-67B7-4284-B3F9-5BF050981AF0}"/>
            </a:ext>
          </a:extLst>
        </xdr:cNvPr>
        <xdr:cNvSpPr>
          <a:spLocks noChangeShapeType="1"/>
        </xdr:cNvSpPr>
      </xdr:nvSpPr>
      <xdr:spPr bwMode="auto">
        <a:xfrm>
          <a:off x="26679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0</xdr:colOff>
      <xdr:row>31</xdr:row>
      <xdr:rowOff>0</xdr:rowOff>
    </xdr:from>
    <xdr:to>
      <xdr:col>36</xdr:col>
      <xdr:colOff>0</xdr:colOff>
      <xdr:row>31</xdr:row>
      <xdr:rowOff>0</xdr:rowOff>
    </xdr:to>
    <xdr:sp macro="" textlink="">
      <xdr:nvSpPr>
        <xdr:cNvPr id="1035" name="Line 83">
          <a:extLst>
            <a:ext uri="{FF2B5EF4-FFF2-40B4-BE49-F238E27FC236}">
              <a16:creationId xmlns:a16="http://schemas.microsoft.com/office/drawing/2014/main" id="{6FCBADB0-C112-421A-9ED0-C711DDADE7B6}"/>
            </a:ext>
          </a:extLst>
        </xdr:cNvPr>
        <xdr:cNvSpPr>
          <a:spLocks noChangeShapeType="1"/>
        </xdr:cNvSpPr>
      </xdr:nvSpPr>
      <xdr:spPr bwMode="auto">
        <a:xfrm>
          <a:off x="27432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0</xdr:colOff>
      <xdr:row>31</xdr:row>
      <xdr:rowOff>0</xdr:rowOff>
    </xdr:from>
    <xdr:to>
      <xdr:col>36</xdr:col>
      <xdr:colOff>0</xdr:colOff>
      <xdr:row>31</xdr:row>
      <xdr:rowOff>0</xdr:rowOff>
    </xdr:to>
    <xdr:sp macro="" textlink="">
      <xdr:nvSpPr>
        <xdr:cNvPr id="1036" name="Line 84">
          <a:extLst>
            <a:ext uri="{FF2B5EF4-FFF2-40B4-BE49-F238E27FC236}">
              <a16:creationId xmlns:a16="http://schemas.microsoft.com/office/drawing/2014/main" id="{EB9707C7-7C65-4079-B2DC-60C2EBD69AC9}"/>
            </a:ext>
          </a:extLst>
        </xdr:cNvPr>
        <xdr:cNvSpPr>
          <a:spLocks noChangeShapeType="1"/>
        </xdr:cNvSpPr>
      </xdr:nvSpPr>
      <xdr:spPr bwMode="auto">
        <a:xfrm>
          <a:off x="27432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0</xdr:colOff>
      <xdr:row>31</xdr:row>
      <xdr:rowOff>0</xdr:rowOff>
    </xdr:from>
    <xdr:to>
      <xdr:col>36</xdr:col>
      <xdr:colOff>0</xdr:colOff>
      <xdr:row>31</xdr:row>
      <xdr:rowOff>0</xdr:rowOff>
    </xdr:to>
    <xdr:sp macro="" textlink="">
      <xdr:nvSpPr>
        <xdr:cNvPr id="1037" name="Line 85">
          <a:extLst>
            <a:ext uri="{FF2B5EF4-FFF2-40B4-BE49-F238E27FC236}">
              <a16:creationId xmlns:a16="http://schemas.microsoft.com/office/drawing/2014/main" id="{E9138024-C34D-48B2-85D3-8BAAA088937A}"/>
            </a:ext>
          </a:extLst>
        </xdr:cNvPr>
        <xdr:cNvSpPr>
          <a:spLocks noChangeShapeType="1"/>
        </xdr:cNvSpPr>
      </xdr:nvSpPr>
      <xdr:spPr bwMode="auto">
        <a:xfrm>
          <a:off x="27432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0</xdr:colOff>
      <xdr:row>31</xdr:row>
      <xdr:rowOff>0</xdr:rowOff>
    </xdr:from>
    <xdr:to>
      <xdr:col>36</xdr:col>
      <xdr:colOff>0</xdr:colOff>
      <xdr:row>31</xdr:row>
      <xdr:rowOff>0</xdr:rowOff>
    </xdr:to>
    <xdr:sp macro="" textlink="">
      <xdr:nvSpPr>
        <xdr:cNvPr id="1038" name="Line 86">
          <a:extLst>
            <a:ext uri="{FF2B5EF4-FFF2-40B4-BE49-F238E27FC236}">
              <a16:creationId xmlns:a16="http://schemas.microsoft.com/office/drawing/2014/main" id="{957D6DC1-F1D2-46FE-BF2F-9718E7247799}"/>
            </a:ext>
          </a:extLst>
        </xdr:cNvPr>
        <xdr:cNvSpPr>
          <a:spLocks noChangeShapeType="1"/>
        </xdr:cNvSpPr>
      </xdr:nvSpPr>
      <xdr:spPr bwMode="auto">
        <a:xfrm>
          <a:off x="27432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0</xdr:colOff>
      <xdr:row>31</xdr:row>
      <xdr:rowOff>0</xdr:rowOff>
    </xdr:from>
    <xdr:to>
      <xdr:col>36</xdr:col>
      <xdr:colOff>0</xdr:colOff>
      <xdr:row>31</xdr:row>
      <xdr:rowOff>0</xdr:rowOff>
    </xdr:to>
    <xdr:sp macro="" textlink="">
      <xdr:nvSpPr>
        <xdr:cNvPr id="1039" name="Line 87">
          <a:extLst>
            <a:ext uri="{FF2B5EF4-FFF2-40B4-BE49-F238E27FC236}">
              <a16:creationId xmlns:a16="http://schemas.microsoft.com/office/drawing/2014/main" id="{19AA4370-7F5E-4568-9348-2455CF8E62A0}"/>
            </a:ext>
          </a:extLst>
        </xdr:cNvPr>
        <xdr:cNvSpPr>
          <a:spLocks noChangeShapeType="1"/>
        </xdr:cNvSpPr>
      </xdr:nvSpPr>
      <xdr:spPr bwMode="auto">
        <a:xfrm>
          <a:off x="27432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31</xdr:row>
      <xdr:rowOff>0</xdr:rowOff>
    </xdr:from>
    <xdr:to>
      <xdr:col>2</xdr:col>
      <xdr:colOff>28575</xdr:colOff>
      <xdr:row>31</xdr:row>
      <xdr:rowOff>0</xdr:rowOff>
    </xdr:to>
    <xdr:sp macro="" textlink="">
      <xdr:nvSpPr>
        <xdr:cNvPr id="1040" name="Line 1">
          <a:extLst>
            <a:ext uri="{FF2B5EF4-FFF2-40B4-BE49-F238E27FC236}">
              <a16:creationId xmlns:a16="http://schemas.microsoft.com/office/drawing/2014/main" id="{DFE58922-BCCE-433D-A232-784300380863}"/>
            </a:ext>
          </a:extLst>
        </xdr:cNvPr>
        <xdr:cNvSpPr>
          <a:spLocks noChangeShapeType="1"/>
        </xdr:cNvSpPr>
      </xdr:nvSpPr>
      <xdr:spPr bwMode="auto">
        <a:xfrm>
          <a:off x="1524000" y="5314950"/>
          <a:ext cx="285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31</xdr:row>
      <xdr:rowOff>0</xdr:rowOff>
    </xdr:from>
    <xdr:to>
      <xdr:col>12</xdr:col>
      <xdr:colOff>9525</xdr:colOff>
      <xdr:row>31</xdr:row>
      <xdr:rowOff>0</xdr:rowOff>
    </xdr:to>
    <xdr:sp macro="" textlink="">
      <xdr:nvSpPr>
        <xdr:cNvPr id="1041" name="Line 22">
          <a:extLst>
            <a:ext uri="{FF2B5EF4-FFF2-40B4-BE49-F238E27FC236}">
              <a16:creationId xmlns:a16="http://schemas.microsoft.com/office/drawing/2014/main" id="{8EF3C152-7A37-4F1B-B797-FD710E347784}"/>
            </a:ext>
          </a:extLst>
        </xdr:cNvPr>
        <xdr:cNvSpPr>
          <a:spLocks noChangeShapeType="1"/>
        </xdr:cNvSpPr>
      </xdr:nvSpPr>
      <xdr:spPr bwMode="auto">
        <a:xfrm>
          <a:off x="915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9525</xdr:colOff>
      <xdr:row>31</xdr:row>
      <xdr:rowOff>0</xdr:rowOff>
    </xdr:from>
    <xdr:to>
      <xdr:col>28</xdr:col>
      <xdr:colOff>9525</xdr:colOff>
      <xdr:row>31</xdr:row>
      <xdr:rowOff>0</xdr:rowOff>
    </xdr:to>
    <xdr:sp macro="" textlink="">
      <xdr:nvSpPr>
        <xdr:cNvPr id="1042" name="Line 23">
          <a:extLst>
            <a:ext uri="{FF2B5EF4-FFF2-40B4-BE49-F238E27FC236}">
              <a16:creationId xmlns:a16="http://schemas.microsoft.com/office/drawing/2014/main" id="{D9BBD099-77E5-4C16-B0B6-F119BC301CBE}"/>
            </a:ext>
          </a:extLst>
        </xdr:cNvPr>
        <xdr:cNvSpPr>
          <a:spLocks noChangeShapeType="1"/>
        </xdr:cNvSpPr>
      </xdr:nvSpPr>
      <xdr:spPr bwMode="auto">
        <a:xfrm>
          <a:off x="2134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31</xdr:row>
      <xdr:rowOff>0</xdr:rowOff>
    </xdr:from>
    <xdr:to>
      <xdr:col>12</xdr:col>
      <xdr:colOff>9525</xdr:colOff>
      <xdr:row>31</xdr:row>
      <xdr:rowOff>0</xdr:rowOff>
    </xdr:to>
    <xdr:sp macro="" textlink="">
      <xdr:nvSpPr>
        <xdr:cNvPr id="1043" name="Line 33">
          <a:extLst>
            <a:ext uri="{FF2B5EF4-FFF2-40B4-BE49-F238E27FC236}">
              <a16:creationId xmlns:a16="http://schemas.microsoft.com/office/drawing/2014/main" id="{A14D9D47-E1F1-46DF-A1C6-10E6352C999A}"/>
            </a:ext>
          </a:extLst>
        </xdr:cNvPr>
        <xdr:cNvSpPr>
          <a:spLocks noChangeShapeType="1"/>
        </xdr:cNvSpPr>
      </xdr:nvSpPr>
      <xdr:spPr bwMode="auto">
        <a:xfrm>
          <a:off x="915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9525</xdr:colOff>
      <xdr:row>31</xdr:row>
      <xdr:rowOff>0</xdr:rowOff>
    </xdr:from>
    <xdr:to>
      <xdr:col>28</xdr:col>
      <xdr:colOff>9525</xdr:colOff>
      <xdr:row>31</xdr:row>
      <xdr:rowOff>0</xdr:rowOff>
    </xdr:to>
    <xdr:sp macro="" textlink="">
      <xdr:nvSpPr>
        <xdr:cNvPr id="1044" name="Line 42">
          <a:extLst>
            <a:ext uri="{FF2B5EF4-FFF2-40B4-BE49-F238E27FC236}">
              <a16:creationId xmlns:a16="http://schemas.microsoft.com/office/drawing/2014/main" id="{23A2CC69-3CAC-44C4-913D-983ED88E88AC}"/>
            </a:ext>
          </a:extLst>
        </xdr:cNvPr>
        <xdr:cNvSpPr>
          <a:spLocks noChangeShapeType="1"/>
        </xdr:cNvSpPr>
      </xdr:nvSpPr>
      <xdr:spPr bwMode="auto">
        <a:xfrm>
          <a:off x="2134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9525</xdr:colOff>
      <xdr:row>31</xdr:row>
      <xdr:rowOff>0</xdr:rowOff>
    </xdr:from>
    <xdr:to>
      <xdr:col>28</xdr:col>
      <xdr:colOff>9525</xdr:colOff>
      <xdr:row>31</xdr:row>
      <xdr:rowOff>0</xdr:rowOff>
    </xdr:to>
    <xdr:sp macro="" textlink="">
      <xdr:nvSpPr>
        <xdr:cNvPr id="1045" name="Line 45">
          <a:extLst>
            <a:ext uri="{FF2B5EF4-FFF2-40B4-BE49-F238E27FC236}">
              <a16:creationId xmlns:a16="http://schemas.microsoft.com/office/drawing/2014/main" id="{EEC4EB20-15E7-49A4-AC20-18AAEEAD9C08}"/>
            </a:ext>
          </a:extLst>
        </xdr:cNvPr>
        <xdr:cNvSpPr>
          <a:spLocks noChangeShapeType="1"/>
        </xdr:cNvSpPr>
      </xdr:nvSpPr>
      <xdr:spPr bwMode="auto">
        <a:xfrm>
          <a:off x="2134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31</xdr:row>
      <xdr:rowOff>0</xdr:rowOff>
    </xdr:from>
    <xdr:to>
      <xdr:col>12</xdr:col>
      <xdr:colOff>9525</xdr:colOff>
      <xdr:row>31</xdr:row>
      <xdr:rowOff>0</xdr:rowOff>
    </xdr:to>
    <xdr:sp macro="" textlink="">
      <xdr:nvSpPr>
        <xdr:cNvPr id="1046" name="Line 48">
          <a:extLst>
            <a:ext uri="{FF2B5EF4-FFF2-40B4-BE49-F238E27FC236}">
              <a16:creationId xmlns:a16="http://schemas.microsoft.com/office/drawing/2014/main" id="{E59A0AFE-2D73-4242-92B5-EB5E1CB1CEB2}"/>
            </a:ext>
          </a:extLst>
        </xdr:cNvPr>
        <xdr:cNvSpPr>
          <a:spLocks noChangeShapeType="1"/>
        </xdr:cNvSpPr>
      </xdr:nvSpPr>
      <xdr:spPr bwMode="auto">
        <a:xfrm>
          <a:off x="915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9525</xdr:colOff>
      <xdr:row>31</xdr:row>
      <xdr:rowOff>0</xdr:rowOff>
    </xdr:from>
    <xdr:to>
      <xdr:col>12</xdr:col>
      <xdr:colOff>9525</xdr:colOff>
      <xdr:row>31</xdr:row>
      <xdr:rowOff>0</xdr:rowOff>
    </xdr:to>
    <xdr:sp macro="" textlink="">
      <xdr:nvSpPr>
        <xdr:cNvPr id="1047" name="Line 49">
          <a:extLst>
            <a:ext uri="{FF2B5EF4-FFF2-40B4-BE49-F238E27FC236}">
              <a16:creationId xmlns:a16="http://schemas.microsoft.com/office/drawing/2014/main" id="{456797FB-422E-459C-8A7E-68E510E4318C}"/>
            </a:ext>
          </a:extLst>
        </xdr:cNvPr>
        <xdr:cNvSpPr>
          <a:spLocks noChangeShapeType="1"/>
        </xdr:cNvSpPr>
      </xdr:nvSpPr>
      <xdr:spPr bwMode="auto">
        <a:xfrm>
          <a:off x="915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9525</xdr:colOff>
      <xdr:row>31</xdr:row>
      <xdr:rowOff>0</xdr:rowOff>
    </xdr:from>
    <xdr:to>
      <xdr:col>28</xdr:col>
      <xdr:colOff>9525</xdr:colOff>
      <xdr:row>31</xdr:row>
      <xdr:rowOff>0</xdr:rowOff>
    </xdr:to>
    <xdr:sp macro="" textlink="">
      <xdr:nvSpPr>
        <xdr:cNvPr id="1048" name="Line 50">
          <a:extLst>
            <a:ext uri="{FF2B5EF4-FFF2-40B4-BE49-F238E27FC236}">
              <a16:creationId xmlns:a16="http://schemas.microsoft.com/office/drawing/2014/main" id="{B5BA1208-69EB-4260-83DC-9B678A9DE5F6}"/>
            </a:ext>
          </a:extLst>
        </xdr:cNvPr>
        <xdr:cNvSpPr>
          <a:spLocks noChangeShapeType="1"/>
        </xdr:cNvSpPr>
      </xdr:nvSpPr>
      <xdr:spPr bwMode="auto">
        <a:xfrm>
          <a:off x="2134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9525</xdr:colOff>
      <xdr:row>31</xdr:row>
      <xdr:rowOff>0</xdr:rowOff>
    </xdr:from>
    <xdr:to>
      <xdr:col>28</xdr:col>
      <xdr:colOff>9525</xdr:colOff>
      <xdr:row>31</xdr:row>
      <xdr:rowOff>0</xdr:rowOff>
    </xdr:to>
    <xdr:sp macro="" textlink="">
      <xdr:nvSpPr>
        <xdr:cNvPr id="1049" name="Line 51">
          <a:extLst>
            <a:ext uri="{FF2B5EF4-FFF2-40B4-BE49-F238E27FC236}">
              <a16:creationId xmlns:a16="http://schemas.microsoft.com/office/drawing/2014/main" id="{091422BB-199F-4799-BF33-DF7F34EA87D7}"/>
            </a:ext>
          </a:extLst>
        </xdr:cNvPr>
        <xdr:cNvSpPr>
          <a:spLocks noChangeShapeType="1"/>
        </xdr:cNvSpPr>
      </xdr:nvSpPr>
      <xdr:spPr bwMode="auto">
        <a:xfrm>
          <a:off x="2134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35</xdr:col>
      <xdr:colOff>9525</xdr:colOff>
      <xdr:row>31</xdr:row>
      <xdr:rowOff>0</xdr:rowOff>
    </xdr:from>
    <xdr:to>
      <xdr:col>35</xdr:col>
      <xdr:colOff>9525</xdr:colOff>
      <xdr:row>31</xdr:row>
      <xdr:rowOff>0</xdr:rowOff>
    </xdr:to>
    <xdr:sp macro="" textlink="">
      <xdr:nvSpPr>
        <xdr:cNvPr id="1050" name="Line 79">
          <a:extLst>
            <a:ext uri="{FF2B5EF4-FFF2-40B4-BE49-F238E27FC236}">
              <a16:creationId xmlns:a16="http://schemas.microsoft.com/office/drawing/2014/main" id="{D9455563-F17B-4229-AAA3-22B72830FE81}"/>
            </a:ext>
          </a:extLst>
        </xdr:cNvPr>
        <xdr:cNvSpPr>
          <a:spLocks noChangeShapeType="1"/>
        </xdr:cNvSpPr>
      </xdr:nvSpPr>
      <xdr:spPr bwMode="auto">
        <a:xfrm>
          <a:off x="26679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0</xdr:colOff>
      <xdr:row>31</xdr:row>
      <xdr:rowOff>0</xdr:rowOff>
    </xdr:from>
    <xdr:to>
      <xdr:col>36</xdr:col>
      <xdr:colOff>0</xdr:colOff>
      <xdr:row>31</xdr:row>
      <xdr:rowOff>0</xdr:rowOff>
    </xdr:to>
    <xdr:sp macro="" textlink="">
      <xdr:nvSpPr>
        <xdr:cNvPr id="1051" name="Line 80">
          <a:extLst>
            <a:ext uri="{FF2B5EF4-FFF2-40B4-BE49-F238E27FC236}">
              <a16:creationId xmlns:a16="http://schemas.microsoft.com/office/drawing/2014/main" id="{776B4438-9790-486E-8BD8-FB73E39A0297}"/>
            </a:ext>
          </a:extLst>
        </xdr:cNvPr>
        <xdr:cNvSpPr>
          <a:spLocks noChangeShapeType="1"/>
        </xdr:cNvSpPr>
      </xdr:nvSpPr>
      <xdr:spPr bwMode="auto">
        <a:xfrm>
          <a:off x="27432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35</xdr:col>
      <xdr:colOff>9525</xdr:colOff>
      <xdr:row>31</xdr:row>
      <xdr:rowOff>0</xdr:rowOff>
    </xdr:from>
    <xdr:to>
      <xdr:col>35</xdr:col>
      <xdr:colOff>9525</xdr:colOff>
      <xdr:row>31</xdr:row>
      <xdr:rowOff>0</xdr:rowOff>
    </xdr:to>
    <xdr:sp macro="" textlink="">
      <xdr:nvSpPr>
        <xdr:cNvPr id="1052" name="Line 81">
          <a:extLst>
            <a:ext uri="{FF2B5EF4-FFF2-40B4-BE49-F238E27FC236}">
              <a16:creationId xmlns:a16="http://schemas.microsoft.com/office/drawing/2014/main" id="{1E941871-C593-4771-ACF1-DB27BF6FE113}"/>
            </a:ext>
          </a:extLst>
        </xdr:cNvPr>
        <xdr:cNvSpPr>
          <a:spLocks noChangeShapeType="1"/>
        </xdr:cNvSpPr>
      </xdr:nvSpPr>
      <xdr:spPr bwMode="auto">
        <a:xfrm>
          <a:off x="26679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35</xdr:col>
      <xdr:colOff>9525</xdr:colOff>
      <xdr:row>31</xdr:row>
      <xdr:rowOff>0</xdr:rowOff>
    </xdr:from>
    <xdr:to>
      <xdr:col>35</xdr:col>
      <xdr:colOff>9525</xdr:colOff>
      <xdr:row>31</xdr:row>
      <xdr:rowOff>0</xdr:rowOff>
    </xdr:to>
    <xdr:sp macro="" textlink="">
      <xdr:nvSpPr>
        <xdr:cNvPr id="1053" name="Line 82">
          <a:extLst>
            <a:ext uri="{FF2B5EF4-FFF2-40B4-BE49-F238E27FC236}">
              <a16:creationId xmlns:a16="http://schemas.microsoft.com/office/drawing/2014/main" id="{AF333FB9-DAE6-415F-A190-4405804FBB27}"/>
            </a:ext>
          </a:extLst>
        </xdr:cNvPr>
        <xdr:cNvSpPr>
          <a:spLocks noChangeShapeType="1"/>
        </xdr:cNvSpPr>
      </xdr:nvSpPr>
      <xdr:spPr bwMode="auto">
        <a:xfrm>
          <a:off x="26679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0</xdr:colOff>
      <xdr:row>31</xdr:row>
      <xdr:rowOff>0</xdr:rowOff>
    </xdr:from>
    <xdr:to>
      <xdr:col>36</xdr:col>
      <xdr:colOff>0</xdr:colOff>
      <xdr:row>31</xdr:row>
      <xdr:rowOff>0</xdr:rowOff>
    </xdr:to>
    <xdr:sp macro="" textlink="">
      <xdr:nvSpPr>
        <xdr:cNvPr id="1054" name="Line 83">
          <a:extLst>
            <a:ext uri="{FF2B5EF4-FFF2-40B4-BE49-F238E27FC236}">
              <a16:creationId xmlns:a16="http://schemas.microsoft.com/office/drawing/2014/main" id="{E6BE6635-09C9-4FF7-BFA2-9EB640133984}"/>
            </a:ext>
          </a:extLst>
        </xdr:cNvPr>
        <xdr:cNvSpPr>
          <a:spLocks noChangeShapeType="1"/>
        </xdr:cNvSpPr>
      </xdr:nvSpPr>
      <xdr:spPr bwMode="auto">
        <a:xfrm>
          <a:off x="27432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0</xdr:colOff>
      <xdr:row>31</xdr:row>
      <xdr:rowOff>0</xdr:rowOff>
    </xdr:from>
    <xdr:to>
      <xdr:col>36</xdr:col>
      <xdr:colOff>0</xdr:colOff>
      <xdr:row>31</xdr:row>
      <xdr:rowOff>0</xdr:rowOff>
    </xdr:to>
    <xdr:sp macro="" textlink="">
      <xdr:nvSpPr>
        <xdr:cNvPr id="1055" name="Line 84">
          <a:extLst>
            <a:ext uri="{FF2B5EF4-FFF2-40B4-BE49-F238E27FC236}">
              <a16:creationId xmlns:a16="http://schemas.microsoft.com/office/drawing/2014/main" id="{FA7228BE-F274-4CB6-AFE8-197DA21B6050}"/>
            </a:ext>
          </a:extLst>
        </xdr:cNvPr>
        <xdr:cNvSpPr>
          <a:spLocks noChangeShapeType="1"/>
        </xdr:cNvSpPr>
      </xdr:nvSpPr>
      <xdr:spPr bwMode="auto">
        <a:xfrm>
          <a:off x="27432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0</xdr:colOff>
      <xdr:row>31</xdr:row>
      <xdr:rowOff>0</xdr:rowOff>
    </xdr:from>
    <xdr:to>
      <xdr:col>36</xdr:col>
      <xdr:colOff>0</xdr:colOff>
      <xdr:row>31</xdr:row>
      <xdr:rowOff>0</xdr:rowOff>
    </xdr:to>
    <xdr:sp macro="" textlink="">
      <xdr:nvSpPr>
        <xdr:cNvPr id="1056" name="Line 85">
          <a:extLst>
            <a:ext uri="{FF2B5EF4-FFF2-40B4-BE49-F238E27FC236}">
              <a16:creationId xmlns:a16="http://schemas.microsoft.com/office/drawing/2014/main" id="{A47160FA-AB8F-4D82-A6C5-1186CAD9281F}"/>
            </a:ext>
          </a:extLst>
        </xdr:cNvPr>
        <xdr:cNvSpPr>
          <a:spLocks noChangeShapeType="1"/>
        </xdr:cNvSpPr>
      </xdr:nvSpPr>
      <xdr:spPr bwMode="auto">
        <a:xfrm>
          <a:off x="27432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0</xdr:colOff>
      <xdr:row>31</xdr:row>
      <xdr:rowOff>0</xdr:rowOff>
    </xdr:from>
    <xdr:to>
      <xdr:col>36</xdr:col>
      <xdr:colOff>0</xdr:colOff>
      <xdr:row>31</xdr:row>
      <xdr:rowOff>0</xdr:rowOff>
    </xdr:to>
    <xdr:sp macro="" textlink="">
      <xdr:nvSpPr>
        <xdr:cNvPr id="1057" name="Line 86">
          <a:extLst>
            <a:ext uri="{FF2B5EF4-FFF2-40B4-BE49-F238E27FC236}">
              <a16:creationId xmlns:a16="http://schemas.microsoft.com/office/drawing/2014/main" id="{C1D13A6C-2ADF-4007-B1E4-38E8F6F3C311}"/>
            </a:ext>
          </a:extLst>
        </xdr:cNvPr>
        <xdr:cNvSpPr>
          <a:spLocks noChangeShapeType="1"/>
        </xdr:cNvSpPr>
      </xdr:nvSpPr>
      <xdr:spPr bwMode="auto">
        <a:xfrm>
          <a:off x="27432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0</xdr:colOff>
      <xdr:row>31</xdr:row>
      <xdr:rowOff>0</xdr:rowOff>
    </xdr:from>
    <xdr:to>
      <xdr:col>36</xdr:col>
      <xdr:colOff>0</xdr:colOff>
      <xdr:row>31</xdr:row>
      <xdr:rowOff>0</xdr:rowOff>
    </xdr:to>
    <xdr:sp macro="" textlink="">
      <xdr:nvSpPr>
        <xdr:cNvPr id="1058" name="Line 87">
          <a:extLst>
            <a:ext uri="{FF2B5EF4-FFF2-40B4-BE49-F238E27FC236}">
              <a16:creationId xmlns:a16="http://schemas.microsoft.com/office/drawing/2014/main" id="{ACA6FC1C-32A6-4D04-9C8C-499346D712D6}"/>
            </a:ext>
          </a:extLst>
        </xdr:cNvPr>
        <xdr:cNvSpPr>
          <a:spLocks noChangeShapeType="1"/>
        </xdr:cNvSpPr>
      </xdr:nvSpPr>
      <xdr:spPr bwMode="auto">
        <a:xfrm>
          <a:off x="27432000"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9525</xdr:colOff>
      <xdr:row>34</xdr:row>
      <xdr:rowOff>0</xdr:rowOff>
    </xdr:from>
    <xdr:to>
      <xdr:col>30</xdr:col>
      <xdr:colOff>9525</xdr:colOff>
      <xdr:row>34</xdr:row>
      <xdr:rowOff>0</xdr:rowOff>
    </xdr:to>
    <xdr:sp macro="" textlink="">
      <xdr:nvSpPr>
        <xdr:cNvPr id="1059" name="Line 22">
          <a:extLst>
            <a:ext uri="{FF2B5EF4-FFF2-40B4-BE49-F238E27FC236}">
              <a16:creationId xmlns:a16="http://schemas.microsoft.com/office/drawing/2014/main" id="{92D0D167-EB93-48CD-9E10-D610D2AA76F8}"/>
            </a:ext>
          </a:extLst>
        </xdr:cNvPr>
        <xdr:cNvSpPr>
          <a:spLocks noChangeShapeType="1"/>
        </xdr:cNvSpPr>
      </xdr:nvSpPr>
      <xdr:spPr bwMode="auto">
        <a:xfrm>
          <a:off x="22869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9525</xdr:colOff>
      <xdr:row>34</xdr:row>
      <xdr:rowOff>0</xdr:rowOff>
    </xdr:from>
    <xdr:to>
      <xdr:col>30</xdr:col>
      <xdr:colOff>9525</xdr:colOff>
      <xdr:row>34</xdr:row>
      <xdr:rowOff>0</xdr:rowOff>
    </xdr:to>
    <xdr:sp macro="" textlink="">
      <xdr:nvSpPr>
        <xdr:cNvPr id="1060" name="Line 33">
          <a:extLst>
            <a:ext uri="{FF2B5EF4-FFF2-40B4-BE49-F238E27FC236}">
              <a16:creationId xmlns:a16="http://schemas.microsoft.com/office/drawing/2014/main" id="{B639053B-4CD3-4EB3-A2CE-84EABD2A89BB}"/>
            </a:ext>
          </a:extLst>
        </xdr:cNvPr>
        <xdr:cNvSpPr>
          <a:spLocks noChangeShapeType="1"/>
        </xdr:cNvSpPr>
      </xdr:nvSpPr>
      <xdr:spPr bwMode="auto">
        <a:xfrm>
          <a:off x="22869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9525</xdr:colOff>
      <xdr:row>34</xdr:row>
      <xdr:rowOff>0</xdr:rowOff>
    </xdr:from>
    <xdr:to>
      <xdr:col>30</xdr:col>
      <xdr:colOff>9525</xdr:colOff>
      <xdr:row>34</xdr:row>
      <xdr:rowOff>0</xdr:rowOff>
    </xdr:to>
    <xdr:sp macro="" textlink="">
      <xdr:nvSpPr>
        <xdr:cNvPr id="1061" name="Line 48">
          <a:extLst>
            <a:ext uri="{FF2B5EF4-FFF2-40B4-BE49-F238E27FC236}">
              <a16:creationId xmlns:a16="http://schemas.microsoft.com/office/drawing/2014/main" id="{3D6D66B3-717A-486B-A6B1-541E8D2574A6}"/>
            </a:ext>
          </a:extLst>
        </xdr:cNvPr>
        <xdr:cNvSpPr>
          <a:spLocks noChangeShapeType="1"/>
        </xdr:cNvSpPr>
      </xdr:nvSpPr>
      <xdr:spPr bwMode="auto">
        <a:xfrm>
          <a:off x="22869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9525</xdr:colOff>
      <xdr:row>34</xdr:row>
      <xdr:rowOff>0</xdr:rowOff>
    </xdr:from>
    <xdr:to>
      <xdr:col>30</xdr:col>
      <xdr:colOff>9525</xdr:colOff>
      <xdr:row>34</xdr:row>
      <xdr:rowOff>0</xdr:rowOff>
    </xdr:to>
    <xdr:sp macro="" textlink="">
      <xdr:nvSpPr>
        <xdr:cNvPr id="1062" name="Line 49">
          <a:extLst>
            <a:ext uri="{FF2B5EF4-FFF2-40B4-BE49-F238E27FC236}">
              <a16:creationId xmlns:a16="http://schemas.microsoft.com/office/drawing/2014/main" id="{283CCCB0-35E8-4E0E-9B5B-2EB259695AF4}"/>
            </a:ext>
          </a:extLst>
        </xdr:cNvPr>
        <xdr:cNvSpPr>
          <a:spLocks noChangeShapeType="1"/>
        </xdr:cNvSpPr>
      </xdr:nvSpPr>
      <xdr:spPr bwMode="auto">
        <a:xfrm>
          <a:off x="22869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9525</xdr:colOff>
      <xdr:row>34</xdr:row>
      <xdr:rowOff>0</xdr:rowOff>
    </xdr:from>
    <xdr:to>
      <xdr:col>30</xdr:col>
      <xdr:colOff>9525</xdr:colOff>
      <xdr:row>34</xdr:row>
      <xdr:rowOff>0</xdr:rowOff>
    </xdr:to>
    <xdr:sp macro="" textlink="">
      <xdr:nvSpPr>
        <xdr:cNvPr id="1063" name="Line 22">
          <a:extLst>
            <a:ext uri="{FF2B5EF4-FFF2-40B4-BE49-F238E27FC236}">
              <a16:creationId xmlns:a16="http://schemas.microsoft.com/office/drawing/2014/main" id="{84B3E874-01E6-407E-8107-184B299DBFFC}"/>
            </a:ext>
          </a:extLst>
        </xdr:cNvPr>
        <xdr:cNvSpPr>
          <a:spLocks noChangeShapeType="1"/>
        </xdr:cNvSpPr>
      </xdr:nvSpPr>
      <xdr:spPr bwMode="auto">
        <a:xfrm>
          <a:off x="22869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9525</xdr:colOff>
      <xdr:row>34</xdr:row>
      <xdr:rowOff>0</xdr:rowOff>
    </xdr:from>
    <xdr:to>
      <xdr:col>30</xdr:col>
      <xdr:colOff>9525</xdr:colOff>
      <xdr:row>34</xdr:row>
      <xdr:rowOff>0</xdr:rowOff>
    </xdr:to>
    <xdr:sp macro="" textlink="">
      <xdr:nvSpPr>
        <xdr:cNvPr id="1064" name="Line 33">
          <a:extLst>
            <a:ext uri="{FF2B5EF4-FFF2-40B4-BE49-F238E27FC236}">
              <a16:creationId xmlns:a16="http://schemas.microsoft.com/office/drawing/2014/main" id="{297275E4-0DDF-48A3-81DE-A3EE7EFB4697}"/>
            </a:ext>
          </a:extLst>
        </xdr:cNvPr>
        <xdr:cNvSpPr>
          <a:spLocks noChangeShapeType="1"/>
        </xdr:cNvSpPr>
      </xdr:nvSpPr>
      <xdr:spPr bwMode="auto">
        <a:xfrm>
          <a:off x="22869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9525</xdr:colOff>
      <xdr:row>34</xdr:row>
      <xdr:rowOff>0</xdr:rowOff>
    </xdr:from>
    <xdr:to>
      <xdr:col>30</xdr:col>
      <xdr:colOff>9525</xdr:colOff>
      <xdr:row>34</xdr:row>
      <xdr:rowOff>0</xdr:rowOff>
    </xdr:to>
    <xdr:sp macro="" textlink="">
      <xdr:nvSpPr>
        <xdr:cNvPr id="1065" name="Line 48">
          <a:extLst>
            <a:ext uri="{FF2B5EF4-FFF2-40B4-BE49-F238E27FC236}">
              <a16:creationId xmlns:a16="http://schemas.microsoft.com/office/drawing/2014/main" id="{BAB44B58-E7A5-4859-AE66-39D0DD1FB030}"/>
            </a:ext>
          </a:extLst>
        </xdr:cNvPr>
        <xdr:cNvSpPr>
          <a:spLocks noChangeShapeType="1"/>
        </xdr:cNvSpPr>
      </xdr:nvSpPr>
      <xdr:spPr bwMode="auto">
        <a:xfrm>
          <a:off x="22869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9525</xdr:colOff>
      <xdr:row>34</xdr:row>
      <xdr:rowOff>0</xdr:rowOff>
    </xdr:from>
    <xdr:to>
      <xdr:col>30</xdr:col>
      <xdr:colOff>9525</xdr:colOff>
      <xdr:row>34</xdr:row>
      <xdr:rowOff>0</xdr:rowOff>
    </xdr:to>
    <xdr:sp macro="" textlink="">
      <xdr:nvSpPr>
        <xdr:cNvPr id="1066" name="Line 49">
          <a:extLst>
            <a:ext uri="{FF2B5EF4-FFF2-40B4-BE49-F238E27FC236}">
              <a16:creationId xmlns:a16="http://schemas.microsoft.com/office/drawing/2014/main" id="{0828A697-0E26-4DAF-A53E-5B243EBAB157}"/>
            </a:ext>
          </a:extLst>
        </xdr:cNvPr>
        <xdr:cNvSpPr>
          <a:spLocks noChangeShapeType="1"/>
        </xdr:cNvSpPr>
      </xdr:nvSpPr>
      <xdr:spPr bwMode="auto">
        <a:xfrm>
          <a:off x="22869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9525</xdr:colOff>
      <xdr:row>34</xdr:row>
      <xdr:rowOff>0</xdr:rowOff>
    </xdr:from>
    <xdr:to>
      <xdr:col>30</xdr:col>
      <xdr:colOff>9525</xdr:colOff>
      <xdr:row>34</xdr:row>
      <xdr:rowOff>0</xdr:rowOff>
    </xdr:to>
    <xdr:sp macro="" textlink="">
      <xdr:nvSpPr>
        <xdr:cNvPr id="1067" name="Line 22">
          <a:extLst>
            <a:ext uri="{FF2B5EF4-FFF2-40B4-BE49-F238E27FC236}">
              <a16:creationId xmlns:a16="http://schemas.microsoft.com/office/drawing/2014/main" id="{A37A29A1-AC5E-45F1-987B-444ED4C3BB92}"/>
            </a:ext>
          </a:extLst>
        </xdr:cNvPr>
        <xdr:cNvSpPr>
          <a:spLocks noChangeShapeType="1"/>
        </xdr:cNvSpPr>
      </xdr:nvSpPr>
      <xdr:spPr bwMode="auto">
        <a:xfrm>
          <a:off x="22869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9525</xdr:colOff>
      <xdr:row>34</xdr:row>
      <xdr:rowOff>0</xdr:rowOff>
    </xdr:from>
    <xdr:to>
      <xdr:col>30</xdr:col>
      <xdr:colOff>9525</xdr:colOff>
      <xdr:row>34</xdr:row>
      <xdr:rowOff>0</xdr:rowOff>
    </xdr:to>
    <xdr:sp macro="" textlink="">
      <xdr:nvSpPr>
        <xdr:cNvPr id="1068" name="Line 33">
          <a:extLst>
            <a:ext uri="{FF2B5EF4-FFF2-40B4-BE49-F238E27FC236}">
              <a16:creationId xmlns:a16="http://schemas.microsoft.com/office/drawing/2014/main" id="{300417D8-6909-455A-8BE4-6F7AF7C7589E}"/>
            </a:ext>
          </a:extLst>
        </xdr:cNvPr>
        <xdr:cNvSpPr>
          <a:spLocks noChangeShapeType="1"/>
        </xdr:cNvSpPr>
      </xdr:nvSpPr>
      <xdr:spPr bwMode="auto">
        <a:xfrm>
          <a:off x="22869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9525</xdr:colOff>
      <xdr:row>34</xdr:row>
      <xdr:rowOff>0</xdr:rowOff>
    </xdr:from>
    <xdr:to>
      <xdr:col>30</xdr:col>
      <xdr:colOff>9525</xdr:colOff>
      <xdr:row>34</xdr:row>
      <xdr:rowOff>0</xdr:rowOff>
    </xdr:to>
    <xdr:sp macro="" textlink="">
      <xdr:nvSpPr>
        <xdr:cNvPr id="1069" name="Line 48">
          <a:extLst>
            <a:ext uri="{FF2B5EF4-FFF2-40B4-BE49-F238E27FC236}">
              <a16:creationId xmlns:a16="http://schemas.microsoft.com/office/drawing/2014/main" id="{32CA280D-35BB-4BF1-875C-4154F04AB6BC}"/>
            </a:ext>
          </a:extLst>
        </xdr:cNvPr>
        <xdr:cNvSpPr>
          <a:spLocks noChangeShapeType="1"/>
        </xdr:cNvSpPr>
      </xdr:nvSpPr>
      <xdr:spPr bwMode="auto">
        <a:xfrm>
          <a:off x="22869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9525</xdr:colOff>
      <xdr:row>34</xdr:row>
      <xdr:rowOff>0</xdr:rowOff>
    </xdr:from>
    <xdr:to>
      <xdr:col>30</xdr:col>
      <xdr:colOff>9525</xdr:colOff>
      <xdr:row>34</xdr:row>
      <xdr:rowOff>0</xdr:rowOff>
    </xdr:to>
    <xdr:sp macro="" textlink="">
      <xdr:nvSpPr>
        <xdr:cNvPr id="1070" name="Line 49">
          <a:extLst>
            <a:ext uri="{FF2B5EF4-FFF2-40B4-BE49-F238E27FC236}">
              <a16:creationId xmlns:a16="http://schemas.microsoft.com/office/drawing/2014/main" id="{6E6CBB0C-A53C-4373-A011-088879956E8F}"/>
            </a:ext>
          </a:extLst>
        </xdr:cNvPr>
        <xdr:cNvSpPr>
          <a:spLocks noChangeShapeType="1"/>
        </xdr:cNvSpPr>
      </xdr:nvSpPr>
      <xdr:spPr bwMode="auto">
        <a:xfrm>
          <a:off x="22869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9525</xdr:colOff>
      <xdr:row>34</xdr:row>
      <xdr:rowOff>0</xdr:rowOff>
    </xdr:from>
    <xdr:to>
      <xdr:col>30</xdr:col>
      <xdr:colOff>9525</xdr:colOff>
      <xdr:row>34</xdr:row>
      <xdr:rowOff>0</xdr:rowOff>
    </xdr:to>
    <xdr:sp macro="" textlink="">
      <xdr:nvSpPr>
        <xdr:cNvPr id="1071" name="Line 22">
          <a:extLst>
            <a:ext uri="{FF2B5EF4-FFF2-40B4-BE49-F238E27FC236}">
              <a16:creationId xmlns:a16="http://schemas.microsoft.com/office/drawing/2014/main" id="{D496AC99-FD57-42F0-A0DA-6DEE61EACE27}"/>
            </a:ext>
          </a:extLst>
        </xdr:cNvPr>
        <xdr:cNvSpPr>
          <a:spLocks noChangeShapeType="1"/>
        </xdr:cNvSpPr>
      </xdr:nvSpPr>
      <xdr:spPr bwMode="auto">
        <a:xfrm>
          <a:off x="22869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9525</xdr:colOff>
      <xdr:row>34</xdr:row>
      <xdr:rowOff>0</xdr:rowOff>
    </xdr:from>
    <xdr:to>
      <xdr:col>30</xdr:col>
      <xdr:colOff>9525</xdr:colOff>
      <xdr:row>34</xdr:row>
      <xdr:rowOff>0</xdr:rowOff>
    </xdr:to>
    <xdr:sp macro="" textlink="">
      <xdr:nvSpPr>
        <xdr:cNvPr id="1072" name="Line 33">
          <a:extLst>
            <a:ext uri="{FF2B5EF4-FFF2-40B4-BE49-F238E27FC236}">
              <a16:creationId xmlns:a16="http://schemas.microsoft.com/office/drawing/2014/main" id="{BCA54671-AA50-4F9B-BC87-418B2B710AD4}"/>
            </a:ext>
          </a:extLst>
        </xdr:cNvPr>
        <xdr:cNvSpPr>
          <a:spLocks noChangeShapeType="1"/>
        </xdr:cNvSpPr>
      </xdr:nvSpPr>
      <xdr:spPr bwMode="auto">
        <a:xfrm>
          <a:off x="22869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9525</xdr:colOff>
      <xdr:row>34</xdr:row>
      <xdr:rowOff>0</xdr:rowOff>
    </xdr:from>
    <xdr:to>
      <xdr:col>30</xdr:col>
      <xdr:colOff>9525</xdr:colOff>
      <xdr:row>34</xdr:row>
      <xdr:rowOff>0</xdr:rowOff>
    </xdr:to>
    <xdr:sp macro="" textlink="">
      <xdr:nvSpPr>
        <xdr:cNvPr id="1073" name="Line 48">
          <a:extLst>
            <a:ext uri="{FF2B5EF4-FFF2-40B4-BE49-F238E27FC236}">
              <a16:creationId xmlns:a16="http://schemas.microsoft.com/office/drawing/2014/main" id="{84926173-10E6-4511-AD4F-D4B64440412D}"/>
            </a:ext>
          </a:extLst>
        </xdr:cNvPr>
        <xdr:cNvSpPr>
          <a:spLocks noChangeShapeType="1"/>
        </xdr:cNvSpPr>
      </xdr:nvSpPr>
      <xdr:spPr bwMode="auto">
        <a:xfrm>
          <a:off x="22869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9525</xdr:colOff>
      <xdr:row>34</xdr:row>
      <xdr:rowOff>0</xdr:rowOff>
    </xdr:from>
    <xdr:to>
      <xdr:col>30</xdr:col>
      <xdr:colOff>9525</xdr:colOff>
      <xdr:row>34</xdr:row>
      <xdr:rowOff>0</xdr:rowOff>
    </xdr:to>
    <xdr:sp macro="" textlink="">
      <xdr:nvSpPr>
        <xdr:cNvPr id="1074" name="Line 49">
          <a:extLst>
            <a:ext uri="{FF2B5EF4-FFF2-40B4-BE49-F238E27FC236}">
              <a16:creationId xmlns:a16="http://schemas.microsoft.com/office/drawing/2014/main" id="{57A547B1-3798-44AF-A870-410E782A4AFC}"/>
            </a:ext>
          </a:extLst>
        </xdr:cNvPr>
        <xdr:cNvSpPr>
          <a:spLocks noChangeShapeType="1"/>
        </xdr:cNvSpPr>
      </xdr:nvSpPr>
      <xdr:spPr bwMode="auto">
        <a:xfrm>
          <a:off x="22869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9525</xdr:colOff>
      <xdr:row>34</xdr:row>
      <xdr:rowOff>0</xdr:rowOff>
    </xdr:from>
    <xdr:to>
      <xdr:col>30</xdr:col>
      <xdr:colOff>9525</xdr:colOff>
      <xdr:row>34</xdr:row>
      <xdr:rowOff>0</xdr:rowOff>
    </xdr:to>
    <xdr:sp macro="" textlink="">
      <xdr:nvSpPr>
        <xdr:cNvPr id="1075" name="Line 22">
          <a:extLst>
            <a:ext uri="{FF2B5EF4-FFF2-40B4-BE49-F238E27FC236}">
              <a16:creationId xmlns:a16="http://schemas.microsoft.com/office/drawing/2014/main" id="{555B60F0-12B2-4E24-A2C9-C33E3EE3C8A5}"/>
            </a:ext>
          </a:extLst>
        </xdr:cNvPr>
        <xdr:cNvSpPr>
          <a:spLocks noChangeShapeType="1"/>
        </xdr:cNvSpPr>
      </xdr:nvSpPr>
      <xdr:spPr bwMode="auto">
        <a:xfrm>
          <a:off x="22869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9525</xdr:colOff>
      <xdr:row>34</xdr:row>
      <xdr:rowOff>0</xdr:rowOff>
    </xdr:from>
    <xdr:to>
      <xdr:col>30</xdr:col>
      <xdr:colOff>9525</xdr:colOff>
      <xdr:row>34</xdr:row>
      <xdr:rowOff>0</xdr:rowOff>
    </xdr:to>
    <xdr:sp macro="" textlink="">
      <xdr:nvSpPr>
        <xdr:cNvPr id="1076" name="Line 33">
          <a:extLst>
            <a:ext uri="{FF2B5EF4-FFF2-40B4-BE49-F238E27FC236}">
              <a16:creationId xmlns:a16="http://schemas.microsoft.com/office/drawing/2014/main" id="{07AFE429-5D74-4060-A834-18FD6FFC338E}"/>
            </a:ext>
          </a:extLst>
        </xdr:cNvPr>
        <xdr:cNvSpPr>
          <a:spLocks noChangeShapeType="1"/>
        </xdr:cNvSpPr>
      </xdr:nvSpPr>
      <xdr:spPr bwMode="auto">
        <a:xfrm>
          <a:off x="22869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9525</xdr:colOff>
      <xdr:row>34</xdr:row>
      <xdr:rowOff>0</xdr:rowOff>
    </xdr:from>
    <xdr:to>
      <xdr:col>30</xdr:col>
      <xdr:colOff>9525</xdr:colOff>
      <xdr:row>34</xdr:row>
      <xdr:rowOff>0</xdr:rowOff>
    </xdr:to>
    <xdr:sp macro="" textlink="">
      <xdr:nvSpPr>
        <xdr:cNvPr id="1077" name="Line 48">
          <a:extLst>
            <a:ext uri="{FF2B5EF4-FFF2-40B4-BE49-F238E27FC236}">
              <a16:creationId xmlns:a16="http://schemas.microsoft.com/office/drawing/2014/main" id="{AA6419D4-1280-4A22-ADFB-2B185E80374C}"/>
            </a:ext>
          </a:extLst>
        </xdr:cNvPr>
        <xdr:cNvSpPr>
          <a:spLocks noChangeShapeType="1"/>
        </xdr:cNvSpPr>
      </xdr:nvSpPr>
      <xdr:spPr bwMode="auto">
        <a:xfrm>
          <a:off x="22869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9525</xdr:colOff>
      <xdr:row>34</xdr:row>
      <xdr:rowOff>0</xdr:rowOff>
    </xdr:from>
    <xdr:to>
      <xdr:col>30</xdr:col>
      <xdr:colOff>9525</xdr:colOff>
      <xdr:row>34</xdr:row>
      <xdr:rowOff>0</xdr:rowOff>
    </xdr:to>
    <xdr:sp macro="" textlink="">
      <xdr:nvSpPr>
        <xdr:cNvPr id="1078" name="Line 49">
          <a:extLst>
            <a:ext uri="{FF2B5EF4-FFF2-40B4-BE49-F238E27FC236}">
              <a16:creationId xmlns:a16="http://schemas.microsoft.com/office/drawing/2014/main" id="{E6E900EB-59D2-476D-9749-F9D1D3A4860B}"/>
            </a:ext>
          </a:extLst>
        </xdr:cNvPr>
        <xdr:cNvSpPr>
          <a:spLocks noChangeShapeType="1"/>
        </xdr:cNvSpPr>
      </xdr:nvSpPr>
      <xdr:spPr bwMode="auto">
        <a:xfrm>
          <a:off x="22869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9525</xdr:colOff>
      <xdr:row>34</xdr:row>
      <xdr:rowOff>0</xdr:rowOff>
    </xdr:from>
    <xdr:to>
      <xdr:col>30</xdr:col>
      <xdr:colOff>9525</xdr:colOff>
      <xdr:row>34</xdr:row>
      <xdr:rowOff>0</xdr:rowOff>
    </xdr:to>
    <xdr:sp macro="" textlink="">
      <xdr:nvSpPr>
        <xdr:cNvPr id="1079" name="Line 22">
          <a:extLst>
            <a:ext uri="{FF2B5EF4-FFF2-40B4-BE49-F238E27FC236}">
              <a16:creationId xmlns:a16="http://schemas.microsoft.com/office/drawing/2014/main" id="{2032E057-E96E-4B17-947D-71C5D71E1968}"/>
            </a:ext>
          </a:extLst>
        </xdr:cNvPr>
        <xdr:cNvSpPr>
          <a:spLocks noChangeShapeType="1"/>
        </xdr:cNvSpPr>
      </xdr:nvSpPr>
      <xdr:spPr bwMode="auto">
        <a:xfrm>
          <a:off x="22869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9525</xdr:colOff>
      <xdr:row>34</xdr:row>
      <xdr:rowOff>0</xdr:rowOff>
    </xdr:from>
    <xdr:to>
      <xdr:col>30</xdr:col>
      <xdr:colOff>9525</xdr:colOff>
      <xdr:row>34</xdr:row>
      <xdr:rowOff>0</xdr:rowOff>
    </xdr:to>
    <xdr:sp macro="" textlink="">
      <xdr:nvSpPr>
        <xdr:cNvPr id="1080" name="Line 33">
          <a:extLst>
            <a:ext uri="{FF2B5EF4-FFF2-40B4-BE49-F238E27FC236}">
              <a16:creationId xmlns:a16="http://schemas.microsoft.com/office/drawing/2014/main" id="{71D0453D-7F36-46D9-8F71-6A63F8B36D16}"/>
            </a:ext>
          </a:extLst>
        </xdr:cNvPr>
        <xdr:cNvSpPr>
          <a:spLocks noChangeShapeType="1"/>
        </xdr:cNvSpPr>
      </xdr:nvSpPr>
      <xdr:spPr bwMode="auto">
        <a:xfrm>
          <a:off x="22869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9525</xdr:colOff>
      <xdr:row>34</xdr:row>
      <xdr:rowOff>0</xdr:rowOff>
    </xdr:from>
    <xdr:to>
      <xdr:col>30</xdr:col>
      <xdr:colOff>9525</xdr:colOff>
      <xdr:row>34</xdr:row>
      <xdr:rowOff>0</xdr:rowOff>
    </xdr:to>
    <xdr:sp macro="" textlink="">
      <xdr:nvSpPr>
        <xdr:cNvPr id="1081" name="Line 48">
          <a:extLst>
            <a:ext uri="{FF2B5EF4-FFF2-40B4-BE49-F238E27FC236}">
              <a16:creationId xmlns:a16="http://schemas.microsoft.com/office/drawing/2014/main" id="{4BE1415A-6FC0-4AB6-AD04-F9E6278EBA7B}"/>
            </a:ext>
          </a:extLst>
        </xdr:cNvPr>
        <xdr:cNvSpPr>
          <a:spLocks noChangeShapeType="1"/>
        </xdr:cNvSpPr>
      </xdr:nvSpPr>
      <xdr:spPr bwMode="auto">
        <a:xfrm>
          <a:off x="22869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9525</xdr:colOff>
      <xdr:row>34</xdr:row>
      <xdr:rowOff>0</xdr:rowOff>
    </xdr:from>
    <xdr:to>
      <xdr:col>30</xdr:col>
      <xdr:colOff>9525</xdr:colOff>
      <xdr:row>34</xdr:row>
      <xdr:rowOff>0</xdr:rowOff>
    </xdr:to>
    <xdr:sp macro="" textlink="">
      <xdr:nvSpPr>
        <xdr:cNvPr id="1082" name="Line 49">
          <a:extLst>
            <a:ext uri="{FF2B5EF4-FFF2-40B4-BE49-F238E27FC236}">
              <a16:creationId xmlns:a16="http://schemas.microsoft.com/office/drawing/2014/main" id="{0960ACA5-C04A-4546-AE9B-DE52B198ABEA}"/>
            </a:ext>
          </a:extLst>
        </xdr:cNvPr>
        <xdr:cNvSpPr>
          <a:spLocks noChangeShapeType="1"/>
        </xdr:cNvSpPr>
      </xdr:nvSpPr>
      <xdr:spPr bwMode="auto">
        <a:xfrm>
          <a:off x="22869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9525</xdr:colOff>
      <xdr:row>34</xdr:row>
      <xdr:rowOff>0</xdr:rowOff>
    </xdr:from>
    <xdr:to>
      <xdr:col>30</xdr:col>
      <xdr:colOff>9525</xdr:colOff>
      <xdr:row>34</xdr:row>
      <xdr:rowOff>0</xdr:rowOff>
    </xdr:to>
    <xdr:sp macro="" textlink="">
      <xdr:nvSpPr>
        <xdr:cNvPr id="1083" name="Line 22">
          <a:extLst>
            <a:ext uri="{FF2B5EF4-FFF2-40B4-BE49-F238E27FC236}">
              <a16:creationId xmlns:a16="http://schemas.microsoft.com/office/drawing/2014/main" id="{9CF8E8FB-9D2F-49A3-929C-076AB17BF99D}"/>
            </a:ext>
          </a:extLst>
        </xdr:cNvPr>
        <xdr:cNvSpPr>
          <a:spLocks noChangeShapeType="1"/>
        </xdr:cNvSpPr>
      </xdr:nvSpPr>
      <xdr:spPr bwMode="auto">
        <a:xfrm>
          <a:off x="22869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9525</xdr:colOff>
      <xdr:row>34</xdr:row>
      <xdr:rowOff>0</xdr:rowOff>
    </xdr:from>
    <xdr:to>
      <xdr:col>30</xdr:col>
      <xdr:colOff>9525</xdr:colOff>
      <xdr:row>34</xdr:row>
      <xdr:rowOff>0</xdr:rowOff>
    </xdr:to>
    <xdr:sp macro="" textlink="">
      <xdr:nvSpPr>
        <xdr:cNvPr id="1084" name="Line 33">
          <a:extLst>
            <a:ext uri="{FF2B5EF4-FFF2-40B4-BE49-F238E27FC236}">
              <a16:creationId xmlns:a16="http://schemas.microsoft.com/office/drawing/2014/main" id="{A85A3A55-9787-4D2F-8E61-93D555B5D6FF}"/>
            </a:ext>
          </a:extLst>
        </xdr:cNvPr>
        <xdr:cNvSpPr>
          <a:spLocks noChangeShapeType="1"/>
        </xdr:cNvSpPr>
      </xdr:nvSpPr>
      <xdr:spPr bwMode="auto">
        <a:xfrm>
          <a:off x="22869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9525</xdr:colOff>
      <xdr:row>34</xdr:row>
      <xdr:rowOff>0</xdr:rowOff>
    </xdr:from>
    <xdr:to>
      <xdr:col>30</xdr:col>
      <xdr:colOff>9525</xdr:colOff>
      <xdr:row>34</xdr:row>
      <xdr:rowOff>0</xdr:rowOff>
    </xdr:to>
    <xdr:sp macro="" textlink="">
      <xdr:nvSpPr>
        <xdr:cNvPr id="1085" name="Line 48">
          <a:extLst>
            <a:ext uri="{FF2B5EF4-FFF2-40B4-BE49-F238E27FC236}">
              <a16:creationId xmlns:a16="http://schemas.microsoft.com/office/drawing/2014/main" id="{B6771937-25C3-4575-9BDE-AAE88B20EA33}"/>
            </a:ext>
          </a:extLst>
        </xdr:cNvPr>
        <xdr:cNvSpPr>
          <a:spLocks noChangeShapeType="1"/>
        </xdr:cNvSpPr>
      </xdr:nvSpPr>
      <xdr:spPr bwMode="auto">
        <a:xfrm>
          <a:off x="22869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9525</xdr:colOff>
      <xdr:row>34</xdr:row>
      <xdr:rowOff>0</xdr:rowOff>
    </xdr:from>
    <xdr:to>
      <xdr:col>30</xdr:col>
      <xdr:colOff>9525</xdr:colOff>
      <xdr:row>34</xdr:row>
      <xdr:rowOff>0</xdr:rowOff>
    </xdr:to>
    <xdr:sp macro="" textlink="">
      <xdr:nvSpPr>
        <xdr:cNvPr id="1086" name="Line 49">
          <a:extLst>
            <a:ext uri="{FF2B5EF4-FFF2-40B4-BE49-F238E27FC236}">
              <a16:creationId xmlns:a16="http://schemas.microsoft.com/office/drawing/2014/main" id="{CE3F2D81-D3D1-466E-96B5-A74E617D74E7}"/>
            </a:ext>
          </a:extLst>
        </xdr:cNvPr>
        <xdr:cNvSpPr>
          <a:spLocks noChangeShapeType="1"/>
        </xdr:cNvSpPr>
      </xdr:nvSpPr>
      <xdr:spPr bwMode="auto">
        <a:xfrm>
          <a:off x="22869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9525</xdr:colOff>
      <xdr:row>34</xdr:row>
      <xdr:rowOff>0</xdr:rowOff>
    </xdr:from>
    <xdr:to>
      <xdr:col>30</xdr:col>
      <xdr:colOff>9525</xdr:colOff>
      <xdr:row>34</xdr:row>
      <xdr:rowOff>0</xdr:rowOff>
    </xdr:to>
    <xdr:sp macro="" textlink="">
      <xdr:nvSpPr>
        <xdr:cNvPr id="1087" name="Line 22">
          <a:extLst>
            <a:ext uri="{FF2B5EF4-FFF2-40B4-BE49-F238E27FC236}">
              <a16:creationId xmlns:a16="http://schemas.microsoft.com/office/drawing/2014/main" id="{C3D1E4A5-115B-4326-8079-F0613845E44E}"/>
            </a:ext>
          </a:extLst>
        </xdr:cNvPr>
        <xdr:cNvSpPr>
          <a:spLocks noChangeShapeType="1"/>
        </xdr:cNvSpPr>
      </xdr:nvSpPr>
      <xdr:spPr bwMode="auto">
        <a:xfrm>
          <a:off x="22869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9525</xdr:colOff>
      <xdr:row>34</xdr:row>
      <xdr:rowOff>0</xdr:rowOff>
    </xdr:from>
    <xdr:to>
      <xdr:col>30</xdr:col>
      <xdr:colOff>9525</xdr:colOff>
      <xdr:row>34</xdr:row>
      <xdr:rowOff>0</xdr:rowOff>
    </xdr:to>
    <xdr:sp macro="" textlink="">
      <xdr:nvSpPr>
        <xdr:cNvPr id="1088" name="Line 33">
          <a:extLst>
            <a:ext uri="{FF2B5EF4-FFF2-40B4-BE49-F238E27FC236}">
              <a16:creationId xmlns:a16="http://schemas.microsoft.com/office/drawing/2014/main" id="{3D39331D-1EBB-4E50-91AE-AE925A36F978}"/>
            </a:ext>
          </a:extLst>
        </xdr:cNvPr>
        <xdr:cNvSpPr>
          <a:spLocks noChangeShapeType="1"/>
        </xdr:cNvSpPr>
      </xdr:nvSpPr>
      <xdr:spPr bwMode="auto">
        <a:xfrm>
          <a:off x="22869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9525</xdr:colOff>
      <xdr:row>34</xdr:row>
      <xdr:rowOff>0</xdr:rowOff>
    </xdr:from>
    <xdr:to>
      <xdr:col>30</xdr:col>
      <xdr:colOff>9525</xdr:colOff>
      <xdr:row>34</xdr:row>
      <xdr:rowOff>0</xdr:rowOff>
    </xdr:to>
    <xdr:sp macro="" textlink="">
      <xdr:nvSpPr>
        <xdr:cNvPr id="1089" name="Line 48">
          <a:extLst>
            <a:ext uri="{FF2B5EF4-FFF2-40B4-BE49-F238E27FC236}">
              <a16:creationId xmlns:a16="http://schemas.microsoft.com/office/drawing/2014/main" id="{677E53B5-90B9-40FE-8BF2-7D89AF08F913}"/>
            </a:ext>
          </a:extLst>
        </xdr:cNvPr>
        <xdr:cNvSpPr>
          <a:spLocks noChangeShapeType="1"/>
        </xdr:cNvSpPr>
      </xdr:nvSpPr>
      <xdr:spPr bwMode="auto">
        <a:xfrm>
          <a:off x="22869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9525</xdr:colOff>
      <xdr:row>34</xdr:row>
      <xdr:rowOff>0</xdr:rowOff>
    </xdr:from>
    <xdr:to>
      <xdr:col>30</xdr:col>
      <xdr:colOff>9525</xdr:colOff>
      <xdr:row>34</xdr:row>
      <xdr:rowOff>0</xdr:rowOff>
    </xdr:to>
    <xdr:sp macro="" textlink="">
      <xdr:nvSpPr>
        <xdr:cNvPr id="1090" name="Line 49">
          <a:extLst>
            <a:ext uri="{FF2B5EF4-FFF2-40B4-BE49-F238E27FC236}">
              <a16:creationId xmlns:a16="http://schemas.microsoft.com/office/drawing/2014/main" id="{A5C96FFA-4D71-4ACD-85B1-77749A9650E7}"/>
            </a:ext>
          </a:extLst>
        </xdr:cNvPr>
        <xdr:cNvSpPr>
          <a:spLocks noChangeShapeType="1"/>
        </xdr:cNvSpPr>
      </xdr:nvSpPr>
      <xdr:spPr bwMode="auto">
        <a:xfrm>
          <a:off x="22869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9525</xdr:colOff>
      <xdr:row>34</xdr:row>
      <xdr:rowOff>0</xdr:rowOff>
    </xdr:from>
    <xdr:to>
      <xdr:col>30</xdr:col>
      <xdr:colOff>9525</xdr:colOff>
      <xdr:row>34</xdr:row>
      <xdr:rowOff>0</xdr:rowOff>
    </xdr:to>
    <xdr:sp macro="" textlink="">
      <xdr:nvSpPr>
        <xdr:cNvPr id="1091" name="Line 22">
          <a:extLst>
            <a:ext uri="{FF2B5EF4-FFF2-40B4-BE49-F238E27FC236}">
              <a16:creationId xmlns:a16="http://schemas.microsoft.com/office/drawing/2014/main" id="{736BB5FC-6431-4230-A72B-5ADFB0520911}"/>
            </a:ext>
          </a:extLst>
        </xdr:cNvPr>
        <xdr:cNvSpPr>
          <a:spLocks noChangeShapeType="1"/>
        </xdr:cNvSpPr>
      </xdr:nvSpPr>
      <xdr:spPr bwMode="auto">
        <a:xfrm>
          <a:off x="22869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9525</xdr:colOff>
      <xdr:row>34</xdr:row>
      <xdr:rowOff>0</xdr:rowOff>
    </xdr:from>
    <xdr:to>
      <xdr:col>30</xdr:col>
      <xdr:colOff>9525</xdr:colOff>
      <xdr:row>34</xdr:row>
      <xdr:rowOff>0</xdr:rowOff>
    </xdr:to>
    <xdr:sp macro="" textlink="">
      <xdr:nvSpPr>
        <xdr:cNvPr id="1092" name="Line 33">
          <a:extLst>
            <a:ext uri="{FF2B5EF4-FFF2-40B4-BE49-F238E27FC236}">
              <a16:creationId xmlns:a16="http://schemas.microsoft.com/office/drawing/2014/main" id="{54B3E131-9869-4055-9CCF-23CE070CBF12}"/>
            </a:ext>
          </a:extLst>
        </xdr:cNvPr>
        <xdr:cNvSpPr>
          <a:spLocks noChangeShapeType="1"/>
        </xdr:cNvSpPr>
      </xdr:nvSpPr>
      <xdr:spPr bwMode="auto">
        <a:xfrm>
          <a:off x="22869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9525</xdr:colOff>
      <xdr:row>34</xdr:row>
      <xdr:rowOff>0</xdr:rowOff>
    </xdr:from>
    <xdr:to>
      <xdr:col>30</xdr:col>
      <xdr:colOff>9525</xdr:colOff>
      <xdr:row>34</xdr:row>
      <xdr:rowOff>0</xdr:rowOff>
    </xdr:to>
    <xdr:sp macro="" textlink="">
      <xdr:nvSpPr>
        <xdr:cNvPr id="1093" name="Line 48">
          <a:extLst>
            <a:ext uri="{FF2B5EF4-FFF2-40B4-BE49-F238E27FC236}">
              <a16:creationId xmlns:a16="http://schemas.microsoft.com/office/drawing/2014/main" id="{F4E2D1AA-7DB4-4837-B374-468C59A4E17C}"/>
            </a:ext>
          </a:extLst>
        </xdr:cNvPr>
        <xdr:cNvSpPr>
          <a:spLocks noChangeShapeType="1"/>
        </xdr:cNvSpPr>
      </xdr:nvSpPr>
      <xdr:spPr bwMode="auto">
        <a:xfrm>
          <a:off x="22869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9525</xdr:colOff>
      <xdr:row>34</xdr:row>
      <xdr:rowOff>0</xdr:rowOff>
    </xdr:from>
    <xdr:to>
      <xdr:col>30</xdr:col>
      <xdr:colOff>9525</xdr:colOff>
      <xdr:row>34</xdr:row>
      <xdr:rowOff>0</xdr:rowOff>
    </xdr:to>
    <xdr:sp macro="" textlink="">
      <xdr:nvSpPr>
        <xdr:cNvPr id="1094" name="Line 49">
          <a:extLst>
            <a:ext uri="{FF2B5EF4-FFF2-40B4-BE49-F238E27FC236}">
              <a16:creationId xmlns:a16="http://schemas.microsoft.com/office/drawing/2014/main" id="{6020947E-FD35-4215-8F95-A6767522ED45}"/>
            </a:ext>
          </a:extLst>
        </xdr:cNvPr>
        <xdr:cNvSpPr>
          <a:spLocks noChangeShapeType="1"/>
        </xdr:cNvSpPr>
      </xdr:nvSpPr>
      <xdr:spPr bwMode="auto">
        <a:xfrm>
          <a:off x="22869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9525</xdr:colOff>
      <xdr:row>34</xdr:row>
      <xdr:rowOff>0</xdr:rowOff>
    </xdr:from>
    <xdr:to>
      <xdr:col>30</xdr:col>
      <xdr:colOff>9525</xdr:colOff>
      <xdr:row>34</xdr:row>
      <xdr:rowOff>0</xdr:rowOff>
    </xdr:to>
    <xdr:sp macro="" textlink="">
      <xdr:nvSpPr>
        <xdr:cNvPr id="1095" name="Line 22">
          <a:extLst>
            <a:ext uri="{FF2B5EF4-FFF2-40B4-BE49-F238E27FC236}">
              <a16:creationId xmlns:a16="http://schemas.microsoft.com/office/drawing/2014/main" id="{5DC159A5-C671-42FA-951C-783214186731}"/>
            </a:ext>
          </a:extLst>
        </xdr:cNvPr>
        <xdr:cNvSpPr>
          <a:spLocks noChangeShapeType="1"/>
        </xdr:cNvSpPr>
      </xdr:nvSpPr>
      <xdr:spPr bwMode="auto">
        <a:xfrm>
          <a:off x="22869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9525</xdr:colOff>
      <xdr:row>34</xdr:row>
      <xdr:rowOff>0</xdr:rowOff>
    </xdr:from>
    <xdr:to>
      <xdr:col>30</xdr:col>
      <xdr:colOff>9525</xdr:colOff>
      <xdr:row>34</xdr:row>
      <xdr:rowOff>0</xdr:rowOff>
    </xdr:to>
    <xdr:sp macro="" textlink="">
      <xdr:nvSpPr>
        <xdr:cNvPr id="1096" name="Line 33">
          <a:extLst>
            <a:ext uri="{FF2B5EF4-FFF2-40B4-BE49-F238E27FC236}">
              <a16:creationId xmlns:a16="http://schemas.microsoft.com/office/drawing/2014/main" id="{64995F7C-CB48-4043-880A-DD5C4DB7793E}"/>
            </a:ext>
          </a:extLst>
        </xdr:cNvPr>
        <xdr:cNvSpPr>
          <a:spLocks noChangeShapeType="1"/>
        </xdr:cNvSpPr>
      </xdr:nvSpPr>
      <xdr:spPr bwMode="auto">
        <a:xfrm>
          <a:off x="22869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9525</xdr:colOff>
      <xdr:row>34</xdr:row>
      <xdr:rowOff>0</xdr:rowOff>
    </xdr:from>
    <xdr:to>
      <xdr:col>30</xdr:col>
      <xdr:colOff>9525</xdr:colOff>
      <xdr:row>34</xdr:row>
      <xdr:rowOff>0</xdr:rowOff>
    </xdr:to>
    <xdr:sp macro="" textlink="">
      <xdr:nvSpPr>
        <xdr:cNvPr id="1097" name="Line 48">
          <a:extLst>
            <a:ext uri="{FF2B5EF4-FFF2-40B4-BE49-F238E27FC236}">
              <a16:creationId xmlns:a16="http://schemas.microsoft.com/office/drawing/2014/main" id="{CAEA9404-3575-4C28-B33D-1766995ADE07}"/>
            </a:ext>
          </a:extLst>
        </xdr:cNvPr>
        <xdr:cNvSpPr>
          <a:spLocks noChangeShapeType="1"/>
        </xdr:cNvSpPr>
      </xdr:nvSpPr>
      <xdr:spPr bwMode="auto">
        <a:xfrm>
          <a:off x="22869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30</xdr:col>
      <xdr:colOff>9525</xdr:colOff>
      <xdr:row>34</xdr:row>
      <xdr:rowOff>0</xdr:rowOff>
    </xdr:from>
    <xdr:to>
      <xdr:col>30</xdr:col>
      <xdr:colOff>9525</xdr:colOff>
      <xdr:row>34</xdr:row>
      <xdr:rowOff>0</xdr:rowOff>
    </xdr:to>
    <xdr:sp macro="" textlink="">
      <xdr:nvSpPr>
        <xdr:cNvPr id="1098" name="Line 49">
          <a:extLst>
            <a:ext uri="{FF2B5EF4-FFF2-40B4-BE49-F238E27FC236}">
              <a16:creationId xmlns:a16="http://schemas.microsoft.com/office/drawing/2014/main" id="{8BAC3F6D-23F0-4A87-BF3E-5AD778672B7E}"/>
            </a:ext>
          </a:extLst>
        </xdr:cNvPr>
        <xdr:cNvSpPr>
          <a:spLocks noChangeShapeType="1"/>
        </xdr:cNvSpPr>
      </xdr:nvSpPr>
      <xdr:spPr bwMode="auto">
        <a:xfrm>
          <a:off x="22869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9525</xdr:colOff>
      <xdr:row>34</xdr:row>
      <xdr:rowOff>0</xdr:rowOff>
    </xdr:from>
    <xdr:to>
      <xdr:col>29</xdr:col>
      <xdr:colOff>9525</xdr:colOff>
      <xdr:row>34</xdr:row>
      <xdr:rowOff>0</xdr:rowOff>
    </xdr:to>
    <xdr:sp macro="" textlink="">
      <xdr:nvSpPr>
        <xdr:cNvPr id="1099" name="Line 22">
          <a:extLst>
            <a:ext uri="{FF2B5EF4-FFF2-40B4-BE49-F238E27FC236}">
              <a16:creationId xmlns:a16="http://schemas.microsoft.com/office/drawing/2014/main" id="{0F315B88-6732-4FAB-A0BA-294971AF2ED3}"/>
            </a:ext>
          </a:extLst>
        </xdr:cNvPr>
        <xdr:cNvSpPr>
          <a:spLocks noChangeShapeType="1"/>
        </xdr:cNvSpPr>
      </xdr:nvSpPr>
      <xdr:spPr bwMode="auto">
        <a:xfrm>
          <a:off x="2210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9525</xdr:colOff>
      <xdr:row>34</xdr:row>
      <xdr:rowOff>0</xdr:rowOff>
    </xdr:from>
    <xdr:to>
      <xdr:col>29</xdr:col>
      <xdr:colOff>9525</xdr:colOff>
      <xdr:row>34</xdr:row>
      <xdr:rowOff>0</xdr:rowOff>
    </xdr:to>
    <xdr:sp macro="" textlink="">
      <xdr:nvSpPr>
        <xdr:cNvPr id="1100" name="Line 33">
          <a:extLst>
            <a:ext uri="{FF2B5EF4-FFF2-40B4-BE49-F238E27FC236}">
              <a16:creationId xmlns:a16="http://schemas.microsoft.com/office/drawing/2014/main" id="{77357110-0B5E-4689-BBDD-074236D60CCE}"/>
            </a:ext>
          </a:extLst>
        </xdr:cNvPr>
        <xdr:cNvSpPr>
          <a:spLocks noChangeShapeType="1"/>
        </xdr:cNvSpPr>
      </xdr:nvSpPr>
      <xdr:spPr bwMode="auto">
        <a:xfrm>
          <a:off x="2210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9525</xdr:colOff>
      <xdr:row>34</xdr:row>
      <xdr:rowOff>0</xdr:rowOff>
    </xdr:from>
    <xdr:to>
      <xdr:col>29</xdr:col>
      <xdr:colOff>9525</xdr:colOff>
      <xdr:row>34</xdr:row>
      <xdr:rowOff>0</xdr:rowOff>
    </xdr:to>
    <xdr:sp macro="" textlink="">
      <xdr:nvSpPr>
        <xdr:cNvPr id="1101" name="Line 48">
          <a:extLst>
            <a:ext uri="{FF2B5EF4-FFF2-40B4-BE49-F238E27FC236}">
              <a16:creationId xmlns:a16="http://schemas.microsoft.com/office/drawing/2014/main" id="{6BF78662-8BC8-4169-8ABC-F46609B8BBD6}"/>
            </a:ext>
          </a:extLst>
        </xdr:cNvPr>
        <xdr:cNvSpPr>
          <a:spLocks noChangeShapeType="1"/>
        </xdr:cNvSpPr>
      </xdr:nvSpPr>
      <xdr:spPr bwMode="auto">
        <a:xfrm>
          <a:off x="2210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9525</xdr:colOff>
      <xdr:row>34</xdr:row>
      <xdr:rowOff>0</xdr:rowOff>
    </xdr:from>
    <xdr:to>
      <xdr:col>29</xdr:col>
      <xdr:colOff>9525</xdr:colOff>
      <xdr:row>34</xdr:row>
      <xdr:rowOff>0</xdr:rowOff>
    </xdr:to>
    <xdr:sp macro="" textlink="">
      <xdr:nvSpPr>
        <xdr:cNvPr id="1102" name="Line 49">
          <a:extLst>
            <a:ext uri="{FF2B5EF4-FFF2-40B4-BE49-F238E27FC236}">
              <a16:creationId xmlns:a16="http://schemas.microsoft.com/office/drawing/2014/main" id="{6A5DD707-444A-4188-A6A3-C409DAC8E124}"/>
            </a:ext>
          </a:extLst>
        </xdr:cNvPr>
        <xdr:cNvSpPr>
          <a:spLocks noChangeShapeType="1"/>
        </xdr:cNvSpPr>
      </xdr:nvSpPr>
      <xdr:spPr bwMode="auto">
        <a:xfrm>
          <a:off x="2210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9525</xdr:colOff>
      <xdr:row>34</xdr:row>
      <xdr:rowOff>0</xdr:rowOff>
    </xdr:from>
    <xdr:to>
      <xdr:col>29</xdr:col>
      <xdr:colOff>9525</xdr:colOff>
      <xdr:row>34</xdr:row>
      <xdr:rowOff>0</xdr:rowOff>
    </xdr:to>
    <xdr:sp macro="" textlink="">
      <xdr:nvSpPr>
        <xdr:cNvPr id="1103" name="Line 22">
          <a:extLst>
            <a:ext uri="{FF2B5EF4-FFF2-40B4-BE49-F238E27FC236}">
              <a16:creationId xmlns:a16="http://schemas.microsoft.com/office/drawing/2014/main" id="{C0AA4C7D-42EF-4FA3-B898-3D05BF60631A}"/>
            </a:ext>
          </a:extLst>
        </xdr:cNvPr>
        <xdr:cNvSpPr>
          <a:spLocks noChangeShapeType="1"/>
        </xdr:cNvSpPr>
      </xdr:nvSpPr>
      <xdr:spPr bwMode="auto">
        <a:xfrm>
          <a:off x="2210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9525</xdr:colOff>
      <xdr:row>34</xdr:row>
      <xdr:rowOff>0</xdr:rowOff>
    </xdr:from>
    <xdr:to>
      <xdr:col>29</xdr:col>
      <xdr:colOff>9525</xdr:colOff>
      <xdr:row>34</xdr:row>
      <xdr:rowOff>0</xdr:rowOff>
    </xdr:to>
    <xdr:sp macro="" textlink="">
      <xdr:nvSpPr>
        <xdr:cNvPr id="1104" name="Line 33">
          <a:extLst>
            <a:ext uri="{FF2B5EF4-FFF2-40B4-BE49-F238E27FC236}">
              <a16:creationId xmlns:a16="http://schemas.microsoft.com/office/drawing/2014/main" id="{10D96CEC-756F-4D63-B1C5-AFC78235AEF2}"/>
            </a:ext>
          </a:extLst>
        </xdr:cNvPr>
        <xdr:cNvSpPr>
          <a:spLocks noChangeShapeType="1"/>
        </xdr:cNvSpPr>
      </xdr:nvSpPr>
      <xdr:spPr bwMode="auto">
        <a:xfrm>
          <a:off x="2210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9525</xdr:colOff>
      <xdr:row>34</xdr:row>
      <xdr:rowOff>0</xdr:rowOff>
    </xdr:from>
    <xdr:to>
      <xdr:col>29</xdr:col>
      <xdr:colOff>9525</xdr:colOff>
      <xdr:row>34</xdr:row>
      <xdr:rowOff>0</xdr:rowOff>
    </xdr:to>
    <xdr:sp macro="" textlink="">
      <xdr:nvSpPr>
        <xdr:cNvPr id="1105" name="Line 48">
          <a:extLst>
            <a:ext uri="{FF2B5EF4-FFF2-40B4-BE49-F238E27FC236}">
              <a16:creationId xmlns:a16="http://schemas.microsoft.com/office/drawing/2014/main" id="{FA4A836D-F24A-4CBD-ABDE-08284C5CBE43}"/>
            </a:ext>
          </a:extLst>
        </xdr:cNvPr>
        <xdr:cNvSpPr>
          <a:spLocks noChangeShapeType="1"/>
        </xdr:cNvSpPr>
      </xdr:nvSpPr>
      <xdr:spPr bwMode="auto">
        <a:xfrm>
          <a:off x="2210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9525</xdr:colOff>
      <xdr:row>34</xdr:row>
      <xdr:rowOff>0</xdr:rowOff>
    </xdr:from>
    <xdr:to>
      <xdr:col>29</xdr:col>
      <xdr:colOff>9525</xdr:colOff>
      <xdr:row>34</xdr:row>
      <xdr:rowOff>0</xdr:rowOff>
    </xdr:to>
    <xdr:sp macro="" textlink="">
      <xdr:nvSpPr>
        <xdr:cNvPr id="1106" name="Line 49">
          <a:extLst>
            <a:ext uri="{FF2B5EF4-FFF2-40B4-BE49-F238E27FC236}">
              <a16:creationId xmlns:a16="http://schemas.microsoft.com/office/drawing/2014/main" id="{F976963C-A45E-4C3F-8AC4-B89CFD37B351}"/>
            </a:ext>
          </a:extLst>
        </xdr:cNvPr>
        <xdr:cNvSpPr>
          <a:spLocks noChangeShapeType="1"/>
        </xdr:cNvSpPr>
      </xdr:nvSpPr>
      <xdr:spPr bwMode="auto">
        <a:xfrm>
          <a:off x="2210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9525</xdr:colOff>
      <xdr:row>34</xdr:row>
      <xdr:rowOff>0</xdr:rowOff>
    </xdr:from>
    <xdr:to>
      <xdr:col>29</xdr:col>
      <xdr:colOff>9525</xdr:colOff>
      <xdr:row>34</xdr:row>
      <xdr:rowOff>0</xdr:rowOff>
    </xdr:to>
    <xdr:sp macro="" textlink="">
      <xdr:nvSpPr>
        <xdr:cNvPr id="1107" name="Line 22">
          <a:extLst>
            <a:ext uri="{FF2B5EF4-FFF2-40B4-BE49-F238E27FC236}">
              <a16:creationId xmlns:a16="http://schemas.microsoft.com/office/drawing/2014/main" id="{1140DC4D-41ED-4EF4-A0EA-49899FF401E2}"/>
            </a:ext>
          </a:extLst>
        </xdr:cNvPr>
        <xdr:cNvSpPr>
          <a:spLocks noChangeShapeType="1"/>
        </xdr:cNvSpPr>
      </xdr:nvSpPr>
      <xdr:spPr bwMode="auto">
        <a:xfrm>
          <a:off x="2210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9525</xdr:colOff>
      <xdr:row>34</xdr:row>
      <xdr:rowOff>0</xdr:rowOff>
    </xdr:from>
    <xdr:to>
      <xdr:col>29</xdr:col>
      <xdr:colOff>9525</xdr:colOff>
      <xdr:row>34</xdr:row>
      <xdr:rowOff>0</xdr:rowOff>
    </xdr:to>
    <xdr:sp macro="" textlink="">
      <xdr:nvSpPr>
        <xdr:cNvPr id="1108" name="Line 33">
          <a:extLst>
            <a:ext uri="{FF2B5EF4-FFF2-40B4-BE49-F238E27FC236}">
              <a16:creationId xmlns:a16="http://schemas.microsoft.com/office/drawing/2014/main" id="{71C05C8B-AEDF-421E-B1E0-A6BD3EEC494B}"/>
            </a:ext>
          </a:extLst>
        </xdr:cNvPr>
        <xdr:cNvSpPr>
          <a:spLocks noChangeShapeType="1"/>
        </xdr:cNvSpPr>
      </xdr:nvSpPr>
      <xdr:spPr bwMode="auto">
        <a:xfrm>
          <a:off x="2210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9525</xdr:colOff>
      <xdr:row>34</xdr:row>
      <xdr:rowOff>0</xdr:rowOff>
    </xdr:from>
    <xdr:to>
      <xdr:col>29</xdr:col>
      <xdr:colOff>9525</xdr:colOff>
      <xdr:row>34</xdr:row>
      <xdr:rowOff>0</xdr:rowOff>
    </xdr:to>
    <xdr:sp macro="" textlink="">
      <xdr:nvSpPr>
        <xdr:cNvPr id="1109" name="Line 48">
          <a:extLst>
            <a:ext uri="{FF2B5EF4-FFF2-40B4-BE49-F238E27FC236}">
              <a16:creationId xmlns:a16="http://schemas.microsoft.com/office/drawing/2014/main" id="{820FE256-7A76-4EED-BA9F-87F5B8ABE0D6}"/>
            </a:ext>
          </a:extLst>
        </xdr:cNvPr>
        <xdr:cNvSpPr>
          <a:spLocks noChangeShapeType="1"/>
        </xdr:cNvSpPr>
      </xdr:nvSpPr>
      <xdr:spPr bwMode="auto">
        <a:xfrm>
          <a:off x="2210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9525</xdr:colOff>
      <xdr:row>34</xdr:row>
      <xdr:rowOff>0</xdr:rowOff>
    </xdr:from>
    <xdr:to>
      <xdr:col>29</xdr:col>
      <xdr:colOff>9525</xdr:colOff>
      <xdr:row>34</xdr:row>
      <xdr:rowOff>0</xdr:rowOff>
    </xdr:to>
    <xdr:sp macro="" textlink="">
      <xdr:nvSpPr>
        <xdr:cNvPr id="1110" name="Line 49">
          <a:extLst>
            <a:ext uri="{FF2B5EF4-FFF2-40B4-BE49-F238E27FC236}">
              <a16:creationId xmlns:a16="http://schemas.microsoft.com/office/drawing/2014/main" id="{BD4A127B-2204-41F2-A8A9-D4AC82100C35}"/>
            </a:ext>
          </a:extLst>
        </xdr:cNvPr>
        <xdr:cNvSpPr>
          <a:spLocks noChangeShapeType="1"/>
        </xdr:cNvSpPr>
      </xdr:nvSpPr>
      <xdr:spPr bwMode="auto">
        <a:xfrm>
          <a:off x="2210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9525</xdr:colOff>
      <xdr:row>34</xdr:row>
      <xdr:rowOff>0</xdr:rowOff>
    </xdr:from>
    <xdr:to>
      <xdr:col>29</xdr:col>
      <xdr:colOff>9525</xdr:colOff>
      <xdr:row>34</xdr:row>
      <xdr:rowOff>0</xdr:rowOff>
    </xdr:to>
    <xdr:sp macro="" textlink="">
      <xdr:nvSpPr>
        <xdr:cNvPr id="1111" name="Line 22">
          <a:extLst>
            <a:ext uri="{FF2B5EF4-FFF2-40B4-BE49-F238E27FC236}">
              <a16:creationId xmlns:a16="http://schemas.microsoft.com/office/drawing/2014/main" id="{97F15C6D-9478-4AC8-B0C4-D7F26D5110FB}"/>
            </a:ext>
          </a:extLst>
        </xdr:cNvPr>
        <xdr:cNvSpPr>
          <a:spLocks noChangeShapeType="1"/>
        </xdr:cNvSpPr>
      </xdr:nvSpPr>
      <xdr:spPr bwMode="auto">
        <a:xfrm>
          <a:off x="2210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9525</xdr:colOff>
      <xdr:row>34</xdr:row>
      <xdr:rowOff>0</xdr:rowOff>
    </xdr:from>
    <xdr:to>
      <xdr:col>29</xdr:col>
      <xdr:colOff>9525</xdr:colOff>
      <xdr:row>34</xdr:row>
      <xdr:rowOff>0</xdr:rowOff>
    </xdr:to>
    <xdr:sp macro="" textlink="">
      <xdr:nvSpPr>
        <xdr:cNvPr id="1112" name="Line 33">
          <a:extLst>
            <a:ext uri="{FF2B5EF4-FFF2-40B4-BE49-F238E27FC236}">
              <a16:creationId xmlns:a16="http://schemas.microsoft.com/office/drawing/2014/main" id="{E2B77030-72A0-4983-B176-91136FCE108C}"/>
            </a:ext>
          </a:extLst>
        </xdr:cNvPr>
        <xdr:cNvSpPr>
          <a:spLocks noChangeShapeType="1"/>
        </xdr:cNvSpPr>
      </xdr:nvSpPr>
      <xdr:spPr bwMode="auto">
        <a:xfrm>
          <a:off x="2210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9525</xdr:colOff>
      <xdr:row>34</xdr:row>
      <xdr:rowOff>0</xdr:rowOff>
    </xdr:from>
    <xdr:to>
      <xdr:col>29</xdr:col>
      <xdr:colOff>9525</xdr:colOff>
      <xdr:row>34</xdr:row>
      <xdr:rowOff>0</xdr:rowOff>
    </xdr:to>
    <xdr:sp macro="" textlink="">
      <xdr:nvSpPr>
        <xdr:cNvPr id="1113" name="Line 48">
          <a:extLst>
            <a:ext uri="{FF2B5EF4-FFF2-40B4-BE49-F238E27FC236}">
              <a16:creationId xmlns:a16="http://schemas.microsoft.com/office/drawing/2014/main" id="{3B91D487-43D7-4230-B500-8B9CF3A4FD65}"/>
            </a:ext>
          </a:extLst>
        </xdr:cNvPr>
        <xdr:cNvSpPr>
          <a:spLocks noChangeShapeType="1"/>
        </xdr:cNvSpPr>
      </xdr:nvSpPr>
      <xdr:spPr bwMode="auto">
        <a:xfrm>
          <a:off x="2210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9525</xdr:colOff>
      <xdr:row>34</xdr:row>
      <xdr:rowOff>0</xdr:rowOff>
    </xdr:from>
    <xdr:to>
      <xdr:col>29</xdr:col>
      <xdr:colOff>9525</xdr:colOff>
      <xdr:row>34</xdr:row>
      <xdr:rowOff>0</xdr:rowOff>
    </xdr:to>
    <xdr:sp macro="" textlink="">
      <xdr:nvSpPr>
        <xdr:cNvPr id="1114" name="Line 49">
          <a:extLst>
            <a:ext uri="{FF2B5EF4-FFF2-40B4-BE49-F238E27FC236}">
              <a16:creationId xmlns:a16="http://schemas.microsoft.com/office/drawing/2014/main" id="{6509F599-3F1D-49CB-989C-9C4421FC4060}"/>
            </a:ext>
          </a:extLst>
        </xdr:cNvPr>
        <xdr:cNvSpPr>
          <a:spLocks noChangeShapeType="1"/>
        </xdr:cNvSpPr>
      </xdr:nvSpPr>
      <xdr:spPr bwMode="auto">
        <a:xfrm>
          <a:off x="22107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9525</xdr:colOff>
      <xdr:row>31</xdr:row>
      <xdr:rowOff>0</xdr:rowOff>
    </xdr:from>
    <xdr:to>
      <xdr:col>29</xdr:col>
      <xdr:colOff>9525</xdr:colOff>
      <xdr:row>31</xdr:row>
      <xdr:rowOff>0</xdr:rowOff>
    </xdr:to>
    <xdr:sp macro="" textlink="">
      <xdr:nvSpPr>
        <xdr:cNvPr id="1115" name="Line 23">
          <a:extLst>
            <a:ext uri="{FF2B5EF4-FFF2-40B4-BE49-F238E27FC236}">
              <a16:creationId xmlns:a16="http://schemas.microsoft.com/office/drawing/2014/main" id="{D03EFCCA-0D1F-4ABA-9AEB-813C9A4113F3}"/>
            </a:ext>
          </a:extLst>
        </xdr:cNvPr>
        <xdr:cNvSpPr>
          <a:spLocks noChangeShapeType="1"/>
        </xdr:cNvSpPr>
      </xdr:nvSpPr>
      <xdr:spPr bwMode="auto">
        <a:xfrm>
          <a:off x="22107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9525</xdr:colOff>
      <xdr:row>31</xdr:row>
      <xdr:rowOff>0</xdr:rowOff>
    </xdr:from>
    <xdr:to>
      <xdr:col>29</xdr:col>
      <xdr:colOff>9525</xdr:colOff>
      <xdr:row>31</xdr:row>
      <xdr:rowOff>0</xdr:rowOff>
    </xdr:to>
    <xdr:sp macro="" textlink="">
      <xdr:nvSpPr>
        <xdr:cNvPr id="1116" name="Line 42">
          <a:extLst>
            <a:ext uri="{FF2B5EF4-FFF2-40B4-BE49-F238E27FC236}">
              <a16:creationId xmlns:a16="http://schemas.microsoft.com/office/drawing/2014/main" id="{741B478C-B04B-4C2A-A992-2171DAEECFB7}"/>
            </a:ext>
          </a:extLst>
        </xdr:cNvPr>
        <xdr:cNvSpPr>
          <a:spLocks noChangeShapeType="1"/>
        </xdr:cNvSpPr>
      </xdr:nvSpPr>
      <xdr:spPr bwMode="auto">
        <a:xfrm>
          <a:off x="22107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9525</xdr:colOff>
      <xdr:row>31</xdr:row>
      <xdr:rowOff>0</xdr:rowOff>
    </xdr:from>
    <xdr:to>
      <xdr:col>29</xdr:col>
      <xdr:colOff>9525</xdr:colOff>
      <xdr:row>31</xdr:row>
      <xdr:rowOff>0</xdr:rowOff>
    </xdr:to>
    <xdr:sp macro="" textlink="">
      <xdr:nvSpPr>
        <xdr:cNvPr id="1117" name="Line 45">
          <a:extLst>
            <a:ext uri="{FF2B5EF4-FFF2-40B4-BE49-F238E27FC236}">
              <a16:creationId xmlns:a16="http://schemas.microsoft.com/office/drawing/2014/main" id="{4A98FA9F-CC28-4910-B6AF-C7B01AAE38C0}"/>
            </a:ext>
          </a:extLst>
        </xdr:cNvPr>
        <xdr:cNvSpPr>
          <a:spLocks noChangeShapeType="1"/>
        </xdr:cNvSpPr>
      </xdr:nvSpPr>
      <xdr:spPr bwMode="auto">
        <a:xfrm>
          <a:off x="22107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9525</xdr:colOff>
      <xdr:row>31</xdr:row>
      <xdr:rowOff>0</xdr:rowOff>
    </xdr:from>
    <xdr:to>
      <xdr:col>29</xdr:col>
      <xdr:colOff>9525</xdr:colOff>
      <xdr:row>31</xdr:row>
      <xdr:rowOff>0</xdr:rowOff>
    </xdr:to>
    <xdr:sp macro="" textlink="">
      <xdr:nvSpPr>
        <xdr:cNvPr id="1118" name="Line 50">
          <a:extLst>
            <a:ext uri="{FF2B5EF4-FFF2-40B4-BE49-F238E27FC236}">
              <a16:creationId xmlns:a16="http://schemas.microsoft.com/office/drawing/2014/main" id="{ED0C2EB2-165E-4B14-B60D-309CE61A600B}"/>
            </a:ext>
          </a:extLst>
        </xdr:cNvPr>
        <xdr:cNvSpPr>
          <a:spLocks noChangeShapeType="1"/>
        </xdr:cNvSpPr>
      </xdr:nvSpPr>
      <xdr:spPr bwMode="auto">
        <a:xfrm>
          <a:off x="22107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9525</xdr:colOff>
      <xdr:row>31</xdr:row>
      <xdr:rowOff>0</xdr:rowOff>
    </xdr:from>
    <xdr:to>
      <xdr:col>29</xdr:col>
      <xdr:colOff>9525</xdr:colOff>
      <xdr:row>31</xdr:row>
      <xdr:rowOff>0</xdr:rowOff>
    </xdr:to>
    <xdr:sp macro="" textlink="">
      <xdr:nvSpPr>
        <xdr:cNvPr id="1119" name="Line 51">
          <a:extLst>
            <a:ext uri="{FF2B5EF4-FFF2-40B4-BE49-F238E27FC236}">
              <a16:creationId xmlns:a16="http://schemas.microsoft.com/office/drawing/2014/main" id="{77E526DF-5EDA-4A08-BCD3-FAF5863E1AD6}"/>
            </a:ext>
          </a:extLst>
        </xdr:cNvPr>
        <xdr:cNvSpPr>
          <a:spLocks noChangeShapeType="1"/>
        </xdr:cNvSpPr>
      </xdr:nvSpPr>
      <xdr:spPr bwMode="auto">
        <a:xfrm>
          <a:off x="22107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9525</xdr:colOff>
      <xdr:row>31</xdr:row>
      <xdr:rowOff>0</xdr:rowOff>
    </xdr:from>
    <xdr:to>
      <xdr:col>29</xdr:col>
      <xdr:colOff>9525</xdr:colOff>
      <xdr:row>31</xdr:row>
      <xdr:rowOff>0</xdr:rowOff>
    </xdr:to>
    <xdr:sp macro="" textlink="">
      <xdr:nvSpPr>
        <xdr:cNvPr id="1120" name="Line 23">
          <a:extLst>
            <a:ext uri="{FF2B5EF4-FFF2-40B4-BE49-F238E27FC236}">
              <a16:creationId xmlns:a16="http://schemas.microsoft.com/office/drawing/2014/main" id="{6B886BCD-DB8B-4B5E-B33C-2F5D568E3159}"/>
            </a:ext>
          </a:extLst>
        </xdr:cNvPr>
        <xdr:cNvSpPr>
          <a:spLocks noChangeShapeType="1"/>
        </xdr:cNvSpPr>
      </xdr:nvSpPr>
      <xdr:spPr bwMode="auto">
        <a:xfrm>
          <a:off x="22107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9525</xdr:colOff>
      <xdr:row>31</xdr:row>
      <xdr:rowOff>0</xdr:rowOff>
    </xdr:from>
    <xdr:to>
      <xdr:col>29</xdr:col>
      <xdr:colOff>9525</xdr:colOff>
      <xdr:row>31</xdr:row>
      <xdr:rowOff>0</xdr:rowOff>
    </xdr:to>
    <xdr:sp macro="" textlink="">
      <xdr:nvSpPr>
        <xdr:cNvPr id="1121" name="Line 42">
          <a:extLst>
            <a:ext uri="{FF2B5EF4-FFF2-40B4-BE49-F238E27FC236}">
              <a16:creationId xmlns:a16="http://schemas.microsoft.com/office/drawing/2014/main" id="{A3DA3F46-0106-4358-8C6E-8C076D7A55AE}"/>
            </a:ext>
          </a:extLst>
        </xdr:cNvPr>
        <xdr:cNvSpPr>
          <a:spLocks noChangeShapeType="1"/>
        </xdr:cNvSpPr>
      </xdr:nvSpPr>
      <xdr:spPr bwMode="auto">
        <a:xfrm>
          <a:off x="22107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9525</xdr:colOff>
      <xdr:row>31</xdr:row>
      <xdr:rowOff>0</xdr:rowOff>
    </xdr:from>
    <xdr:to>
      <xdr:col>29</xdr:col>
      <xdr:colOff>9525</xdr:colOff>
      <xdr:row>31</xdr:row>
      <xdr:rowOff>0</xdr:rowOff>
    </xdr:to>
    <xdr:sp macro="" textlink="">
      <xdr:nvSpPr>
        <xdr:cNvPr id="1122" name="Line 45">
          <a:extLst>
            <a:ext uri="{FF2B5EF4-FFF2-40B4-BE49-F238E27FC236}">
              <a16:creationId xmlns:a16="http://schemas.microsoft.com/office/drawing/2014/main" id="{2CB2EFAE-869A-41AC-AE2A-C9988DBFDF63}"/>
            </a:ext>
          </a:extLst>
        </xdr:cNvPr>
        <xdr:cNvSpPr>
          <a:spLocks noChangeShapeType="1"/>
        </xdr:cNvSpPr>
      </xdr:nvSpPr>
      <xdr:spPr bwMode="auto">
        <a:xfrm>
          <a:off x="22107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9525</xdr:colOff>
      <xdr:row>31</xdr:row>
      <xdr:rowOff>0</xdr:rowOff>
    </xdr:from>
    <xdr:to>
      <xdr:col>29</xdr:col>
      <xdr:colOff>9525</xdr:colOff>
      <xdr:row>31</xdr:row>
      <xdr:rowOff>0</xdr:rowOff>
    </xdr:to>
    <xdr:sp macro="" textlink="">
      <xdr:nvSpPr>
        <xdr:cNvPr id="1123" name="Line 50">
          <a:extLst>
            <a:ext uri="{FF2B5EF4-FFF2-40B4-BE49-F238E27FC236}">
              <a16:creationId xmlns:a16="http://schemas.microsoft.com/office/drawing/2014/main" id="{39F1B65D-282A-4EEA-A697-64F3714874B5}"/>
            </a:ext>
          </a:extLst>
        </xdr:cNvPr>
        <xdr:cNvSpPr>
          <a:spLocks noChangeShapeType="1"/>
        </xdr:cNvSpPr>
      </xdr:nvSpPr>
      <xdr:spPr bwMode="auto">
        <a:xfrm>
          <a:off x="22107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9525</xdr:colOff>
      <xdr:row>31</xdr:row>
      <xdr:rowOff>0</xdr:rowOff>
    </xdr:from>
    <xdr:to>
      <xdr:col>29</xdr:col>
      <xdr:colOff>9525</xdr:colOff>
      <xdr:row>31</xdr:row>
      <xdr:rowOff>0</xdr:rowOff>
    </xdr:to>
    <xdr:sp macro="" textlink="">
      <xdr:nvSpPr>
        <xdr:cNvPr id="1124" name="Line 51">
          <a:extLst>
            <a:ext uri="{FF2B5EF4-FFF2-40B4-BE49-F238E27FC236}">
              <a16:creationId xmlns:a16="http://schemas.microsoft.com/office/drawing/2014/main" id="{4A6C4078-895E-4450-B956-051B60C3B091}"/>
            </a:ext>
          </a:extLst>
        </xdr:cNvPr>
        <xdr:cNvSpPr>
          <a:spLocks noChangeShapeType="1"/>
        </xdr:cNvSpPr>
      </xdr:nvSpPr>
      <xdr:spPr bwMode="auto">
        <a:xfrm>
          <a:off x="22107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9525</xdr:colOff>
      <xdr:row>31</xdr:row>
      <xdr:rowOff>0</xdr:rowOff>
    </xdr:from>
    <xdr:to>
      <xdr:col>29</xdr:col>
      <xdr:colOff>9525</xdr:colOff>
      <xdr:row>31</xdr:row>
      <xdr:rowOff>0</xdr:rowOff>
    </xdr:to>
    <xdr:sp macro="" textlink="">
      <xdr:nvSpPr>
        <xdr:cNvPr id="1125" name="Line 23">
          <a:extLst>
            <a:ext uri="{FF2B5EF4-FFF2-40B4-BE49-F238E27FC236}">
              <a16:creationId xmlns:a16="http://schemas.microsoft.com/office/drawing/2014/main" id="{AE08E478-32AA-495E-B902-CEB6DC43081F}"/>
            </a:ext>
          </a:extLst>
        </xdr:cNvPr>
        <xdr:cNvSpPr>
          <a:spLocks noChangeShapeType="1"/>
        </xdr:cNvSpPr>
      </xdr:nvSpPr>
      <xdr:spPr bwMode="auto">
        <a:xfrm>
          <a:off x="22107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9525</xdr:colOff>
      <xdr:row>31</xdr:row>
      <xdr:rowOff>0</xdr:rowOff>
    </xdr:from>
    <xdr:to>
      <xdr:col>29</xdr:col>
      <xdr:colOff>9525</xdr:colOff>
      <xdr:row>31</xdr:row>
      <xdr:rowOff>0</xdr:rowOff>
    </xdr:to>
    <xdr:sp macro="" textlink="">
      <xdr:nvSpPr>
        <xdr:cNvPr id="1126" name="Line 42">
          <a:extLst>
            <a:ext uri="{FF2B5EF4-FFF2-40B4-BE49-F238E27FC236}">
              <a16:creationId xmlns:a16="http://schemas.microsoft.com/office/drawing/2014/main" id="{3B6CDA0F-C613-405D-A760-5CA1CF0F6E64}"/>
            </a:ext>
          </a:extLst>
        </xdr:cNvPr>
        <xdr:cNvSpPr>
          <a:spLocks noChangeShapeType="1"/>
        </xdr:cNvSpPr>
      </xdr:nvSpPr>
      <xdr:spPr bwMode="auto">
        <a:xfrm>
          <a:off x="22107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9525</xdr:colOff>
      <xdr:row>31</xdr:row>
      <xdr:rowOff>0</xdr:rowOff>
    </xdr:from>
    <xdr:to>
      <xdr:col>29</xdr:col>
      <xdr:colOff>9525</xdr:colOff>
      <xdr:row>31</xdr:row>
      <xdr:rowOff>0</xdr:rowOff>
    </xdr:to>
    <xdr:sp macro="" textlink="">
      <xdr:nvSpPr>
        <xdr:cNvPr id="1127" name="Line 45">
          <a:extLst>
            <a:ext uri="{FF2B5EF4-FFF2-40B4-BE49-F238E27FC236}">
              <a16:creationId xmlns:a16="http://schemas.microsoft.com/office/drawing/2014/main" id="{629C2D13-268B-4417-93D1-4EBCDB216692}"/>
            </a:ext>
          </a:extLst>
        </xdr:cNvPr>
        <xdr:cNvSpPr>
          <a:spLocks noChangeShapeType="1"/>
        </xdr:cNvSpPr>
      </xdr:nvSpPr>
      <xdr:spPr bwMode="auto">
        <a:xfrm>
          <a:off x="22107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9525</xdr:colOff>
      <xdr:row>31</xdr:row>
      <xdr:rowOff>0</xdr:rowOff>
    </xdr:from>
    <xdr:to>
      <xdr:col>29</xdr:col>
      <xdr:colOff>9525</xdr:colOff>
      <xdr:row>31</xdr:row>
      <xdr:rowOff>0</xdr:rowOff>
    </xdr:to>
    <xdr:sp macro="" textlink="">
      <xdr:nvSpPr>
        <xdr:cNvPr id="1128" name="Line 50">
          <a:extLst>
            <a:ext uri="{FF2B5EF4-FFF2-40B4-BE49-F238E27FC236}">
              <a16:creationId xmlns:a16="http://schemas.microsoft.com/office/drawing/2014/main" id="{04D2F802-A252-48BD-B341-7C7EDA29935E}"/>
            </a:ext>
          </a:extLst>
        </xdr:cNvPr>
        <xdr:cNvSpPr>
          <a:spLocks noChangeShapeType="1"/>
        </xdr:cNvSpPr>
      </xdr:nvSpPr>
      <xdr:spPr bwMode="auto">
        <a:xfrm>
          <a:off x="22107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9525</xdr:colOff>
      <xdr:row>31</xdr:row>
      <xdr:rowOff>0</xdr:rowOff>
    </xdr:from>
    <xdr:to>
      <xdr:col>29</xdr:col>
      <xdr:colOff>9525</xdr:colOff>
      <xdr:row>31</xdr:row>
      <xdr:rowOff>0</xdr:rowOff>
    </xdr:to>
    <xdr:sp macro="" textlink="">
      <xdr:nvSpPr>
        <xdr:cNvPr id="1129" name="Line 51">
          <a:extLst>
            <a:ext uri="{FF2B5EF4-FFF2-40B4-BE49-F238E27FC236}">
              <a16:creationId xmlns:a16="http://schemas.microsoft.com/office/drawing/2014/main" id="{D233BBD2-68AF-42A4-AF2A-AB2939C9CDF3}"/>
            </a:ext>
          </a:extLst>
        </xdr:cNvPr>
        <xdr:cNvSpPr>
          <a:spLocks noChangeShapeType="1"/>
        </xdr:cNvSpPr>
      </xdr:nvSpPr>
      <xdr:spPr bwMode="auto">
        <a:xfrm>
          <a:off x="22107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9525</xdr:colOff>
      <xdr:row>31</xdr:row>
      <xdr:rowOff>0</xdr:rowOff>
    </xdr:from>
    <xdr:to>
      <xdr:col>29</xdr:col>
      <xdr:colOff>9525</xdr:colOff>
      <xdr:row>31</xdr:row>
      <xdr:rowOff>0</xdr:rowOff>
    </xdr:to>
    <xdr:sp macro="" textlink="">
      <xdr:nvSpPr>
        <xdr:cNvPr id="1130" name="Line 23">
          <a:extLst>
            <a:ext uri="{FF2B5EF4-FFF2-40B4-BE49-F238E27FC236}">
              <a16:creationId xmlns:a16="http://schemas.microsoft.com/office/drawing/2014/main" id="{5C70D8BD-F679-410B-B168-101CC0FC084D}"/>
            </a:ext>
          </a:extLst>
        </xdr:cNvPr>
        <xdr:cNvSpPr>
          <a:spLocks noChangeShapeType="1"/>
        </xdr:cNvSpPr>
      </xdr:nvSpPr>
      <xdr:spPr bwMode="auto">
        <a:xfrm>
          <a:off x="22107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9525</xdr:colOff>
      <xdr:row>31</xdr:row>
      <xdr:rowOff>0</xdr:rowOff>
    </xdr:from>
    <xdr:to>
      <xdr:col>29</xdr:col>
      <xdr:colOff>9525</xdr:colOff>
      <xdr:row>31</xdr:row>
      <xdr:rowOff>0</xdr:rowOff>
    </xdr:to>
    <xdr:sp macro="" textlink="">
      <xdr:nvSpPr>
        <xdr:cNvPr id="1131" name="Line 42">
          <a:extLst>
            <a:ext uri="{FF2B5EF4-FFF2-40B4-BE49-F238E27FC236}">
              <a16:creationId xmlns:a16="http://schemas.microsoft.com/office/drawing/2014/main" id="{2F81B84A-CCDC-43A5-88B4-7C2FC5BEE973}"/>
            </a:ext>
          </a:extLst>
        </xdr:cNvPr>
        <xdr:cNvSpPr>
          <a:spLocks noChangeShapeType="1"/>
        </xdr:cNvSpPr>
      </xdr:nvSpPr>
      <xdr:spPr bwMode="auto">
        <a:xfrm>
          <a:off x="22107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9525</xdr:colOff>
      <xdr:row>31</xdr:row>
      <xdr:rowOff>0</xdr:rowOff>
    </xdr:from>
    <xdr:to>
      <xdr:col>29</xdr:col>
      <xdr:colOff>9525</xdr:colOff>
      <xdr:row>31</xdr:row>
      <xdr:rowOff>0</xdr:rowOff>
    </xdr:to>
    <xdr:sp macro="" textlink="">
      <xdr:nvSpPr>
        <xdr:cNvPr id="1132" name="Line 45">
          <a:extLst>
            <a:ext uri="{FF2B5EF4-FFF2-40B4-BE49-F238E27FC236}">
              <a16:creationId xmlns:a16="http://schemas.microsoft.com/office/drawing/2014/main" id="{56578C99-D041-4EE3-BCF6-C96C209E7B8E}"/>
            </a:ext>
          </a:extLst>
        </xdr:cNvPr>
        <xdr:cNvSpPr>
          <a:spLocks noChangeShapeType="1"/>
        </xdr:cNvSpPr>
      </xdr:nvSpPr>
      <xdr:spPr bwMode="auto">
        <a:xfrm>
          <a:off x="22107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9525</xdr:colOff>
      <xdr:row>31</xdr:row>
      <xdr:rowOff>0</xdr:rowOff>
    </xdr:from>
    <xdr:to>
      <xdr:col>29</xdr:col>
      <xdr:colOff>9525</xdr:colOff>
      <xdr:row>31</xdr:row>
      <xdr:rowOff>0</xdr:rowOff>
    </xdr:to>
    <xdr:sp macro="" textlink="">
      <xdr:nvSpPr>
        <xdr:cNvPr id="1133" name="Line 50">
          <a:extLst>
            <a:ext uri="{FF2B5EF4-FFF2-40B4-BE49-F238E27FC236}">
              <a16:creationId xmlns:a16="http://schemas.microsoft.com/office/drawing/2014/main" id="{FD0A382F-28E4-4F9F-A65A-AB4FE90C5BD4}"/>
            </a:ext>
          </a:extLst>
        </xdr:cNvPr>
        <xdr:cNvSpPr>
          <a:spLocks noChangeShapeType="1"/>
        </xdr:cNvSpPr>
      </xdr:nvSpPr>
      <xdr:spPr bwMode="auto">
        <a:xfrm>
          <a:off x="22107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9525</xdr:colOff>
      <xdr:row>31</xdr:row>
      <xdr:rowOff>0</xdr:rowOff>
    </xdr:from>
    <xdr:to>
      <xdr:col>29</xdr:col>
      <xdr:colOff>9525</xdr:colOff>
      <xdr:row>31</xdr:row>
      <xdr:rowOff>0</xdr:rowOff>
    </xdr:to>
    <xdr:sp macro="" textlink="">
      <xdr:nvSpPr>
        <xdr:cNvPr id="1134" name="Line 51">
          <a:extLst>
            <a:ext uri="{FF2B5EF4-FFF2-40B4-BE49-F238E27FC236}">
              <a16:creationId xmlns:a16="http://schemas.microsoft.com/office/drawing/2014/main" id="{8A7F4EF4-DF90-498B-B23C-827484AED849}"/>
            </a:ext>
          </a:extLst>
        </xdr:cNvPr>
        <xdr:cNvSpPr>
          <a:spLocks noChangeShapeType="1"/>
        </xdr:cNvSpPr>
      </xdr:nvSpPr>
      <xdr:spPr bwMode="auto">
        <a:xfrm>
          <a:off x="22107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9525</xdr:colOff>
      <xdr:row>31</xdr:row>
      <xdr:rowOff>0</xdr:rowOff>
    </xdr:from>
    <xdr:to>
      <xdr:col>29</xdr:col>
      <xdr:colOff>9525</xdr:colOff>
      <xdr:row>31</xdr:row>
      <xdr:rowOff>0</xdr:rowOff>
    </xdr:to>
    <xdr:sp macro="" textlink="">
      <xdr:nvSpPr>
        <xdr:cNvPr id="1135" name="Line 23">
          <a:extLst>
            <a:ext uri="{FF2B5EF4-FFF2-40B4-BE49-F238E27FC236}">
              <a16:creationId xmlns:a16="http://schemas.microsoft.com/office/drawing/2014/main" id="{6ABB9880-4A58-44CD-8657-39D1ABB4597F}"/>
            </a:ext>
          </a:extLst>
        </xdr:cNvPr>
        <xdr:cNvSpPr>
          <a:spLocks noChangeShapeType="1"/>
        </xdr:cNvSpPr>
      </xdr:nvSpPr>
      <xdr:spPr bwMode="auto">
        <a:xfrm>
          <a:off x="22107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9525</xdr:colOff>
      <xdr:row>31</xdr:row>
      <xdr:rowOff>0</xdr:rowOff>
    </xdr:from>
    <xdr:to>
      <xdr:col>29</xdr:col>
      <xdr:colOff>9525</xdr:colOff>
      <xdr:row>31</xdr:row>
      <xdr:rowOff>0</xdr:rowOff>
    </xdr:to>
    <xdr:sp macro="" textlink="">
      <xdr:nvSpPr>
        <xdr:cNvPr id="1136" name="Line 42">
          <a:extLst>
            <a:ext uri="{FF2B5EF4-FFF2-40B4-BE49-F238E27FC236}">
              <a16:creationId xmlns:a16="http://schemas.microsoft.com/office/drawing/2014/main" id="{1F33C0AA-9FA2-4436-919C-1595F824695F}"/>
            </a:ext>
          </a:extLst>
        </xdr:cNvPr>
        <xdr:cNvSpPr>
          <a:spLocks noChangeShapeType="1"/>
        </xdr:cNvSpPr>
      </xdr:nvSpPr>
      <xdr:spPr bwMode="auto">
        <a:xfrm>
          <a:off x="22107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9525</xdr:colOff>
      <xdr:row>31</xdr:row>
      <xdr:rowOff>0</xdr:rowOff>
    </xdr:from>
    <xdr:to>
      <xdr:col>29</xdr:col>
      <xdr:colOff>9525</xdr:colOff>
      <xdr:row>31</xdr:row>
      <xdr:rowOff>0</xdr:rowOff>
    </xdr:to>
    <xdr:sp macro="" textlink="">
      <xdr:nvSpPr>
        <xdr:cNvPr id="1137" name="Line 45">
          <a:extLst>
            <a:ext uri="{FF2B5EF4-FFF2-40B4-BE49-F238E27FC236}">
              <a16:creationId xmlns:a16="http://schemas.microsoft.com/office/drawing/2014/main" id="{43D72E08-7838-4939-A583-F1D5EFD08087}"/>
            </a:ext>
          </a:extLst>
        </xdr:cNvPr>
        <xdr:cNvSpPr>
          <a:spLocks noChangeShapeType="1"/>
        </xdr:cNvSpPr>
      </xdr:nvSpPr>
      <xdr:spPr bwMode="auto">
        <a:xfrm>
          <a:off x="22107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9525</xdr:colOff>
      <xdr:row>31</xdr:row>
      <xdr:rowOff>0</xdr:rowOff>
    </xdr:from>
    <xdr:to>
      <xdr:col>29</xdr:col>
      <xdr:colOff>9525</xdr:colOff>
      <xdr:row>31</xdr:row>
      <xdr:rowOff>0</xdr:rowOff>
    </xdr:to>
    <xdr:sp macro="" textlink="">
      <xdr:nvSpPr>
        <xdr:cNvPr id="1138" name="Line 50">
          <a:extLst>
            <a:ext uri="{FF2B5EF4-FFF2-40B4-BE49-F238E27FC236}">
              <a16:creationId xmlns:a16="http://schemas.microsoft.com/office/drawing/2014/main" id="{26F5D0FE-5C4B-4364-8B6F-427AC080EE9D}"/>
            </a:ext>
          </a:extLst>
        </xdr:cNvPr>
        <xdr:cNvSpPr>
          <a:spLocks noChangeShapeType="1"/>
        </xdr:cNvSpPr>
      </xdr:nvSpPr>
      <xdr:spPr bwMode="auto">
        <a:xfrm>
          <a:off x="22107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9525</xdr:colOff>
      <xdr:row>31</xdr:row>
      <xdr:rowOff>0</xdr:rowOff>
    </xdr:from>
    <xdr:to>
      <xdr:col>29</xdr:col>
      <xdr:colOff>9525</xdr:colOff>
      <xdr:row>31</xdr:row>
      <xdr:rowOff>0</xdr:rowOff>
    </xdr:to>
    <xdr:sp macro="" textlink="">
      <xdr:nvSpPr>
        <xdr:cNvPr id="1139" name="Line 51">
          <a:extLst>
            <a:ext uri="{FF2B5EF4-FFF2-40B4-BE49-F238E27FC236}">
              <a16:creationId xmlns:a16="http://schemas.microsoft.com/office/drawing/2014/main" id="{55ABA090-5836-4328-8E93-87B43D50E319}"/>
            </a:ext>
          </a:extLst>
        </xdr:cNvPr>
        <xdr:cNvSpPr>
          <a:spLocks noChangeShapeType="1"/>
        </xdr:cNvSpPr>
      </xdr:nvSpPr>
      <xdr:spPr bwMode="auto">
        <a:xfrm>
          <a:off x="22107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9525</xdr:colOff>
      <xdr:row>31</xdr:row>
      <xdr:rowOff>0</xdr:rowOff>
    </xdr:from>
    <xdr:to>
      <xdr:col>29</xdr:col>
      <xdr:colOff>9525</xdr:colOff>
      <xdr:row>31</xdr:row>
      <xdr:rowOff>0</xdr:rowOff>
    </xdr:to>
    <xdr:sp macro="" textlink="">
      <xdr:nvSpPr>
        <xdr:cNvPr id="1140" name="Line 23">
          <a:extLst>
            <a:ext uri="{FF2B5EF4-FFF2-40B4-BE49-F238E27FC236}">
              <a16:creationId xmlns:a16="http://schemas.microsoft.com/office/drawing/2014/main" id="{100BF877-6625-4CD4-8D37-AB1C01CBBEC0}"/>
            </a:ext>
          </a:extLst>
        </xdr:cNvPr>
        <xdr:cNvSpPr>
          <a:spLocks noChangeShapeType="1"/>
        </xdr:cNvSpPr>
      </xdr:nvSpPr>
      <xdr:spPr bwMode="auto">
        <a:xfrm>
          <a:off x="22107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9525</xdr:colOff>
      <xdr:row>31</xdr:row>
      <xdr:rowOff>0</xdr:rowOff>
    </xdr:from>
    <xdr:to>
      <xdr:col>29</xdr:col>
      <xdr:colOff>9525</xdr:colOff>
      <xdr:row>31</xdr:row>
      <xdr:rowOff>0</xdr:rowOff>
    </xdr:to>
    <xdr:sp macro="" textlink="">
      <xdr:nvSpPr>
        <xdr:cNvPr id="1141" name="Line 42">
          <a:extLst>
            <a:ext uri="{FF2B5EF4-FFF2-40B4-BE49-F238E27FC236}">
              <a16:creationId xmlns:a16="http://schemas.microsoft.com/office/drawing/2014/main" id="{3415FAD2-0AD2-4559-9296-CFC3E97EE021}"/>
            </a:ext>
          </a:extLst>
        </xdr:cNvPr>
        <xdr:cNvSpPr>
          <a:spLocks noChangeShapeType="1"/>
        </xdr:cNvSpPr>
      </xdr:nvSpPr>
      <xdr:spPr bwMode="auto">
        <a:xfrm>
          <a:off x="22107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9525</xdr:colOff>
      <xdr:row>31</xdr:row>
      <xdr:rowOff>0</xdr:rowOff>
    </xdr:from>
    <xdr:to>
      <xdr:col>29</xdr:col>
      <xdr:colOff>9525</xdr:colOff>
      <xdr:row>31</xdr:row>
      <xdr:rowOff>0</xdr:rowOff>
    </xdr:to>
    <xdr:sp macro="" textlink="">
      <xdr:nvSpPr>
        <xdr:cNvPr id="1142" name="Line 45">
          <a:extLst>
            <a:ext uri="{FF2B5EF4-FFF2-40B4-BE49-F238E27FC236}">
              <a16:creationId xmlns:a16="http://schemas.microsoft.com/office/drawing/2014/main" id="{880552D2-13D0-4C59-8965-3456A3B5882D}"/>
            </a:ext>
          </a:extLst>
        </xdr:cNvPr>
        <xdr:cNvSpPr>
          <a:spLocks noChangeShapeType="1"/>
        </xdr:cNvSpPr>
      </xdr:nvSpPr>
      <xdr:spPr bwMode="auto">
        <a:xfrm>
          <a:off x="22107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9525</xdr:colOff>
      <xdr:row>31</xdr:row>
      <xdr:rowOff>0</xdr:rowOff>
    </xdr:from>
    <xdr:to>
      <xdr:col>29</xdr:col>
      <xdr:colOff>9525</xdr:colOff>
      <xdr:row>31</xdr:row>
      <xdr:rowOff>0</xdr:rowOff>
    </xdr:to>
    <xdr:sp macro="" textlink="">
      <xdr:nvSpPr>
        <xdr:cNvPr id="1143" name="Line 50">
          <a:extLst>
            <a:ext uri="{FF2B5EF4-FFF2-40B4-BE49-F238E27FC236}">
              <a16:creationId xmlns:a16="http://schemas.microsoft.com/office/drawing/2014/main" id="{C6E0F638-1D18-4C7E-A835-D02FCF5C400B}"/>
            </a:ext>
          </a:extLst>
        </xdr:cNvPr>
        <xdr:cNvSpPr>
          <a:spLocks noChangeShapeType="1"/>
        </xdr:cNvSpPr>
      </xdr:nvSpPr>
      <xdr:spPr bwMode="auto">
        <a:xfrm>
          <a:off x="22107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9525</xdr:colOff>
      <xdr:row>31</xdr:row>
      <xdr:rowOff>0</xdr:rowOff>
    </xdr:from>
    <xdr:to>
      <xdr:col>29</xdr:col>
      <xdr:colOff>9525</xdr:colOff>
      <xdr:row>31</xdr:row>
      <xdr:rowOff>0</xdr:rowOff>
    </xdr:to>
    <xdr:sp macro="" textlink="">
      <xdr:nvSpPr>
        <xdr:cNvPr id="1144" name="Line 51">
          <a:extLst>
            <a:ext uri="{FF2B5EF4-FFF2-40B4-BE49-F238E27FC236}">
              <a16:creationId xmlns:a16="http://schemas.microsoft.com/office/drawing/2014/main" id="{2D3E589D-C52E-4826-969B-3A8151C876C7}"/>
            </a:ext>
          </a:extLst>
        </xdr:cNvPr>
        <xdr:cNvSpPr>
          <a:spLocks noChangeShapeType="1"/>
        </xdr:cNvSpPr>
      </xdr:nvSpPr>
      <xdr:spPr bwMode="auto">
        <a:xfrm>
          <a:off x="22107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9525</xdr:colOff>
      <xdr:row>31</xdr:row>
      <xdr:rowOff>0</xdr:rowOff>
    </xdr:from>
    <xdr:to>
      <xdr:col>29</xdr:col>
      <xdr:colOff>9525</xdr:colOff>
      <xdr:row>31</xdr:row>
      <xdr:rowOff>0</xdr:rowOff>
    </xdr:to>
    <xdr:sp macro="" textlink="">
      <xdr:nvSpPr>
        <xdr:cNvPr id="1145" name="Line 23">
          <a:extLst>
            <a:ext uri="{FF2B5EF4-FFF2-40B4-BE49-F238E27FC236}">
              <a16:creationId xmlns:a16="http://schemas.microsoft.com/office/drawing/2014/main" id="{C77C5A04-AE8D-4705-BCD9-54F9778515D9}"/>
            </a:ext>
          </a:extLst>
        </xdr:cNvPr>
        <xdr:cNvSpPr>
          <a:spLocks noChangeShapeType="1"/>
        </xdr:cNvSpPr>
      </xdr:nvSpPr>
      <xdr:spPr bwMode="auto">
        <a:xfrm>
          <a:off x="22107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9525</xdr:colOff>
      <xdr:row>31</xdr:row>
      <xdr:rowOff>0</xdr:rowOff>
    </xdr:from>
    <xdr:to>
      <xdr:col>29</xdr:col>
      <xdr:colOff>9525</xdr:colOff>
      <xdr:row>31</xdr:row>
      <xdr:rowOff>0</xdr:rowOff>
    </xdr:to>
    <xdr:sp macro="" textlink="">
      <xdr:nvSpPr>
        <xdr:cNvPr id="1146" name="Line 42">
          <a:extLst>
            <a:ext uri="{FF2B5EF4-FFF2-40B4-BE49-F238E27FC236}">
              <a16:creationId xmlns:a16="http://schemas.microsoft.com/office/drawing/2014/main" id="{A464D467-00D5-41F0-A8F0-B02808F73A00}"/>
            </a:ext>
          </a:extLst>
        </xdr:cNvPr>
        <xdr:cNvSpPr>
          <a:spLocks noChangeShapeType="1"/>
        </xdr:cNvSpPr>
      </xdr:nvSpPr>
      <xdr:spPr bwMode="auto">
        <a:xfrm>
          <a:off x="22107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9525</xdr:colOff>
      <xdr:row>31</xdr:row>
      <xdr:rowOff>0</xdr:rowOff>
    </xdr:from>
    <xdr:to>
      <xdr:col>29</xdr:col>
      <xdr:colOff>9525</xdr:colOff>
      <xdr:row>31</xdr:row>
      <xdr:rowOff>0</xdr:rowOff>
    </xdr:to>
    <xdr:sp macro="" textlink="">
      <xdr:nvSpPr>
        <xdr:cNvPr id="1147" name="Line 45">
          <a:extLst>
            <a:ext uri="{FF2B5EF4-FFF2-40B4-BE49-F238E27FC236}">
              <a16:creationId xmlns:a16="http://schemas.microsoft.com/office/drawing/2014/main" id="{B0A9FF72-481F-4DE9-8C47-2A27B45AD0B1}"/>
            </a:ext>
          </a:extLst>
        </xdr:cNvPr>
        <xdr:cNvSpPr>
          <a:spLocks noChangeShapeType="1"/>
        </xdr:cNvSpPr>
      </xdr:nvSpPr>
      <xdr:spPr bwMode="auto">
        <a:xfrm>
          <a:off x="22107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9525</xdr:colOff>
      <xdr:row>31</xdr:row>
      <xdr:rowOff>0</xdr:rowOff>
    </xdr:from>
    <xdr:to>
      <xdr:col>29</xdr:col>
      <xdr:colOff>9525</xdr:colOff>
      <xdr:row>31</xdr:row>
      <xdr:rowOff>0</xdr:rowOff>
    </xdr:to>
    <xdr:sp macro="" textlink="">
      <xdr:nvSpPr>
        <xdr:cNvPr id="1148" name="Line 50">
          <a:extLst>
            <a:ext uri="{FF2B5EF4-FFF2-40B4-BE49-F238E27FC236}">
              <a16:creationId xmlns:a16="http://schemas.microsoft.com/office/drawing/2014/main" id="{A9FDDB55-306E-4B7F-AE75-CFDDD8142007}"/>
            </a:ext>
          </a:extLst>
        </xdr:cNvPr>
        <xdr:cNvSpPr>
          <a:spLocks noChangeShapeType="1"/>
        </xdr:cNvSpPr>
      </xdr:nvSpPr>
      <xdr:spPr bwMode="auto">
        <a:xfrm>
          <a:off x="22107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9525</xdr:colOff>
      <xdr:row>31</xdr:row>
      <xdr:rowOff>0</xdr:rowOff>
    </xdr:from>
    <xdr:to>
      <xdr:col>29</xdr:col>
      <xdr:colOff>9525</xdr:colOff>
      <xdr:row>31</xdr:row>
      <xdr:rowOff>0</xdr:rowOff>
    </xdr:to>
    <xdr:sp macro="" textlink="">
      <xdr:nvSpPr>
        <xdr:cNvPr id="1149" name="Line 51">
          <a:extLst>
            <a:ext uri="{FF2B5EF4-FFF2-40B4-BE49-F238E27FC236}">
              <a16:creationId xmlns:a16="http://schemas.microsoft.com/office/drawing/2014/main" id="{D8D6A75A-BBD0-4806-A2A0-E0A8F7DE2F4A}"/>
            </a:ext>
          </a:extLst>
        </xdr:cNvPr>
        <xdr:cNvSpPr>
          <a:spLocks noChangeShapeType="1"/>
        </xdr:cNvSpPr>
      </xdr:nvSpPr>
      <xdr:spPr bwMode="auto">
        <a:xfrm>
          <a:off x="22107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34</xdr:row>
      <xdr:rowOff>0</xdr:rowOff>
    </xdr:from>
    <xdr:to>
      <xdr:col>23</xdr:col>
      <xdr:colOff>9525</xdr:colOff>
      <xdr:row>34</xdr:row>
      <xdr:rowOff>0</xdr:rowOff>
    </xdr:to>
    <xdr:sp macro="" textlink="">
      <xdr:nvSpPr>
        <xdr:cNvPr id="1150" name="Line 22">
          <a:extLst>
            <a:ext uri="{FF2B5EF4-FFF2-40B4-BE49-F238E27FC236}">
              <a16:creationId xmlns:a16="http://schemas.microsoft.com/office/drawing/2014/main" id="{5C0CCF4C-3046-4878-857E-82E63FAF1EB7}"/>
            </a:ext>
          </a:extLst>
        </xdr:cNvPr>
        <xdr:cNvSpPr>
          <a:spLocks noChangeShapeType="1"/>
        </xdr:cNvSpPr>
      </xdr:nvSpPr>
      <xdr:spPr bwMode="auto">
        <a:xfrm>
          <a:off x="1753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34</xdr:row>
      <xdr:rowOff>0</xdr:rowOff>
    </xdr:from>
    <xdr:to>
      <xdr:col>23</xdr:col>
      <xdr:colOff>9525</xdr:colOff>
      <xdr:row>34</xdr:row>
      <xdr:rowOff>0</xdr:rowOff>
    </xdr:to>
    <xdr:sp macro="" textlink="">
      <xdr:nvSpPr>
        <xdr:cNvPr id="1151" name="Line 33">
          <a:extLst>
            <a:ext uri="{FF2B5EF4-FFF2-40B4-BE49-F238E27FC236}">
              <a16:creationId xmlns:a16="http://schemas.microsoft.com/office/drawing/2014/main" id="{9DDA2B53-BA88-47C6-A61D-669725086C85}"/>
            </a:ext>
          </a:extLst>
        </xdr:cNvPr>
        <xdr:cNvSpPr>
          <a:spLocks noChangeShapeType="1"/>
        </xdr:cNvSpPr>
      </xdr:nvSpPr>
      <xdr:spPr bwMode="auto">
        <a:xfrm>
          <a:off x="1753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34</xdr:row>
      <xdr:rowOff>0</xdr:rowOff>
    </xdr:from>
    <xdr:to>
      <xdr:col>23</xdr:col>
      <xdr:colOff>9525</xdr:colOff>
      <xdr:row>34</xdr:row>
      <xdr:rowOff>0</xdr:rowOff>
    </xdr:to>
    <xdr:sp macro="" textlink="">
      <xdr:nvSpPr>
        <xdr:cNvPr id="1152" name="Line 48">
          <a:extLst>
            <a:ext uri="{FF2B5EF4-FFF2-40B4-BE49-F238E27FC236}">
              <a16:creationId xmlns:a16="http://schemas.microsoft.com/office/drawing/2014/main" id="{8D120DB4-D043-420D-95F8-6B8FC9092738}"/>
            </a:ext>
          </a:extLst>
        </xdr:cNvPr>
        <xdr:cNvSpPr>
          <a:spLocks noChangeShapeType="1"/>
        </xdr:cNvSpPr>
      </xdr:nvSpPr>
      <xdr:spPr bwMode="auto">
        <a:xfrm>
          <a:off x="1753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34</xdr:row>
      <xdr:rowOff>0</xdr:rowOff>
    </xdr:from>
    <xdr:to>
      <xdr:col>23</xdr:col>
      <xdr:colOff>9525</xdr:colOff>
      <xdr:row>34</xdr:row>
      <xdr:rowOff>0</xdr:rowOff>
    </xdr:to>
    <xdr:sp macro="" textlink="">
      <xdr:nvSpPr>
        <xdr:cNvPr id="1153" name="Line 49">
          <a:extLst>
            <a:ext uri="{FF2B5EF4-FFF2-40B4-BE49-F238E27FC236}">
              <a16:creationId xmlns:a16="http://schemas.microsoft.com/office/drawing/2014/main" id="{8589C29A-C45C-41DB-992C-991B97681DC4}"/>
            </a:ext>
          </a:extLst>
        </xdr:cNvPr>
        <xdr:cNvSpPr>
          <a:spLocks noChangeShapeType="1"/>
        </xdr:cNvSpPr>
      </xdr:nvSpPr>
      <xdr:spPr bwMode="auto">
        <a:xfrm>
          <a:off x="1753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34</xdr:row>
      <xdr:rowOff>0</xdr:rowOff>
    </xdr:from>
    <xdr:to>
      <xdr:col>23</xdr:col>
      <xdr:colOff>9525</xdr:colOff>
      <xdr:row>34</xdr:row>
      <xdr:rowOff>0</xdr:rowOff>
    </xdr:to>
    <xdr:sp macro="" textlink="">
      <xdr:nvSpPr>
        <xdr:cNvPr id="1154" name="Line 22">
          <a:extLst>
            <a:ext uri="{FF2B5EF4-FFF2-40B4-BE49-F238E27FC236}">
              <a16:creationId xmlns:a16="http://schemas.microsoft.com/office/drawing/2014/main" id="{960E802C-4A9F-4A31-AE1B-6DDDA7FB2004}"/>
            </a:ext>
          </a:extLst>
        </xdr:cNvPr>
        <xdr:cNvSpPr>
          <a:spLocks noChangeShapeType="1"/>
        </xdr:cNvSpPr>
      </xdr:nvSpPr>
      <xdr:spPr bwMode="auto">
        <a:xfrm>
          <a:off x="1753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34</xdr:row>
      <xdr:rowOff>0</xdr:rowOff>
    </xdr:from>
    <xdr:to>
      <xdr:col>23</xdr:col>
      <xdr:colOff>9525</xdr:colOff>
      <xdr:row>34</xdr:row>
      <xdr:rowOff>0</xdr:rowOff>
    </xdr:to>
    <xdr:sp macro="" textlink="">
      <xdr:nvSpPr>
        <xdr:cNvPr id="1155" name="Line 33">
          <a:extLst>
            <a:ext uri="{FF2B5EF4-FFF2-40B4-BE49-F238E27FC236}">
              <a16:creationId xmlns:a16="http://schemas.microsoft.com/office/drawing/2014/main" id="{E2B01455-F413-4D6A-8225-0D0EE12C06C1}"/>
            </a:ext>
          </a:extLst>
        </xdr:cNvPr>
        <xdr:cNvSpPr>
          <a:spLocks noChangeShapeType="1"/>
        </xdr:cNvSpPr>
      </xdr:nvSpPr>
      <xdr:spPr bwMode="auto">
        <a:xfrm>
          <a:off x="1753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34</xdr:row>
      <xdr:rowOff>0</xdr:rowOff>
    </xdr:from>
    <xdr:to>
      <xdr:col>23</xdr:col>
      <xdr:colOff>9525</xdr:colOff>
      <xdr:row>34</xdr:row>
      <xdr:rowOff>0</xdr:rowOff>
    </xdr:to>
    <xdr:sp macro="" textlink="">
      <xdr:nvSpPr>
        <xdr:cNvPr id="1156" name="Line 48">
          <a:extLst>
            <a:ext uri="{FF2B5EF4-FFF2-40B4-BE49-F238E27FC236}">
              <a16:creationId xmlns:a16="http://schemas.microsoft.com/office/drawing/2014/main" id="{0EF51A36-C087-481C-9B26-CFF2EB3DB674}"/>
            </a:ext>
          </a:extLst>
        </xdr:cNvPr>
        <xdr:cNvSpPr>
          <a:spLocks noChangeShapeType="1"/>
        </xdr:cNvSpPr>
      </xdr:nvSpPr>
      <xdr:spPr bwMode="auto">
        <a:xfrm>
          <a:off x="1753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34</xdr:row>
      <xdr:rowOff>0</xdr:rowOff>
    </xdr:from>
    <xdr:to>
      <xdr:col>23</xdr:col>
      <xdr:colOff>9525</xdr:colOff>
      <xdr:row>34</xdr:row>
      <xdr:rowOff>0</xdr:rowOff>
    </xdr:to>
    <xdr:sp macro="" textlink="">
      <xdr:nvSpPr>
        <xdr:cNvPr id="1157" name="Line 49">
          <a:extLst>
            <a:ext uri="{FF2B5EF4-FFF2-40B4-BE49-F238E27FC236}">
              <a16:creationId xmlns:a16="http://schemas.microsoft.com/office/drawing/2014/main" id="{ADB152C9-E863-4B11-9D5F-8AB322362992}"/>
            </a:ext>
          </a:extLst>
        </xdr:cNvPr>
        <xdr:cNvSpPr>
          <a:spLocks noChangeShapeType="1"/>
        </xdr:cNvSpPr>
      </xdr:nvSpPr>
      <xdr:spPr bwMode="auto">
        <a:xfrm>
          <a:off x="1753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158" name="Line 22">
          <a:extLst>
            <a:ext uri="{FF2B5EF4-FFF2-40B4-BE49-F238E27FC236}">
              <a16:creationId xmlns:a16="http://schemas.microsoft.com/office/drawing/2014/main" id="{1550953F-867C-4095-80EA-C1C736300B0B}"/>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159" name="Line 33">
          <a:extLst>
            <a:ext uri="{FF2B5EF4-FFF2-40B4-BE49-F238E27FC236}">
              <a16:creationId xmlns:a16="http://schemas.microsoft.com/office/drawing/2014/main" id="{68B7AA08-8EFA-4043-9ED7-EB355E179D7D}"/>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160" name="Line 48">
          <a:extLst>
            <a:ext uri="{FF2B5EF4-FFF2-40B4-BE49-F238E27FC236}">
              <a16:creationId xmlns:a16="http://schemas.microsoft.com/office/drawing/2014/main" id="{DAB894BF-FB6E-471E-9ED4-6B9B917CBB00}"/>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161" name="Line 49">
          <a:extLst>
            <a:ext uri="{FF2B5EF4-FFF2-40B4-BE49-F238E27FC236}">
              <a16:creationId xmlns:a16="http://schemas.microsoft.com/office/drawing/2014/main" id="{B7F8B648-9A31-41F4-AE4E-DB1DF34A8C57}"/>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162" name="Line 22">
          <a:extLst>
            <a:ext uri="{FF2B5EF4-FFF2-40B4-BE49-F238E27FC236}">
              <a16:creationId xmlns:a16="http://schemas.microsoft.com/office/drawing/2014/main" id="{4DFBBCFB-48AA-4E6E-806C-F23A05442F36}"/>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163" name="Line 33">
          <a:extLst>
            <a:ext uri="{FF2B5EF4-FFF2-40B4-BE49-F238E27FC236}">
              <a16:creationId xmlns:a16="http://schemas.microsoft.com/office/drawing/2014/main" id="{9A7DA15D-0B99-413E-9F61-04036FAE3911}"/>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164" name="Line 48">
          <a:extLst>
            <a:ext uri="{FF2B5EF4-FFF2-40B4-BE49-F238E27FC236}">
              <a16:creationId xmlns:a16="http://schemas.microsoft.com/office/drawing/2014/main" id="{3C5124E9-2587-40C6-A1C3-99DEF62A68EB}"/>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165" name="Line 49">
          <a:extLst>
            <a:ext uri="{FF2B5EF4-FFF2-40B4-BE49-F238E27FC236}">
              <a16:creationId xmlns:a16="http://schemas.microsoft.com/office/drawing/2014/main" id="{AD168262-C3A5-48C1-8ED7-C30ACB721A0F}"/>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166" name="Line 22">
          <a:extLst>
            <a:ext uri="{FF2B5EF4-FFF2-40B4-BE49-F238E27FC236}">
              <a16:creationId xmlns:a16="http://schemas.microsoft.com/office/drawing/2014/main" id="{F2D58900-C1FB-45A6-864B-7ADED2D7302D}"/>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167" name="Line 33">
          <a:extLst>
            <a:ext uri="{FF2B5EF4-FFF2-40B4-BE49-F238E27FC236}">
              <a16:creationId xmlns:a16="http://schemas.microsoft.com/office/drawing/2014/main" id="{4F73A9B2-EB2F-4BF5-9D43-64B9F15DBB03}"/>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168" name="Line 48">
          <a:extLst>
            <a:ext uri="{FF2B5EF4-FFF2-40B4-BE49-F238E27FC236}">
              <a16:creationId xmlns:a16="http://schemas.microsoft.com/office/drawing/2014/main" id="{ED2C4BE4-E41B-4C0F-BED6-19F3FE6FBEB6}"/>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169" name="Line 49">
          <a:extLst>
            <a:ext uri="{FF2B5EF4-FFF2-40B4-BE49-F238E27FC236}">
              <a16:creationId xmlns:a16="http://schemas.microsoft.com/office/drawing/2014/main" id="{C96DA9D9-C789-42D3-A358-3AA215E1ECC1}"/>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170" name="Line 22">
          <a:extLst>
            <a:ext uri="{FF2B5EF4-FFF2-40B4-BE49-F238E27FC236}">
              <a16:creationId xmlns:a16="http://schemas.microsoft.com/office/drawing/2014/main" id="{1D5D6FD1-E78D-4EC1-8918-C4F5C0F5D7BD}"/>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171" name="Line 33">
          <a:extLst>
            <a:ext uri="{FF2B5EF4-FFF2-40B4-BE49-F238E27FC236}">
              <a16:creationId xmlns:a16="http://schemas.microsoft.com/office/drawing/2014/main" id="{5F071BCE-05AB-443C-874C-C499D3F8D3F0}"/>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172" name="Line 48">
          <a:extLst>
            <a:ext uri="{FF2B5EF4-FFF2-40B4-BE49-F238E27FC236}">
              <a16:creationId xmlns:a16="http://schemas.microsoft.com/office/drawing/2014/main" id="{AF4253DA-2D87-4FBD-9937-239310C01A75}"/>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173" name="Line 49">
          <a:extLst>
            <a:ext uri="{FF2B5EF4-FFF2-40B4-BE49-F238E27FC236}">
              <a16:creationId xmlns:a16="http://schemas.microsoft.com/office/drawing/2014/main" id="{03AD42F6-84E0-428C-B850-C74FEBB6B254}"/>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174" name="Line 22">
          <a:extLst>
            <a:ext uri="{FF2B5EF4-FFF2-40B4-BE49-F238E27FC236}">
              <a16:creationId xmlns:a16="http://schemas.microsoft.com/office/drawing/2014/main" id="{46E497EB-D351-4629-869A-67A78F35712B}"/>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175" name="Line 33">
          <a:extLst>
            <a:ext uri="{FF2B5EF4-FFF2-40B4-BE49-F238E27FC236}">
              <a16:creationId xmlns:a16="http://schemas.microsoft.com/office/drawing/2014/main" id="{B41121E6-FAB3-41B5-9E04-856827EAF6E8}"/>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176" name="Line 48">
          <a:extLst>
            <a:ext uri="{FF2B5EF4-FFF2-40B4-BE49-F238E27FC236}">
              <a16:creationId xmlns:a16="http://schemas.microsoft.com/office/drawing/2014/main" id="{01209AF8-D3CB-4899-8829-67C128499954}"/>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177" name="Line 49">
          <a:extLst>
            <a:ext uri="{FF2B5EF4-FFF2-40B4-BE49-F238E27FC236}">
              <a16:creationId xmlns:a16="http://schemas.microsoft.com/office/drawing/2014/main" id="{89844913-0900-4A4B-BB40-4C5E2013AD78}"/>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34</xdr:row>
      <xdr:rowOff>0</xdr:rowOff>
    </xdr:from>
    <xdr:to>
      <xdr:col>23</xdr:col>
      <xdr:colOff>9525</xdr:colOff>
      <xdr:row>34</xdr:row>
      <xdr:rowOff>0</xdr:rowOff>
    </xdr:to>
    <xdr:sp macro="" textlink="">
      <xdr:nvSpPr>
        <xdr:cNvPr id="1178" name="Line 22">
          <a:extLst>
            <a:ext uri="{FF2B5EF4-FFF2-40B4-BE49-F238E27FC236}">
              <a16:creationId xmlns:a16="http://schemas.microsoft.com/office/drawing/2014/main" id="{046061CE-D0D4-4E1B-96C8-8401A7C88395}"/>
            </a:ext>
          </a:extLst>
        </xdr:cNvPr>
        <xdr:cNvSpPr>
          <a:spLocks noChangeShapeType="1"/>
        </xdr:cNvSpPr>
      </xdr:nvSpPr>
      <xdr:spPr bwMode="auto">
        <a:xfrm>
          <a:off x="1753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34</xdr:row>
      <xdr:rowOff>0</xdr:rowOff>
    </xdr:from>
    <xdr:to>
      <xdr:col>23</xdr:col>
      <xdr:colOff>9525</xdr:colOff>
      <xdr:row>34</xdr:row>
      <xdr:rowOff>0</xdr:rowOff>
    </xdr:to>
    <xdr:sp macro="" textlink="">
      <xdr:nvSpPr>
        <xdr:cNvPr id="1179" name="Line 33">
          <a:extLst>
            <a:ext uri="{FF2B5EF4-FFF2-40B4-BE49-F238E27FC236}">
              <a16:creationId xmlns:a16="http://schemas.microsoft.com/office/drawing/2014/main" id="{9AD24125-3F23-4B0E-9DEA-79B85FF4F233}"/>
            </a:ext>
          </a:extLst>
        </xdr:cNvPr>
        <xdr:cNvSpPr>
          <a:spLocks noChangeShapeType="1"/>
        </xdr:cNvSpPr>
      </xdr:nvSpPr>
      <xdr:spPr bwMode="auto">
        <a:xfrm>
          <a:off x="1753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34</xdr:row>
      <xdr:rowOff>0</xdr:rowOff>
    </xdr:from>
    <xdr:to>
      <xdr:col>23</xdr:col>
      <xdr:colOff>9525</xdr:colOff>
      <xdr:row>34</xdr:row>
      <xdr:rowOff>0</xdr:rowOff>
    </xdr:to>
    <xdr:sp macro="" textlink="">
      <xdr:nvSpPr>
        <xdr:cNvPr id="1180" name="Line 48">
          <a:extLst>
            <a:ext uri="{FF2B5EF4-FFF2-40B4-BE49-F238E27FC236}">
              <a16:creationId xmlns:a16="http://schemas.microsoft.com/office/drawing/2014/main" id="{49786E2F-F3A8-4F18-BFB1-5D28F55357E9}"/>
            </a:ext>
          </a:extLst>
        </xdr:cNvPr>
        <xdr:cNvSpPr>
          <a:spLocks noChangeShapeType="1"/>
        </xdr:cNvSpPr>
      </xdr:nvSpPr>
      <xdr:spPr bwMode="auto">
        <a:xfrm>
          <a:off x="1753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34</xdr:row>
      <xdr:rowOff>0</xdr:rowOff>
    </xdr:from>
    <xdr:to>
      <xdr:col>23</xdr:col>
      <xdr:colOff>9525</xdr:colOff>
      <xdr:row>34</xdr:row>
      <xdr:rowOff>0</xdr:rowOff>
    </xdr:to>
    <xdr:sp macro="" textlink="">
      <xdr:nvSpPr>
        <xdr:cNvPr id="1181" name="Line 49">
          <a:extLst>
            <a:ext uri="{FF2B5EF4-FFF2-40B4-BE49-F238E27FC236}">
              <a16:creationId xmlns:a16="http://schemas.microsoft.com/office/drawing/2014/main" id="{2DC1DC14-96BE-4F1B-A214-DE96C0DCBAC2}"/>
            </a:ext>
          </a:extLst>
        </xdr:cNvPr>
        <xdr:cNvSpPr>
          <a:spLocks noChangeShapeType="1"/>
        </xdr:cNvSpPr>
      </xdr:nvSpPr>
      <xdr:spPr bwMode="auto">
        <a:xfrm>
          <a:off x="1753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34</xdr:row>
      <xdr:rowOff>0</xdr:rowOff>
    </xdr:from>
    <xdr:to>
      <xdr:col>23</xdr:col>
      <xdr:colOff>9525</xdr:colOff>
      <xdr:row>34</xdr:row>
      <xdr:rowOff>0</xdr:rowOff>
    </xdr:to>
    <xdr:sp macro="" textlink="">
      <xdr:nvSpPr>
        <xdr:cNvPr id="1182" name="Line 22">
          <a:extLst>
            <a:ext uri="{FF2B5EF4-FFF2-40B4-BE49-F238E27FC236}">
              <a16:creationId xmlns:a16="http://schemas.microsoft.com/office/drawing/2014/main" id="{0BDB03B1-FE7E-4B27-BDB1-FAAD05BA9ECD}"/>
            </a:ext>
          </a:extLst>
        </xdr:cNvPr>
        <xdr:cNvSpPr>
          <a:spLocks noChangeShapeType="1"/>
        </xdr:cNvSpPr>
      </xdr:nvSpPr>
      <xdr:spPr bwMode="auto">
        <a:xfrm>
          <a:off x="1753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34</xdr:row>
      <xdr:rowOff>0</xdr:rowOff>
    </xdr:from>
    <xdr:to>
      <xdr:col>23</xdr:col>
      <xdr:colOff>9525</xdr:colOff>
      <xdr:row>34</xdr:row>
      <xdr:rowOff>0</xdr:rowOff>
    </xdr:to>
    <xdr:sp macro="" textlink="">
      <xdr:nvSpPr>
        <xdr:cNvPr id="1183" name="Line 33">
          <a:extLst>
            <a:ext uri="{FF2B5EF4-FFF2-40B4-BE49-F238E27FC236}">
              <a16:creationId xmlns:a16="http://schemas.microsoft.com/office/drawing/2014/main" id="{807E89B2-087A-41A1-AB6C-561DDE14D0D0}"/>
            </a:ext>
          </a:extLst>
        </xdr:cNvPr>
        <xdr:cNvSpPr>
          <a:spLocks noChangeShapeType="1"/>
        </xdr:cNvSpPr>
      </xdr:nvSpPr>
      <xdr:spPr bwMode="auto">
        <a:xfrm>
          <a:off x="1753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34</xdr:row>
      <xdr:rowOff>0</xdr:rowOff>
    </xdr:from>
    <xdr:to>
      <xdr:col>23</xdr:col>
      <xdr:colOff>9525</xdr:colOff>
      <xdr:row>34</xdr:row>
      <xdr:rowOff>0</xdr:rowOff>
    </xdr:to>
    <xdr:sp macro="" textlink="">
      <xdr:nvSpPr>
        <xdr:cNvPr id="1184" name="Line 48">
          <a:extLst>
            <a:ext uri="{FF2B5EF4-FFF2-40B4-BE49-F238E27FC236}">
              <a16:creationId xmlns:a16="http://schemas.microsoft.com/office/drawing/2014/main" id="{2C1092F8-B87E-4B38-9C4F-0E14D8002F3E}"/>
            </a:ext>
          </a:extLst>
        </xdr:cNvPr>
        <xdr:cNvSpPr>
          <a:spLocks noChangeShapeType="1"/>
        </xdr:cNvSpPr>
      </xdr:nvSpPr>
      <xdr:spPr bwMode="auto">
        <a:xfrm>
          <a:off x="1753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34</xdr:row>
      <xdr:rowOff>0</xdr:rowOff>
    </xdr:from>
    <xdr:to>
      <xdr:col>23</xdr:col>
      <xdr:colOff>9525</xdr:colOff>
      <xdr:row>34</xdr:row>
      <xdr:rowOff>0</xdr:rowOff>
    </xdr:to>
    <xdr:sp macro="" textlink="">
      <xdr:nvSpPr>
        <xdr:cNvPr id="1185" name="Line 49">
          <a:extLst>
            <a:ext uri="{FF2B5EF4-FFF2-40B4-BE49-F238E27FC236}">
              <a16:creationId xmlns:a16="http://schemas.microsoft.com/office/drawing/2014/main" id="{501EBCDA-0F40-4EA3-82ED-BC84FC960880}"/>
            </a:ext>
          </a:extLst>
        </xdr:cNvPr>
        <xdr:cNvSpPr>
          <a:spLocks noChangeShapeType="1"/>
        </xdr:cNvSpPr>
      </xdr:nvSpPr>
      <xdr:spPr bwMode="auto">
        <a:xfrm>
          <a:off x="1753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186" name="Line 22">
          <a:extLst>
            <a:ext uri="{FF2B5EF4-FFF2-40B4-BE49-F238E27FC236}">
              <a16:creationId xmlns:a16="http://schemas.microsoft.com/office/drawing/2014/main" id="{E8E2D578-03AE-40AF-886E-24EC7E4C613B}"/>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187" name="Line 33">
          <a:extLst>
            <a:ext uri="{FF2B5EF4-FFF2-40B4-BE49-F238E27FC236}">
              <a16:creationId xmlns:a16="http://schemas.microsoft.com/office/drawing/2014/main" id="{9A34525B-5F8A-4B6F-9521-2163DC6A80C3}"/>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188" name="Line 48">
          <a:extLst>
            <a:ext uri="{FF2B5EF4-FFF2-40B4-BE49-F238E27FC236}">
              <a16:creationId xmlns:a16="http://schemas.microsoft.com/office/drawing/2014/main" id="{D3A76CC6-AAD8-4CFD-9A62-2A917B6D2DF3}"/>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189" name="Line 49">
          <a:extLst>
            <a:ext uri="{FF2B5EF4-FFF2-40B4-BE49-F238E27FC236}">
              <a16:creationId xmlns:a16="http://schemas.microsoft.com/office/drawing/2014/main" id="{458678E6-AEE1-434F-A206-EB9AB1DA6207}"/>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190" name="Line 22">
          <a:extLst>
            <a:ext uri="{FF2B5EF4-FFF2-40B4-BE49-F238E27FC236}">
              <a16:creationId xmlns:a16="http://schemas.microsoft.com/office/drawing/2014/main" id="{966023B9-4EEE-4566-9CEF-5659D223EBE9}"/>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191" name="Line 33">
          <a:extLst>
            <a:ext uri="{FF2B5EF4-FFF2-40B4-BE49-F238E27FC236}">
              <a16:creationId xmlns:a16="http://schemas.microsoft.com/office/drawing/2014/main" id="{434A50B2-27E5-470E-8354-55F329694619}"/>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192" name="Line 48">
          <a:extLst>
            <a:ext uri="{FF2B5EF4-FFF2-40B4-BE49-F238E27FC236}">
              <a16:creationId xmlns:a16="http://schemas.microsoft.com/office/drawing/2014/main" id="{2B81AB5E-69AB-4D00-8C82-8223D2830D5A}"/>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193" name="Line 49">
          <a:extLst>
            <a:ext uri="{FF2B5EF4-FFF2-40B4-BE49-F238E27FC236}">
              <a16:creationId xmlns:a16="http://schemas.microsoft.com/office/drawing/2014/main" id="{E7C8E2D8-A2EF-487C-B178-9C8DA25DF353}"/>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194" name="Line 22">
          <a:extLst>
            <a:ext uri="{FF2B5EF4-FFF2-40B4-BE49-F238E27FC236}">
              <a16:creationId xmlns:a16="http://schemas.microsoft.com/office/drawing/2014/main" id="{95FDC5EE-8EF6-4133-96C6-C8D54F008E39}"/>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195" name="Line 33">
          <a:extLst>
            <a:ext uri="{FF2B5EF4-FFF2-40B4-BE49-F238E27FC236}">
              <a16:creationId xmlns:a16="http://schemas.microsoft.com/office/drawing/2014/main" id="{203BC319-D156-4439-8DE0-13FC0A56076D}"/>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196" name="Line 48">
          <a:extLst>
            <a:ext uri="{FF2B5EF4-FFF2-40B4-BE49-F238E27FC236}">
              <a16:creationId xmlns:a16="http://schemas.microsoft.com/office/drawing/2014/main" id="{270175D6-7008-4CD7-9B64-EC722BB7B658}"/>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197" name="Line 49">
          <a:extLst>
            <a:ext uri="{FF2B5EF4-FFF2-40B4-BE49-F238E27FC236}">
              <a16:creationId xmlns:a16="http://schemas.microsoft.com/office/drawing/2014/main" id="{A7000431-7BFC-4381-B103-1062A8C259A3}"/>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198" name="Line 22">
          <a:extLst>
            <a:ext uri="{FF2B5EF4-FFF2-40B4-BE49-F238E27FC236}">
              <a16:creationId xmlns:a16="http://schemas.microsoft.com/office/drawing/2014/main" id="{E3DB824B-78C9-4268-81D8-45AC6794BE58}"/>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199" name="Line 33">
          <a:extLst>
            <a:ext uri="{FF2B5EF4-FFF2-40B4-BE49-F238E27FC236}">
              <a16:creationId xmlns:a16="http://schemas.microsoft.com/office/drawing/2014/main" id="{6D9F0491-DC75-410F-A7A8-FD804F54B865}"/>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00" name="Line 48">
          <a:extLst>
            <a:ext uri="{FF2B5EF4-FFF2-40B4-BE49-F238E27FC236}">
              <a16:creationId xmlns:a16="http://schemas.microsoft.com/office/drawing/2014/main" id="{03A882AC-5853-4171-AECD-6EAA2F215AFF}"/>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01" name="Line 49">
          <a:extLst>
            <a:ext uri="{FF2B5EF4-FFF2-40B4-BE49-F238E27FC236}">
              <a16:creationId xmlns:a16="http://schemas.microsoft.com/office/drawing/2014/main" id="{5788187C-B165-46AF-A6A5-D14EF67FEF95}"/>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02" name="Line 22">
          <a:extLst>
            <a:ext uri="{FF2B5EF4-FFF2-40B4-BE49-F238E27FC236}">
              <a16:creationId xmlns:a16="http://schemas.microsoft.com/office/drawing/2014/main" id="{A7A46A5B-1C00-4CD5-9CE7-89EAF9606170}"/>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03" name="Line 33">
          <a:extLst>
            <a:ext uri="{FF2B5EF4-FFF2-40B4-BE49-F238E27FC236}">
              <a16:creationId xmlns:a16="http://schemas.microsoft.com/office/drawing/2014/main" id="{EF4B9BE7-1D06-4D24-9D6F-A09A82177FD1}"/>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04" name="Line 48">
          <a:extLst>
            <a:ext uri="{FF2B5EF4-FFF2-40B4-BE49-F238E27FC236}">
              <a16:creationId xmlns:a16="http://schemas.microsoft.com/office/drawing/2014/main" id="{7CB422ED-DEEE-481E-9E91-E23C13FD068B}"/>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05" name="Line 49">
          <a:extLst>
            <a:ext uri="{FF2B5EF4-FFF2-40B4-BE49-F238E27FC236}">
              <a16:creationId xmlns:a16="http://schemas.microsoft.com/office/drawing/2014/main" id="{6B381339-1EF6-4332-A65D-38B4993C4D25}"/>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34</xdr:row>
      <xdr:rowOff>0</xdr:rowOff>
    </xdr:from>
    <xdr:to>
      <xdr:col>23</xdr:col>
      <xdr:colOff>9525</xdr:colOff>
      <xdr:row>34</xdr:row>
      <xdr:rowOff>0</xdr:rowOff>
    </xdr:to>
    <xdr:sp macro="" textlink="">
      <xdr:nvSpPr>
        <xdr:cNvPr id="1206" name="Line 22">
          <a:extLst>
            <a:ext uri="{FF2B5EF4-FFF2-40B4-BE49-F238E27FC236}">
              <a16:creationId xmlns:a16="http://schemas.microsoft.com/office/drawing/2014/main" id="{1E4D5F4A-115E-417F-A5C1-8596B0B37FF5}"/>
            </a:ext>
          </a:extLst>
        </xdr:cNvPr>
        <xdr:cNvSpPr>
          <a:spLocks noChangeShapeType="1"/>
        </xdr:cNvSpPr>
      </xdr:nvSpPr>
      <xdr:spPr bwMode="auto">
        <a:xfrm>
          <a:off x="1753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34</xdr:row>
      <xdr:rowOff>0</xdr:rowOff>
    </xdr:from>
    <xdr:to>
      <xdr:col>23</xdr:col>
      <xdr:colOff>9525</xdr:colOff>
      <xdr:row>34</xdr:row>
      <xdr:rowOff>0</xdr:rowOff>
    </xdr:to>
    <xdr:sp macro="" textlink="">
      <xdr:nvSpPr>
        <xdr:cNvPr id="1207" name="Line 33">
          <a:extLst>
            <a:ext uri="{FF2B5EF4-FFF2-40B4-BE49-F238E27FC236}">
              <a16:creationId xmlns:a16="http://schemas.microsoft.com/office/drawing/2014/main" id="{CC37459E-3859-40DD-99E6-FE9A529E1E59}"/>
            </a:ext>
          </a:extLst>
        </xdr:cNvPr>
        <xdr:cNvSpPr>
          <a:spLocks noChangeShapeType="1"/>
        </xdr:cNvSpPr>
      </xdr:nvSpPr>
      <xdr:spPr bwMode="auto">
        <a:xfrm>
          <a:off x="1753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34</xdr:row>
      <xdr:rowOff>0</xdr:rowOff>
    </xdr:from>
    <xdr:to>
      <xdr:col>23</xdr:col>
      <xdr:colOff>9525</xdr:colOff>
      <xdr:row>34</xdr:row>
      <xdr:rowOff>0</xdr:rowOff>
    </xdr:to>
    <xdr:sp macro="" textlink="">
      <xdr:nvSpPr>
        <xdr:cNvPr id="1208" name="Line 48">
          <a:extLst>
            <a:ext uri="{FF2B5EF4-FFF2-40B4-BE49-F238E27FC236}">
              <a16:creationId xmlns:a16="http://schemas.microsoft.com/office/drawing/2014/main" id="{574C248F-A4A5-48F1-A5B2-C7AF2B8DE22A}"/>
            </a:ext>
          </a:extLst>
        </xdr:cNvPr>
        <xdr:cNvSpPr>
          <a:spLocks noChangeShapeType="1"/>
        </xdr:cNvSpPr>
      </xdr:nvSpPr>
      <xdr:spPr bwMode="auto">
        <a:xfrm>
          <a:off x="1753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34</xdr:row>
      <xdr:rowOff>0</xdr:rowOff>
    </xdr:from>
    <xdr:to>
      <xdr:col>23</xdr:col>
      <xdr:colOff>9525</xdr:colOff>
      <xdr:row>34</xdr:row>
      <xdr:rowOff>0</xdr:rowOff>
    </xdr:to>
    <xdr:sp macro="" textlink="">
      <xdr:nvSpPr>
        <xdr:cNvPr id="1209" name="Line 49">
          <a:extLst>
            <a:ext uri="{FF2B5EF4-FFF2-40B4-BE49-F238E27FC236}">
              <a16:creationId xmlns:a16="http://schemas.microsoft.com/office/drawing/2014/main" id="{8FB60F51-A299-4DDF-86B2-41C153AFC5A0}"/>
            </a:ext>
          </a:extLst>
        </xdr:cNvPr>
        <xdr:cNvSpPr>
          <a:spLocks noChangeShapeType="1"/>
        </xdr:cNvSpPr>
      </xdr:nvSpPr>
      <xdr:spPr bwMode="auto">
        <a:xfrm>
          <a:off x="1753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34</xdr:row>
      <xdr:rowOff>0</xdr:rowOff>
    </xdr:from>
    <xdr:to>
      <xdr:col>23</xdr:col>
      <xdr:colOff>9525</xdr:colOff>
      <xdr:row>34</xdr:row>
      <xdr:rowOff>0</xdr:rowOff>
    </xdr:to>
    <xdr:sp macro="" textlink="">
      <xdr:nvSpPr>
        <xdr:cNvPr id="1210" name="Line 22">
          <a:extLst>
            <a:ext uri="{FF2B5EF4-FFF2-40B4-BE49-F238E27FC236}">
              <a16:creationId xmlns:a16="http://schemas.microsoft.com/office/drawing/2014/main" id="{5FF81573-AE5B-40B0-9D7E-F1CAAA599110}"/>
            </a:ext>
          </a:extLst>
        </xdr:cNvPr>
        <xdr:cNvSpPr>
          <a:spLocks noChangeShapeType="1"/>
        </xdr:cNvSpPr>
      </xdr:nvSpPr>
      <xdr:spPr bwMode="auto">
        <a:xfrm>
          <a:off x="1753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34</xdr:row>
      <xdr:rowOff>0</xdr:rowOff>
    </xdr:from>
    <xdr:to>
      <xdr:col>23</xdr:col>
      <xdr:colOff>9525</xdr:colOff>
      <xdr:row>34</xdr:row>
      <xdr:rowOff>0</xdr:rowOff>
    </xdr:to>
    <xdr:sp macro="" textlink="">
      <xdr:nvSpPr>
        <xdr:cNvPr id="1211" name="Line 33">
          <a:extLst>
            <a:ext uri="{FF2B5EF4-FFF2-40B4-BE49-F238E27FC236}">
              <a16:creationId xmlns:a16="http://schemas.microsoft.com/office/drawing/2014/main" id="{05A7DBE5-79A0-4270-9958-D05D2B57CBE2}"/>
            </a:ext>
          </a:extLst>
        </xdr:cNvPr>
        <xdr:cNvSpPr>
          <a:spLocks noChangeShapeType="1"/>
        </xdr:cNvSpPr>
      </xdr:nvSpPr>
      <xdr:spPr bwMode="auto">
        <a:xfrm>
          <a:off x="1753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34</xdr:row>
      <xdr:rowOff>0</xdr:rowOff>
    </xdr:from>
    <xdr:to>
      <xdr:col>23</xdr:col>
      <xdr:colOff>9525</xdr:colOff>
      <xdr:row>34</xdr:row>
      <xdr:rowOff>0</xdr:rowOff>
    </xdr:to>
    <xdr:sp macro="" textlink="">
      <xdr:nvSpPr>
        <xdr:cNvPr id="1212" name="Line 48">
          <a:extLst>
            <a:ext uri="{FF2B5EF4-FFF2-40B4-BE49-F238E27FC236}">
              <a16:creationId xmlns:a16="http://schemas.microsoft.com/office/drawing/2014/main" id="{09CB942D-BF31-4306-86DF-C4ADF885871A}"/>
            </a:ext>
          </a:extLst>
        </xdr:cNvPr>
        <xdr:cNvSpPr>
          <a:spLocks noChangeShapeType="1"/>
        </xdr:cNvSpPr>
      </xdr:nvSpPr>
      <xdr:spPr bwMode="auto">
        <a:xfrm>
          <a:off x="1753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34</xdr:row>
      <xdr:rowOff>0</xdr:rowOff>
    </xdr:from>
    <xdr:to>
      <xdr:col>23</xdr:col>
      <xdr:colOff>9525</xdr:colOff>
      <xdr:row>34</xdr:row>
      <xdr:rowOff>0</xdr:rowOff>
    </xdr:to>
    <xdr:sp macro="" textlink="">
      <xdr:nvSpPr>
        <xdr:cNvPr id="1213" name="Line 49">
          <a:extLst>
            <a:ext uri="{FF2B5EF4-FFF2-40B4-BE49-F238E27FC236}">
              <a16:creationId xmlns:a16="http://schemas.microsoft.com/office/drawing/2014/main" id="{D73E13BA-E176-4A4A-BF27-16BE0FF0DFCE}"/>
            </a:ext>
          </a:extLst>
        </xdr:cNvPr>
        <xdr:cNvSpPr>
          <a:spLocks noChangeShapeType="1"/>
        </xdr:cNvSpPr>
      </xdr:nvSpPr>
      <xdr:spPr bwMode="auto">
        <a:xfrm>
          <a:off x="1753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14" name="Line 22">
          <a:extLst>
            <a:ext uri="{FF2B5EF4-FFF2-40B4-BE49-F238E27FC236}">
              <a16:creationId xmlns:a16="http://schemas.microsoft.com/office/drawing/2014/main" id="{1840AA2F-C9F4-48D4-A11C-558180B8FD4F}"/>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15" name="Line 33">
          <a:extLst>
            <a:ext uri="{FF2B5EF4-FFF2-40B4-BE49-F238E27FC236}">
              <a16:creationId xmlns:a16="http://schemas.microsoft.com/office/drawing/2014/main" id="{9658B116-BE5E-4F6A-9EBF-A93005D3DCDE}"/>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16" name="Line 48">
          <a:extLst>
            <a:ext uri="{FF2B5EF4-FFF2-40B4-BE49-F238E27FC236}">
              <a16:creationId xmlns:a16="http://schemas.microsoft.com/office/drawing/2014/main" id="{3480B9C7-158C-47DB-86F7-4FB3364DFB8F}"/>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17" name="Line 49">
          <a:extLst>
            <a:ext uri="{FF2B5EF4-FFF2-40B4-BE49-F238E27FC236}">
              <a16:creationId xmlns:a16="http://schemas.microsoft.com/office/drawing/2014/main" id="{6CB91ECF-69D8-49DD-A804-C04497926837}"/>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18" name="Line 22">
          <a:extLst>
            <a:ext uri="{FF2B5EF4-FFF2-40B4-BE49-F238E27FC236}">
              <a16:creationId xmlns:a16="http://schemas.microsoft.com/office/drawing/2014/main" id="{F4572865-C68F-4D05-9970-E272281D47B4}"/>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19" name="Line 33">
          <a:extLst>
            <a:ext uri="{FF2B5EF4-FFF2-40B4-BE49-F238E27FC236}">
              <a16:creationId xmlns:a16="http://schemas.microsoft.com/office/drawing/2014/main" id="{B1576C5F-452D-4158-AD41-28A4930EA01B}"/>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20" name="Line 48">
          <a:extLst>
            <a:ext uri="{FF2B5EF4-FFF2-40B4-BE49-F238E27FC236}">
              <a16:creationId xmlns:a16="http://schemas.microsoft.com/office/drawing/2014/main" id="{BBFE6B74-1D5D-4217-963D-27924BEFFD77}"/>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21" name="Line 49">
          <a:extLst>
            <a:ext uri="{FF2B5EF4-FFF2-40B4-BE49-F238E27FC236}">
              <a16:creationId xmlns:a16="http://schemas.microsoft.com/office/drawing/2014/main" id="{D06FA5DB-5916-4E75-A79B-0CAF3CC3CDB1}"/>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22" name="Line 22">
          <a:extLst>
            <a:ext uri="{FF2B5EF4-FFF2-40B4-BE49-F238E27FC236}">
              <a16:creationId xmlns:a16="http://schemas.microsoft.com/office/drawing/2014/main" id="{5D1E04B7-AE05-41B2-8CDF-2BD8A9E9DAD5}"/>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23" name="Line 33">
          <a:extLst>
            <a:ext uri="{FF2B5EF4-FFF2-40B4-BE49-F238E27FC236}">
              <a16:creationId xmlns:a16="http://schemas.microsoft.com/office/drawing/2014/main" id="{47162EB7-5447-44DD-B0DB-4DE0EC045E00}"/>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24" name="Line 48">
          <a:extLst>
            <a:ext uri="{FF2B5EF4-FFF2-40B4-BE49-F238E27FC236}">
              <a16:creationId xmlns:a16="http://schemas.microsoft.com/office/drawing/2014/main" id="{5ECDAFF1-56ED-4E18-A351-2A34757691A4}"/>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25" name="Line 49">
          <a:extLst>
            <a:ext uri="{FF2B5EF4-FFF2-40B4-BE49-F238E27FC236}">
              <a16:creationId xmlns:a16="http://schemas.microsoft.com/office/drawing/2014/main" id="{FCB0E33B-8B81-4F5B-A084-1BC7797ADA43}"/>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26" name="Line 22">
          <a:extLst>
            <a:ext uri="{FF2B5EF4-FFF2-40B4-BE49-F238E27FC236}">
              <a16:creationId xmlns:a16="http://schemas.microsoft.com/office/drawing/2014/main" id="{C3741DFB-1BAC-4E1D-8B2F-80076420F89E}"/>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27" name="Line 33">
          <a:extLst>
            <a:ext uri="{FF2B5EF4-FFF2-40B4-BE49-F238E27FC236}">
              <a16:creationId xmlns:a16="http://schemas.microsoft.com/office/drawing/2014/main" id="{3FFF97CD-A141-4751-A678-F6D3F864A873}"/>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28" name="Line 48">
          <a:extLst>
            <a:ext uri="{FF2B5EF4-FFF2-40B4-BE49-F238E27FC236}">
              <a16:creationId xmlns:a16="http://schemas.microsoft.com/office/drawing/2014/main" id="{82A12F81-A08A-48D3-83CC-60839181FD72}"/>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29" name="Line 49">
          <a:extLst>
            <a:ext uri="{FF2B5EF4-FFF2-40B4-BE49-F238E27FC236}">
              <a16:creationId xmlns:a16="http://schemas.microsoft.com/office/drawing/2014/main" id="{0CF534B4-B313-4896-AF8B-567CFD0EB850}"/>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30" name="Line 22">
          <a:extLst>
            <a:ext uri="{FF2B5EF4-FFF2-40B4-BE49-F238E27FC236}">
              <a16:creationId xmlns:a16="http://schemas.microsoft.com/office/drawing/2014/main" id="{FA0A77DA-4C2A-4658-8848-BC046C889A59}"/>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31" name="Line 33">
          <a:extLst>
            <a:ext uri="{FF2B5EF4-FFF2-40B4-BE49-F238E27FC236}">
              <a16:creationId xmlns:a16="http://schemas.microsoft.com/office/drawing/2014/main" id="{67D5B67D-536C-4687-8F8C-4463E5004CB5}"/>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32" name="Line 48">
          <a:extLst>
            <a:ext uri="{FF2B5EF4-FFF2-40B4-BE49-F238E27FC236}">
              <a16:creationId xmlns:a16="http://schemas.microsoft.com/office/drawing/2014/main" id="{E693EF1F-1A89-4038-ABEC-05FD110EEFA5}"/>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33" name="Line 49">
          <a:extLst>
            <a:ext uri="{FF2B5EF4-FFF2-40B4-BE49-F238E27FC236}">
              <a16:creationId xmlns:a16="http://schemas.microsoft.com/office/drawing/2014/main" id="{2FAF08A5-ABF3-47A0-B7AD-1001FF045D29}"/>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34</xdr:row>
      <xdr:rowOff>0</xdr:rowOff>
    </xdr:from>
    <xdr:to>
      <xdr:col>23</xdr:col>
      <xdr:colOff>9525</xdr:colOff>
      <xdr:row>34</xdr:row>
      <xdr:rowOff>0</xdr:rowOff>
    </xdr:to>
    <xdr:sp macro="" textlink="">
      <xdr:nvSpPr>
        <xdr:cNvPr id="1234" name="Line 22">
          <a:extLst>
            <a:ext uri="{FF2B5EF4-FFF2-40B4-BE49-F238E27FC236}">
              <a16:creationId xmlns:a16="http://schemas.microsoft.com/office/drawing/2014/main" id="{96B6CA56-A9BF-4A18-A2FD-4586AB6AB7C9}"/>
            </a:ext>
          </a:extLst>
        </xdr:cNvPr>
        <xdr:cNvSpPr>
          <a:spLocks noChangeShapeType="1"/>
        </xdr:cNvSpPr>
      </xdr:nvSpPr>
      <xdr:spPr bwMode="auto">
        <a:xfrm>
          <a:off x="1753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34</xdr:row>
      <xdr:rowOff>0</xdr:rowOff>
    </xdr:from>
    <xdr:to>
      <xdr:col>23</xdr:col>
      <xdr:colOff>9525</xdr:colOff>
      <xdr:row>34</xdr:row>
      <xdr:rowOff>0</xdr:rowOff>
    </xdr:to>
    <xdr:sp macro="" textlink="">
      <xdr:nvSpPr>
        <xdr:cNvPr id="1235" name="Line 33">
          <a:extLst>
            <a:ext uri="{FF2B5EF4-FFF2-40B4-BE49-F238E27FC236}">
              <a16:creationId xmlns:a16="http://schemas.microsoft.com/office/drawing/2014/main" id="{A21334A3-965C-412B-816C-0CB713DB2909}"/>
            </a:ext>
          </a:extLst>
        </xdr:cNvPr>
        <xdr:cNvSpPr>
          <a:spLocks noChangeShapeType="1"/>
        </xdr:cNvSpPr>
      </xdr:nvSpPr>
      <xdr:spPr bwMode="auto">
        <a:xfrm>
          <a:off x="1753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34</xdr:row>
      <xdr:rowOff>0</xdr:rowOff>
    </xdr:from>
    <xdr:to>
      <xdr:col>23</xdr:col>
      <xdr:colOff>9525</xdr:colOff>
      <xdr:row>34</xdr:row>
      <xdr:rowOff>0</xdr:rowOff>
    </xdr:to>
    <xdr:sp macro="" textlink="">
      <xdr:nvSpPr>
        <xdr:cNvPr id="1236" name="Line 48">
          <a:extLst>
            <a:ext uri="{FF2B5EF4-FFF2-40B4-BE49-F238E27FC236}">
              <a16:creationId xmlns:a16="http://schemas.microsoft.com/office/drawing/2014/main" id="{2A8AD037-6364-478E-B5A3-D8A6F473CF8D}"/>
            </a:ext>
          </a:extLst>
        </xdr:cNvPr>
        <xdr:cNvSpPr>
          <a:spLocks noChangeShapeType="1"/>
        </xdr:cNvSpPr>
      </xdr:nvSpPr>
      <xdr:spPr bwMode="auto">
        <a:xfrm>
          <a:off x="1753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34</xdr:row>
      <xdr:rowOff>0</xdr:rowOff>
    </xdr:from>
    <xdr:to>
      <xdr:col>23</xdr:col>
      <xdr:colOff>9525</xdr:colOff>
      <xdr:row>34</xdr:row>
      <xdr:rowOff>0</xdr:rowOff>
    </xdr:to>
    <xdr:sp macro="" textlink="">
      <xdr:nvSpPr>
        <xdr:cNvPr id="1237" name="Line 49">
          <a:extLst>
            <a:ext uri="{FF2B5EF4-FFF2-40B4-BE49-F238E27FC236}">
              <a16:creationId xmlns:a16="http://schemas.microsoft.com/office/drawing/2014/main" id="{65D31B47-D0E0-4C9D-8FA7-BF35A14D9D79}"/>
            </a:ext>
          </a:extLst>
        </xdr:cNvPr>
        <xdr:cNvSpPr>
          <a:spLocks noChangeShapeType="1"/>
        </xdr:cNvSpPr>
      </xdr:nvSpPr>
      <xdr:spPr bwMode="auto">
        <a:xfrm>
          <a:off x="1753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34</xdr:row>
      <xdr:rowOff>0</xdr:rowOff>
    </xdr:from>
    <xdr:to>
      <xdr:col>23</xdr:col>
      <xdr:colOff>9525</xdr:colOff>
      <xdr:row>34</xdr:row>
      <xdr:rowOff>0</xdr:rowOff>
    </xdr:to>
    <xdr:sp macro="" textlink="">
      <xdr:nvSpPr>
        <xdr:cNvPr id="1238" name="Line 22">
          <a:extLst>
            <a:ext uri="{FF2B5EF4-FFF2-40B4-BE49-F238E27FC236}">
              <a16:creationId xmlns:a16="http://schemas.microsoft.com/office/drawing/2014/main" id="{54A13CED-8DFD-4D55-B033-431A8AB8C20B}"/>
            </a:ext>
          </a:extLst>
        </xdr:cNvPr>
        <xdr:cNvSpPr>
          <a:spLocks noChangeShapeType="1"/>
        </xdr:cNvSpPr>
      </xdr:nvSpPr>
      <xdr:spPr bwMode="auto">
        <a:xfrm>
          <a:off x="1753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34</xdr:row>
      <xdr:rowOff>0</xdr:rowOff>
    </xdr:from>
    <xdr:to>
      <xdr:col>23</xdr:col>
      <xdr:colOff>9525</xdr:colOff>
      <xdr:row>34</xdr:row>
      <xdr:rowOff>0</xdr:rowOff>
    </xdr:to>
    <xdr:sp macro="" textlink="">
      <xdr:nvSpPr>
        <xdr:cNvPr id="1239" name="Line 33">
          <a:extLst>
            <a:ext uri="{FF2B5EF4-FFF2-40B4-BE49-F238E27FC236}">
              <a16:creationId xmlns:a16="http://schemas.microsoft.com/office/drawing/2014/main" id="{A103CBEA-579F-4A2A-A199-32F05DE1C736}"/>
            </a:ext>
          </a:extLst>
        </xdr:cNvPr>
        <xdr:cNvSpPr>
          <a:spLocks noChangeShapeType="1"/>
        </xdr:cNvSpPr>
      </xdr:nvSpPr>
      <xdr:spPr bwMode="auto">
        <a:xfrm>
          <a:off x="1753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34</xdr:row>
      <xdr:rowOff>0</xdr:rowOff>
    </xdr:from>
    <xdr:to>
      <xdr:col>23</xdr:col>
      <xdr:colOff>9525</xdr:colOff>
      <xdr:row>34</xdr:row>
      <xdr:rowOff>0</xdr:rowOff>
    </xdr:to>
    <xdr:sp macro="" textlink="">
      <xdr:nvSpPr>
        <xdr:cNvPr id="1240" name="Line 48">
          <a:extLst>
            <a:ext uri="{FF2B5EF4-FFF2-40B4-BE49-F238E27FC236}">
              <a16:creationId xmlns:a16="http://schemas.microsoft.com/office/drawing/2014/main" id="{179A61B6-5A71-4AEF-AA9D-749EF2CBA06D}"/>
            </a:ext>
          </a:extLst>
        </xdr:cNvPr>
        <xdr:cNvSpPr>
          <a:spLocks noChangeShapeType="1"/>
        </xdr:cNvSpPr>
      </xdr:nvSpPr>
      <xdr:spPr bwMode="auto">
        <a:xfrm>
          <a:off x="1753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34</xdr:row>
      <xdr:rowOff>0</xdr:rowOff>
    </xdr:from>
    <xdr:to>
      <xdr:col>23</xdr:col>
      <xdr:colOff>9525</xdr:colOff>
      <xdr:row>34</xdr:row>
      <xdr:rowOff>0</xdr:rowOff>
    </xdr:to>
    <xdr:sp macro="" textlink="">
      <xdr:nvSpPr>
        <xdr:cNvPr id="1241" name="Line 49">
          <a:extLst>
            <a:ext uri="{FF2B5EF4-FFF2-40B4-BE49-F238E27FC236}">
              <a16:creationId xmlns:a16="http://schemas.microsoft.com/office/drawing/2014/main" id="{A6C07655-A982-4F53-8EF1-5A8000E32F48}"/>
            </a:ext>
          </a:extLst>
        </xdr:cNvPr>
        <xdr:cNvSpPr>
          <a:spLocks noChangeShapeType="1"/>
        </xdr:cNvSpPr>
      </xdr:nvSpPr>
      <xdr:spPr bwMode="auto">
        <a:xfrm>
          <a:off x="1753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42" name="Line 22">
          <a:extLst>
            <a:ext uri="{FF2B5EF4-FFF2-40B4-BE49-F238E27FC236}">
              <a16:creationId xmlns:a16="http://schemas.microsoft.com/office/drawing/2014/main" id="{9F0DEB01-B970-4FBF-A10C-0A9E17868336}"/>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43" name="Line 33">
          <a:extLst>
            <a:ext uri="{FF2B5EF4-FFF2-40B4-BE49-F238E27FC236}">
              <a16:creationId xmlns:a16="http://schemas.microsoft.com/office/drawing/2014/main" id="{D4ED691A-32BC-4813-8050-115239B4C3CB}"/>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44" name="Line 48">
          <a:extLst>
            <a:ext uri="{FF2B5EF4-FFF2-40B4-BE49-F238E27FC236}">
              <a16:creationId xmlns:a16="http://schemas.microsoft.com/office/drawing/2014/main" id="{124141B4-B99F-4A5F-B811-D22F7B4DE2E8}"/>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45" name="Line 49">
          <a:extLst>
            <a:ext uri="{FF2B5EF4-FFF2-40B4-BE49-F238E27FC236}">
              <a16:creationId xmlns:a16="http://schemas.microsoft.com/office/drawing/2014/main" id="{E80D8AE2-9668-4968-8F9B-ECD0483E95F8}"/>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46" name="Line 22">
          <a:extLst>
            <a:ext uri="{FF2B5EF4-FFF2-40B4-BE49-F238E27FC236}">
              <a16:creationId xmlns:a16="http://schemas.microsoft.com/office/drawing/2014/main" id="{0F3C16BE-BD7B-491D-9BFD-E71CAC7D6031}"/>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47" name="Line 33">
          <a:extLst>
            <a:ext uri="{FF2B5EF4-FFF2-40B4-BE49-F238E27FC236}">
              <a16:creationId xmlns:a16="http://schemas.microsoft.com/office/drawing/2014/main" id="{F6E041D3-3803-48D2-8761-AD10F31B7997}"/>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48" name="Line 48">
          <a:extLst>
            <a:ext uri="{FF2B5EF4-FFF2-40B4-BE49-F238E27FC236}">
              <a16:creationId xmlns:a16="http://schemas.microsoft.com/office/drawing/2014/main" id="{501F6A9A-8777-4A7F-B1CA-D85BF403586F}"/>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49" name="Line 49">
          <a:extLst>
            <a:ext uri="{FF2B5EF4-FFF2-40B4-BE49-F238E27FC236}">
              <a16:creationId xmlns:a16="http://schemas.microsoft.com/office/drawing/2014/main" id="{CF090889-C745-4751-A370-DE492B7F9DF9}"/>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50" name="Line 22">
          <a:extLst>
            <a:ext uri="{FF2B5EF4-FFF2-40B4-BE49-F238E27FC236}">
              <a16:creationId xmlns:a16="http://schemas.microsoft.com/office/drawing/2014/main" id="{F3CAFB48-502E-439C-B10E-CFED72E94FE3}"/>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51" name="Line 33">
          <a:extLst>
            <a:ext uri="{FF2B5EF4-FFF2-40B4-BE49-F238E27FC236}">
              <a16:creationId xmlns:a16="http://schemas.microsoft.com/office/drawing/2014/main" id="{3C254B7D-3720-4D9F-812A-1FB31CF9B428}"/>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52" name="Line 48">
          <a:extLst>
            <a:ext uri="{FF2B5EF4-FFF2-40B4-BE49-F238E27FC236}">
              <a16:creationId xmlns:a16="http://schemas.microsoft.com/office/drawing/2014/main" id="{47D452AC-8058-4963-92F2-4E5D3FBA7C87}"/>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53" name="Line 49">
          <a:extLst>
            <a:ext uri="{FF2B5EF4-FFF2-40B4-BE49-F238E27FC236}">
              <a16:creationId xmlns:a16="http://schemas.microsoft.com/office/drawing/2014/main" id="{F1EECF31-4A11-4030-B8CE-1D57B79AB126}"/>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54" name="Line 22">
          <a:extLst>
            <a:ext uri="{FF2B5EF4-FFF2-40B4-BE49-F238E27FC236}">
              <a16:creationId xmlns:a16="http://schemas.microsoft.com/office/drawing/2014/main" id="{8C9A714C-D224-47DD-9B74-C31CA7CA9470}"/>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55" name="Line 33">
          <a:extLst>
            <a:ext uri="{FF2B5EF4-FFF2-40B4-BE49-F238E27FC236}">
              <a16:creationId xmlns:a16="http://schemas.microsoft.com/office/drawing/2014/main" id="{F184FAFD-30FF-4CEF-96DA-57F1381B4A26}"/>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56" name="Line 48">
          <a:extLst>
            <a:ext uri="{FF2B5EF4-FFF2-40B4-BE49-F238E27FC236}">
              <a16:creationId xmlns:a16="http://schemas.microsoft.com/office/drawing/2014/main" id="{04D438B5-565B-48B9-8CB4-E828397FCE6C}"/>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57" name="Line 49">
          <a:extLst>
            <a:ext uri="{FF2B5EF4-FFF2-40B4-BE49-F238E27FC236}">
              <a16:creationId xmlns:a16="http://schemas.microsoft.com/office/drawing/2014/main" id="{5397DC65-8FBA-4566-BBEC-D13DA1ACB064}"/>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58" name="Line 22">
          <a:extLst>
            <a:ext uri="{FF2B5EF4-FFF2-40B4-BE49-F238E27FC236}">
              <a16:creationId xmlns:a16="http://schemas.microsoft.com/office/drawing/2014/main" id="{F98DB934-B6E6-4890-885F-59B1965256CA}"/>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59" name="Line 33">
          <a:extLst>
            <a:ext uri="{FF2B5EF4-FFF2-40B4-BE49-F238E27FC236}">
              <a16:creationId xmlns:a16="http://schemas.microsoft.com/office/drawing/2014/main" id="{1E1E021D-4EC3-4E4F-8548-1712C3CE27E2}"/>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60" name="Line 48">
          <a:extLst>
            <a:ext uri="{FF2B5EF4-FFF2-40B4-BE49-F238E27FC236}">
              <a16:creationId xmlns:a16="http://schemas.microsoft.com/office/drawing/2014/main" id="{F28F0D35-7B51-47E1-99AA-83D167C5625B}"/>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61" name="Line 49">
          <a:extLst>
            <a:ext uri="{FF2B5EF4-FFF2-40B4-BE49-F238E27FC236}">
              <a16:creationId xmlns:a16="http://schemas.microsoft.com/office/drawing/2014/main" id="{5C027CDF-29BF-4977-956B-2CCCE12CD443}"/>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34</xdr:row>
      <xdr:rowOff>0</xdr:rowOff>
    </xdr:from>
    <xdr:to>
      <xdr:col>23</xdr:col>
      <xdr:colOff>9525</xdr:colOff>
      <xdr:row>34</xdr:row>
      <xdr:rowOff>0</xdr:rowOff>
    </xdr:to>
    <xdr:sp macro="" textlink="">
      <xdr:nvSpPr>
        <xdr:cNvPr id="1262" name="Line 22">
          <a:extLst>
            <a:ext uri="{FF2B5EF4-FFF2-40B4-BE49-F238E27FC236}">
              <a16:creationId xmlns:a16="http://schemas.microsoft.com/office/drawing/2014/main" id="{11D629CC-B114-4667-A67A-028853F40B15}"/>
            </a:ext>
          </a:extLst>
        </xdr:cNvPr>
        <xdr:cNvSpPr>
          <a:spLocks noChangeShapeType="1"/>
        </xdr:cNvSpPr>
      </xdr:nvSpPr>
      <xdr:spPr bwMode="auto">
        <a:xfrm>
          <a:off x="1753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34</xdr:row>
      <xdr:rowOff>0</xdr:rowOff>
    </xdr:from>
    <xdr:to>
      <xdr:col>23</xdr:col>
      <xdr:colOff>9525</xdr:colOff>
      <xdr:row>34</xdr:row>
      <xdr:rowOff>0</xdr:rowOff>
    </xdr:to>
    <xdr:sp macro="" textlink="">
      <xdr:nvSpPr>
        <xdr:cNvPr id="1263" name="Line 33">
          <a:extLst>
            <a:ext uri="{FF2B5EF4-FFF2-40B4-BE49-F238E27FC236}">
              <a16:creationId xmlns:a16="http://schemas.microsoft.com/office/drawing/2014/main" id="{26F6A519-B2B7-4655-A149-21D6B3494889}"/>
            </a:ext>
          </a:extLst>
        </xdr:cNvPr>
        <xdr:cNvSpPr>
          <a:spLocks noChangeShapeType="1"/>
        </xdr:cNvSpPr>
      </xdr:nvSpPr>
      <xdr:spPr bwMode="auto">
        <a:xfrm>
          <a:off x="1753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34</xdr:row>
      <xdr:rowOff>0</xdr:rowOff>
    </xdr:from>
    <xdr:to>
      <xdr:col>23</xdr:col>
      <xdr:colOff>9525</xdr:colOff>
      <xdr:row>34</xdr:row>
      <xdr:rowOff>0</xdr:rowOff>
    </xdr:to>
    <xdr:sp macro="" textlink="">
      <xdr:nvSpPr>
        <xdr:cNvPr id="1264" name="Line 48">
          <a:extLst>
            <a:ext uri="{FF2B5EF4-FFF2-40B4-BE49-F238E27FC236}">
              <a16:creationId xmlns:a16="http://schemas.microsoft.com/office/drawing/2014/main" id="{1C0D2DF2-C425-49B8-B2F1-3706031551AC}"/>
            </a:ext>
          </a:extLst>
        </xdr:cNvPr>
        <xdr:cNvSpPr>
          <a:spLocks noChangeShapeType="1"/>
        </xdr:cNvSpPr>
      </xdr:nvSpPr>
      <xdr:spPr bwMode="auto">
        <a:xfrm>
          <a:off x="1753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34</xdr:row>
      <xdr:rowOff>0</xdr:rowOff>
    </xdr:from>
    <xdr:to>
      <xdr:col>23</xdr:col>
      <xdr:colOff>9525</xdr:colOff>
      <xdr:row>34</xdr:row>
      <xdr:rowOff>0</xdr:rowOff>
    </xdr:to>
    <xdr:sp macro="" textlink="">
      <xdr:nvSpPr>
        <xdr:cNvPr id="1265" name="Line 49">
          <a:extLst>
            <a:ext uri="{FF2B5EF4-FFF2-40B4-BE49-F238E27FC236}">
              <a16:creationId xmlns:a16="http://schemas.microsoft.com/office/drawing/2014/main" id="{17E3F7CE-4F6B-44A4-8C8E-F55ED7B940F7}"/>
            </a:ext>
          </a:extLst>
        </xdr:cNvPr>
        <xdr:cNvSpPr>
          <a:spLocks noChangeShapeType="1"/>
        </xdr:cNvSpPr>
      </xdr:nvSpPr>
      <xdr:spPr bwMode="auto">
        <a:xfrm>
          <a:off x="1753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34</xdr:row>
      <xdr:rowOff>0</xdr:rowOff>
    </xdr:from>
    <xdr:to>
      <xdr:col>23</xdr:col>
      <xdr:colOff>9525</xdr:colOff>
      <xdr:row>34</xdr:row>
      <xdr:rowOff>0</xdr:rowOff>
    </xdr:to>
    <xdr:sp macro="" textlink="">
      <xdr:nvSpPr>
        <xdr:cNvPr id="1266" name="Line 22">
          <a:extLst>
            <a:ext uri="{FF2B5EF4-FFF2-40B4-BE49-F238E27FC236}">
              <a16:creationId xmlns:a16="http://schemas.microsoft.com/office/drawing/2014/main" id="{00871BD8-5E1F-4616-9F3F-E2411FBD20AD}"/>
            </a:ext>
          </a:extLst>
        </xdr:cNvPr>
        <xdr:cNvSpPr>
          <a:spLocks noChangeShapeType="1"/>
        </xdr:cNvSpPr>
      </xdr:nvSpPr>
      <xdr:spPr bwMode="auto">
        <a:xfrm>
          <a:off x="1753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34</xdr:row>
      <xdr:rowOff>0</xdr:rowOff>
    </xdr:from>
    <xdr:to>
      <xdr:col>23</xdr:col>
      <xdr:colOff>9525</xdr:colOff>
      <xdr:row>34</xdr:row>
      <xdr:rowOff>0</xdr:rowOff>
    </xdr:to>
    <xdr:sp macro="" textlink="">
      <xdr:nvSpPr>
        <xdr:cNvPr id="1267" name="Line 33">
          <a:extLst>
            <a:ext uri="{FF2B5EF4-FFF2-40B4-BE49-F238E27FC236}">
              <a16:creationId xmlns:a16="http://schemas.microsoft.com/office/drawing/2014/main" id="{8BD5687F-F319-487F-B1DE-816BC115A473}"/>
            </a:ext>
          </a:extLst>
        </xdr:cNvPr>
        <xdr:cNvSpPr>
          <a:spLocks noChangeShapeType="1"/>
        </xdr:cNvSpPr>
      </xdr:nvSpPr>
      <xdr:spPr bwMode="auto">
        <a:xfrm>
          <a:off x="1753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34</xdr:row>
      <xdr:rowOff>0</xdr:rowOff>
    </xdr:from>
    <xdr:to>
      <xdr:col>23</xdr:col>
      <xdr:colOff>9525</xdr:colOff>
      <xdr:row>34</xdr:row>
      <xdr:rowOff>0</xdr:rowOff>
    </xdr:to>
    <xdr:sp macro="" textlink="">
      <xdr:nvSpPr>
        <xdr:cNvPr id="1268" name="Line 48">
          <a:extLst>
            <a:ext uri="{FF2B5EF4-FFF2-40B4-BE49-F238E27FC236}">
              <a16:creationId xmlns:a16="http://schemas.microsoft.com/office/drawing/2014/main" id="{92FB8F8A-9AD1-4E30-880D-676AB976661D}"/>
            </a:ext>
          </a:extLst>
        </xdr:cNvPr>
        <xdr:cNvSpPr>
          <a:spLocks noChangeShapeType="1"/>
        </xdr:cNvSpPr>
      </xdr:nvSpPr>
      <xdr:spPr bwMode="auto">
        <a:xfrm>
          <a:off x="1753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34</xdr:row>
      <xdr:rowOff>0</xdr:rowOff>
    </xdr:from>
    <xdr:to>
      <xdr:col>23</xdr:col>
      <xdr:colOff>9525</xdr:colOff>
      <xdr:row>34</xdr:row>
      <xdr:rowOff>0</xdr:rowOff>
    </xdr:to>
    <xdr:sp macro="" textlink="">
      <xdr:nvSpPr>
        <xdr:cNvPr id="1269" name="Line 49">
          <a:extLst>
            <a:ext uri="{FF2B5EF4-FFF2-40B4-BE49-F238E27FC236}">
              <a16:creationId xmlns:a16="http://schemas.microsoft.com/office/drawing/2014/main" id="{68EBEC70-445D-4560-96E3-B5744B7A2BC0}"/>
            </a:ext>
          </a:extLst>
        </xdr:cNvPr>
        <xdr:cNvSpPr>
          <a:spLocks noChangeShapeType="1"/>
        </xdr:cNvSpPr>
      </xdr:nvSpPr>
      <xdr:spPr bwMode="auto">
        <a:xfrm>
          <a:off x="1753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70" name="Line 22">
          <a:extLst>
            <a:ext uri="{FF2B5EF4-FFF2-40B4-BE49-F238E27FC236}">
              <a16:creationId xmlns:a16="http://schemas.microsoft.com/office/drawing/2014/main" id="{942D3ED5-A2A2-4910-B493-DF0492DC0F7D}"/>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71" name="Line 33">
          <a:extLst>
            <a:ext uri="{FF2B5EF4-FFF2-40B4-BE49-F238E27FC236}">
              <a16:creationId xmlns:a16="http://schemas.microsoft.com/office/drawing/2014/main" id="{F3DBBCD1-7254-4073-B28E-6C5E25F56D5B}"/>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72" name="Line 48">
          <a:extLst>
            <a:ext uri="{FF2B5EF4-FFF2-40B4-BE49-F238E27FC236}">
              <a16:creationId xmlns:a16="http://schemas.microsoft.com/office/drawing/2014/main" id="{525E2F5F-9412-449D-B322-A5CEF6870ACB}"/>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73" name="Line 49">
          <a:extLst>
            <a:ext uri="{FF2B5EF4-FFF2-40B4-BE49-F238E27FC236}">
              <a16:creationId xmlns:a16="http://schemas.microsoft.com/office/drawing/2014/main" id="{6F7F681F-17C8-456B-B5AE-76C0027658FF}"/>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74" name="Line 22">
          <a:extLst>
            <a:ext uri="{FF2B5EF4-FFF2-40B4-BE49-F238E27FC236}">
              <a16:creationId xmlns:a16="http://schemas.microsoft.com/office/drawing/2014/main" id="{D30CC480-CC42-4479-8DAE-2E929097ECD6}"/>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75" name="Line 33">
          <a:extLst>
            <a:ext uri="{FF2B5EF4-FFF2-40B4-BE49-F238E27FC236}">
              <a16:creationId xmlns:a16="http://schemas.microsoft.com/office/drawing/2014/main" id="{2A6A8428-F0E4-4618-B00C-FCAAD64FFB39}"/>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76" name="Line 48">
          <a:extLst>
            <a:ext uri="{FF2B5EF4-FFF2-40B4-BE49-F238E27FC236}">
              <a16:creationId xmlns:a16="http://schemas.microsoft.com/office/drawing/2014/main" id="{2FBC99DB-DD5B-4597-84EB-3898EE005494}"/>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77" name="Line 49">
          <a:extLst>
            <a:ext uri="{FF2B5EF4-FFF2-40B4-BE49-F238E27FC236}">
              <a16:creationId xmlns:a16="http://schemas.microsoft.com/office/drawing/2014/main" id="{22A5FD48-813F-4CAF-9CDA-9DB6D26B2831}"/>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78" name="Line 22">
          <a:extLst>
            <a:ext uri="{FF2B5EF4-FFF2-40B4-BE49-F238E27FC236}">
              <a16:creationId xmlns:a16="http://schemas.microsoft.com/office/drawing/2014/main" id="{634CB0BD-EC6C-4DD2-B030-4F6D4FC24F5F}"/>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79" name="Line 33">
          <a:extLst>
            <a:ext uri="{FF2B5EF4-FFF2-40B4-BE49-F238E27FC236}">
              <a16:creationId xmlns:a16="http://schemas.microsoft.com/office/drawing/2014/main" id="{24503CA6-3184-4478-A2BD-1B9A4EB8367F}"/>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80" name="Line 48">
          <a:extLst>
            <a:ext uri="{FF2B5EF4-FFF2-40B4-BE49-F238E27FC236}">
              <a16:creationId xmlns:a16="http://schemas.microsoft.com/office/drawing/2014/main" id="{06D2F1DA-F7ED-40CB-9208-8F475B2B5EEF}"/>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81" name="Line 49">
          <a:extLst>
            <a:ext uri="{FF2B5EF4-FFF2-40B4-BE49-F238E27FC236}">
              <a16:creationId xmlns:a16="http://schemas.microsoft.com/office/drawing/2014/main" id="{8BA18F3E-C29D-4766-9643-7E232C54DC65}"/>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82" name="Line 22">
          <a:extLst>
            <a:ext uri="{FF2B5EF4-FFF2-40B4-BE49-F238E27FC236}">
              <a16:creationId xmlns:a16="http://schemas.microsoft.com/office/drawing/2014/main" id="{1D275272-F3EA-4C3C-B8E5-F79A5F6418C0}"/>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83" name="Line 33">
          <a:extLst>
            <a:ext uri="{FF2B5EF4-FFF2-40B4-BE49-F238E27FC236}">
              <a16:creationId xmlns:a16="http://schemas.microsoft.com/office/drawing/2014/main" id="{5D4384E1-F36A-427C-BBED-DBFCD4BAED63}"/>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84" name="Line 48">
          <a:extLst>
            <a:ext uri="{FF2B5EF4-FFF2-40B4-BE49-F238E27FC236}">
              <a16:creationId xmlns:a16="http://schemas.microsoft.com/office/drawing/2014/main" id="{A2FB9F32-DDDD-4B2B-ADB4-5FCCC4B494FF}"/>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85" name="Line 49">
          <a:extLst>
            <a:ext uri="{FF2B5EF4-FFF2-40B4-BE49-F238E27FC236}">
              <a16:creationId xmlns:a16="http://schemas.microsoft.com/office/drawing/2014/main" id="{5BECDAF8-3CBA-4DF3-9892-8B5123A4A5A3}"/>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86" name="Line 22">
          <a:extLst>
            <a:ext uri="{FF2B5EF4-FFF2-40B4-BE49-F238E27FC236}">
              <a16:creationId xmlns:a16="http://schemas.microsoft.com/office/drawing/2014/main" id="{F0EEF665-EEF3-41B2-9B3B-08DC9A031FB9}"/>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87" name="Line 33">
          <a:extLst>
            <a:ext uri="{FF2B5EF4-FFF2-40B4-BE49-F238E27FC236}">
              <a16:creationId xmlns:a16="http://schemas.microsoft.com/office/drawing/2014/main" id="{A84BA637-DB0B-4A6F-B618-F2C50240771B}"/>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88" name="Line 48">
          <a:extLst>
            <a:ext uri="{FF2B5EF4-FFF2-40B4-BE49-F238E27FC236}">
              <a16:creationId xmlns:a16="http://schemas.microsoft.com/office/drawing/2014/main" id="{83933922-416B-4C48-9F3E-1A4E8609E020}"/>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89" name="Line 49">
          <a:extLst>
            <a:ext uri="{FF2B5EF4-FFF2-40B4-BE49-F238E27FC236}">
              <a16:creationId xmlns:a16="http://schemas.microsoft.com/office/drawing/2014/main" id="{1C31E776-CBDF-4056-87E5-7E4E5E725BA7}"/>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34</xdr:row>
      <xdr:rowOff>0</xdr:rowOff>
    </xdr:from>
    <xdr:to>
      <xdr:col>23</xdr:col>
      <xdr:colOff>9525</xdr:colOff>
      <xdr:row>34</xdr:row>
      <xdr:rowOff>0</xdr:rowOff>
    </xdr:to>
    <xdr:sp macro="" textlink="">
      <xdr:nvSpPr>
        <xdr:cNvPr id="1290" name="Line 22">
          <a:extLst>
            <a:ext uri="{FF2B5EF4-FFF2-40B4-BE49-F238E27FC236}">
              <a16:creationId xmlns:a16="http://schemas.microsoft.com/office/drawing/2014/main" id="{A8DB38E6-1197-4705-B8EC-C7ED6E3BE33E}"/>
            </a:ext>
          </a:extLst>
        </xdr:cNvPr>
        <xdr:cNvSpPr>
          <a:spLocks noChangeShapeType="1"/>
        </xdr:cNvSpPr>
      </xdr:nvSpPr>
      <xdr:spPr bwMode="auto">
        <a:xfrm>
          <a:off x="1753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34</xdr:row>
      <xdr:rowOff>0</xdr:rowOff>
    </xdr:from>
    <xdr:to>
      <xdr:col>23</xdr:col>
      <xdr:colOff>9525</xdr:colOff>
      <xdr:row>34</xdr:row>
      <xdr:rowOff>0</xdr:rowOff>
    </xdr:to>
    <xdr:sp macro="" textlink="">
      <xdr:nvSpPr>
        <xdr:cNvPr id="1291" name="Line 33">
          <a:extLst>
            <a:ext uri="{FF2B5EF4-FFF2-40B4-BE49-F238E27FC236}">
              <a16:creationId xmlns:a16="http://schemas.microsoft.com/office/drawing/2014/main" id="{FEAD2F64-C556-462F-A48D-C34A54096D05}"/>
            </a:ext>
          </a:extLst>
        </xdr:cNvPr>
        <xdr:cNvSpPr>
          <a:spLocks noChangeShapeType="1"/>
        </xdr:cNvSpPr>
      </xdr:nvSpPr>
      <xdr:spPr bwMode="auto">
        <a:xfrm>
          <a:off x="1753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34</xdr:row>
      <xdr:rowOff>0</xdr:rowOff>
    </xdr:from>
    <xdr:to>
      <xdr:col>23</xdr:col>
      <xdr:colOff>9525</xdr:colOff>
      <xdr:row>34</xdr:row>
      <xdr:rowOff>0</xdr:rowOff>
    </xdr:to>
    <xdr:sp macro="" textlink="">
      <xdr:nvSpPr>
        <xdr:cNvPr id="1292" name="Line 48">
          <a:extLst>
            <a:ext uri="{FF2B5EF4-FFF2-40B4-BE49-F238E27FC236}">
              <a16:creationId xmlns:a16="http://schemas.microsoft.com/office/drawing/2014/main" id="{12CE5AC9-F925-4246-B00B-87566931704E}"/>
            </a:ext>
          </a:extLst>
        </xdr:cNvPr>
        <xdr:cNvSpPr>
          <a:spLocks noChangeShapeType="1"/>
        </xdr:cNvSpPr>
      </xdr:nvSpPr>
      <xdr:spPr bwMode="auto">
        <a:xfrm>
          <a:off x="1753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34</xdr:row>
      <xdr:rowOff>0</xdr:rowOff>
    </xdr:from>
    <xdr:to>
      <xdr:col>23</xdr:col>
      <xdr:colOff>9525</xdr:colOff>
      <xdr:row>34</xdr:row>
      <xdr:rowOff>0</xdr:rowOff>
    </xdr:to>
    <xdr:sp macro="" textlink="">
      <xdr:nvSpPr>
        <xdr:cNvPr id="1293" name="Line 49">
          <a:extLst>
            <a:ext uri="{FF2B5EF4-FFF2-40B4-BE49-F238E27FC236}">
              <a16:creationId xmlns:a16="http://schemas.microsoft.com/office/drawing/2014/main" id="{D9E57193-8A4A-4CBA-922B-0026A85E1EB7}"/>
            </a:ext>
          </a:extLst>
        </xdr:cNvPr>
        <xdr:cNvSpPr>
          <a:spLocks noChangeShapeType="1"/>
        </xdr:cNvSpPr>
      </xdr:nvSpPr>
      <xdr:spPr bwMode="auto">
        <a:xfrm>
          <a:off x="1753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34</xdr:row>
      <xdr:rowOff>0</xdr:rowOff>
    </xdr:from>
    <xdr:to>
      <xdr:col>23</xdr:col>
      <xdr:colOff>9525</xdr:colOff>
      <xdr:row>34</xdr:row>
      <xdr:rowOff>0</xdr:rowOff>
    </xdr:to>
    <xdr:sp macro="" textlink="">
      <xdr:nvSpPr>
        <xdr:cNvPr id="1294" name="Line 22">
          <a:extLst>
            <a:ext uri="{FF2B5EF4-FFF2-40B4-BE49-F238E27FC236}">
              <a16:creationId xmlns:a16="http://schemas.microsoft.com/office/drawing/2014/main" id="{9A7A5551-242A-4BAF-B27E-91C45CD08E0A}"/>
            </a:ext>
          </a:extLst>
        </xdr:cNvPr>
        <xdr:cNvSpPr>
          <a:spLocks noChangeShapeType="1"/>
        </xdr:cNvSpPr>
      </xdr:nvSpPr>
      <xdr:spPr bwMode="auto">
        <a:xfrm>
          <a:off x="1753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34</xdr:row>
      <xdr:rowOff>0</xdr:rowOff>
    </xdr:from>
    <xdr:to>
      <xdr:col>23</xdr:col>
      <xdr:colOff>9525</xdr:colOff>
      <xdr:row>34</xdr:row>
      <xdr:rowOff>0</xdr:rowOff>
    </xdr:to>
    <xdr:sp macro="" textlink="">
      <xdr:nvSpPr>
        <xdr:cNvPr id="1295" name="Line 33">
          <a:extLst>
            <a:ext uri="{FF2B5EF4-FFF2-40B4-BE49-F238E27FC236}">
              <a16:creationId xmlns:a16="http://schemas.microsoft.com/office/drawing/2014/main" id="{17FA11E8-B06A-488E-AC96-2E938CF8EC6D}"/>
            </a:ext>
          </a:extLst>
        </xdr:cNvPr>
        <xdr:cNvSpPr>
          <a:spLocks noChangeShapeType="1"/>
        </xdr:cNvSpPr>
      </xdr:nvSpPr>
      <xdr:spPr bwMode="auto">
        <a:xfrm>
          <a:off x="1753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34</xdr:row>
      <xdr:rowOff>0</xdr:rowOff>
    </xdr:from>
    <xdr:to>
      <xdr:col>23</xdr:col>
      <xdr:colOff>9525</xdr:colOff>
      <xdr:row>34</xdr:row>
      <xdr:rowOff>0</xdr:rowOff>
    </xdr:to>
    <xdr:sp macro="" textlink="">
      <xdr:nvSpPr>
        <xdr:cNvPr id="1296" name="Line 48">
          <a:extLst>
            <a:ext uri="{FF2B5EF4-FFF2-40B4-BE49-F238E27FC236}">
              <a16:creationId xmlns:a16="http://schemas.microsoft.com/office/drawing/2014/main" id="{FB20700B-10E3-480B-812B-F876207B9C66}"/>
            </a:ext>
          </a:extLst>
        </xdr:cNvPr>
        <xdr:cNvSpPr>
          <a:spLocks noChangeShapeType="1"/>
        </xdr:cNvSpPr>
      </xdr:nvSpPr>
      <xdr:spPr bwMode="auto">
        <a:xfrm>
          <a:off x="1753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34</xdr:row>
      <xdr:rowOff>0</xdr:rowOff>
    </xdr:from>
    <xdr:to>
      <xdr:col>23</xdr:col>
      <xdr:colOff>9525</xdr:colOff>
      <xdr:row>34</xdr:row>
      <xdr:rowOff>0</xdr:rowOff>
    </xdr:to>
    <xdr:sp macro="" textlink="">
      <xdr:nvSpPr>
        <xdr:cNvPr id="1297" name="Line 49">
          <a:extLst>
            <a:ext uri="{FF2B5EF4-FFF2-40B4-BE49-F238E27FC236}">
              <a16:creationId xmlns:a16="http://schemas.microsoft.com/office/drawing/2014/main" id="{265209F9-AEA2-4C41-8DED-CDAD40DE23E1}"/>
            </a:ext>
          </a:extLst>
        </xdr:cNvPr>
        <xdr:cNvSpPr>
          <a:spLocks noChangeShapeType="1"/>
        </xdr:cNvSpPr>
      </xdr:nvSpPr>
      <xdr:spPr bwMode="auto">
        <a:xfrm>
          <a:off x="1753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98" name="Line 22">
          <a:extLst>
            <a:ext uri="{FF2B5EF4-FFF2-40B4-BE49-F238E27FC236}">
              <a16:creationId xmlns:a16="http://schemas.microsoft.com/office/drawing/2014/main" id="{DCAAF746-2229-4684-8C82-30C69EC8AB5D}"/>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299" name="Line 33">
          <a:extLst>
            <a:ext uri="{FF2B5EF4-FFF2-40B4-BE49-F238E27FC236}">
              <a16:creationId xmlns:a16="http://schemas.microsoft.com/office/drawing/2014/main" id="{EF8137DF-0304-4A12-912C-6108C01B8467}"/>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300" name="Line 48">
          <a:extLst>
            <a:ext uri="{FF2B5EF4-FFF2-40B4-BE49-F238E27FC236}">
              <a16:creationId xmlns:a16="http://schemas.microsoft.com/office/drawing/2014/main" id="{416BF44F-4F96-4822-9474-702E9363BF26}"/>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301" name="Line 49">
          <a:extLst>
            <a:ext uri="{FF2B5EF4-FFF2-40B4-BE49-F238E27FC236}">
              <a16:creationId xmlns:a16="http://schemas.microsoft.com/office/drawing/2014/main" id="{E99C7012-BCD2-4D07-8F93-BFD2CDE0B057}"/>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302" name="Line 22">
          <a:extLst>
            <a:ext uri="{FF2B5EF4-FFF2-40B4-BE49-F238E27FC236}">
              <a16:creationId xmlns:a16="http://schemas.microsoft.com/office/drawing/2014/main" id="{344329C5-2B68-43EA-A308-FBDDB74F9F99}"/>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303" name="Line 33">
          <a:extLst>
            <a:ext uri="{FF2B5EF4-FFF2-40B4-BE49-F238E27FC236}">
              <a16:creationId xmlns:a16="http://schemas.microsoft.com/office/drawing/2014/main" id="{28E6B9CD-E979-4732-9175-6904909AB28A}"/>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304" name="Line 48">
          <a:extLst>
            <a:ext uri="{FF2B5EF4-FFF2-40B4-BE49-F238E27FC236}">
              <a16:creationId xmlns:a16="http://schemas.microsoft.com/office/drawing/2014/main" id="{94557CB3-289D-4087-A382-33A6A4E92448}"/>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305" name="Line 49">
          <a:extLst>
            <a:ext uri="{FF2B5EF4-FFF2-40B4-BE49-F238E27FC236}">
              <a16:creationId xmlns:a16="http://schemas.microsoft.com/office/drawing/2014/main" id="{6E273B39-A7F6-4BA1-8568-75B06505E1F2}"/>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306" name="Line 22">
          <a:extLst>
            <a:ext uri="{FF2B5EF4-FFF2-40B4-BE49-F238E27FC236}">
              <a16:creationId xmlns:a16="http://schemas.microsoft.com/office/drawing/2014/main" id="{68ED6E8B-DD3F-4386-B902-3B2CD469B32F}"/>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307" name="Line 33">
          <a:extLst>
            <a:ext uri="{FF2B5EF4-FFF2-40B4-BE49-F238E27FC236}">
              <a16:creationId xmlns:a16="http://schemas.microsoft.com/office/drawing/2014/main" id="{E691037C-0444-4694-A6A9-7C094B489CC9}"/>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308" name="Line 48">
          <a:extLst>
            <a:ext uri="{FF2B5EF4-FFF2-40B4-BE49-F238E27FC236}">
              <a16:creationId xmlns:a16="http://schemas.microsoft.com/office/drawing/2014/main" id="{85AD6422-F798-4EA3-94CD-2BA4C90D6D13}"/>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309" name="Line 49">
          <a:extLst>
            <a:ext uri="{FF2B5EF4-FFF2-40B4-BE49-F238E27FC236}">
              <a16:creationId xmlns:a16="http://schemas.microsoft.com/office/drawing/2014/main" id="{31AA1109-BA05-4AD3-AB6D-1E84945FDD48}"/>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310" name="Line 22">
          <a:extLst>
            <a:ext uri="{FF2B5EF4-FFF2-40B4-BE49-F238E27FC236}">
              <a16:creationId xmlns:a16="http://schemas.microsoft.com/office/drawing/2014/main" id="{F3C174D9-2974-400C-A168-1A32960F6761}"/>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311" name="Line 33">
          <a:extLst>
            <a:ext uri="{FF2B5EF4-FFF2-40B4-BE49-F238E27FC236}">
              <a16:creationId xmlns:a16="http://schemas.microsoft.com/office/drawing/2014/main" id="{38E5D83C-1064-4140-BD52-BD3C9A0C2F34}"/>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312" name="Line 48">
          <a:extLst>
            <a:ext uri="{FF2B5EF4-FFF2-40B4-BE49-F238E27FC236}">
              <a16:creationId xmlns:a16="http://schemas.microsoft.com/office/drawing/2014/main" id="{0D1C31DF-6266-4D95-8A2F-44DEEED2F8C1}"/>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313" name="Line 49">
          <a:extLst>
            <a:ext uri="{FF2B5EF4-FFF2-40B4-BE49-F238E27FC236}">
              <a16:creationId xmlns:a16="http://schemas.microsoft.com/office/drawing/2014/main" id="{3D845E48-71C6-466F-97EF-B955D9235918}"/>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314" name="Line 22">
          <a:extLst>
            <a:ext uri="{FF2B5EF4-FFF2-40B4-BE49-F238E27FC236}">
              <a16:creationId xmlns:a16="http://schemas.microsoft.com/office/drawing/2014/main" id="{B70A3E60-EC6C-49B3-8AF7-FF3C367DBCF1}"/>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315" name="Line 33">
          <a:extLst>
            <a:ext uri="{FF2B5EF4-FFF2-40B4-BE49-F238E27FC236}">
              <a16:creationId xmlns:a16="http://schemas.microsoft.com/office/drawing/2014/main" id="{D6E084AB-FF57-489A-83FF-4B9570C7508E}"/>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316" name="Line 48">
          <a:extLst>
            <a:ext uri="{FF2B5EF4-FFF2-40B4-BE49-F238E27FC236}">
              <a16:creationId xmlns:a16="http://schemas.microsoft.com/office/drawing/2014/main" id="{9A01BF5E-0A84-44A5-A3F8-62E466E99AA5}"/>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34</xdr:row>
      <xdr:rowOff>0</xdr:rowOff>
    </xdr:from>
    <xdr:to>
      <xdr:col>27</xdr:col>
      <xdr:colOff>9525</xdr:colOff>
      <xdr:row>34</xdr:row>
      <xdr:rowOff>0</xdr:rowOff>
    </xdr:to>
    <xdr:sp macro="" textlink="">
      <xdr:nvSpPr>
        <xdr:cNvPr id="1317" name="Line 49">
          <a:extLst>
            <a:ext uri="{FF2B5EF4-FFF2-40B4-BE49-F238E27FC236}">
              <a16:creationId xmlns:a16="http://schemas.microsoft.com/office/drawing/2014/main" id="{99E5FEB5-A42D-4724-A5DA-E51BE49332AB}"/>
            </a:ext>
          </a:extLst>
        </xdr:cNvPr>
        <xdr:cNvSpPr>
          <a:spLocks noChangeShapeType="1"/>
        </xdr:cNvSpPr>
      </xdr:nvSpPr>
      <xdr:spPr bwMode="auto">
        <a:xfrm>
          <a:off x="2058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31</xdr:row>
      <xdr:rowOff>0</xdr:rowOff>
    </xdr:from>
    <xdr:to>
      <xdr:col>23</xdr:col>
      <xdr:colOff>9525</xdr:colOff>
      <xdr:row>31</xdr:row>
      <xdr:rowOff>0</xdr:rowOff>
    </xdr:to>
    <xdr:sp macro="" textlink="">
      <xdr:nvSpPr>
        <xdr:cNvPr id="1318" name="Line 22">
          <a:extLst>
            <a:ext uri="{FF2B5EF4-FFF2-40B4-BE49-F238E27FC236}">
              <a16:creationId xmlns:a16="http://schemas.microsoft.com/office/drawing/2014/main" id="{A8487F7D-64CE-4A5A-9548-138B4240A443}"/>
            </a:ext>
          </a:extLst>
        </xdr:cNvPr>
        <xdr:cNvSpPr>
          <a:spLocks noChangeShapeType="1"/>
        </xdr:cNvSpPr>
      </xdr:nvSpPr>
      <xdr:spPr bwMode="auto">
        <a:xfrm>
          <a:off x="1753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31</xdr:row>
      <xdr:rowOff>0</xdr:rowOff>
    </xdr:from>
    <xdr:to>
      <xdr:col>23</xdr:col>
      <xdr:colOff>9525</xdr:colOff>
      <xdr:row>31</xdr:row>
      <xdr:rowOff>0</xdr:rowOff>
    </xdr:to>
    <xdr:sp macro="" textlink="">
      <xdr:nvSpPr>
        <xdr:cNvPr id="1319" name="Line 33">
          <a:extLst>
            <a:ext uri="{FF2B5EF4-FFF2-40B4-BE49-F238E27FC236}">
              <a16:creationId xmlns:a16="http://schemas.microsoft.com/office/drawing/2014/main" id="{DE689FF8-0461-4A93-8831-A9503B52B332}"/>
            </a:ext>
          </a:extLst>
        </xdr:cNvPr>
        <xdr:cNvSpPr>
          <a:spLocks noChangeShapeType="1"/>
        </xdr:cNvSpPr>
      </xdr:nvSpPr>
      <xdr:spPr bwMode="auto">
        <a:xfrm>
          <a:off x="1753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31</xdr:row>
      <xdr:rowOff>0</xdr:rowOff>
    </xdr:from>
    <xdr:to>
      <xdr:col>23</xdr:col>
      <xdr:colOff>9525</xdr:colOff>
      <xdr:row>31</xdr:row>
      <xdr:rowOff>0</xdr:rowOff>
    </xdr:to>
    <xdr:sp macro="" textlink="">
      <xdr:nvSpPr>
        <xdr:cNvPr id="1320" name="Line 48">
          <a:extLst>
            <a:ext uri="{FF2B5EF4-FFF2-40B4-BE49-F238E27FC236}">
              <a16:creationId xmlns:a16="http://schemas.microsoft.com/office/drawing/2014/main" id="{108B25A4-787A-4476-AAFC-6A06EFE1FA58}"/>
            </a:ext>
          </a:extLst>
        </xdr:cNvPr>
        <xdr:cNvSpPr>
          <a:spLocks noChangeShapeType="1"/>
        </xdr:cNvSpPr>
      </xdr:nvSpPr>
      <xdr:spPr bwMode="auto">
        <a:xfrm>
          <a:off x="1753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31</xdr:row>
      <xdr:rowOff>0</xdr:rowOff>
    </xdr:from>
    <xdr:to>
      <xdr:col>23</xdr:col>
      <xdr:colOff>9525</xdr:colOff>
      <xdr:row>31</xdr:row>
      <xdr:rowOff>0</xdr:rowOff>
    </xdr:to>
    <xdr:sp macro="" textlink="">
      <xdr:nvSpPr>
        <xdr:cNvPr id="1321" name="Line 49">
          <a:extLst>
            <a:ext uri="{FF2B5EF4-FFF2-40B4-BE49-F238E27FC236}">
              <a16:creationId xmlns:a16="http://schemas.microsoft.com/office/drawing/2014/main" id="{8E642187-09A9-4171-8810-4C26A96706A1}"/>
            </a:ext>
          </a:extLst>
        </xdr:cNvPr>
        <xdr:cNvSpPr>
          <a:spLocks noChangeShapeType="1"/>
        </xdr:cNvSpPr>
      </xdr:nvSpPr>
      <xdr:spPr bwMode="auto">
        <a:xfrm>
          <a:off x="1753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31</xdr:row>
      <xdr:rowOff>0</xdr:rowOff>
    </xdr:from>
    <xdr:to>
      <xdr:col>23</xdr:col>
      <xdr:colOff>9525</xdr:colOff>
      <xdr:row>31</xdr:row>
      <xdr:rowOff>0</xdr:rowOff>
    </xdr:to>
    <xdr:sp macro="" textlink="">
      <xdr:nvSpPr>
        <xdr:cNvPr id="1322" name="Line 22">
          <a:extLst>
            <a:ext uri="{FF2B5EF4-FFF2-40B4-BE49-F238E27FC236}">
              <a16:creationId xmlns:a16="http://schemas.microsoft.com/office/drawing/2014/main" id="{EC8772A6-DD7E-49F7-B40A-53BA233C4900}"/>
            </a:ext>
          </a:extLst>
        </xdr:cNvPr>
        <xdr:cNvSpPr>
          <a:spLocks noChangeShapeType="1"/>
        </xdr:cNvSpPr>
      </xdr:nvSpPr>
      <xdr:spPr bwMode="auto">
        <a:xfrm>
          <a:off x="1753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31</xdr:row>
      <xdr:rowOff>0</xdr:rowOff>
    </xdr:from>
    <xdr:to>
      <xdr:col>23</xdr:col>
      <xdr:colOff>9525</xdr:colOff>
      <xdr:row>31</xdr:row>
      <xdr:rowOff>0</xdr:rowOff>
    </xdr:to>
    <xdr:sp macro="" textlink="">
      <xdr:nvSpPr>
        <xdr:cNvPr id="1323" name="Line 33">
          <a:extLst>
            <a:ext uri="{FF2B5EF4-FFF2-40B4-BE49-F238E27FC236}">
              <a16:creationId xmlns:a16="http://schemas.microsoft.com/office/drawing/2014/main" id="{E18A47F3-1EFB-40DF-8E0E-A9DBCC08E2DF}"/>
            </a:ext>
          </a:extLst>
        </xdr:cNvPr>
        <xdr:cNvSpPr>
          <a:spLocks noChangeShapeType="1"/>
        </xdr:cNvSpPr>
      </xdr:nvSpPr>
      <xdr:spPr bwMode="auto">
        <a:xfrm>
          <a:off x="1753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31</xdr:row>
      <xdr:rowOff>0</xdr:rowOff>
    </xdr:from>
    <xdr:to>
      <xdr:col>23</xdr:col>
      <xdr:colOff>9525</xdr:colOff>
      <xdr:row>31</xdr:row>
      <xdr:rowOff>0</xdr:rowOff>
    </xdr:to>
    <xdr:sp macro="" textlink="">
      <xdr:nvSpPr>
        <xdr:cNvPr id="1324" name="Line 48">
          <a:extLst>
            <a:ext uri="{FF2B5EF4-FFF2-40B4-BE49-F238E27FC236}">
              <a16:creationId xmlns:a16="http://schemas.microsoft.com/office/drawing/2014/main" id="{704449C4-55A5-44DF-84E8-069A59AF1996}"/>
            </a:ext>
          </a:extLst>
        </xdr:cNvPr>
        <xdr:cNvSpPr>
          <a:spLocks noChangeShapeType="1"/>
        </xdr:cNvSpPr>
      </xdr:nvSpPr>
      <xdr:spPr bwMode="auto">
        <a:xfrm>
          <a:off x="1753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31</xdr:row>
      <xdr:rowOff>0</xdr:rowOff>
    </xdr:from>
    <xdr:to>
      <xdr:col>23</xdr:col>
      <xdr:colOff>9525</xdr:colOff>
      <xdr:row>31</xdr:row>
      <xdr:rowOff>0</xdr:rowOff>
    </xdr:to>
    <xdr:sp macro="" textlink="">
      <xdr:nvSpPr>
        <xdr:cNvPr id="1325" name="Line 49">
          <a:extLst>
            <a:ext uri="{FF2B5EF4-FFF2-40B4-BE49-F238E27FC236}">
              <a16:creationId xmlns:a16="http://schemas.microsoft.com/office/drawing/2014/main" id="{E86A5FFA-EAA2-4D3E-BF78-A65C017D28A5}"/>
            </a:ext>
          </a:extLst>
        </xdr:cNvPr>
        <xdr:cNvSpPr>
          <a:spLocks noChangeShapeType="1"/>
        </xdr:cNvSpPr>
      </xdr:nvSpPr>
      <xdr:spPr bwMode="auto">
        <a:xfrm>
          <a:off x="1753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0</xdr:rowOff>
    </xdr:from>
    <xdr:to>
      <xdr:col>27</xdr:col>
      <xdr:colOff>9525</xdr:colOff>
      <xdr:row>31</xdr:row>
      <xdr:rowOff>0</xdr:rowOff>
    </xdr:to>
    <xdr:sp macro="" textlink="">
      <xdr:nvSpPr>
        <xdr:cNvPr id="1326" name="Line 22">
          <a:extLst>
            <a:ext uri="{FF2B5EF4-FFF2-40B4-BE49-F238E27FC236}">
              <a16:creationId xmlns:a16="http://schemas.microsoft.com/office/drawing/2014/main" id="{DFDBA573-EE81-4213-B6C9-653160A60B99}"/>
            </a:ext>
          </a:extLst>
        </xdr:cNvPr>
        <xdr:cNvSpPr>
          <a:spLocks noChangeShapeType="1"/>
        </xdr:cNvSpPr>
      </xdr:nvSpPr>
      <xdr:spPr bwMode="auto">
        <a:xfrm>
          <a:off x="2058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0</xdr:rowOff>
    </xdr:from>
    <xdr:to>
      <xdr:col>27</xdr:col>
      <xdr:colOff>9525</xdr:colOff>
      <xdr:row>31</xdr:row>
      <xdr:rowOff>0</xdr:rowOff>
    </xdr:to>
    <xdr:sp macro="" textlink="">
      <xdr:nvSpPr>
        <xdr:cNvPr id="1327" name="Line 33">
          <a:extLst>
            <a:ext uri="{FF2B5EF4-FFF2-40B4-BE49-F238E27FC236}">
              <a16:creationId xmlns:a16="http://schemas.microsoft.com/office/drawing/2014/main" id="{621F86E6-333A-4830-A3ED-5D1EE4C3ADDB}"/>
            </a:ext>
          </a:extLst>
        </xdr:cNvPr>
        <xdr:cNvSpPr>
          <a:spLocks noChangeShapeType="1"/>
        </xdr:cNvSpPr>
      </xdr:nvSpPr>
      <xdr:spPr bwMode="auto">
        <a:xfrm>
          <a:off x="2058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0</xdr:rowOff>
    </xdr:from>
    <xdr:to>
      <xdr:col>27</xdr:col>
      <xdr:colOff>9525</xdr:colOff>
      <xdr:row>31</xdr:row>
      <xdr:rowOff>0</xdr:rowOff>
    </xdr:to>
    <xdr:sp macro="" textlink="">
      <xdr:nvSpPr>
        <xdr:cNvPr id="1328" name="Line 48">
          <a:extLst>
            <a:ext uri="{FF2B5EF4-FFF2-40B4-BE49-F238E27FC236}">
              <a16:creationId xmlns:a16="http://schemas.microsoft.com/office/drawing/2014/main" id="{557C0F9E-D74E-44DA-A534-0EB32649EDA8}"/>
            </a:ext>
          </a:extLst>
        </xdr:cNvPr>
        <xdr:cNvSpPr>
          <a:spLocks noChangeShapeType="1"/>
        </xdr:cNvSpPr>
      </xdr:nvSpPr>
      <xdr:spPr bwMode="auto">
        <a:xfrm>
          <a:off x="2058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0</xdr:rowOff>
    </xdr:from>
    <xdr:to>
      <xdr:col>27</xdr:col>
      <xdr:colOff>9525</xdr:colOff>
      <xdr:row>31</xdr:row>
      <xdr:rowOff>0</xdr:rowOff>
    </xdr:to>
    <xdr:sp macro="" textlink="">
      <xdr:nvSpPr>
        <xdr:cNvPr id="1329" name="Line 49">
          <a:extLst>
            <a:ext uri="{FF2B5EF4-FFF2-40B4-BE49-F238E27FC236}">
              <a16:creationId xmlns:a16="http://schemas.microsoft.com/office/drawing/2014/main" id="{97871755-0481-4711-80B1-007163D64E84}"/>
            </a:ext>
          </a:extLst>
        </xdr:cNvPr>
        <xdr:cNvSpPr>
          <a:spLocks noChangeShapeType="1"/>
        </xdr:cNvSpPr>
      </xdr:nvSpPr>
      <xdr:spPr bwMode="auto">
        <a:xfrm>
          <a:off x="2058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0</xdr:rowOff>
    </xdr:from>
    <xdr:to>
      <xdr:col>27</xdr:col>
      <xdr:colOff>9525</xdr:colOff>
      <xdr:row>31</xdr:row>
      <xdr:rowOff>0</xdr:rowOff>
    </xdr:to>
    <xdr:sp macro="" textlink="">
      <xdr:nvSpPr>
        <xdr:cNvPr id="1330" name="Line 22">
          <a:extLst>
            <a:ext uri="{FF2B5EF4-FFF2-40B4-BE49-F238E27FC236}">
              <a16:creationId xmlns:a16="http://schemas.microsoft.com/office/drawing/2014/main" id="{2C12A58A-9643-47B7-BF75-6BBB2AC2FE17}"/>
            </a:ext>
          </a:extLst>
        </xdr:cNvPr>
        <xdr:cNvSpPr>
          <a:spLocks noChangeShapeType="1"/>
        </xdr:cNvSpPr>
      </xdr:nvSpPr>
      <xdr:spPr bwMode="auto">
        <a:xfrm>
          <a:off x="2058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0</xdr:rowOff>
    </xdr:from>
    <xdr:to>
      <xdr:col>27</xdr:col>
      <xdr:colOff>9525</xdr:colOff>
      <xdr:row>31</xdr:row>
      <xdr:rowOff>0</xdr:rowOff>
    </xdr:to>
    <xdr:sp macro="" textlink="">
      <xdr:nvSpPr>
        <xdr:cNvPr id="1331" name="Line 33">
          <a:extLst>
            <a:ext uri="{FF2B5EF4-FFF2-40B4-BE49-F238E27FC236}">
              <a16:creationId xmlns:a16="http://schemas.microsoft.com/office/drawing/2014/main" id="{85F8D472-C29F-450C-A88C-3D4714A8AED9}"/>
            </a:ext>
          </a:extLst>
        </xdr:cNvPr>
        <xdr:cNvSpPr>
          <a:spLocks noChangeShapeType="1"/>
        </xdr:cNvSpPr>
      </xdr:nvSpPr>
      <xdr:spPr bwMode="auto">
        <a:xfrm>
          <a:off x="2058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0</xdr:rowOff>
    </xdr:from>
    <xdr:to>
      <xdr:col>27</xdr:col>
      <xdr:colOff>9525</xdr:colOff>
      <xdr:row>31</xdr:row>
      <xdr:rowOff>0</xdr:rowOff>
    </xdr:to>
    <xdr:sp macro="" textlink="">
      <xdr:nvSpPr>
        <xdr:cNvPr id="1332" name="Line 48">
          <a:extLst>
            <a:ext uri="{FF2B5EF4-FFF2-40B4-BE49-F238E27FC236}">
              <a16:creationId xmlns:a16="http://schemas.microsoft.com/office/drawing/2014/main" id="{17274EC8-15EB-46CB-8DA4-842C711E07AC}"/>
            </a:ext>
          </a:extLst>
        </xdr:cNvPr>
        <xdr:cNvSpPr>
          <a:spLocks noChangeShapeType="1"/>
        </xdr:cNvSpPr>
      </xdr:nvSpPr>
      <xdr:spPr bwMode="auto">
        <a:xfrm>
          <a:off x="2058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0</xdr:rowOff>
    </xdr:from>
    <xdr:to>
      <xdr:col>27</xdr:col>
      <xdr:colOff>9525</xdr:colOff>
      <xdr:row>31</xdr:row>
      <xdr:rowOff>0</xdr:rowOff>
    </xdr:to>
    <xdr:sp macro="" textlink="">
      <xdr:nvSpPr>
        <xdr:cNvPr id="1333" name="Line 49">
          <a:extLst>
            <a:ext uri="{FF2B5EF4-FFF2-40B4-BE49-F238E27FC236}">
              <a16:creationId xmlns:a16="http://schemas.microsoft.com/office/drawing/2014/main" id="{5ADB789B-3032-4FE6-A4F4-7D2189FD6273}"/>
            </a:ext>
          </a:extLst>
        </xdr:cNvPr>
        <xdr:cNvSpPr>
          <a:spLocks noChangeShapeType="1"/>
        </xdr:cNvSpPr>
      </xdr:nvSpPr>
      <xdr:spPr bwMode="auto">
        <a:xfrm>
          <a:off x="2058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0</xdr:rowOff>
    </xdr:from>
    <xdr:to>
      <xdr:col>27</xdr:col>
      <xdr:colOff>9525</xdr:colOff>
      <xdr:row>31</xdr:row>
      <xdr:rowOff>0</xdr:rowOff>
    </xdr:to>
    <xdr:sp macro="" textlink="">
      <xdr:nvSpPr>
        <xdr:cNvPr id="1334" name="Line 22">
          <a:extLst>
            <a:ext uri="{FF2B5EF4-FFF2-40B4-BE49-F238E27FC236}">
              <a16:creationId xmlns:a16="http://schemas.microsoft.com/office/drawing/2014/main" id="{DE003D96-E3E8-4076-A262-1EF68C8E17B0}"/>
            </a:ext>
          </a:extLst>
        </xdr:cNvPr>
        <xdr:cNvSpPr>
          <a:spLocks noChangeShapeType="1"/>
        </xdr:cNvSpPr>
      </xdr:nvSpPr>
      <xdr:spPr bwMode="auto">
        <a:xfrm>
          <a:off x="2058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0</xdr:rowOff>
    </xdr:from>
    <xdr:to>
      <xdr:col>27</xdr:col>
      <xdr:colOff>9525</xdr:colOff>
      <xdr:row>31</xdr:row>
      <xdr:rowOff>0</xdr:rowOff>
    </xdr:to>
    <xdr:sp macro="" textlink="">
      <xdr:nvSpPr>
        <xdr:cNvPr id="1335" name="Line 33">
          <a:extLst>
            <a:ext uri="{FF2B5EF4-FFF2-40B4-BE49-F238E27FC236}">
              <a16:creationId xmlns:a16="http://schemas.microsoft.com/office/drawing/2014/main" id="{12F3BD4D-DE6D-4F9C-AFF1-A6D4D32BC1B6}"/>
            </a:ext>
          </a:extLst>
        </xdr:cNvPr>
        <xdr:cNvSpPr>
          <a:spLocks noChangeShapeType="1"/>
        </xdr:cNvSpPr>
      </xdr:nvSpPr>
      <xdr:spPr bwMode="auto">
        <a:xfrm>
          <a:off x="2058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0</xdr:rowOff>
    </xdr:from>
    <xdr:to>
      <xdr:col>27</xdr:col>
      <xdr:colOff>9525</xdr:colOff>
      <xdr:row>31</xdr:row>
      <xdr:rowOff>0</xdr:rowOff>
    </xdr:to>
    <xdr:sp macro="" textlink="">
      <xdr:nvSpPr>
        <xdr:cNvPr id="1336" name="Line 48">
          <a:extLst>
            <a:ext uri="{FF2B5EF4-FFF2-40B4-BE49-F238E27FC236}">
              <a16:creationId xmlns:a16="http://schemas.microsoft.com/office/drawing/2014/main" id="{B1A4B244-2BC6-47C5-9C37-7F7FA78B5251}"/>
            </a:ext>
          </a:extLst>
        </xdr:cNvPr>
        <xdr:cNvSpPr>
          <a:spLocks noChangeShapeType="1"/>
        </xdr:cNvSpPr>
      </xdr:nvSpPr>
      <xdr:spPr bwMode="auto">
        <a:xfrm>
          <a:off x="2058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0</xdr:rowOff>
    </xdr:from>
    <xdr:to>
      <xdr:col>27</xdr:col>
      <xdr:colOff>9525</xdr:colOff>
      <xdr:row>31</xdr:row>
      <xdr:rowOff>0</xdr:rowOff>
    </xdr:to>
    <xdr:sp macro="" textlink="">
      <xdr:nvSpPr>
        <xdr:cNvPr id="1337" name="Line 49">
          <a:extLst>
            <a:ext uri="{FF2B5EF4-FFF2-40B4-BE49-F238E27FC236}">
              <a16:creationId xmlns:a16="http://schemas.microsoft.com/office/drawing/2014/main" id="{E759AFC1-C682-4B74-82E7-31DC2C8CF59A}"/>
            </a:ext>
          </a:extLst>
        </xdr:cNvPr>
        <xdr:cNvSpPr>
          <a:spLocks noChangeShapeType="1"/>
        </xdr:cNvSpPr>
      </xdr:nvSpPr>
      <xdr:spPr bwMode="auto">
        <a:xfrm>
          <a:off x="2058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0</xdr:rowOff>
    </xdr:from>
    <xdr:to>
      <xdr:col>27</xdr:col>
      <xdr:colOff>9525</xdr:colOff>
      <xdr:row>31</xdr:row>
      <xdr:rowOff>0</xdr:rowOff>
    </xdr:to>
    <xdr:sp macro="" textlink="">
      <xdr:nvSpPr>
        <xdr:cNvPr id="1338" name="Line 22">
          <a:extLst>
            <a:ext uri="{FF2B5EF4-FFF2-40B4-BE49-F238E27FC236}">
              <a16:creationId xmlns:a16="http://schemas.microsoft.com/office/drawing/2014/main" id="{DD823781-B234-4FC2-B502-C9891901E997}"/>
            </a:ext>
          </a:extLst>
        </xdr:cNvPr>
        <xdr:cNvSpPr>
          <a:spLocks noChangeShapeType="1"/>
        </xdr:cNvSpPr>
      </xdr:nvSpPr>
      <xdr:spPr bwMode="auto">
        <a:xfrm>
          <a:off x="2058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0</xdr:rowOff>
    </xdr:from>
    <xdr:to>
      <xdr:col>27</xdr:col>
      <xdr:colOff>9525</xdr:colOff>
      <xdr:row>31</xdr:row>
      <xdr:rowOff>0</xdr:rowOff>
    </xdr:to>
    <xdr:sp macro="" textlink="">
      <xdr:nvSpPr>
        <xdr:cNvPr id="1339" name="Line 33">
          <a:extLst>
            <a:ext uri="{FF2B5EF4-FFF2-40B4-BE49-F238E27FC236}">
              <a16:creationId xmlns:a16="http://schemas.microsoft.com/office/drawing/2014/main" id="{E4CB018F-0434-4BF7-93B1-42AA1B7B8CAD}"/>
            </a:ext>
          </a:extLst>
        </xdr:cNvPr>
        <xdr:cNvSpPr>
          <a:spLocks noChangeShapeType="1"/>
        </xdr:cNvSpPr>
      </xdr:nvSpPr>
      <xdr:spPr bwMode="auto">
        <a:xfrm>
          <a:off x="2058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0</xdr:rowOff>
    </xdr:from>
    <xdr:to>
      <xdr:col>27</xdr:col>
      <xdr:colOff>9525</xdr:colOff>
      <xdr:row>31</xdr:row>
      <xdr:rowOff>0</xdr:rowOff>
    </xdr:to>
    <xdr:sp macro="" textlink="">
      <xdr:nvSpPr>
        <xdr:cNvPr id="1340" name="Line 48">
          <a:extLst>
            <a:ext uri="{FF2B5EF4-FFF2-40B4-BE49-F238E27FC236}">
              <a16:creationId xmlns:a16="http://schemas.microsoft.com/office/drawing/2014/main" id="{2B79190C-F58C-4AE6-98EB-060A85C016A8}"/>
            </a:ext>
          </a:extLst>
        </xdr:cNvPr>
        <xdr:cNvSpPr>
          <a:spLocks noChangeShapeType="1"/>
        </xdr:cNvSpPr>
      </xdr:nvSpPr>
      <xdr:spPr bwMode="auto">
        <a:xfrm>
          <a:off x="2058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0</xdr:rowOff>
    </xdr:from>
    <xdr:to>
      <xdr:col>27</xdr:col>
      <xdr:colOff>9525</xdr:colOff>
      <xdr:row>31</xdr:row>
      <xdr:rowOff>0</xdr:rowOff>
    </xdr:to>
    <xdr:sp macro="" textlink="">
      <xdr:nvSpPr>
        <xdr:cNvPr id="1341" name="Line 49">
          <a:extLst>
            <a:ext uri="{FF2B5EF4-FFF2-40B4-BE49-F238E27FC236}">
              <a16:creationId xmlns:a16="http://schemas.microsoft.com/office/drawing/2014/main" id="{BB289006-9CBF-479B-A0B0-0158710E3EFA}"/>
            </a:ext>
          </a:extLst>
        </xdr:cNvPr>
        <xdr:cNvSpPr>
          <a:spLocks noChangeShapeType="1"/>
        </xdr:cNvSpPr>
      </xdr:nvSpPr>
      <xdr:spPr bwMode="auto">
        <a:xfrm>
          <a:off x="2058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0</xdr:rowOff>
    </xdr:from>
    <xdr:to>
      <xdr:col>27</xdr:col>
      <xdr:colOff>9525</xdr:colOff>
      <xdr:row>31</xdr:row>
      <xdr:rowOff>0</xdr:rowOff>
    </xdr:to>
    <xdr:sp macro="" textlink="">
      <xdr:nvSpPr>
        <xdr:cNvPr id="1342" name="Line 22">
          <a:extLst>
            <a:ext uri="{FF2B5EF4-FFF2-40B4-BE49-F238E27FC236}">
              <a16:creationId xmlns:a16="http://schemas.microsoft.com/office/drawing/2014/main" id="{638EEAEB-83C1-453A-9185-C5C01CF35449}"/>
            </a:ext>
          </a:extLst>
        </xdr:cNvPr>
        <xdr:cNvSpPr>
          <a:spLocks noChangeShapeType="1"/>
        </xdr:cNvSpPr>
      </xdr:nvSpPr>
      <xdr:spPr bwMode="auto">
        <a:xfrm>
          <a:off x="2058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0</xdr:rowOff>
    </xdr:from>
    <xdr:to>
      <xdr:col>27</xdr:col>
      <xdr:colOff>9525</xdr:colOff>
      <xdr:row>31</xdr:row>
      <xdr:rowOff>0</xdr:rowOff>
    </xdr:to>
    <xdr:sp macro="" textlink="">
      <xdr:nvSpPr>
        <xdr:cNvPr id="1343" name="Line 33">
          <a:extLst>
            <a:ext uri="{FF2B5EF4-FFF2-40B4-BE49-F238E27FC236}">
              <a16:creationId xmlns:a16="http://schemas.microsoft.com/office/drawing/2014/main" id="{416F004B-EB48-469B-B00F-ED4FC5EDD3B4}"/>
            </a:ext>
          </a:extLst>
        </xdr:cNvPr>
        <xdr:cNvSpPr>
          <a:spLocks noChangeShapeType="1"/>
        </xdr:cNvSpPr>
      </xdr:nvSpPr>
      <xdr:spPr bwMode="auto">
        <a:xfrm>
          <a:off x="2058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0</xdr:rowOff>
    </xdr:from>
    <xdr:to>
      <xdr:col>27</xdr:col>
      <xdr:colOff>9525</xdr:colOff>
      <xdr:row>31</xdr:row>
      <xdr:rowOff>0</xdr:rowOff>
    </xdr:to>
    <xdr:sp macro="" textlink="">
      <xdr:nvSpPr>
        <xdr:cNvPr id="1344" name="Line 48">
          <a:extLst>
            <a:ext uri="{FF2B5EF4-FFF2-40B4-BE49-F238E27FC236}">
              <a16:creationId xmlns:a16="http://schemas.microsoft.com/office/drawing/2014/main" id="{A4D5422F-AC5A-40F6-B712-43D8F5491153}"/>
            </a:ext>
          </a:extLst>
        </xdr:cNvPr>
        <xdr:cNvSpPr>
          <a:spLocks noChangeShapeType="1"/>
        </xdr:cNvSpPr>
      </xdr:nvSpPr>
      <xdr:spPr bwMode="auto">
        <a:xfrm>
          <a:off x="2058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0</xdr:rowOff>
    </xdr:from>
    <xdr:to>
      <xdr:col>27</xdr:col>
      <xdr:colOff>9525</xdr:colOff>
      <xdr:row>31</xdr:row>
      <xdr:rowOff>0</xdr:rowOff>
    </xdr:to>
    <xdr:sp macro="" textlink="">
      <xdr:nvSpPr>
        <xdr:cNvPr id="1345" name="Line 49">
          <a:extLst>
            <a:ext uri="{FF2B5EF4-FFF2-40B4-BE49-F238E27FC236}">
              <a16:creationId xmlns:a16="http://schemas.microsoft.com/office/drawing/2014/main" id="{B5C98A3A-CFB4-4D3A-95CF-9662AC7565EB}"/>
            </a:ext>
          </a:extLst>
        </xdr:cNvPr>
        <xdr:cNvSpPr>
          <a:spLocks noChangeShapeType="1"/>
        </xdr:cNvSpPr>
      </xdr:nvSpPr>
      <xdr:spPr bwMode="auto">
        <a:xfrm>
          <a:off x="2058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31</xdr:row>
      <xdr:rowOff>0</xdr:rowOff>
    </xdr:from>
    <xdr:to>
      <xdr:col>23</xdr:col>
      <xdr:colOff>9525</xdr:colOff>
      <xdr:row>31</xdr:row>
      <xdr:rowOff>0</xdr:rowOff>
    </xdr:to>
    <xdr:sp macro="" textlink="">
      <xdr:nvSpPr>
        <xdr:cNvPr id="1346" name="Line 22">
          <a:extLst>
            <a:ext uri="{FF2B5EF4-FFF2-40B4-BE49-F238E27FC236}">
              <a16:creationId xmlns:a16="http://schemas.microsoft.com/office/drawing/2014/main" id="{0BE15720-CAD0-4F3B-A9B2-982266E2368E}"/>
            </a:ext>
          </a:extLst>
        </xdr:cNvPr>
        <xdr:cNvSpPr>
          <a:spLocks noChangeShapeType="1"/>
        </xdr:cNvSpPr>
      </xdr:nvSpPr>
      <xdr:spPr bwMode="auto">
        <a:xfrm>
          <a:off x="1753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31</xdr:row>
      <xdr:rowOff>0</xdr:rowOff>
    </xdr:from>
    <xdr:to>
      <xdr:col>23</xdr:col>
      <xdr:colOff>9525</xdr:colOff>
      <xdr:row>31</xdr:row>
      <xdr:rowOff>0</xdr:rowOff>
    </xdr:to>
    <xdr:sp macro="" textlink="">
      <xdr:nvSpPr>
        <xdr:cNvPr id="1347" name="Line 33">
          <a:extLst>
            <a:ext uri="{FF2B5EF4-FFF2-40B4-BE49-F238E27FC236}">
              <a16:creationId xmlns:a16="http://schemas.microsoft.com/office/drawing/2014/main" id="{983AE877-1151-4996-A97C-594A2AAC3BFA}"/>
            </a:ext>
          </a:extLst>
        </xdr:cNvPr>
        <xdr:cNvSpPr>
          <a:spLocks noChangeShapeType="1"/>
        </xdr:cNvSpPr>
      </xdr:nvSpPr>
      <xdr:spPr bwMode="auto">
        <a:xfrm>
          <a:off x="1753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31</xdr:row>
      <xdr:rowOff>0</xdr:rowOff>
    </xdr:from>
    <xdr:to>
      <xdr:col>23</xdr:col>
      <xdr:colOff>9525</xdr:colOff>
      <xdr:row>31</xdr:row>
      <xdr:rowOff>0</xdr:rowOff>
    </xdr:to>
    <xdr:sp macro="" textlink="">
      <xdr:nvSpPr>
        <xdr:cNvPr id="1348" name="Line 48">
          <a:extLst>
            <a:ext uri="{FF2B5EF4-FFF2-40B4-BE49-F238E27FC236}">
              <a16:creationId xmlns:a16="http://schemas.microsoft.com/office/drawing/2014/main" id="{BB711096-C5D1-481F-B99D-C60F8BA52477}"/>
            </a:ext>
          </a:extLst>
        </xdr:cNvPr>
        <xdr:cNvSpPr>
          <a:spLocks noChangeShapeType="1"/>
        </xdr:cNvSpPr>
      </xdr:nvSpPr>
      <xdr:spPr bwMode="auto">
        <a:xfrm>
          <a:off x="1753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31</xdr:row>
      <xdr:rowOff>0</xdr:rowOff>
    </xdr:from>
    <xdr:to>
      <xdr:col>23</xdr:col>
      <xdr:colOff>9525</xdr:colOff>
      <xdr:row>31</xdr:row>
      <xdr:rowOff>0</xdr:rowOff>
    </xdr:to>
    <xdr:sp macro="" textlink="">
      <xdr:nvSpPr>
        <xdr:cNvPr id="1349" name="Line 49">
          <a:extLst>
            <a:ext uri="{FF2B5EF4-FFF2-40B4-BE49-F238E27FC236}">
              <a16:creationId xmlns:a16="http://schemas.microsoft.com/office/drawing/2014/main" id="{DC133B31-C471-44DD-B2DF-7E4602B76506}"/>
            </a:ext>
          </a:extLst>
        </xdr:cNvPr>
        <xdr:cNvSpPr>
          <a:spLocks noChangeShapeType="1"/>
        </xdr:cNvSpPr>
      </xdr:nvSpPr>
      <xdr:spPr bwMode="auto">
        <a:xfrm>
          <a:off x="1753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31</xdr:row>
      <xdr:rowOff>0</xdr:rowOff>
    </xdr:from>
    <xdr:to>
      <xdr:col>23</xdr:col>
      <xdr:colOff>9525</xdr:colOff>
      <xdr:row>31</xdr:row>
      <xdr:rowOff>0</xdr:rowOff>
    </xdr:to>
    <xdr:sp macro="" textlink="">
      <xdr:nvSpPr>
        <xdr:cNvPr id="1350" name="Line 22">
          <a:extLst>
            <a:ext uri="{FF2B5EF4-FFF2-40B4-BE49-F238E27FC236}">
              <a16:creationId xmlns:a16="http://schemas.microsoft.com/office/drawing/2014/main" id="{01F4EFB8-8396-448A-9860-9B0ED94A363C}"/>
            </a:ext>
          </a:extLst>
        </xdr:cNvPr>
        <xdr:cNvSpPr>
          <a:spLocks noChangeShapeType="1"/>
        </xdr:cNvSpPr>
      </xdr:nvSpPr>
      <xdr:spPr bwMode="auto">
        <a:xfrm>
          <a:off x="1753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31</xdr:row>
      <xdr:rowOff>0</xdr:rowOff>
    </xdr:from>
    <xdr:to>
      <xdr:col>23</xdr:col>
      <xdr:colOff>9525</xdr:colOff>
      <xdr:row>31</xdr:row>
      <xdr:rowOff>0</xdr:rowOff>
    </xdr:to>
    <xdr:sp macro="" textlink="">
      <xdr:nvSpPr>
        <xdr:cNvPr id="1351" name="Line 33">
          <a:extLst>
            <a:ext uri="{FF2B5EF4-FFF2-40B4-BE49-F238E27FC236}">
              <a16:creationId xmlns:a16="http://schemas.microsoft.com/office/drawing/2014/main" id="{0A45A2E1-5C02-4334-A6A2-4F651687824B}"/>
            </a:ext>
          </a:extLst>
        </xdr:cNvPr>
        <xdr:cNvSpPr>
          <a:spLocks noChangeShapeType="1"/>
        </xdr:cNvSpPr>
      </xdr:nvSpPr>
      <xdr:spPr bwMode="auto">
        <a:xfrm>
          <a:off x="1753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31</xdr:row>
      <xdr:rowOff>0</xdr:rowOff>
    </xdr:from>
    <xdr:to>
      <xdr:col>23</xdr:col>
      <xdr:colOff>9525</xdr:colOff>
      <xdr:row>31</xdr:row>
      <xdr:rowOff>0</xdr:rowOff>
    </xdr:to>
    <xdr:sp macro="" textlink="">
      <xdr:nvSpPr>
        <xdr:cNvPr id="1352" name="Line 48">
          <a:extLst>
            <a:ext uri="{FF2B5EF4-FFF2-40B4-BE49-F238E27FC236}">
              <a16:creationId xmlns:a16="http://schemas.microsoft.com/office/drawing/2014/main" id="{7D3229C7-3369-48AA-B9C8-5D75BBE4F826}"/>
            </a:ext>
          </a:extLst>
        </xdr:cNvPr>
        <xdr:cNvSpPr>
          <a:spLocks noChangeShapeType="1"/>
        </xdr:cNvSpPr>
      </xdr:nvSpPr>
      <xdr:spPr bwMode="auto">
        <a:xfrm>
          <a:off x="1753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31</xdr:row>
      <xdr:rowOff>0</xdr:rowOff>
    </xdr:from>
    <xdr:to>
      <xdr:col>23</xdr:col>
      <xdr:colOff>9525</xdr:colOff>
      <xdr:row>31</xdr:row>
      <xdr:rowOff>0</xdr:rowOff>
    </xdr:to>
    <xdr:sp macro="" textlink="">
      <xdr:nvSpPr>
        <xdr:cNvPr id="1353" name="Line 49">
          <a:extLst>
            <a:ext uri="{FF2B5EF4-FFF2-40B4-BE49-F238E27FC236}">
              <a16:creationId xmlns:a16="http://schemas.microsoft.com/office/drawing/2014/main" id="{E7CA5964-8725-4E74-8295-B1594014BF31}"/>
            </a:ext>
          </a:extLst>
        </xdr:cNvPr>
        <xdr:cNvSpPr>
          <a:spLocks noChangeShapeType="1"/>
        </xdr:cNvSpPr>
      </xdr:nvSpPr>
      <xdr:spPr bwMode="auto">
        <a:xfrm>
          <a:off x="1753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0</xdr:rowOff>
    </xdr:from>
    <xdr:to>
      <xdr:col>27</xdr:col>
      <xdr:colOff>9525</xdr:colOff>
      <xdr:row>31</xdr:row>
      <xdr:rowOff>0</xdr:rowOff>
    </xdr:to>
    <xdr:sp macro="" textlink="">
      <xdr:nvSpPr>
        <xdr:cNvPr id="1354" name="Line 22">
          <a:extLst>
            <a:ext uri="{FF2B5EF4-FFF2-40B4-BE49-F238E27FC236}">
              <a16:creationId xmlns:a16="http://schemas.microsoft.com/office/drawing/2014/main" id="{DA43D91C-37FB-40F7-B886-E4CEEA3BF5DC}"/>
            </a:ext>
          </a:extLst>
        </xdr:cNvPr>
        <xdr:cNvSpPr>
          <a:spLocks noChangeShapeType="1"/>
        </xdr:cNvSpPr>
      </xdr:nvSpPr>
      <xdr:spPr bwMode="auto">
        <a:xfrm>
          <a:off x="2058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0</xdr:rowOff>
    </xdr:from>
    <xdr:to>
      <xdr:col>27</xdr:col>
      <xdr:colOff>9525</xdr:colOff>
      <xdr:row>31</xdr:row>
      <xdr:rowOff>0</xdr:rowOff>
    </xdr:to>
    <xdr:sp macro="" textlink="">
      <xdr:nvSpPr>
        <xdr:cNvPr id="1355" name="Line 33">
          <a:extLst>
            <a:ext uri="{FF2B5EF4-FFF2-40B4-BE49-F238E27FC236}">
              <a16:creationId xmlns:a16="http://schemas.microsoft.com/office/drawing/2014/main" id="{75301B58-855E-4F85-887F-2E402146ED72}"/>
            </a:ext>
          </a:extLst>
        </xdr:cNvPr>
        <xdr:cNvSpPr>
          <a:spLocks noChangeShapeType="1"/>
        </xdr:cNvSpPr>
      </xdr:nvSpPr>
      <xdr:spPr bwMode="auto">
        <a:xfrm>
          <a:off x="2058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0</xdr:rowOff>
    </xdr:from>
    <xdr:to>
      <xdr:col>27</xdr:col>
      <xdr:colOff>9525</xdr:colOff>
      <xdr:row>31</xdr:row>
      <xdr:rowOff>0</xdr:rowOff>
    </xdr:to>
    <xdr:sp macro="" textlink="">
      <xdr:nvSpPr>
        <xdr:cNvPr id="1356" name="Line 48">
          <a:extLst>
            <a:ext uri="{FF2B5EF4-FFF2-40B4-BE49-F238E27FC236}">
              <a16:creationId xmlns:a16="http://schemas.microsoft.com/office/drawing/2014/main" id="{983844A2-0CB6-4378-817F-2754E182AFDE}"/>
            </a:ext>
          </a:extLst>
        </xdr:cNvPr>
        <xdr:cNvSpPr>
          <a:spLocks noChangeShapeType="1"/>
        </xdr:cNvSpPr>
      </xdr:nvSpPr>
      <xdr:spPr bwMode="auto">
        <a:xfrm>
          <a:off x="2058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0</xdr:rowOff>
    </xdr:from>
    <xdr:to>
      <xdr:col>27</xdr:col>
      <xdr:colOff>9525</xdr:colOff>
      <xdr:row>31</xdr:row>
      <xdr:rowOff>0</xdr:rowOff>
    </xdr:to>
    <xdr:sp macro="" textlink="">
      <xdr:nvSpPr>
        <xdr:cNvPr id="1357" name="Line 49">
          <a:extLst>
            <a:ext uri="{FF2B5EF4-FFF2-40B4-BE49-F238E27FC236}">
              <a16:creationId xmlns:a16="http://schemas.microsoft.com/office/drawing/2014/main" id="{B7B4BBF7-A44E-4731-8CB0-75A2A23DEA2D}"/>
            </a:ext>
          </a:extLst>
        </xdr:cNvPr>
        <xdr:cNvSpPr>
          <a:spLocks noChangeShapeType="1"/>
        </xdr:cNvSpPr>
      </xdr:nvSpPr>
      <xdr:spPr bwMode="auto">
        <a:xfrm>
          <a:off x="2058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0</xdr:rowOff>
    </xdr:from>
    <xdr:to>
      <xdr:col>27</xdr:col>
      <xdr:colOff>9525</xdr:colOff>
      <xdr:row>31</xdr:row>
      <xdr:rowOff>0</xdr:rowOff>
    </xdr:to>
    <xdr:sp macro="" textlink="">
      <xdr:nvSpPr>
        <xdr:cNvPr id="1358" name="Line 22">
          <a:extLst>
            <a:ext uri="{FF2B5EF4-FFF2-40B4-BE49-F238E27FC236}">
              <a16:creationId xmlns:a16="http://schemas.microsoft.com/office/drawing/2014/main" id="{BD5DAB74-B714-4098-A37B-BE3D15FC7168}"/>
            </a:ext>
          </a:extLst>
        </xdr:cNvPr>
        <xdr:cNvSpPr>
          <a:spLocks noChangeShapeType="1"/>
        </xdr:cNvSpPr>
      </xdr:nvSpPr>
      <xdr:spPr bwMode="auto">
        <a:xfrm>
          <a:off x="2058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0</xdr:rowOff>
    </xdr:from>
    <xdr:to>
      <xdr:col>27</xdr:col>
      <xdr:colOff>9525</xdr:colOff>
      <xdr:row>31</xdr:row>
      <xdr:rowOff>0</xdr:rowOff>
    </xdr:to>
    <xdr:sp macro="" textlink="">
      <xdr:nvSpPr>
        <xdr:cNvPr id="1359" name="Line 33">
          <a:extLst>
            <a:ext uri="{FF2B5EF4-FFF2-40B4-BE49-F238E27FC236}">
              <a16:creationId xmlns:a16="http://schemas.microsoft.com/office/drawing/2014/main" id="{C28CDF81-7953-4C56-8221-D63ADED5BFA7}"/>
            </a:ext>
          </a:extLst>
        </xdr:cNvPr>
        <xdr:cNvSpPr>
          <a:spLocks noChangeShapeType="1"/>
        </xdr:cNvSpPr>
      </xdr:nvSpPr>
      <xdr:spPr bwMode="auto">
        <a:xfrm>
          <a:off x="2058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0</xdr:rowOff>
    </xdr:from>
    <xdr:to>
      <xdr:col>27</xdr:col>
      <xdr:colOff>9525</xdr:colOff>
      <xdr:row>31</xdr:row>
      <xdr:rowOff>0</xdr:rowOff>
    </xdr:to>
    <xdr:sp macro="" textlink="">
      <xdr:nvSpPr>
        <xdr:cNvPr id="1360" name="Line 48">
          <a:extLst>
            <a:ext uri="{FF2B5EF4-FFF2-40B4-BE49-F238E27FC236}">
              <a16:creationId xmlns:a16="http://schemas.microsoft.com/office/drawing/2014/main" id="{2A76ABCA-F12C-459A-B9CA-A26487360AD3}"/>
            </a:ext>
          </a:extLst>
        </xdr:cNvPr>
        <xdr:cNvSpPr>
          <a:spLocks noChangeShapeType="1"/>
        </xdr:cNvSpPr>
      </xdr:nvSpPr>
      <xdr:spPr bwMode="auto">
        <a:xfrm>
          <a:off x="2058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0</xdr:rowOff>
    </xdr:from>
    <xdr:to>
      <xdr:col>27</xdr:col>
      <xdr:colOff>9525</xdr:colOff>
      <xdr:row>31</xdr:row>
      <xdr:rowOff>0</xdr:rowOff>
    </xdr:to>
    <xdr:sp macro="" textlink="">
      <xdr:nvSpPr>
        <xdr:cNvPr id="1361" name="Line 49">
          <a:extLst>
            <a:ext uri="{FF2B5EF4-FFF2-40B4-BE49-F238E27FC236}">
              <a16:creationId xmlns:a16="http://schemas.microsoft.com/office/drawing/2014/main" id="{13FB60FE-61BB-4387-BECA-6DB9CB02A77F}"/>
            </a:ext>
          </a:extLst>
        </xdr:cNvPr>
        <xdr:cNvSpPr>
          <a:spLocks noChangeShapeType="1"/>
        </xdr:cNvSpPr>
      </xdr:nvSpPr>
      <xdr:spPr bwMode="auto">
        <a:xfrm>
          <a:off x="2058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0</xdr:rowOff>
    </xdr:from>
    <xdr:to>
      <xdr:col>27</xdr:col>
      <xdr:colOff>9525</xdr:colOff>
      <xdr:row>31</xdr:row>
      <xdr:rowOff>0</xdr:rowOff>
    </xdr:to>
    <xdr:sp macro="" textlink="">
      <xdr:nvSpPr>
        <xdr:cNvPr id="1362" name="Line 22">
          <a:extLst>
            <a:ext uri="{FF2B5EF4-FFF2-40B4-BE49-F238E27FC236}">
              <a16:creationId xmlns:a16="http://schemas.microsoft.com/office/drawing/2014/main" id="{285872E6-3835-47B6-9034-8DBFA0ADA3EE}"/>
            </a:ext>
          </a:extLst>
        </xdr:cNvPr>
        <xdr:cNvSpPr>
          <a:spLocks noChangeShapeType="1"/>
        </xdr:cNvSpPr>
      </xdr:nvSpPr>
      <xdr:spPr bwMode="auto">
        <a:xfrm>
          <a:off x="2058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0</xdr:rowOff>
    </xdr:from>
    <xdr:to>
      <xdr:col>27</xdr:col>
      <xdr:colOff>9525</xdr:colOff>
      <xdr:row>31</xdr:row>
      <xdr:rowOff>0</xdr:rowOff>
    </xdr:to>
    <xdr:sp macro="" textlink="">
      <xdr:nvSpPr>
        <xdr:cNvPr id="1363" name="Line 33">
          <a:extLst>
            <a:ext uri="{FF2B5EF4-FFF2-40B4-BE49-F238E27FC236}">
              <a16:creationId xmlns:a16="http://schemas.microsoft.com/office/drawing/2014/main" id="{A1CE92BC-AF1A-4B8E-AA82-8D8B9F7B08F9}"/>
            </a:ext>
          </a:extLst>
        </xdr:cNvPr>
        <xdr:cNvSpPr>
          <a:spLocks noChangeShapeType="1"/>
        </xdr:cNvSpPr>
      </xdr:nvSpPr>
      <xdr:spPr bwMode="auto">
        <a:xfrm>
          <a:off x="2058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0</xdr:rowOff>
    </xdr:from>
    <xdr:to>
      <xdr:col>27</xdr:col>
      <xdr:colOff>9525</xdr:colOff>
      <xdr:row>31</xdr:row>
      <xdr:rowOff>0</xdr:rowOff>
    </xdr:to>
    <xdr:sp macro="" textlink="">
      <xdr:nvSpPr>
        <xdr:cNvPr id="1364" name="Line 48">
          <a:extLst>
            <a:ext uri="{FF2B5EF4-FFF2-40B4-BE49-F238E27FC236}">
              <a16:creationId xmlns:a16="http://schemas.microsoft.com/office/drawing/2014/main" id="{9F7A750B-D788-4DC6-AF03-1CC71A4A0B2D}"/>
            </a:ext>
          </a:extLst>
        </xdr:cNvPr>
        <xdr:cNvSpPr>
          <a:spLocks noChangeShapeType="1"/>
        </xdr:cNvSpPr>
      </xdr:nvSpPr>
      <xdr:spPr bwMode="auto">
        <a:xfrm>
          <a:off x="2058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0</xdr:rowOff>
    </xdr:from>
    <xdr:to>
      <xdr:col>27</xdr:col>
      <xdr:colOff>9525</xdr:colOff>
      <xdr:row>31</xdr:row>
      <xdr:rowOff>0</xdr:rowOff>
    </xdr:to>
    <xdr:sp macro="" textlink="">
      <xdr:nvSpPr>
        <xdr:cNvPr id="1365" name="Line 49">
          <a:extLst>
            <a:ext uri="{FF2B5EF4-FFF2-40B4-BE49-F238E27FC236}">
              <a16:creationId xmlns:a16="http://schemas.microsoft.com/office/drawing/2014/main" id="{9C3B0222-6899-47B2-8BBD-96ED499D24F1}"/>
            </a:ext>
          </a:extLst>
        </xdr:cNvPr>
        <xdr:cNvSpPr>
          <a:spLocks noChangeShapeType="1"/>
        </xdr:cNvSpPr>
      </xdr:nvSpPr>
      <xdr:spPr bwMode="auto">
        <a:xfrm>
          <a:off x="2058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0</xdr:rowOff>
    </xdr:from>
    <xdr:to>
      <xdr:col>27</xdr:col>
      <xdr:colOff>9525</xdr:colOff>
      <xdr:row>31</xdr:row>
      <xdr:rowOff>0</xdr:rowOff>
    </xdr:to>
    <xdr:sp macro="" textlink="">
      <xdr:nvSpPr>
        <xdr:cNvPr id="1366" name="Line 22">
          <a:extLst>
            <a:ext uri="{FF2B5EF4-FFF2-40B4-BE49-F238E27FC236}">
              <a16:creationId xmlns:a16="http://schemas.microsoft.com/office/drawing/2014/main" id="{61FE20A9-946B-4477-BA68-C135F14F5297}"/>
            </a:ext>
          </a:extLst>
        </xdr:cNvPr>
        <xdr:cNvSpPr>
          <a:spLocks noChangeShapeType="1"/>
        </xdr:cNvSpPr>
      </xdr:nvSpPr>
      <xdr:spPr bwMode="auto">
        <a:xfrm>
          <a:off x="2058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0</xdr:rowOff>
    </xdr:from>
    <xdr:to>
      <xdr:col>27</xdr:col>
      <xdr:colOff>9525</xdr:colOff>
      <xdr:row>31</xdr:row>
      <xdr:rowOff>0</xdr:rowOff>
    </xdr:to>
    <xdr:sp macro="" textlink="">
      <xdr:nvSpPr>
        <xdr:cNvPr id="1367" name="Line 33">
          <a:extLst>
            <a:ext uri="{FF2B5EF4-FFF2-40B4-BE49-F238E27FC236}">
              <a16:creationId xmlns:a16="http://schemas.microsoft.com/office/drawing/2014/main" id="{960DB879-536F-4270-8BD6-B22F24EAD017}"/>
            </a:ext>
          </a:extLst>
        </xdr:cNvPr>
        <xdr:cNvSpPr>
          <a:spLocks noChangeShapeType="1"/>
        </xdr:cNvSpPr>
      </xdr:nvSpPr>
      <xdr:spPr bwMode="auto">
        <a:xfrm>
          <a:off x="2058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0</xdr:rowOff>
    </xdr:from>
    <xdr:to>
      <xdr:col>27</xdr:col>
      <xdr:colOff>9525</xdr:colOff>
      <xdr:row>31</xdr:row>
      <xdr:rowOff>0</xdr:rowOff>
    </xdr:to>
    <xdr:sp macro="" textlink="">
      <xdr:nvSpPr>
        <xdr:cNvPr id="1368" name="Line 48">
          <a:extLst>
            <a:ext uri="{FF2B5EF4-FFF2-40B4-BE49-F238E27FC236}">
              <a16:creationId xmlns:a16="http://schemas.microsoft.com/office/drawing/2014/main" id="{913C24D2-803C-4FF1-B6B5-66DD40FFF5BB}"/>
            </a:ext>
          </a:extLst>
        </xdr:cNvPr>
        <xdr:cNvSpPr>
          <a:spLocks noChangeShapeType="1"/>
        </xdr:cNvSpPr>
      </xdr:nvSpPr>
      <xdr:spPr bwMode="auto">
        <a:xfrm>
          <a:off x="2058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0</xdr:rowOff>
    </xdr:from>
    <xdr:to>
      <xdr:col>27</xdr:col>
      <xdr:colOff>9525</xdr:colOff>
      <xdr:row>31</xdr:row>
      <xdr:rowOff>0</xdr:rowOff>
    </xdr:to>
    <xdr:sp macro="" textlink="">
      <xdr:nvSpPr>
        <xdr:cNvPr id="1369" name="Line 49">
          <a:extLst>
            <a:ext uri="{FF2B5EF4-FFF2-40B4-BE49-F238E27FC236}">
              <a16:creationId xmlns:a16="http://schemas.microsoft.com/office/drawing/2014/main" id="{E508B266-9952-4079-BB1A-82091DD340A0}"/>
            </a:ext>
          </a:extLst>
        </xdr:cNvPr>
        <xdr:cNvSpPr>
          <a:spLocks noChangeShapeType="1"/>
        </xdr:cNvSpPr>
      </xdr:nvSpPr>
      <xdr:spPr bwMode="auto">
        <a:xfrm>
          <a:off x="2058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0</xdr:rowOff>
    </xdr:from>
    <xdr:to>
      <xdr:col>27</xdr:col>
      <xdr:colOff>9525</xdr:colOff>
      <xdr:row>31</xdr:row>
      <xdr:rowOff>0</xdr:rowOff>
    </xdr:to>
    <xdr:sp macro="" textlink="">
      <xdr:nvSpPr>
        <xdr:cNvPr id="1370" name="Line 22">
          <a:extLst>
            <a:ext uri="{FF2B5EF4-FFF2-40B4-BE49-F238E27FC236}">
              <a16:creationId xmlns:a16="http://schemas.microsoft.com/office/drawing/2014/main" id="{3508000A-1863-4146-B5EA-F23AEA0843FD}"/>
            </a:ext>
          </a:extLst>
        </xdr:cNvPr>
        <xdr:cNvSpPr>
          <a:spLocks noChangeShapeType="1"/>
        </xdr:cNvSpPr>
      </xdr:nvSpPr>
      <xdr:spPr bwMode="auto">
        <a:xfrm>
          <a:off x="2058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0</xdr:rowOff>
    </xdr:from>
    <xdr:to>
      <xdr:col>27</xdr:col>
      <xdr:colOff>9525</xdr:colOff>
      <xdr:row>31</xdr:row>
      <xdr:rowOff>0</xdr:rowOff>
    </xdr:to>
    <xdr:sp macro="" textlink="">
      <xdr:nvSpPr>
        <xdr:cNvPr id="1371" name="Line 33">
          <a:extLst>
            <a:ext uri="{FF2B5EF4-FFF2-40B4-BE49-F238E27FC236}">
              <a16:creationId xmlns:a16="http://schemas.microsoft.com/office/drawing/2014/main" id="{67BB3A3E-C1C7-4B5E-B1D2-22DBD70FA1F8}"/>
            </a:ext>
          </a:extLst>
        </xdr:cNvPr>
        <xdr:cNvSpPr>
          <a:spLocks noChangeShapeType="1"/>
        </xdr:cNvSpPr>
      </xdr:nvSpPr>
      <xdr:spPr bwMode="auto">
        <a:xfrm>
          <a:off x="2058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0</xdr:rowOff>
    </xdr:from>
    <xdr:to>
      <xdr:col>27</xdr:col>
      <xdr:colOff>9525</xdr:colOff>
      <xdr:row>31</xdr:row>
      <xdr:rowOff>0</xdr:rowOff>
    </xdr:to>
    <xdr:sp macro="" textlink="">
      <xdr:nvSpPr>
        <xdr:cNvPr id="1372" name="Line 48">
          <a:extLst>
            <a:ext uri="{FF2B5EF4-FFF2-40B4-BE49-F238E27FC236}">
              <a16:creationId xmlns:a16="http://schemas.microsoft.com/office/drawing/2014/main" id="{F7A709E5-36D9-40CB-9C13-4D3AE8771687}"/>
            </a:ext>
          </a:extLst>
        </xdr:cNvPr>
        <xdr:cNvSpPr>
          <a:spLocks noChangeShapeType="1"/>
        </xdr:cNvSpPr>
      </xdr:nvSpPr>
      <xdr:spPr bwMode="auto">
        <a:xfrm>
          <a:off x="2058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0</xdr:rowOff>
    </xdr:from>
    <xdr:to>
      <xdr:col>27</xdr:col>
      <xdr:colOff>9525</xdr:colOff>
      <xdr:row>31</xdr:row>
      <xdr:rowOff>0</xdr:rowOff>
    </xdr:to>
    <xdr:sp macro="" textlink="">
      <xdr:nvSpPr>
        <xdr:cNvPr id="1373" name="Line 49">
          <a:extLst>
            <a:ext uri="{FF2B5EF4-FFF2-40B4-BE49-F238E27FC236}">
              <a16:creationId xmlns:a16="http://schemas.microsoft.com/office/drawing/2014/main" id="{220A84FB-DA98-4E82-9579-B29498F46813}"/>
            </a:ext>
          </a:extLst>
        </xdr:cNvPr>
        <xdr:cNvSpPr>
          <a:spLocks noChangeShapeType="1"/>
        </xdr:cNvSpPr>
      </xdr:nvSpPr>
      <xdr:spPr bwMode="auto">
        <a:xfrm>
          <a:off x="2058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31</xdr:row>
      <xdr:rowOff>0</xdr:rowOff>
    </xdr:from>
    <xdr:to>
      <xdr:col>23</xdr:col>
      <xdr:colOff>9525</xdr:colOff>
      <xdr:row>31</xdr:row>
      <xdr:rowOff>0</xdr:rowOff>
    </xdr:to>
    <xdr:sp macro="" textlink="">
      <xdr:nvSpPr>
        <xdr:cNvPr id="1374" name="Line 22">
          <a:extLst>
            <a:ext uri="{FF2B5EF4-FFF2-40B4-BE49-F238E27FC236}">
              <a16:creationId xmlns:a16="http://schemas.microsoft.com/office/drawing/2014/main" id="{9F65D9FC-9BAF-4F06-BB26-BF3172DFF4FE}"/>
            </a:ext>
          </a:extLst>
        </xdr:cNvPr>
        <xdr:cNvSpPr>
          <a:spLocks noChangeShapeType="1"/>
        </xdr:cNvSpPr>
      </xdr:nvSpPr>
      <xdr:spPr bwMode="auto">
        <a:xfrm>
          <a:off x="1753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31</xdr:row>
      <xdr:rowOff>0</xdr:rowOff>
    </xdr:from>
    <xdr:to>
      <xdr:col>23</xdr:col>
      <xdr:colOff>9525</xdr:colOff>
      <xdr:row>31</xdr:row>
      <xdr:rowOff>0</xdr:rowOff>
    </xdr:to>
    <xdr:sp macro="" textlink="">
      <xdr:nvSpPr>
        <xdr:cNvPr id="1375" name="Line 33">
          <a:extLst>
            <a:ext uri="{FF2B5EF4-FFF2-40B4-BE49-F238E27FC236}">
              <a16:creationId xmlns:a16="http://schemas.microsoft.com/office/drawing/2014/main" id="{664251B8-085A-44EF-9263-9ABCA6778CCF}"/>
            </a:ext>
          </a:extLst>
        </xdr:cNvPr>
        <xdr:cNvSpPr>
          <a:spLocks noChangeShapeType="1"/>
        </xdr:cNvSpPr>
      </xdr:nvSpPr>
      <xdr:spPr bwMode="auto">
        <a:xfrm>
          <a:off x="1753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31</xdr:row>
      <xdr:rowOff>0</xdr:rowOff>
    </xdr:from>
    <xdr:to>
      <xdr:col>23</xdr:col>
      <xdr:colOff>9525</xdr:colOff>
      <xdr:row>31</xdr:row>
      <xdr:rowOff>0</xdr:rowOff>
    </xdr:to>
    <xdr:sp macro="" textlink="">
      <xdr:nvSpPr>
        <xdr:cNvPr id="1376" name="Line 48">
          <a:extLst>
            <a:ext uri="{FF2B5EF4-FFF2-40B4-BE49-F238E27FC236}">
              <a16:creationId xmlns:a16="http://schemas.microsoft.com/office/drawing/2014/main" id="{041C991D-906E-401B-A021-73420D6306CF}"/>
            </a:ext>
          </a:extLst>
        </xdr:cNvPr>
        <xdr:cNvSpPr>
          <a:spLocks noChangeShapeType="1"/>
        </xdr:cNvSpPr>
      </xdr:nvSpPr>
      <xdr:spPr bwMode="auto">
        <a:xfrm>
          <a:off x="1753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31</xdr:row>
      <xdr:rowOff>0</xdr:rowOff>
    </xdr:from>
    <xdr:to>
      <xdr:col>23</xdr:col>
      <xdr:colOff>9525</xdr:colOff>
      <xdr:row>31</xdr:row>
      <xdr:rowOff>0</xdr:rowOff>
    </xdr:to>
    <xdr:sp macro="" textlink="">
      <xdr:nvSpPr>
        <xdr:cNvPr id="1377" name="Line 49">
          <a:extLst>
            <a:ext uri="{FF2B5EF4-FFF2-40B4-BE49-F238E27FC236}">
              <a16:creationId xmlns:a16="http://schemas.microsoft.com/office/drawing/2014/main" id="{A9CDE44C-B7A9-4520-9207-DE64E454AC95}"/>
            </a:ext>
          </a:extLst>
        </xdr:cNvPr>
        <xdr:cNvSpPr>
          <a:spLocks noChangeShapeType="1"/>
        </xdr:cNvSpPr>
      </xdr:nvSpPr>
      <xdr:spPr bwMode="auto">
        <a:xfrm>
          <a:off x="1753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31</xdr:row>
      <xdr:rowOff>0</xdr:rowOff>
    </xdr:from>
    <xdr:to>
      <xdr:col>23</xdr:col>
      <xdr:colOff>9525</xdr:colOff>
      <xdr:row>31</xdr:row>
      <xdr:rowOff>0</xdr:rowOff>
    </xdr:to>
    <xdr:sp macro="" textlink="">
      <xdr:nvSpPr>
        <xdr:cNvPr id="1378" name="Line 22">
          <a:extLst>
            <a:ext uri="{FF2B5EF4-FFF2-40B4-BE49-F238E27FC236}">
              <a16:creationId xmlns:a16="http://schemas.microsoft.com/office/drawing/2014/main" id="{1DF89B06-CE9D-45C3-8090-48A14103A690}"/>
            </a:ext>
          </a:extLst>
        </xdr:cNvPr>
        <xdr:cNvSpPr>
          <a:spLocks noChangeShapeType="1"/>
        </xdr:cNvSpPr>
      </xdr:nvSpPr>
      <xdr:spPr bwMode="auto">
        <a:xfrm>
          <a:off x="1753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31</xdr:row>
      <xdr:rowOff>0</xdr:rowOff>
    </xdr:from>
    <xdr:to>
      <xdr:col>23</xdr:col>
      <xdr:colOff>9525</xdr:colOff>
      <xdr:row>31</xdr:row>
      <xdr:rowOff>0</xdr:rowOff>
    </xdr:to>
    <xdr:sp macro="" textlink="">
      <xdr:nvSpPr>
        <xdr:cNvPr id="1379" name="Line 33">
          <a:extLst>
            <a:ext uri="{FF2B5EF4-FFF2-40B4-BE49-F238E27FC236}">
              <a16:creationId xmlns:a16="http://schemas.microsoft.com/office/drawing/2014/main" id="{B19E65C6-1B72-46D7-AC1E-41FC4530EF07}"/>
            </a:ext>
          </a:extLst>
        </xdr:cNvPr>
        <xdr:cNvSpPr>
          <a:spLocks noChangeShapeType="1"/>
        </xdr:cNvSpPr>
      </xdr:nvSpPr>
      <xdr:spPr bwMode="auto">
        <a:xfrm>
          <a:off x="1753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31</xdr:row>
      <xdr:rowOff>0</xdr:rowOff>
    </xdr:from>
    <xdr:to>
      <xdr:col>23</xdr:col>
      <xdr:colOff>9525</xdr:colOff>
      <xdr:row>31</xdr:row>
      <xdr:rowOff>0</xdr:rowOff>
    </xdr:to>
    <xdr:sp macro="" textlink="">
      <xdr:nvSpPr>
        <xdr:cNvPr id="1380" name="Line 48">
          <a:extLst>
            <a:ext uri="{FF2B5EF4-FFF2-40B4-BE49-F238E27FC236}">
              <a16:creationId xmlns:a16="http://schemas.microsoft.com/office/drawing/2014/main" id="{3677F46A-F7A5-49CB-8373-E85F739BD57D}"/>
            </a:ext>
          </a:extLst>
        </xdr:cNvPr>
        <xdr:cNvSpPr>
          <a:spLocks noChangeShapeType="1"/>
        </xdr:cNvSpPr>
      </xdr:nvSpPr>
      <xdr:spPr bwMode="auto">
        <a:xfrm>
          <a:off x="1753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9525</xdr:colOff>
      <xdr:row>31</xdr:row>
      <xdr:rowOff>0</xdr:rowOff>
    </xdr:from>
    <xdr:to>
      <xdr:col>23</xdr:col>
      <xdr:colOff>9525</xdr:colOff>
      <xdr:row>31</xdr:row>
      <xdr:rowOff>0</xdr:rowOff>
    </xdr:to>
    <xdr:sp macro="" textlink="">
      <xdr:nvSpPr>
        <xdr:cNvPr id="1381" name="Line 49">
          <a:extLst>
            <a:ext uri="{FF2B5EF4-FFF2-40B4-BE49-F238E27FC236}">
              <a16:creationId xmlns:a16="http://schemas.microsoft.com/office/drawing/2014/main" id="{B291D3C8-6996-4677-953E-27462AACBAD1}"/>
            </a:ext>
          </a:extLst>
        </xdr:cNvPr>
        <xdr:cNvSpPr>
          <a:spLocks noChangeShapeType="1"/>
        </xdr:cNvSpPr>
      </xdr:nvSpPr>
      <xdr:spPr bwMode="auto">
        <a:xfrm>
          <a:off x="1753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0</xdr:rowOff>
    </xdr:from>
    <xdr:to>
      <xdr:col>27</xdr:col>
      <xdr:colOff>9525</xdr:colOff>
      <xdr:row>31</xdr:row>
      <xdr:rowOff>0</xdr:rowOff>
    </xdr:to>
    <xdr:sp macro="" textlink="">
      <xdr:nvSpPr>
        <xdr:cNvPr id="1382" name="Line 22">
          <a:extLst>
            <a:ext uri="{FF2B5EF4-FFF2-40B4-BE49-F238E27FC236}">
              <a16:creationId xmlns:a16="http://schemas.microsoft.com/office/drawing/2014/main" id="{3B4AAC55-2D75-4193-8CE9-37C6703F251F}"/>
            </a:ext>
          </a:extLst>
        </xdr:cNvPr>
        <xdr:cNvSpPr>
          <a:spLocks noChangeShapeType="1"/>
        </xdr:cNvSpPr>
      </xdr:nvSpPr>
      <xdr:spPr bwMode="auto">
        <a:xfrm>
          <a:off x="2058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0</xdr:rowOff>
    </xdr:from>
    <xdr:to>
      <xdr:col>27</xdr:col>
      <xdr:colOff>9525</xdr:colOff>
      <xdr:row>31</xdr:row>
      <xdr:rowOff>0</xdr:rowOff>
    </xdr:to>
    <xdr:sp macro="" textlink="">
      <xdr:nvSpPr>
        <xdr:cNvPr id="1383" name="Line 33">
          <a:extLst>
            <a:ext uri="{FF2B5EF4-FFF2-40B4-BE49-F238E27FC236}">
              <a16:creationId xmlns:a16="http://schemas.microsoft.com/office/drawing/2014/main" id="{BD45D788-C419-4F67-9BBD-B99255F2B467}"/>
            </a:ext>
          </a:extLst>
        </xdr:cNvPr>
        <xdr:cNvSpPr>
          <a:spLocks noChangeShapeType="1"/>
        </xdr:cNvSpPr>
      </xdr:nvSpPr>
      <xdr:spPr bwMode="auto">
        <a:xfrm>
          <a:off x="2058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0</xdr:rowOff>
    </xdr:from>
    <xdr:to>
      <xdr:col>27</xdr:col>
      <xdr:colOff>9525</xdr:colOff>
      <xdr:row>31</xdr:row>
      <xdr:rowOff>0</xdr:rowOff>
    </xdr:to>
    <xdr:sp macro="" textlink="">
      <xdr:nvSpPr>
        <xdr:cNvPr id="1384" name="Line 48">
          <a:extLst>
            <a:ext uri="{FF2B5EF4-FFF2-40B4-BE49-F238E27FC236}">
              <a16:creationId xmlns:a16="http://schemas.microsoft.com/office/drawing/2014/main" id="{062FA22F-4762-467C-B8A5-F75D063E1C12}"/>
            </a:ext>
          </a:extLst>
        </xdr:cNvPr>
        <xdr:cNvSpPr>
          <a:spLocks noChangeShapeType="1"/>
        </xdr:cNvSpPr>
      </xdr:nvSpPr>
      <xdr:spPr bwMode="auto">
        <a:xfrm>
          <a:off x="2058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0</xdr:rowOff>
    </xdr:from>
    <xdr:to>
      <xdr:col>27</xdr:col>
      <xdr:colOff>9525</xdr:colOff>
      <xdr:row>31</xdr:row>
      <xdr:rowOff>0</xdr:rowOff>
    </xdr:to>
    <xdr:sp macro="" textlink="">
      <xdr:nvSpPr>
        <xdr:cNvPr id="1385" name="Line 49">
          <a:extLst>
            <a:ext uri="{FF2B5EF4-FFF2-40B4-BE49-F238E27FC236}">
              <a16:creationId xmlns:a16="http://schemas.microsoft.com/office/drawing/2014/main" id="{C14D8D35-5BBE-411A-B455-8C7AA3729AF3}"/>
            </a:ext>
          </a:extLst>
        </xdr:cNvPr>
        <xdr:cNvSpPr>
          <a:spLocks noChangeShapeType="1"/>
        </xdr:cNvSpPr>
      </xdr:nvSpPr>
      <xdr:spPr bwMode="auto">
        <a:xfrm>
          <a:off x="2058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0</xdr:rowOff>
    </xdr:from>
    <xdr:to>
      <xdr:col>27</xdr:col>
      <xdr:colOff>9525</xdr:colOff>
      <xdr:row>31</xdr:row>
      <xdr:rowOff>0</xdr:rowOff>
    </xdr:to>
    <xdr:sp macro="" textlink="">
      <xdr:nvSpPr>
        <xdr:cNvPr id="1386" name="Line 22">
          <a:extLst>
            <a:ext uri="{FF2B5EF4-FFF2-40B4-BE49-F238E27FC236}">
              <a16:creationId xmlns:a16="http://schemas.microsoft.com/office/drawing/2014/main" id="{27D66D9B-4F05-411C-A48D-2A89FEA70928}"/>
            </a:ext>
          </a:extLst>
        </xdr:cNvPr>
        <xdr:cNvSpPr>
          <a:spLocks noChangeShapeType="1"/>
        </xdr:cNvSpPr>
      </xdr:nvSpPr>
      <xdr:spPr bwMode="auto">
        <a:xfrm>
          <a:off x="2058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0</xdr:rowOff>
    </xdr:from>
    <xdr:to>
      <xdr:col>27</xdr:col>
      <xdr:colOff>9525</xdr:colOff>
      <xdr:row>31</xdr:row>
      <xdr:rowOff>0</xdr:rowOff>
    </xdr:to>
    <xdr:sp macro="" textlink="">
      <xdr:nvSpPr>
        <xdr:cNvPr id="1387" name="Line 33">
          <a:extLst>
            <a:ext uri="{FF2B5EF4-FFF2-40B4-BE49-F238E27FC236}">
              <a16:creationId xmlns:a16="http://schemas.microsoft.com/office/drawing/2014/main" id="{88D836F4-4A26-4C1B-9C24-9DF53D78A59D}"/>
            </a:ext>
          </a:extLst>
        </xdr:cNvPr>
        <xdr:cNvSpPr>
          <a:spLocks noChangeShapeType="1"/>
        </xdr:cNvSpPr>
      </xdr:nvSpPr>
      <xdr:spPr bwMode="auto">
        <a:xfrm>
          <a:off x="2058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0</xdr:rowOff>
    </xdr:from>
    <xdr:to>
      <xdr:col>27</xdr:col>
      <xdr:colOff>9525</xdr:colOff>
      <xdr:row>31</xdr:row>
      <xdr:rowOff>0</xdr:rowOff>
    </xdr:to>
    <xdr:sp macro="" textlink="">
      <xdr:nvSpPr>
        <xdr:cNvPr id="1388" name="Line 48">
          <a:extLst>
            <a:ext uri="{FF2B5EF4-FFF2-40B4-BE49-F238E27FC236}">
              <a16:creationId xmlns:a16="http://schemas.microsoft.com/office/drawing/2014/main" id="{F4CC3DF5-A0E2-44C4-916D-4595884EFC78}"/>
            </a:ext>
          </a:extLst>
        </xdr:cNvPr>
        <xdr:cNvSpPr>
          <a:spLocks noChangeShapeType="1"/>
        </xdr:cNvSpPr>
      </xdr:nvSpPr>
      <xdr:spPr bwMode="auto">
        <a:xfrm>
          <a:off x="2058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0</xdr:rowOff>
    </xdr:from>
    <xdr:to>
      <xdr:col>27</xdr:col>
      <xdr:colOff>9525</xdr:colOff>
      <xdr:row>31</xdr:row>
      <xdr:rowOff>0</xdr:rowOff>
    </xdr:to>
    <xdr:sp macro="" textlink="">
      <xdr:nvSpPr>
        <xdr:cNvPr id="1389" name="Line 49">
          <a:extLst>
            <a:ext uri="{FF2B5EF4-FFF2-40B4-BE49-F238E27FC236}">
              <a16:creationId xmlns:a16="http://schemas.microsoft.com/office/drawing/2014/main" id="{6331554B-8C71-475F-A34F-CBB224274831}"/>
            </a:ext>
          </a:extLst>
        </xdr:cNvPr>
        <xdr:cNvSpPr>
          <a:spLocks noChangeShapeType="1"/>
        </xdr:cNvSpPr>
      </xdr:nvSpPr>
      <xdr:spPr bwMode="auto">
        <a:xfrm>
          <a:off x="2058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0</xdr:rowOff>
    </xdr:from>
    <xdr:to>
      <xdr:col>27</xdr:col>
      <xdr:colOff>9525</xdr:colOff>
      <xdr:row>31</xdr:row>
      <xdr:rowOff>0</xdr:rowOff>
    </xdr:to>
    <xdr:sp macro="" textlink="">
      <xdr:nvSpPr>
        <xdr:cNvPr id="1390" name="Line 22">
          <a:extLst>
            <a:ext uri="{FF2B5EF4-FFF2-40B4-BE49-F238E27FC236}">
              <a16:creationId xmlns:a16="http://schemas.microsoft.com/office/drawing/2014/main" id="{0191BBA2-39DF-42EF-B1DE-A508E1BC8329}"/>
            </a:ext>
          </a:extLst>
        </xdr:cNvPr>
        <xdr:cNvSpPr>
          <a:spLocks noChangeShapeType="1"/>
        </xdr:cNvSpPr>
      </xdr:nvSpPr>
      <xdr:spPr bwMode="auto">
        <a:xfrm>
          <a:off x="2058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0</xdr:rowOff>
    </xdr:from>
    <xdr:to>
      <xdr:col>27</xdr:col>
      <xdr:colOff>9525</xdr:colOff>
      <xdr:row>31</xdr:row>
      <xdr:rowOff>0</xdr:rowOff>
    </xdr:to>
    <xdr:sp macro="" textlink="">
      <xdr:nvSpPr>
        <xdr:cNvPr id="1391" name="Line 33">
          <a:extLst>
            <a:ext uri="{FF2B5EF4-FFF2-40B4-BE49-F238E27FC236}">
              <a16:creationId xmlns:a16="http://schemas.microsoft.com/office/drawing/2014/main" id="{64084B63-4B0D-45CB-AD98-C27DFD3D5211}"/>
            </a:ext>
          </a:extLst>
        </xdr:cNvPr>
        <xdr:cNvSpPr>
          <a:spLocks noChangeShapeType="1"/>
        </xdr:cNvSpPr>
      </xdr:nvSpPr>
      <xdr:spPr bwMode="auto">
        <a:xfrm>
          <a:off x="2058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0</xdr:rowOff>
    </xdr:from>
    <xdr:to>
      <xdr:col>27</xdr:col>
      <xdr:colOff>9525</xdr:colOff>
      <xdr:row>31</xdr:row>
      <xdr:rowOff>0</xdr:rowOff>
    </xdr:to>
    <xdr:sp macro="" textlink="">
      <xdr:nvSpPr>
        <xdr:cNvPr id="1392" name="Line 48">
          <a:extLst>
            <a:ext uri="{FF2B5EF4-FFF2-40B4-BE49-F238E27FC236}">
              <a16:creationId xmlns:a16="http://schemas.microsoft.com/office/drawing/2014/main" id="{4E187FBB-E68F-43FC-B081-FF0BA7795674}"/>
            </a:ext>
          </a:extLst>
        </xdr:cNvPr>
        <xdr:cNvSpPr>
          <a:spLocks noChangeShapeType="1"/>
        </xdr:cNvSpPr>
      </xdr:nvSpPr>
      <xdr:spPr bwMode="auto">
        <a:xfrm>
          <a:off x="2058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0</xdr:rowOff>
    </xdr:from>
    <xdr:to>
      <xdr:col>27</xdr:col>
      <xdr:colOff>9525</xdr:colOff>
      <xdr:row>31</xdr:row>
      <xdr:rowOff>0</xdr:rowOff>
    </xdr:to>
    <xdr:sp macro="" textlink="">
      <xdr:nvSpPr>
        <xdr:cNvPr id="1393" name="Line 49">
          <a:extLst>
            <a:ext uri="{FF2B5EF4-FFF2-40B4-BE49-F238E27FC236}">
              <a16:creationId xmlns:a16="http://schemas.microsoft.com/office/drawing/2014/main" id="{AEF6677F-7189-42FE-B2C2-63F210BB7EEA}"/>
            </a:ext>
          </a:extLst>
        </xdr:cNvPr>
        <xdr:cNvSpPr>
          <a:spLocks noChangeShapeType="1"/>
        </xdr:cNvSpPr>
      </xdr:nvSpPr>
      <xdr:spPr bwMode="auto">
        <a:xfrm>
          <a:off x="2058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0</xdr:rowOff>
    </xdr:from>
    <xdr:to>
      <xdr:col>27</xdr:col>
      <xdr:colOff>9525</xdr:colOff>
      <xdr:row>31</xdr:row>
      <xdr:rowOff>0</xdr:rowOff>
    </xdr:to>
    <xdr:sp macro="" textlink="">
      <xdr:nvSpPr>
        <xdr:cNvPr id="1394" name="Line 22">
          <a:extLst>
            <a:ext uri="{FF2B5EF4-FFF2-40B4-BE49-F238E27FC236}">
              <a16:creationId xmlns:a16="http://schemas.microsoft.com/office/drawing/2014/main" id="{5D788DF9-E469-432E-A86B-C7B6F0D3A4B1}"/>
            </a:ext>
          </a:extLst>
        </xdr:cNvPr>
        <xdr:cNvSpPr>
          <a:spLocks noChangeShapeType="1"/>
        </xdr:cNvSpPr>
      </xdr:nvSpPr>
      <xdr:spPr bwMode="auto">
        <a:xfrm>
          <a:off x="2058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0</xdr:rowOff>
    </xdr:from>
    <xdr:to>
      <xdr:col>27</xdr:col>
      <xdr:colOff>9525</xdr:colOff>
      <xdr:row>31</xdr:row>
      <xdr:rowOff>0</xdr:rowOff>
    </xdr:to>
    <xdr:sp macro="" textlink="">
      <xdr:nvSpPr>
        <xdr:cNvPr id="1395" name="Line 33">
          <a:extLst>
            <a:ext uri="{FF2B5EF4-FFF2-40B4-BE49-F238E27FC236}">
              <a16:creationId xmlns:a16="http://schemas.microsoft.com/office/drawing/2014/main" id="{EA7ED4EE-6F3F-499D-B02E-56BF1F23CC26}"/>
            </a:ext>
          </a:extLst>
        </xdr:cNvPr>
        <xdr:cNvSpPr>
          <a:spLocks noChangeShapeType="1"/>
        </xdr:cNvSpPr>
      </xdr:nvSpPr>
      <xdr:spPr bwMode="auto">
        <a:xfrm>
          <a:off x="2058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0</xdr:rowOff>
    </xdr:from>
    <xdr:to>
      <xdr:col>27</xdr:col>
      <xdr:colOff>9525</xdr:colOff>
      <xdr:row>31</xdr:row>
      <xdr:rowOff>0</xdr:rowOff>
    </xdr:to>
    <xdr:sp macro="" textlink="">
      <xdr:nvSpPr>
        <xdr:cNvPr id="1396" name="Line 48">
          <a:extLst>
            <a:ext uri="{FF2B5EF4-FFF2-40B4-BE49-F238E27FC236}">
              <a16:creationId xmlns:a16="http://schemas.microsoft.com/office/drawing/2014/main" id="{4422C553-8874-4A6B-B4F1-BCA983E6C927}"/>
            </a:ext>
          </a:extLst>
        </xdr:cNvPr>
        <xdr:cNvSpPr>
          <a:spLocks noChangeShapeType="1"/>
        </xdr:cNvSpPr>
      </xdr:nvSpPr>
      <xdr:spPr bwMode="auto">
        <a:xfrm>
          <a:off x="2058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0</xdr:rowOff>
    </xdr:from>
    <xdr:to>
      <xdr:col>27</xdr:col>
      <xdr:colOff>9525</xdr:colOff>
      <xdr:row>31</xdr:row>
      <xdr:rowOff>0</xdr:rowOff>
    </xdr:to>
    <xdr:sp macro="" textlink="">
      <xdr:nvSpPr>
        <xdr:cNvPr id="1397" name="Line 49">
          <a:extLst>
            <a:ext uri="{FF2B5EF4-FFF2-40B4-BE49-F238E27FC236}">
              <a16:creationId xmlns:a16="http://schemas.microsoft.com/office/drawing/2014/main" id="{89F356A2-C16B-4541-B878-94DA83262A08}"/>
            </a:ext>
          </a:extLst>
        </xdr:cNvPr>
        <xdr:cNvSpPr>
          <a:spLocks noChangeShapeType="1"/>
        </xdr:cNvSpPr>
      </xdr:nvSpPr>
      <xdr:spPr bwMode="auto">
        <a:xfrm>
          <a:off x="2058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0</xdr:rowOff>
    </xdr:from>
    <xdr:to>
      <xdr:col>27</xdr:col>
      <xdr:colOff>9525</xdr:colOff>
      <xdr:row>31</xdr:row>
      <xdr:rowOff>0</xdr:rowOff>
    </xdr:to>
    <xdr:sp macro="" textlink="">
      <xdr:nvSpPr>
        <xdr:cNvPr id="1398" name="Line 22">
          <a:extLst>
            <a:ext uri="{FF2B5EF4-FFF2-40B4-BE49-F238E27FC236}">
              <a16:creationId xmlns:a16="http://schemas.microsoft.com/office/drawing/2014/main" id="{AAFE7C0B-3AEF-4128-B5CC-DAB7B1348B6E}"/>
            </a:ext>
          </a:extLst>
        </xdr:cNvPr>
        <xdr:cNvSpPr>
          <a:spLocks noChangeShapeType="1"/>
        </xdr:cNvSpPr>
      </xdr:nvSpPr>
      <xdr:spPr bwMode="auto">
        <a:xfrm>
          <a:off x="2058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0</xdr:rowOff>
    </xdr:from>
    <xdr:to>
      <xdr:col>27</xdr:col>
      <xdr:colOff>9525</xdr:colOff>
      <xdr:row>31</xdr:row>
      <xdr:rowOff>0</xdr:rowOff>
    </xdr:to>
    <xdr:sp macro="" textlink="">
      <xdr:nvSpPr>
        <xdr:cNvPr id="1399" name="Line 33">
          <a:extLst>
            <a:ext uri="{FF2B5EF4-FFF2-40B4-BE49-F238E27FC236}">
              <a16:creationId xmlns:a16="http://schemas.microsoft.com/office/drawing/2014/main" id="{693ECFC0-512C-44A9-85C9-AEFB36738674}"/>
            </a:ext>
          </a:extLst>
        </xdr:cNvPr>
        <xdr:cNvSpPr>
          <a:spLocks noChangeShapeType="1"/>
        </xdr:cNvSpPr>
      </xdr:nvSpPr>
      <xdr:spPr bwMode="auto">
        <a:xfrm>
          <a:off x="2058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0</xdr:rowOff>
    </xdr:from>
    <xdr:to>
      <xdr:col>27</xdr:col>
      <xdr:colOff>9525</xdr:colOff>
      <xdr:row>31</xdr:row>
      <xdr:rowOff>0</xdr:rowOff>
    </xdr:to>
    <xdr:sp macro="" textlink="">
      <xdr:nvSpPr>
        <xdr:cNvPr id="1400" name="Line 48">
          <a:extLst>
            <a:ext uri="{FF2B5EF4-FFF2-40B4-BE49-F238E27FC236}">
              <a16:creationId xmlns:a16="http://schemas.microsoft.com/office/drawing/2014/main" id="{1E9B71AB-F6D0-45A9-9B25-924B21216488}"/>
            </a:ext>
          </a:extLst>
        </xdr:cNvPr>
        <xdr:cNvSpPr>
          <a:spLocks noChangeShapeType="1"/>
        </xdr:cNvSpPr>
      </xdr:nvSpPr>
      <xdr:spPr bwMode="auto">
        <a:xfrm>
          <a:off x="2058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xdr:colOff>
      <xdr:row>31</xdr:row>
      <xdr:rowOff>0</xdr:rowOff>
    </xdr:from>
    <xdr:to>
      <xdr:col>27</xdr:col>
      <xdr:colOff>9525</xdr:colOff>
      <xdr:row>31</xdr:row>
      <xdr:rowOff>0</xdr:rowOff>
    </xdr:to>
    <xdr:sp macro="" textlink="">
      <xdr:nvSpPr>
        <xdr:cNvPr id="1401" name="Line 49">
          <a:extLst>
            <a:ext uri="{FF2B5EF4-FFF2-40B4-BE49-F238E27FC236}">
              <a16:creationId xmlns:a16="http://schemas.microsoft.com/office/drawing/2014/main" id="{778B5711-A4D9-4252-933C-FC0362B74382}"/>
            </a:ext>
          </a:extLst>
        </xdr:cNvPr>
        <xdr:cNvSpPr>
          <a:spLocks noChangeShapeType="1"/>
        </xdr:cNvSpPr>
      </xdr:nvSpPr>
      <xdr:spPr bwMode="auto">
        <a:xfrm>
          <a:off x="2058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34</xdr:row>
      <xdr:rowOff>0</xdr:rowOff>
    </xdr:from>
    <xdr:to>
      <xdr:col>13</xdr:col>
      <xdr:colOff>9525</xdr:colOff>
      <xdr:row>34</xdr:row>
      <xdr:rowOff>0</xdr:rowOff>
    </xdr:to>
    <xdr:sp macro="" textlink="">
      <xdr:nvSpPr>
        <xdr:cNvPr id="1402" name="Line 22">
          <a:extLst>
            <a:ext uri="{FF2B5EF4-FFF2-40B4-BE49-F238E27FC236}">
              <a16:creationId xmlns:a16="http://schemas.microsoft.com/office/drawing/2014/main" id="{EA3A33EF-3422-47CF-861B-6BD461773D71}"/>
            </a:ext>
          </a:extLst>
        </xdr:cNvPr>
        <xdr:cNvSpPr>
          <a:spLocks noChangeShapeType="1"/>
        </xdr:cNvSpPr>
      </xdr:nvSpPr>
      <xdr:spPr bwMode="auto">
        <a:xfrm>
          <a:off x="991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34</xdr:row>
      <xdr:rowOff>0</xdr:rowOff>
    </xdr:from>
    <xdr:to>
      <xdr:col>13</xdr:col>
      <xdr:colOff>9525</xdr:colOff>
      <xdr:row>34</xdr:row>
      <xdr:rowOff>0</xdr:rowOff>
    </xdr:to>
    <xdr:sp macro="" textlink="">
      <xdr:nvSpPr>
        <xdr:cNvPr id="1403" name="Line 33">
          <a:extLst>
            <a:ext uri="{FF2B5EF4-FFF2-40B4-BE49-F238E27FC236}">
              <a16:creationId xmlns:a16="http://schemas.microsoft.com/office/drawing/2014/main" id="{CE0428F7-AFF9-44D9-BDF1-6CA60517EF20}"/>
            </a:ext>
          </a:extLst>
        </xdr:cNvPr>
        <xdr:cNvSpPr>
          <a:spLocks noChangeShapeType="1"/>
        </xdr:cNvSpPr>
      </xdr:nvSpPr>
      <xdr:spPr bwMode="auto">
        <a:xfrm>
          <a:off x="991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34</xdr:row>
      <xdr:rowOff>0</xdr:rowOff>
    </xdr:from>
    <xdr:to>
      <xdr:col>13</xdr:col>
      <xdr:colOff>9525</xdr:colOff>
      <xdr:row>34</xdr:row>
      <xdr:rowOff>0</xdr:rowOff>
    </xdr:to>
    <xdr:sp macro="" textlink="">
      <xdr:nvSpPr>
        <xdr:cNvPr id="1404" name="Line 48">
          <a:extLst>
            <a:ext uri="{FF2B5EF4-FFF2-40B4-BE49-F238E27FC236}">
              <a16:creationId xmlns:a16="http://schemas.microsoft.com/office/drawing/2014/main" id="{E1585F2D-1EAC-4E62-B1B9-E3B84674BE0A}"/>
            </a:ext>
          </a:extLst>
        </xdr:cNvPr>
        <xdr:cNvSpPr>
          <a:spLocks noChangeShapeType="1"/>
        </xdr:cNvSpPr>
      </xdr:nvSpPr>
      <xdr:spPr bwMode="auto">
        <a:xfrm>
          <a:off x="991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34</xdr:row>
      <xdr:rowOff>0</xdr:rowOff>
    </xdr:from>
    <xdr:to>
      <xdr:col>13</xdr:col>
      <xdr:colOff>9525</xdr:colOff>
      <xdr:row>34</xdr:row>
      <xdr:rowOff>0</xdr:rowOff>
    </xdr:to>
    <xdr:sp macro="" textlink="">
      <xdr:nvSpPr>
        <xdr:cNvPr id="1405" name="Line 49">
          <a:extLst>
            <a:ext uri="{FF2B5EF4-FFF2-40B4-BE49-F238E27FC236}">
              <a16:creationId xmlns:a16="http://schemas.microsoft.com/office/drawing/2014/main" id="{3E589B79-D085-448D-B431-AAABDB4BC71E}"/>
            </a:ext>
          </a:extLst>
        </xdr:cNvPr>
        <xdr:cNvSpPr>
          <a:spLocks noChangeShapeType="1"/>
        </xdr:cNvSpPr>
      </xdr:nvSpPr>
      <xdr:spPr bwMode="auto">
        <a:xfrm>
          <a:off x="991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34</xdr:row>
      <xdr:rowOff>0</xdr:rowOff>
    </xdr:from>
    <xdr:to>
      <xdr:col>13</xdr:col>
      <xdr:colOff>9525</xdr:colOff>
      <xdr:row>34</xdr:row>
      <xdr:rowOff>0</xdr:rowOff>
    </xdr:to>
    <xdr:sp macro="" textlink="">
      <xdr:nvSpPr>
        <xdr:cNvPr id="1406" name="Line 22">
          <a:extLst>
            <a:ext uri="{FF2B5EF4-FFF2-40B4-BE49-F238E27FC236}">
              <a16:creationId xmlns:a16="http://schemas.microsoft.com/office/drawing/2014/main" id="{01D3919F-22BA-4589-AD1A-98D75E2BA54C}"/>
            </a:ext>
          </a:extLst>
        </xdr:cNvPr>
        <xdr:cNvSpPr>
          <a:spLocks noChangeShapeType="1"/>
        </xdr:cNvSpPr>
      </xdr:nvSpPr>
      <xdr:spPr bwMode="auto">
        <a:xfrm>
          <a:off x="991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34</xdr:row>
      <xdr:rowOff>0</xdr:rowOff>
    </xdr:from>
    <xdr:to>
      <xdr:col>13</xdr:col>
      <xdr:colOff>9525</xdr:colOff>
      <xdr:row>34</xdr:row>
      <xdr:rowOff>0</xdr:rowOff>
    </xdr:to>
    <xdr:sp macro="" textlink="">
      <xdr:nvSpPr>
        <xdr:cNvPr id="1407" name="Line 33">
          <a:extLst>
            <a:ext uri="{FF2B5EF4-FFF2-40B4-BE49-F238E27FC236}">
              <a16:creationId xmlns:a16="http://schemas.microsoft.com/office/drawing/2014/main" id="{6EA44041-2976-4A57-80CC-1372BE8ADE9F}"/>
            </a:ext>
          </a:extLst>
        </xdr:cNvPr>
        <xdr:cNvSpPr>
          <a:spLocks noChangeShapeType="1"/>
        </xdr:cNvSpPr>
      </xdr:nvSpPr>
      <xdr:spPr bwMode="auto">
        <a:xfrm>
          <a:off x="991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34</xdr:row>
      <xdr:rowOff>0</xdr:rowOff>
    </xdr:from>
    <xdr:to>
      <xdr:col>13</xdr:col>
      <xdr:colOff>9525</xdr:colOff>
      <xdr:row>34</xdr:row>
      <xdr:rowOff>0</xdr:rowOff>
    </xdr:to>
    <xdr:sp macro="" textlink="">
      <xdr:nvSpPr>
        <xdr:cNvPr id="1408" name="Line 48">
          <a:extLst>
            <a:ext uri="{FF2B5EF4-FFF2-40B4-BE49-F238E27FC236}">
              <a16:creationId xmlns:a16="http://schemas.microsoft.com/office/drawing/2014/main" id="{3CC84C88-BF45-479D-A543-F0514A162E99}"/>
            </a:ext>
          </a:extLst>
        </xdr:cNvPr>
        <xdr:cNvSpPr>
          <a:spLocks noChangeShapeType="1"/>
        </xdr:cNvSpPr>
      </xdr:nvSpPr>
      <xdr:spPr bwMode="auto">
        <a:xfrm>
          <a:off x="991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34</xdr:row>
      <xdr:rowOff>0</xdr:rowOff>
    </xdr:from>
    <xdr:to>
      <xdr:col>13</xdr:col>
      <xdr:colOff>9525</xdr:colOff>
      <xdr:row>34</xdr:row>
      <xdr:rowOff>0</xdr:rowOff>
    </xdr:to>
    <xdr:sp macro="" textlink="">
      <xdr:nvSpPr>
        <xdr:cNvPr id="1409" name="Line 49">
          <a:extLst>
            <a:ext uri="{FF2B5EF4-FFF2-40B4-BE49-F238E27FC236}">
              <a16:creationId xmlns:a16="http://schemas.microsoft.com/office/drawing/2014/main" id="{8C96ECAB-EBDF-4D64-9182-4B28AE79AA3E}"/>
            </a:ext>
          </a:extLst>
        </xdr:cNvPr>
        <xdr:cNvSpPr>
          <a:spLocks noChangeShapeType="1"/>
        </xdr:cNvSpPr>
      </xdr:nvSpPr>
      <xdr:spPr bwMode="auto">
        <a:xfrm>
          <a:off x="991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410" name="Line 22">
          <a:extLst>
            <a:ext uri="{FF2B5EF4-FFF2-40B4-BE49-F238E27FC236}">
              <a16:creationId xmlns:a16="http://schemas.microsoft.com/office/drawing/2014/main" id="{549EBCD7-27E0-45EC-A418-5DD568B1B2B7}"/>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411" name="Line 33">
          <a:extLst>
            <a:ext uri="{FF2B5EF4-FFF2-40B4-BE49-F238E27FC236}">
              <a16:creationId xmlns:a16="http://schemas.microsoft.com/office/drawing/2014/main" id="{93267B5C-9ABF-4D7B-8D0D-506F1ED413A6}"/>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412" name="Line 48">
          <a:extLst>
            <a:ext uri="{FF2B5EF4-FFF2-40B4-BE49-F238E27FC236}">
              <a16:creationId xmlns:a16="http://schemas.microsoft.com/office/drawing/2014/main" id="{E849D102-A41E-4190-BF1D-7D782E3743B6}"/>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413" name="Line 49">
          <a:extLst>
            <a:ext uri="{FF2B5EF4-FFF2-40B4-BE49-F238E27FC236}">
              <a16:creationId xmlns:a16="http://schemas.microsoft.com/office/drawing/2014/main" id="{9CBBABA2-548D-47EA-8E0C-65C1D25124A6}"/>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414" name="Line 22">
          <a:extLst>
            <a:ext uri="{FF2B5EF4-FFF2-40B4-BE49-F238E27FC236}">
              <a16:creationId xmlns:a16="http://schemas.microsoft.com/office/drawing/2014/main" id="{3A62FB54-382B-409E-99FA-871B2E7C4ACD}"/>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415" name="Line 33">
          <a:extLst>
            <a:ext uri="{FF2B5EF4-FFF2-40B4-BE49-F238E27FC236}">
              <a16:creationId xmlns:a16="http://schemas.microsoft.com/office/drawing/2014/main" id="{17336F93-37A6-4FC2-BF12-691F69719C48}"/>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416" name="Line 48">
          <a:extLst>
            <a:ext uri="{FF2B5EF4-FFF2-40B4-BE49-F238E27FC236}">
              <a16:creationId xmlns:a16="http://schemas.microsoft.com/office/drawing/2014/main" id="{DF254DBD-E5FA-4784-91C7-D01D1E31BEC7}"/>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417" name="Line 49">
          <a:extLst>
            <a:ext uri="{FF2B5EF4-FFF2-40B4-BE49-F238E27FC236}">
              <a16:creationId xmlns:a16="http://schemas.microsoft.com/office/drawing/2014/main" id="{0CE64C67-5F30-4B66-B0E9-3161086A09D1}"/>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418" name="Line 22">
          <a:extLst>
            <a:ext uri="{FF2B5EF4-FFF2-40B4-BE49-F238E27FC236}">
              <a16:creationId xmlns:a16="http://schemas.microsoft.com/office/drawing/2014/main" id="{AB2C6833-2B2A-4395-8BF0-978E4F65156D}"/>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419" name="Line 33">
          <a:extLst>
            <a:ext uri="{FF2B5EF4-FFF2-40B4-BE49-F238E27FC236}">
              <a16:creationId xmlns:a16="http://schemas.microsoft.com/office/drawing/2014/main" id="{D9F6EC46-FC04-4036-8F21-FA069D502A85}"/>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420" name="Line 48">
          <a:extLst>
            <a:ext uri="{FF2B5EF4-FFF2-40B4-BE49-F238E27FC236}">
              <a16:creationId xmlns:a16="http://schemas.microsoft.com/office/drawing/2014/main" id="{FC0C08E8-FA63-4B12-9071-D685FC0982F0}"/>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421" name="Line 49">
          <a:extLst>
            <a:ext uri="{FF2B5EF4-FFF2-40B4-BE49-F238E27FC236}">
              <a16:creationId xmlns:a16="http://schemas.microsoft.com/office/drawing/2014/main" id="{5ACE05FD-A481-4FB7-B5CD-94D4B3F8D8AE}"/>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422" name="Line 22">
          <a:extLst>
            <a:ext uri="{FF2B5EF4-FFF2-40B4-BE49-F238E27FC236}">
              <a16:creationId xmlns:a16="http://schemas.microsoft.com/office/drawing/2014/main" id="{C1DF1E1E-21A4-4F5D-AEBD-5F3297B46101}"/>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423" name="Line 33">
          <a:extLst>
            <a:ext uri="{FF2B5EF4-FFF2-40B4-BE49-F238E27FC236}">
              <a16:creationId xmlns:a16="http://schemas.microsoft.com/office/drawing/2014/main" id="{BDAA3A6E-9261-49FA-A450-60669475D286}"/>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424" name="Line 48">
          <a:extLst>
            <a:ext uri="{FF2B5EF4-FFF2-40B4-BE49-F238E27FC236}">
              <a16:creationId xmlns:a16="http://schemas.microsoft.com/office/drawing/2014/main" id="{2B891D7A-C765-40AC-92B3-A8609D97DBC7}"/>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425" name="Line 49">
          <a:extLst>
            <a:ext uri="{FF2B5EF4-FFF2-40B4-BE49-F238E27FC236}">
              <a16:creationId xmlns:a16="http://schemas.microsoft.com/office/drawing/2014/main" id="{5274CBEA-D75C-4819-8602-F59EB580F5B3}"/>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426" name="Line 22">
          <a:extLst>
            <a:ext uri="{FF2B5EF4-FFF2-40B4-BE49-F238E27FC236}">
              <a16:creationId xmlns:a16="http://schemas.microsoft.com/office/drawing/2014/main" id="{04A4B2EA-6D75-4915-A10B-D941AF89F549}"/>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427" name="Line 33">
          <a:extLst>
            <a:ext uri="{FF2B5EF4-FFF2-40B4-BE49-F238E27FC236}">
              <a16:creationId xmlns:a16="http://schemas.microsoft.com/office/drawing/2014/main" id="{7EE8604E-A582-40FA-924A-D37C01A1A28A}"/>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428" name="Line 48">
          <a:extLst>
            <a:ext uri="{FF2B5EF4-FFF2-40B4-BE49-F238E27FC236}">
              <a16:creationId xmlns:a16="http://schemas.microsoft.com/office/drawing/2014/main" id="{791F3644-E591-46C4-803C-38BB499F105C}"/>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429" name="Line 49">
          <a:extLst>
            <a:ext uri="{FF2B5EF4-FFF2-40B4-BE49-F238E27FC236}">
              <a16:creationId xmlns:a16="http://schemas.microsoft.com/office/drawing/2014/main" id="{486C5A69-7D40-426B-A746-CD9AD35FA40B}"/>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34</xdr:row>
      <xdr:rowOff>0</xdr:rowOff>
    </xdr:from>
    <xdr:to>
      <xdr:col>13</xdr:col>
      <xdr:colOff>9525</xdr:colOff>
      <xdr:row>34</xdr:row>
      <xdr:rowOff>0</xdr:rowOff>
    </xdr:to>
    <xdr:sp macro="" textlink="">
      <xdr:nvSpPr>
        <xdr:cNvPr id="1430" name="Line 22">
          <a:extLst>
            <a:ext uri="{FF2B5EF4-FFF2-40B4-BE49-F238E27FC236}">
              <a16:creationId xmlns:a16="http://schemas.microsoft.com/office/drawing/2014/main" id="{74BB3D92-DA2B-4F27-A51B-2A265F571D47}"/>
            </a:ext>
          </a:extLst>
        </xdr:cNvPr>
        <xdr:cNvSpPr>
          <a:spLocks noChangeShapeType="1"/>
        </xdr:cNvSpPr>
      </xdr:nvSpPr>
      <xdr:spPr bwMode="auto">
        <a:xfrm>
          <a:off x="991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34</xdr:row>
      <xdr:rowOff>0</xdr:rowOff>
    </xdr:from>
    <xdr:to>
      <xdr:col>13</xdr:col>
      <xdr:colOff>9525</xdr:colOff>
      <xdr:row>34</xdr:row>
      <xdr:rowOff>0</xdr:rowOff>
    </xdr:to>
    <xdr:sp macro="" textlink="">
      <xdr:nvSpPr>
        <xdr:cNvPr id="1431" name="Line 33">
          <a:extLst>
            <a:ext uri="{FF2B5EF4-FFF2-40B4-BE49-F238E27FC236}">
              <a16:creationId xmlns:a16="http://schemas.microsoft.com/office/drawing/2014/main" id="{D2D0691B-90CE-43A7-9E5E-1923B698B49F}"/>
            </a:ext>
          </a:extLst>
        </xdr:cNvPr>
        <xdr:cNvSpPr>
          <a:spLocks noChangeShapeType="1"/>
        </xdr:cNvSpPr>
      </xdr:nvSpPr>
      <xdr:spPr bwMode="auto">
        <a:xfrm>
          <a:off x="991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34</xdr:row>
      <xdr:rowOff>0</xdr:rowOff>
    </xdr:from>
    <xdr:to>
      <xdr:col>13</xdr:col>
      <xdr:colOff>9525</xdr:colOff>
      <xdr:row>34</xdr:row>
      <xdr:rowOff>0</xdr:rowOff>
    </xdr:to>
    <xdr:sp macro="" textlink="">
      <xdr:nvSpPr>
        <xdr:cNvPr id="1432" name="Line 48">
          <a:extLst>
            <a:ext uri="{FF2B5EF4-FFF2-40B4-BE49-F238E27FC236}">
              <a16:creationId xmlns:a16="http://schemas.microsoft.com/office/drawing/2014/main" id="{7E3F5579-3060-4149-9D7D-31FD8ED56D45}"/>
            </a:ext>
          </a:extLst>
        </xdr:cNvPr>
        <xdr:cNvSpPr>
          <a:spLocks noChangeShapeType="1"/>
        </xdr:cNvSpPr>
      </xdr:nvSpPr>
      <xdr:spPr bwMode="auto">
        <a:xfrm>
          <a:off x="991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34</xdr:row>
      <xdr:rowOff>0</xdr:rowOff>
    </xdr:from>
    <xdr:to>
      <xdr:col>13</xdr:col>
      <xdr:colOff>9525</xdr:colOff>
      <xdr:row>34</xdr:row>
      <xdr:rowOff>0</xdr:rowOff>
    </xdr:to>
    <xdr:sp macro="" textlink="">
      <xdr:nvSpPr>
        <xdr:cNvPr id="1433" name="Line 49">
          <a:extLst>
            <a:ext uri="{FF2B5EF4-FFF2-40B4-BE49-F238E27FC236}">
              <a16:creationId xmlns:a16="http://schemas.microsoft.com/office/drawing/2014/main" id="{6E7B0C73-6FD7-4112-881B-33EF3FBA58F9}"/>
            </a:ext>
          </a:extLst>
        </xdr:cNvPr>
        <xdr:cNvSpPr>
          <a:spLocks noChangeShapeType="1"/>
        </xdr:cNvSpPr>
      </xdr:nvSpPr>
      <xdr:spPr bwMode="auto">
        <a:xfrm>
          <a:off x="991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34</xdr:row>
      <xdr:rowOff>0</xdr:rowOff>
    </xdr:from>
    <xdr:to>
      <xdr:col>13</xdr:col>
      <xdr:colOff>9525</xdr:colOff>
      <xdr:row>34</xdr:row>
      <xdr:rowOff>0</xdr:rowOff>
    </xdr:to>
    <xdr:sp macro="" textlink="">
      <xdr:nvSpPr>
        <xdr:cNvPr id="1434" name="Line 22">
          <a:extLst>
            <a:ext uri="{FF2B5EF4-FFF2-40B4-BE49-F238E27FC236}">
              <a16:creationId xmlns:a16="http://schemas.microsoft.com/office/drawing/2014/main" id="{862E0303-5AA4-4EF4-8EAB-395F06F7E1F0}"/>
            </a:ext>
          </a:extLst>
        </xdr:cNvPr>
        <xdr:cNvSpPr>
          <a:spLocks noChangeShapeType="1"/>
        </xdr:cNvSpPr>
      </xdr:nvSpPr>
      <xdr:spPr bwMode="auto">
        <a:xfrm>
          <a:off x="991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34</xdr:row>
      <xdr:rowOff>0</xdr:rowOff>
    </xdr:from>
    <xdr:to>
      <xdr:col>13</xdr:col>
      <xdr:colOff>9525</xdr:colOff>
      <xdr:row>34</xdr:row>
      <xdr:rowOff>0</xdr:rowOff>
    </xdr:to>
    <xdr:sp macro="" textlink="">
      <xdr:nvSpPr>
        <xdr:cNvPr id="1435" name="Line 33">
          <a:extLst>
            <a:ext uri="{FF2B5EF4-FFF2-40B4-BE49-F238E27FC236}">
              <a16:creationId xmlns:a16="http://schemas.microsoft.com/office/drawing/2014/main" id="{BF7907DB-EEC6-4C1F-B9F0-30C9D99D6AB8}"/>
            </a:ext>
          </a:extLst>
        </xdr:cNvPr>
        <xdr:cNvSpPr>
          <a:spLocks noChangeShapeType="1"/>
        </xdr:cNvSpPr>
      </xdr:nvSpPr>
      <xdr:spPr bwMode="auto">
        <a:xfrm>
          <a:off x="991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34</xdr:row>
      <xdr:rowOff>0</xdr:rowOff>
    </xdr:from>
    <xdr:to>
      <xdr:col>13</xdr:col>
      <xdr:colOff>9525</xdr:colOff>
      <xdr:row>34</xdr:row>
      <xdr:rowOff>0</xdr:rowOff>
    </xdr:to>
    <xdr:sp macro="" textlink="">
      <xdr:nvSpPr>
        <xdr:cNvPr id="1436" name="Line 48">
          <a:extLst>
            <a:ext uri="{FF2B5EF4-FFF2-40B4-BE49-F238E27FC236}">
              <a16:creationId xmlns:a16="http://schemas.microsoft.com/office/drawing/2014/main" id="{FC41A36C-4A15-4678-A50A-550BE9B57F47}"/>
            </a:ext>
          </a:extLst>
        </xdr:cNvPr>
        <xdr:cNvSpPr>
          <a:spLocks noChangeShapeType="1"/>
        </xdr:cNvSpPr>
      </xdr:nvSpPr>
      <xdr:spPr bwMode="auto">
        <a:xfrm>
          <a:off x="991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34</xdr:row>
      <xdr:rowOff>0</xdr:rowOff>
    </xdr:from>
    <xdr:to>
      <xdr:col>13</xdr:col>
      <xdr:colOff>9525</xdr:colOff>
      <xdr:row>34</xdr:row>
      <xdr:rowOff>0</xdr:rowOff>
    </xdr:to>
    <xdr:sp macro="" textlink="">
      <xdr:nvSpPr>
        <xdr:cNvPr id="1437" name="Line 49">
          <a:extLst>
            <a:ext uri="{FF2B5EF4-FFF2-40B4-BE49-F238E27FC236}">
              <a16:creationId xmlns:a16="http://schemas.microsoft.com/office/drawing/2014/main" id="{AB6360E0-84AE-460F-ADF0-F7EA3363321C}"/>
            </a:ext>
          </a:extLst>
        </xdr:cNvPr>
        <xdr:cNvSpPr>
          <a:spLocks noChangeShapeType="1"/>
        </xdr:cNvSpPr>
      </xdr:nvSpPr>
      <xdr:spPr bwMode="auto">
        <a:xfrm>
          <a:off x="991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438" name="Line 22">
          <a:extLst>
            <a:ext uri="{FF2B5EF4-FFF2-40B4-BE49-F238E27FC236}">
              <a16:creationId xmlns:a16="http://schemas.microsoft.com/office/drawing/2014/main" id="{5F959122-BE1D-405B-A0B1-5D166390E4DC}"/>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439" name="Line 33">
          <a:extLst>
            <a:ext uri="{FF2B5EF4-FFF2-40B4-BE49-F238E27FC236}">
              <a16:creationId xmlns:a16="http://schemas.microsoft.com/office/drawing/2014/main" id="{725E8F97-D7F5-41AB-A49E-E0529CA159F1}"/>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440" name="Line 48">
          <a:extLst>
            <a:ext uri="{FF2B5EF4-FFF2-40B4-BE49-F238E27FC236}">
              <a16:creationId xmlns:a16="http://schemas.microsoft.com/office/drawing/2014/main" id="{8929726F-BA49-41E1-B361-B50A86C2FFD6}"/>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441" name="Line 49">
          <a:extLst>
            <a:ext uri="{FF2B5EF4-FFF2-40B4-BE49-F238E27FC236}">
              <a16:creationId xmlns:a16="http://schemas.microsoft.com/office/drawing/2014/main" id="{3537E755-ACEA-47B6-81CC-D65A4A45B403}"/>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442" name="Line 22">
          <a:extLst>
            <a:ext uri="{FF2B5EF4-FFF2-40B4-BE49-F238E27FC236}">
              <a16:creationId xmlns:a16="http://schemas.microsoft.com/office/drawing/2014/main" id="{30E89F29-9C96-4202-833A-566118E1D914}"/>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443" name="Line 33">
          <a:extLst>
            <a:ext uri="{FF2B5EF4-FFF2-40B4-BE49-F238E27FC236}">
              <a16:creationId xmlns:a16="http://schemas.microsoft.com/office/drawing/2014/main" id="{4BC738A4-9C34-4343-B794-8F8D335DE596}"/>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444" name="Line 48">
          <a:extLst>
            <a:ext uri="{FF2B5EF4-FFF2-40B4-BE49-F238E27FC236}">
              <a16:creationId xmlns:a16="http://schemas.microsoft.com/office/drawing/2014/main" id="{CDAFDE85-2B10-436D-AEE8-5A3FD600F145}"/>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445" name="Line 49">
          <a:extLst>
            <a:ext uri="{FF2B5EF4-FFF2-40B4-BE49-F238E27FC236}">
              <a16:creationId xmlns:a16="http://schemas.microsoft.com/office/drawing/2014/main" id="{651E793A-C376-4422-AE8D-B81715DC6B86}"/>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446" name="Line 22">
          <a:extLst>
            <a:ext uri="{FF2B5EF4-FFF2-40B4-BE49-F238E27FC236}">
              <a16:creationId xmlns:a16="http://schemas.microsoft.com/office/drawing/2014/main" id="{FB449601-957B-4BD0-B2E6-1538E6732D25}"/>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447" name="Line 33">
          <a:extLst>
            <a:ext uri="{FF2B5EF4-FFF2-40B4-BE49-F238E27FC236}">
              <a16:creationId xmlns:a16="http://schemas.microsoft.com/office/drawing/2014/main" id="{9F0BA4AC-AF11-4BC9-B513-8AF283650AEF}"/>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448" name="Line 48">
          <a:extLst>
            <a:ext uri="{FF2B5EF4-FFF2-40B4-BE49-F238E27FC236}">
              <a16:creationId xmlns:a16="http://schemas.microsoft.com/office/drawing/2014/main" id="{AD7A539B-00C1-4EF2-AED3-048708D0BE79}"/>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449" name="Line 49">
          <a:extLst>
            <a:ext uri="{FF2B5EF4-FFF2-40B4-BE49-F238E27FC236}">
              <a16:creationId xmlns:a16="http://schemas.microsoft.com/office/drawing/2014/main" id="{E62C4FAF-2DAB-467D-92B2-FA4B98C013D9}"/>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450" name="Line 22">
          <a:extLst>
            <a:ext uri="{FF2B5EF4-FFF2-40B4-BE49-F238E27FC236}">
              <a16:creationId xmlns:a16="http://schemas.microsoft.com/office/drawing/2014/main" id="{88A08246-77EA-46DE-89F1-A8DAB6C9D7E1}"/>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451" name="Line 33">
          <a:extLst>
            <a:ext uri="{FF2B5EF4-FFF2-40B4-BE49-F238E27FC236}">
              <a16:creationId xmlns:a16="http://schemas.microsoft.com/office/drawing/2014/main" id="{758A9FAE-488D-4E66-8703-C53FA93A8768}"/>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452" name="Line 48">
          <a:extLst>
            <a:ext uri="{FF2B5EF4-FFF2-40B4-BE49-F238E27FC236}">
              <a16:creationId xmlns:a16="http://schemas.microsoft.com/office/drawing/2014/main" id="{DF1F4C14-BF76-49DD-819A-51B81C115360}"/>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453" name="Line 49">
          <a:extLst>
            <a:ext uri="{FF2B5EF4-FFF2-40B4-BE49-F238E27FC236}">
              <a16:creationId xmlns:a16="http://schemas.microsoft.com/office/drawing/2014/main" id="{3F90FFB1-93F9-45A9-83FE-BE925B56FC43}"/>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454" name="Line 22">
          <a:extLst>
            <a:ext uri="{FF2B5EF4-FFF2-40B4-BE49-F238E27FC236}">
              <a16:creationId xmlns:a16="http://schemas.microsoft.com/office/drawing/2014/main" id="{373DA606-D48C-4509-BA04-4E474038D0E0}"/>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455" name="Line 33">
          <a:extLst>
            <a:ext uri="{FF2B5EF4-FFF2-40B4-BE49-F238E27FC236}">
              <a16:creationId xmlns:a16="http://schemas.microsoft.com/office/drawing/2014/main" id="{00A7EC9A-A3F1-4F81-A8D3-4A9871A50D0E}"/>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456" name="Line 48">
          <a:extLst>
            <a:ext uri="{FF2B5EF4-FFF2-40B4-BE49-F238E27FC236}">
              <a16:creationId xmlns:a16="http://schemas.microsoft.com/office/drawing/2014/main" id="{A21FA0D3-F5CC-43C4-B6F2-23AF4855EAB9}"/>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457" name="Line 49">
          <a:extLst>
            <a:ext uri="{FF2B5EF4-FFF2-40B4-BE49-F238E27FC236}">
              <a16:creationId xmlns:a16="http://schemas.microsoft.com/office/drawing/2014/main" id="{582E6AFD-C204-4402-955F-1FC7591535A7}"/>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34</xdr:row>
      <xdr:rowOff>0</xdr:rowOff>
    </xdr:from>
    <xdr:to>
      <xdr:col>13</xdr:col>
      <xdr:colOff>9525</xdr:colOff>
      <xdr:row>34</xdr:row>
      <xdr:rowOff>0</xdr:rowOff>
    </xdr:to>
    <xdr:sp macro="" textlink="">
      <xdr:nvSpPr>
        <xdr:cNvPr id="1458" name="Line 22">
          <a:extLst>
            <a:ext uri="{FF2B5EF4-FFF2-40B4-BE49-F238E27FC236}">
              <a16:creationId xmlns:a16="http://schemas.microsoft.com/office/drawing/2014/main" id="{846B0A4E-2C85-4C47-8FE0-D2563612043B}"/>
            </a:ext>
          </a:extLst>
        </xdr:cNvPr>
        <xdr:cNvSpPr>
          <a:spLocks noChangeShapeType="1"/>
        </xdr:cNvSpPr>
      </xdr:nvSpPr>
      <xdr:spPr bwMode="auto">
        <a:xfrm>
          <a:off x="991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34</xdr:row>
      <xdr:rowOff>0</xdr:rowOff>
    </xdr:from>
    <xdr:to>
      <xdr:col>13</xdr:col>
      <xdr:colOff>9525</xdr:colOff>
      <xdr:row>34</xdr:row>
      <xdr:rowOff>0</xdr:rowOff>
    </xdr:to>
    <xdr:sp macro="" textlink="">
      <xdr:nvSpPr>
        <xdr:cNvPr id="1459" name="Line 33">
          <a:extLst>
            <a:ext uri="{FF2B5EF4-FFF2-40B4-BE49-F238E27FC236}">
              <a16:creationId xmlns:a16="http://schemas.microsoft.com/office/drawing/2014/main" id="{84C796E6-E63A-4103-9ED7-FF803A915674}"/>
            </a:ext>
          </a:extLst>
        </xdr:cNvPr>
        <xdr:cNvSpPr>
          <a:spLocks noChangeShapeType="1"/>
        </xdr:cNvSpPr>
      </xdr:nvSpPr>
      <xdr:spPr bwMode="auto">
        <a:xfrm>
          <a:off x="991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34</xdr:row>
      <xdr:rowOff>0</xdr:rowOff>
    </xdr:from>
    <xdr:to>
      <xdr:col>13</xdr:col>
      <xdr:colOff>9525</xdr:colOff>
      <xdr:row>34</xdr:row>
      <xdr:rowOff>0</xdr:rowOff>
    </xdr:to>
    <xdr:sp macro="" textlink="">
      <xdr:nvSpPr>
        <xdr:cNvPr id="1460" name="Line 48">
          <a:extLst>
            <a:ext uri="{FF2B5EF4-FFF2-40B4-BE49-F238E27FC236}">
              <a16:creationId xmlns:a16="http://schemas.microsoft.com/office/drawing/2014/main" id="{BDACCD5A-90AB-4507-942A-48AC95C66994}"/>
            </a:ext>
          </a:extLst>
        </xdr:cNvPr>
        <xdr:cNvSpPr>
          <a:spLocks noChangeShapeType="1"/>
        </xdr:cNvSpPr>
      </xdr:nvSpPr>
      <xdr:spPr bwMode="auto">
        <a:xfrm>
          <a:off x="991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34</xdr:row>
      <xdr:rowOff>0</xdr:rowOff>
    </xdr:from>
    <xdr:to>
      <xdr:col>13</xdr:col>
      <xdr:colOff>9525</xdr:colOff>
      <xdr:row>34</xdr:row>
      <xdr:rowOff>0</xdr:rowOff>
    </xdr:to>
    <xdr:sp macro="" textlink="">
      <xdr:nvSpPr>
        <xdr:cNvPr id="1461" name="Line 49">
          <a:extLst>
            <a:ext uri="{FF2B5EF4-FFF2-40B4-BE49-F238E27FC236}">
              <a16:creationId xmlns:a16="http://schemas.microsoft.com/office/drawing/2014/main" id="{D1FD9D36-8C02-4EDE-A15A-34AC4C5ED0E2}"/>
            </a:ext>
          </a:extLst>
        </xdr:cNvPr>
        <xdr:cNvSpPr>
          <a:spLocks noChangeShapeType="1"/>
        </xdr:cNvSpPr>
      </xdr:nvSpPr>
      <xdr:spPr bwMode="auto">
        <a:xfrm>
          <a:off x="991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34</xdr:row>
      <xdr:rowOff>0</xdr:rowOff>
    </xdr:from>
    <xdr:to>
      <xdr:col>13</xdr:col>
      <xdr:colOff>9525</xdr:colOff>
      <xdr:row>34</xdr:row>
      <xdr:rowOff>0</xdr:rowOff>
    </xdr:to>
    <xdr:sp macro="" textlink="">
      <xdr:nvSpPr>
        <xdr:cNvPr id="1462" name="Line 22">
          <a:extLst>
            <a:ext uri="{FF2B5EF4-FFF2-40B4-BE49-F238E27FC236}">
              <a16:creationId xmlns:a16="http://schemas.microsoft.com/office/drawing/2014/main" id="{C40D1A0C-6446-43D8-879F-E72EFF3D6B00}"/>
            </a:ext>
          </a:extLst>
        </xdr:cNvPr>
        <xdr:cNvSpPr>
          <a:spLocks noChangeShapeType="1"/>
        </xdr:cNvSpPr>
      </xdr:nvSpPr>
      <xdr:spPr bwMode="auto">
        <a:xfrm>
          <a:off x="991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34</xdr:row>
      <xdr:rowOff>0</xdr:rowOff>
    </xdr:from>
    <xdr:to>
      <xdr:col>13</xdr:col>
      <xdr:colOff>9525</xdr:colOff>
      <xdr:row>34</xdr:row>
      <xdr:rowOff>0</xdr:rowOff>
    </xdr:to>
    <xdr:sp macro="" textlink="">
      <xdr:nvSpPr>
        <xdr:cNvPr id="1463" name="Line 33">
          <a:extLst>
            <a:ext uri="{FF2B5EF4-FFF2-40B4-BE49-F238E27FC236}">
              <a16:creationId xmlns:a16="http://schemas.microsoft.com/office/drawing/2014/main" id="{F48334A5-1E7D-45AA-9F04-649D5FDB8562}"/>
            </a:ext>
          </a:extLst>
        </xdr:cNvPr>
        <xdr:cNvSpPr>
          <a:spLocks noChangeShapeType="1"/>
        </xdr:cNvSpPr>
      </xdr:nvSpPr>
      <xdr:spPr bwMode="auto">
        <a:xfrm>
          <a:off x="991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34</xdr:row>
      <xdr:rowOff>0</xdr:rowOff>
    </xdr:from>
    <xdr:to>
      <xdr:col>13</xdr:col>
      <xdr:colOff>9525</xdr:colOff>
      <xdr:row>34</xdr:row>
      <xdr:rowOff>0</xdr:rowOff>
    </xdr:to>
    <xdr:sp macro="" textlink="">
      <xdr:nvSpPr>
        <xdr:cNvPr id="1464" name="Line 48">
          <a:extLst>
            <a:ext uri="{FF2B5EF4-FFF2-40B4-BE49-F238E27FC236}">
              <a16:creationId xmlns:a16="http://schemas.microsoft.com/office/drawing/2014/main" id="{74F80F27-434F-436B-8695-6B2BD59E552D}"/>
            </a:ext>
          </a:extLst>
        </xdr:cNvPr>
        <xdr:cNvSpPr>
          <a:spLocks noChangeShapeType="1"/>
        </xdr:cNvSpPr>
      </xdr:nvSpPr>
      <xdr:spPr bwMode="auto">
        <a:xfrm>
          <a:off x="991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34</xdr:row>
      <xdr:rowOff>0</xdr:rowOff>
    </xdr:from>
    <xdr:to>
      <xdr:col>13</xdr:col>
      <xdr:colOff>9525</xdr:colOff>
      <xdr:row>34</xdr:row>
      <xdr:rowOff>0</xdr:rowOff>
    </xdr:to>
    <xdr:sp macro="" textlink="">
      <xdr:nvSpPr>
        <xdr:cNvPr id="1465" name="Line 49">
          <a:extLst>
            <a:ext uri="{FF2B5EF4-FFF2-40B4-BE49-F238E27FC236}">
              <a16:creationId xmlns:a16="http://schemas.microsoft.com/office/drawing/2014/main" id="{99BFA7D5-E15B-48E5-977F-8D19B8CD85AB}"/>
            </a:ext>
          </a:extLst>
        </xdr:cNvPr>
        <xdr:cNvSpPr>
          <a:spLocks noChangeShapeType="1"/>
        </xdr:cNvSpPr>
      </xdr:nvSpPr>
      <xdr:spPr bwMode="auto">
        <a:xfrm>
          <a:off x="991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466" name="Line 22">
          <a:extLst>
            <a:ext uri="{FF2B5EF4-FFF2-40B4-BE49-F238E27FC236}">
              <a16:creationId xmlns:a16="http://schemas.microsoft.com/office/drawing/2014/main" id="{996827F7-CFD1-4469-AE71-1A93A11B3227}"/>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467" name="Line 33">
          <a:extLst>
            <a:ext uri="{FF2B5EF4-FFF2-40B4-BE49-F238E27FC236}">
              <a16:creationId xmlns:a16="http://schemas.microsoft.com/office/drawing/2014/main" id="{43F33D9A-6E47-4C80-A6FA-7E0E69D17555}"/>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468" name="Line 48">
          <a:extLst>
            <a:ext uri="{FF2B5EF4-FFF2-40B4-BE49-F238E27FC236}">
              <a16:creationId xmlns:a16="http://schemas.microsoft.com/office/drawing/2014/main" id="{91EA0C64-467D-4E7E-932D-611074EA5D09}"/>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469" name="Line 49">
          <a:extLst>
            <a:ext uri="{FF2B5EF4-FFF2-40B4-BE49-F238E27FC236}">
              <a16:creationId xmlns:a16="http://schemas.microsoft.com/office/drawing/2014/main" id="{2CD53429-722B-4613-B877-B9976BE022DA}"/>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470" name="Line 22">
          <a:extLst>
            <a:ext uri="{FF2B5EF4-FFF2-40B4-BE49-F238E27FC236}">
              <a16:creationId xmlns:a16="http://schemas.microsoft.com/office/drawing/2014/main" id="{918E5844-CD63-417E-8E1C-3B6F516E64B1}"/>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471" name="Line 33">
          <a:extLst>
            <a:ext uri="{FF2B5EF4-FFF2-40B4-BE49-F238E27FC236}">
              <a16:creationId xmlns:a16="http://schemas.microsoft.com/office/drawing/2014/main" id="{BAD726BA-EDE4-4716-9205-0C6B5F4D5C5B}"/>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472" name="Line 48">
          <a:extLst>
            <a:ext uri="{FF2B5EF4-FFF2-40B4-BE49-F238E27FC236}">
              <a16:creationId xmlns:a16="http://schemas.microsoft.com/office/drawing/2014/main" id="{CE88B48D-78A0-4D4E-8D42-4C727E3F7CD5}"/>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473" name="Line 49">
          <a:extLst>
            <a:ext uri="{FF2B5EF4-FFF2-40B4-BE49-F238E27FC236}">
              <a16:creationId xmlns:a16="http://schemas.microsoft.com/office/drawing/2014/main" id="{A3D91C5B-F195-4299-834F-8041FB382889}"/>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474" name="Line 22">
          <a:extLst>
            <a:ext uri="{FF2B5EF4-FFF2-40B4-BE49-F238E27FC236}">
              <a16:creationId xmlns:a16="http://schemas.microsoft.com/office/drawing/2014/main" id="{FDE4DE52-ADF0-452A-A052-64BE38473B42}"/>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475" name="Line 33">
          <a:extLst>
            <a:ext uri="{FF2B5EF4-FFF2-40B4-BE49-F238E27FC236}">
              <a16:creationId xmlns:a16="http://schemas.microsoft.com/office/drawing/2014/main" id="{B0D2F269-2F6C-4210-B833-DE186885B409}"/>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476" name="Line 48">
          <a:extLst>
            <a:ext uri="{FF2B5EF4-FFF2-40B4-BE49-F238E27FC236}">
              <a16:creationId xmlns:a16="http://schemas.microsoft.com/office/drawing/2014/main" id="{126701AC-C525-43CA-BBC1-810DC7381217}"/>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477" name="Line 49">
          <a:extLst>
            <a:ext uri="{FF2B5EF4-FFF2-40B4-BE49-F238E27FC236}">
              <a16:creationId xmlns:a16="http://schemas.microsoft.com/office/drawing/2014/main" id="{885B95F2-F8EF-4CB6-B49E-3BFB48E0371D}"/>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478" name="Line 22">
          <a:extLst>
            <a:ext uri="{FF2B5EF4-FFF2-40B4-BE49-F238E27FC236}">
              <a16:creationId xmlns:a16="http://schemas.microsoft.com/office/drawing/2014/main" id="{6CC7AA6D-F532-45D8-9945-ADAD932A8115}"/>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479" name="Line 33">
          <a:extLst>
            <a:ext uri="{FF2B5EF4-FFF2-40B4-BE49-F238E27FC236}">
              <a16:creationId xmlns:a16="http://schemas.microsoft.com/office/drawing/2014/main" id="{688614F3-3AE0-4042-B4B6-45734ACEFB06}"/>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480" name="Line 48">
          <a:extLst>
            <a:ext uri="{FF2B5EF4-FFF2-40B4-BE49-F238E27FC236}">
              <a16:creationId xmlns:a16="http://schemas.microsoft.com/office/drawing/2014/main" id="{6BFB7052-6B62-4AE7-B52A-1A2785FC9188}"/>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481" name="Line 49">
          <a:extLst>
            <a:ext uri="{FF2B5EF4-FFF2-40B4-BE49-F238E27FC236}">
              <a16:creationId xmlns:a16="http://schemas.microsoft.com/office/drawing/2014/main" id="{812E2664-100B-415A-9B27-7865B7B79C29}"/>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482" name="Line 22">
          <a:extLst>
            <a:ext uri="{FF2B5EF4-FFF2-40B4-BE49-F238E27FC236}">
              <a16:creationId xmlns:a16="http://schemas.microsoft.com/office/drawing/2014/main" id="{FBF5AC75-7B7C-463C-AA64-1FE70FF03BF9}"/>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483" name="Line 33">
          <a:extLst>
            <a:ext uri="{FF2B5EF4-FFF2-40B4-BE49-F238E27FC236}">
              <a16:creationId xmlns:a16="http://schemas.microsoft.com/office/drawing/2014/main" id="{95E0BF45-0347-4CC1-9502-3E975A202C25}"/>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484" name="Line 48">
          <a:extLst>
            <a:ext uri="{FF2B5EF4-FFF2-40B4-BE49-F238E27FC236}">
              <a16:creationId xmlns:a16="http://schemas.microsoft.com/office/drawing/2014/main" id="{4C02B0C0-AA79-4487-BE21-AD72CEF74A2B}"/>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485" name="Line 49">
          <a:extLst>
            <a:ext uri="{FF2B5EF4-FFF2-40B4-BE49-F238E27FC236}">
              <a16:creationId xmlns:a16="http://schemas.microsoft.com/office/drawing/2014/main" id="{413E440F-D189-40E6-B37E-2A1132D6AD94}"/>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34</xdr:row>
      <xdr:rowOff>0</xdr:rowOff>
    </xdr:from>
    <xdr:to>
      <xdr:col>13</xdr:col>
      <xdr:colOff>9525</xdr:colOff>
      <xdr:row>34</xdr:row>
      <xdr:rowOff>0</xdr:rowOff>
    </xdr:to>
    <xdr:sp macro="" textlink="">
      <xdr:nvSpPr>
        <xdr:cNvPr id="1486" name="Line 22">
          <a:extLst>
            <a:ext uri="{FF2B5EF4-FFF2-40B4-BE49-F238E27FC236}">
              <a16:creationId xmlns:a16="http://schemas.microsoft.com/office/drawing/2014/main" id="{51324EBB-DFA6-400F-8807-8F08FE2398F1}"/>
            </a:ext>
          </a:extLst>
        </xdr:cNvPr>
        <xdr:cNvSpPr>
          <a:spLocks noChangeShapeType="1"/>
        </xdr:cNvSpPr>
      </xdr:nvSpPr>
      <xdr:spPr bwMode="auto">
        <a:xfrm>
          <a:off x="991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34</xdr:row>
      <xdr:rowOff>0</xdr:rowOff>
    </xdr:from>
    <xdr:to>
      <xdr:col>13</xdr:col>
      <xdr:colOff>9525</xdr:colOff>
      <xdr:row>34</xdr:row>
      <xdr:rowOff>0</xdr:rowOff>
    </xdr:to>
    <xdr:sp macro="" textlink="">
      <xdr:nvSpPr>
        <xdr:cNvPr id="1487" name="Line 33">
          <a:extLst>
            <a:ext uri="{FF2B5EF4-FFF2-40B4-BE49-F238E27FC236}">
              <a16:creationId xmlns:a16="http://schemas.microsoft.com/office/drawing/2014/main" id="{E88117E4-D0E9-4C6E-8EEC-37FF184E9058}"/>
            </a:ext>
          </a:extLst>
        </xdr:cNvPr>
        <xdr:cNvSpPr>
          <a:spLocks noChangeShapeType="1"/>
        </xdr:cNvSpPr>
      </xdr:nvSpPr>
      <xdr:spPr bwMode="auto">
        <a:xfrm>
          <a:off x="991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34</xdr:row>
      <xdr:rowOff>0</xdr:rowOff>
    </xdr:from>
    <xdr:to>
      <xdr:col>13</xdr:col>
      <xdr:colOff>9525</xdr:colOff>
      <xdr:row>34</xdr:row>
      <xdr:rowOff>0</xdr:rowOff>
    </xdr:to>
    <xdr:sp macro="" textlink="">
      <xdr:nvSpPr>
        <xdr:cNvPr id="1488" name="Line 48">
          <a:extLst>
            <a:ext uri="{FF2B5EF4-FFF2-40B4-BE49-F238E27FC236}">
              <a16:creationId xmlns:a16="http://schemas.microsoft.com/office/drawing/2014/main" id="{C9ACBBB0-7931-4CE2-9138-91796A38BB1A}"/>
            </a:ext>
          </a:extLst>
        </xdr:cNvPr>
        <xdr:cNvSpPr>
          <a:spLocks noChangeShapeType="1"/>
        </xdr:cNvSpPr>
      </xdr:nvSpPr>
      <xdr:spPr bwMode="auto">
        <a:xfrm>
          <a:off x="991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34</xdr:row>
      <xdr:rowOff>0</xdr:rowOff>
    </xdr:from>
    <xdr:to>
      <xdr:col>13</xdr:col>
      <xdr:colOff>9525</xdr:colOff>
      <xdr:row>34</xdr:row>
      <xdr:rowOff>0</xdr:rowOff>
    </xdr:to>
    <xdr:sp macro="" textlink="">
      <xdr:nvSpPr>
        <xdr:cNvPr id="1489" name="Line 49">
          <a:extLst>
            <a:ext uri="{FF2B5EF4-FFF2-40B4-BE49-F238E27FC236}">
              <a16:creationId xmlns:a16="http://schemas.microsoft.com/office/drawing/2014/main" id="{6F7C48EE-CE95-438A-8EB3-58B32EB3DD09}"/>
            </a:ext>
          </a:extLst>
        </xdr:cNvPr>
        <xdr:cNvSpPr>
          <a:spLocks noChangeShapeType="1"/>
        </xdr:cNvSpPr>
      </xdr:nvSpPr>
      <xdr:spPr bwMode="auto">
        <a:xfrm>
          <a:off x="991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34</xdr:row>
      <xdr:rowOff>0</xdr:rowOff>
    </xdr:from>
    <xdr:to>
      <xdr:col>13</xdr:col>
      <xdr:colOff>9525</xdr:colOff>
      <xdr:row>34</xdr:row>
      <xdr:rowOff>0</xdr:rowOff>
    </xdr:to>
    <xdr:sp macro="" textlink="">
      <xdr:nvSpPr>
        <xdr:cNvPr id="1490" name="Line 22">
          <a:extLst>
            <a:ext uri="{FF2B5EF4-FFF2-40B4-BE49-F238E27FC236}">
              <a16:creationId xmlns:a16="http://schemas.microsoft.com/office/drawing/2014/main" id="{9D7D0BEF-7338-49FB-A548-021CB04B8D23}"/>
            </a:ext>
          </a:extLst>
        </xdr:cNvPr>
        <xdr:cNvSpPr>
          <a:spLocks noChangeShapeType="1"/>
        </xdr:cNvSpPr>
      </xdr:nvSpPr>
      <xdr:spPr bwMode="auto">
        <a:xfrm>
          <a:off x="991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34</xdr:row>
      <xdr:rowOff>0</xdr:rowOff>
    </xdr:from>
    <xdr:to>
      <xdr:col>13</xdr:col>
      <xdr:colOff>9525</xdr:colOff>
      <xdr:row>34</xdr:row>
      <xdr:rowOff>0</xdr:rowOff>
    </xdr:to>
    <xdr:sp macro="" textlink="">
      <xdr:nvSpPr>
        <xdr:cNvPr id="1491" name="Line 33">
          <a:extLst>
            <a:ext uri="{FF2B5EF4-FFF2-40B4-BE49-F238E27FC236}">
              <a16:creationId xmlns:a16="http://schemas.microsoft.com/office/drawing/2014/main" id="{43C6362B-F3F5-43AD-B7C9-8651A14DD1FB}"/>
            </a:ext>
          </a:extLst>
        </xdr:cNvPr>
        <xdr:cNvSpPr>
          <a:spLocks noChangeShapeType="1"/>
        </xdr:cNvSpPr>
      </xdr:nvSpPr>
      <xdr:spPr bwMode="auto">
        <a:xfrm>
          <a:off x="991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34</xdr:row>
      <xdr:rowOff>0</xdr:rowOff>
    </xdr:from>
    <xdr:to>
      <xdr:col>13</xdr:col>
      <xdr:colOff>9525</xdr:colOff>
      <xdr:row>34</xdr:row>
      <xdr:rowOff>0</xdr:rowOff>
    </xdr:to>
    <xdr:sp macro="" textlink="">
      <xdr:nvSpPr>
        <xdr:cNvPr id="1492" name="Line 48">
          <a:extLst>
            <a:ext uri="{FF2B5EF4-FFF2-40B4-BE49-F238E27FC236}">
              <a16:creationId xmlns:a16="http://schemas.microsoft.com/office/drawing/2014/main" id="{6AE5241F-0622-4A4A-8F14-E6CE9BD31BD1}"/>
            </a:ext>
          </a:extLst>
        </xdr:cNvPr>
        <xdr:cNvSpPr>
          <a:spLocks noChangeShapeType="1"/>
        </xdr:cNvSpPr>
      </xdr:nvSpPr>
      <xdr:spPr bwMode="auto">
        <a:xfrm>
          <a:off x="991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34</xdr:row>
      <xdr:rowOff>0</xdr:rowOff>
    </xdr:from>
    <xdr:to>
      <xdr:col>13</xdr:col>
      <xdr:colOff>9525</xdr:colOff>
      <xdr:row>34</xdr:row>
      <xdr:rowOff>0</xdr:rowOff>
    </xdr:to>
    <xdr:sp macro="" textlink="">
      <xdr:nvSpPr>
        <xdr:cNvPr id="1493" name="Line 49">
          <a:extLst>
            <a:ext uri="{FF2B5EF4-FFF2-40B4-BE49-F238E27FC236}">
              <a16:creationId xmlns:a16="http://schemas.microsoft.com/office/drawing/2014/main" id="{5563DB0F-59FD-4CA1-BCE9-A1EFAB620ED4}"/>
            </a:ext>
          </a:extLst>
        </xdr:cNvPr>
        <xdr:cNvSpPr>
          <a:spLocks noChangeShapeType="1"/>
        </xdr:cNvSpPr>
      </xdr:nvSpPr>
      <xdr:spPr bwMode="auto">
        <a:xfrm>
          <a:off x="991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494" name="Line 22">
          <a:extLst>
            <a:ext uri="{FF2B5EF4-FFF2-40B4-BE49-F238E27FC236}">
              <a16:creationId xmlns:a16="http://schemas.microsoft.com/office/drawing/2014/main" id="{7B9667CB-57F8-4F70-BF8D-65F7502C1484}"/>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495" name="Line 33">
          <a:extLst>
            <a:ext uri="{FF2B5EF4-FFF2-40B4-BE49-F238E27FC236}">
              <a16:creationId xmlns:a16="http://schemas.microsoft.com/office/drawing/2014/main" id="{CBD43149-81EA-4580-9769-366EE60B2D08}"/>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496" name="Line 48">
          <a:extLst>
            <a:ext uri="{FF2B5EF4-FFF2-40B4-BE49-F238E27FC236}">
              <a16:creationId xmlns:a16="http://schemas.microsoft.com/office/drawing/2014/main" id="{EE793114-E38F-4314-901D-31CAAB7844A8}"/>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497" name="Line 49">
          <a:extLst>
            <a:ext uri="{FF2B5EF4-FFF2-40B4-BE49-F238E27FC236}">
              <a16:creationId xmlns:a16="http://schemas.microsoft.com/office/drawing/2014/main" id="{45B26FE3-0A42-4EB2-8724-3F876AD13097}"/>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498" name="Line 22">
          <a:extLst>
            <a:ext uri="{FF2B5EF4-FFF2-40B4-BE49-F238E27FC236}">
              <a16:creationId xmlns:a16="http://schemas.microsoft.com/office/drawing/2014/main" id="{27FA3700-D637-490F-B86B-D1861CFF5AF2}"/>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499" name="Line 33">
          <a:extLst>
            <a:ext uri="{FF2B5EF4-FFF2-40B4-BE49-F238E27FC236}">
              <a16:creationId xmlns:a16="http://schemas.microsoft.com/office/drawing/2014/main" id="{04A560EE-49FC-42E3-AB9F-3085A9CE0B6A}"/>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500" name="Line 48">
          <a:extLst>
            <a:ext uri="{FF2B5EF4-FFF2-40B4-BE49-F238E27FC236}">
              <a16:creationId xmlns:a16="http://schemas.microsoft.com/office/drawing/2014/main" id="{DD0C7588-CBE0-4333-9680-F1D8B14949D3}"/>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501" name="Line 49">
          <a:extLst>
            <a:ext uri="{FF2B5EF4-FFF2-40B4-BE49-F238E27FC236}">
              <a16:creationId xmlns:a16="http://schemas.microsoft.com/office/drawing/2014/main" id="{9547679E-E19D-45C2-B7EF-DF4A075A45B2}"/>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502" name="Line 22">
          <a:extLst>
            <a:ext uri="{FF2B5EF4-FFF2-40B4-BE49-F238E27FC236}">
              <a16:creationId xmlns:a16="http://schemas.microsoft.com/office/drawing/2014/main" id="{87594021-3874-4893-AD80-CCC92512A931}"/>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503" name="Line 33">
          <a:extLst>
            <a:ext uri="{FF2B5EF4-FFF2-40B4-BE49-F238E27FC236}">
              <a16:creationId xmlns:a16="http://schemas.microsoft.com/office/drawing/2014/main" id="{76F4FBBA-FECF-4D09-98D7-D96E3137ACEF}"/>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504" name="Line 48">
          <a:extLst>
            <a:ext uri="{FF2B5EF4-FFF2-40B4-BE49-F238E27FC236}">
              <a16:creationId xmlns:a16="http://schemas.microsoft.com/office/drawing/2014/main" id="{1BF06B5E-234D-43F1-82F4-A180FE7C3F38}"/>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505" name="Line 49">
          <a:extLst>
            <a:ext uri="{FF2B5EF4-FFF2-40B4-BE49-F238E27FC236}">
              <a16:creationId xmlns:a16="http://schemas.microsoft.com/office/drawing/2014/main" id="{6A134B40-026B-4537-99B5-946A40E4922F}"/>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506" name="Line 22">
          <a:extLst>
            <a:ext uri="{FF2B5EF4-FFF2-40B4-BE49-F238E27FC236}">
              <a16:creationId xmlns:a16="http://schemas.microsoft.com/office/drawing/2014/main" id="{0C552147-3609-4E50-B459-1C66ED4313E8}"/>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507" name="Line 33">
          <a:extLst>
            <a:ext uri="{FF2B5EF4-FFF2-40B4-BE49-F238E27FC236}">
              <a16:creationId xmlns:a16="http://schemas.microsoft.com/office/drawing/2014/main" id="{B40D8D54-FEE1-4051-B61D-932262AB71EF}"/>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508" name="Line 48">
          <a:extLst>
            <a:ext uri="{FF2B5EF4-FFF2-40B4-BE49-F238E27FC236}">
              <a16:creationId xmlns:a16="http://schemas.microsoft.com/office/drawing/2014/main" id="{AFB4588F-9BAC-4966-97D1-7D9FD0461781}"/>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509" name="Line 49">
          <a:extLst>
            <a:ext uri="{FF2B5EF4-FFF2-40B4-BE49-F238E27FC236}">
              <a16:creationId xmlns:a16="http://schemas.microsoft.com/office/drawing/2014/main" id="{93602D35-514B-4B16-BEEC-317462AA4CE6}"/>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510" name="Line 22">
          <a:extLst>
            <a:ext uri="{FF2B5EF4-FFF2-40B4-BE49-F238E27FC236}">
              <a16:creationId xmlns:a16="http://schemas.microsoft.com/office/drawing/2014/main" id="{21CCC4E5-BEE3-4675-83D0-650DD9C18F38}"/>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511" name="Line 33">
          <a:extLst>
            <a:ext uri="{FF2B5EF4-FFF2-40B4-BE49-F238E27FC236}">
              <a16:creationId xmlns:a16="http://schemas.microsoft.com/office/drawing/2014/main" id="{603A8662-5D97-4AF0-A613-5983E02D0838}"/>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512" name="Line 48">
          <a:extLst>
            <a:ext uri="{FF2B5EF4-FFF2-40B4-BE49-F238E27FC236}">
              <a16:creationId xmlns:a16="http://schemas.microsoft.com/office/drawing/2014/main" id="{B4B4FE61-6EEC-442A-8BA0-954CD88E55C0}"/>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513" name="Line 49">
          <a:extLst>
            <a:ext uri="{FF2B5EF4-FFF2-40B4-BE49-F238E27FC236}">
              <a16:creationId xmlns:a16="http://schemas.microsoft.com/office/drawing/2014/main" id="{357557F8-4332-41C5-B013-6B5360C9ECDD}"/>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34</xdr:row>
      <xdr:rowOff>0</xdr:rowOff>
    </xdr:from>
    <xdr:to>
      <xdr:col>13</xdr:col>
      <xdr:colOff>9525</xdr:colOff>
      <xdr:row>34</xdr:row>
      <xdr:rowOff>0</xdr:rowOff>
    </xdr:to>
    <xdr:sp macro="" textlink="">
      <xdr:nvSpPr>
        <xdr:cNvPr id="1514" name="Line 22">
          <a:extLst>
            <a:ext uri="{FF2B5EF4-FFF2-40B4-BE49-F238E27FC236}">
              <a16:creationId xmlns:a16="http://schemas.microsoft.com/office/drawing/2014/main" id="{271D90D3-AE33-4B00-99C2-06D5DC8EAB95}"/>
            </a:ext>
          </a:extLst>
        </xdr:cNvPr>
        <xdr:cNvSpPr>
          <a:spLocks noChangeShapeType="1"/>
        </xdr:cNvSpPr>
      </xdr:nvSpPr>
      <xdr:spPr bwMode="auto">
        <a:xfrm>
          <a:off x="991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34</xdr:row>
      <xdr:rowOff>0</xdr:rowOff>
    </xdr:from>
    <xdr:to>
      <xdr:col>13</xdr:col>
      <xdr:colOff>9525</xdr:colOff>
      <xdr:row>34</xdr:row>
      <xdr:rowOff>0</xdr:rowOff>
    </xdr:to>
    <xdr:sp macro="" textlink="">
      <xdr:nvSpPr>
        <xdr:cNvPr id="1515" name="Line 33">
          <a:extLst>
            <a:ext uri="{FF2B5EF4-FFF2-40B4-BE49-F238E27FC236}">
              <a16:creationId xmlns:a16="http://schemas.microsoft.com/office/drawing/2014/main" id="{02FE1568-B215-4590-8C78-433019EA893B}"/>
            </a:ext>
          </a:extLst>
        </xdr:cNvPr>
        <xdr:cNvSpPr>
          <a:spLocks noChangeShapeType="1"/>
        </xdr:cNvSpPr>
      </xdr:nvSpPr>
      <xdr:spPr bwMode="auto">
        <a:xfrm>
          <a:off x="991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34</xdr:row>
      <xdr:rowOff>0</xdr:rowOff>
    </xdr:from>
    <xdr:to>
      <xdr:col>13</xdr:col>
      <xdr:colOff>9525</xdr:colOff>
      <xdr:row>34</xdr:row>
      <xdr:rowOff>0</xdr:rowOff>
    </xdr:to>
    <xdr:sp macro="" textlink="">
      <xdr:nvSpPr>
        <xdr:cNvPr id="1516" name="Line 48">
          <a:extLst>
            <a:ext uri="{FF2B5EF4-FFF2-40B4-BE49-F238E27FC236}">
              <a16:creationId xmlns:a16="http://schemas.microsoft.com/office/drawing/2014/main" id="{C997B38A-FC8E-4457-B974-630178B5C670}"/>
            </a:ext>
          </a:extLst>
        </xdr:cNvPr>
        <xdr:cNvSpPr>
          <a:spLocks noChangeShapeType="1"/>
        </xdr:cNvSpPr>
      </xdr:nvSpPr>
      <xdr:spPr bwMode="auto">
        <a:xfrm>
          <a:off x="991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34</xdr:row>
      <xdr:rowOff>0</xdr:rowOff>
    </xdr:from>
    <xdr:to>
      <xdr:col>13</xdr:col>
      <xdr:colOff>9525</xdr:colOff>
      <xdr:row>34</xdr:row>
      <xdr:rowOff>0</xdr:rowOff>
    </xdr:to>
    <xdr:sp macro="" textlink="">
      <xdr:nvSpPr>
        <xdr:cNvPr id="1517" name="Line 49">
          <a:extLst>
            <a:ext uri="{FF2B5EF4-FFF2-40B4-BE49-F238E27FC236}">
              <a16:creationId xmlns:a16="http://schemas.microsoft.com/office/drawing/2014/main" id="{CE38A931-A30F-4A72-8B40-9485EC783559}"/>
            </a:ext>
          </a:extLst>
        </xdr:cNvPr>
        <xdr:cNvSpPr>
          <a:spLocks noChangeShapeType="1"/>
        </xdr:cNvSpPr>
      </xdr:nvSpPr>
      <xdr:spPr bwMode="auto">
        <a:xfrm>
          <a:off x="991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34</xdr:row>
      <xdr:rowOff>0</xdr:rowOff>
    </xdr:from>
    <xdr:to>
      <xdr:col>13</xdr:col>
      <xdr:colOff>9525</xdr:colOff>
      <xdr:row>34</xdr:row>
      <xdr:rowOff>0</xdr:rowOff>
    </xdr:to>
    <xdr:sp macro="" textlink="">
      <xdr:nvSpPr>
        <xdr:cNvPr id="1518" name="Line 22">
          <a:extLst>
            <a:ext uri="{FF2B5EF4-FFF2-40B4-BE49-F238E27FC236}">
              <a16:creationId xmlns:a16="http://schemas.microsoft.com/office/drawing/2014/main" id="{7EBC71C0-B944-424A-8909-8CC162F9AE1E}"/>
            </a:ext>
          </a:extLst>
        </xdr:cNvPr>
        <xdr:cNvSpPr>
          <a:spLocks noChangeShapeType="1"/>
        </xdr:cNvSpPr>
      </xdr:nvSpPr>
      <xdr:spPr bwMode="auto">
        <a:xfrm>
          <a:off x="991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34</xdr:row>
      <xdr:rowOff>0</xdr:rowOff>
    </xdr:from>
    <xdr:to>
      <xdr:col>13</xdr:col>
      <xdr:colOff>9525</xdr:colOff>
      <xdr:row>34</xdr:row>
      <xdr:rowOff>0</xdr:rowOff>
    </xdr:to>
    <xdr:sp macro="" textlink="">
      <xdr:nvSpPr>
        <xdr:cNvPr id="1519" name="Line 33">
          <a:extLst>
            <a:ext uri="{FF2B5EF4-FFF2-40B4-BE49-F238E27FC236}">
              <a16:creationId xmlns:a16="http://schemas.microsoft.com/office/drawing/2014/main" id="{36456AE8-E6DF-41E9-8C78-203DDB1BD2FB}"/>
            </a:ext>
          </a:extLst>
        </xdr:cNvPr>
        <xdr:cNvSpPr>
          <a:spLocks noChangeShapeType="1"/>
        </xdr:cNvSpPr>
      </xdr:nvSpPr>
      <xdr:spPr bwMode="auto">
        <a:xfrm>
          <a:off x="991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34</xdr:row>
      <xdr:rowOff>0</xdr:rowOff>
    </xdr:from>
    <xdr:to>
      <xdr:col>13</xdr:col>
      <xdr:colOff>9525</xdr:colOff>
      <xdr:row>34</xdr:row>
      <xdr:rowOff>0</xdr:rowOff>
    </xdr:to>
    <xdr:sp macro="" textlink="">
      <xdr:nvSpPr>
        <xdr:cNvPr id="1520" name="Line 48">
          <a:extLst>
            <a:ext uri="{FF2B5EF4-FFF2-40B4-BE49-F238E27FC236}">
              <a16:creationId xmlns:a16="http://schemas.microsoft.com/office/drawing/2014/main" id="{EDEA4BC6-B68C-4890-AD34-D2AB2DC885F2}"/>
            </a:ext>
          </a:extLst>
        </xdr:cNvPr>
        <xdr:cNvSpPr>
          <a:spLocks noChangeShapeType="1"/>
        </xdr:cNvSpPr>
      </xdr:nvSpPr>
      <xdr:spPr bwMode="auto">
        <a:xfrm>
          <a:off x="991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34</xdr:row>
      <xdr:rowOff>0</xdr:rowOff>
    </xdr:from>
    <xdr:to>
      <xdr:col>13</xdr:col>
      <xdr:colOff>9525</xdr:colOff>
      <xdr:row>34</xdr:row>
      <xdr:rowOff>0</xdr:rowOff>
    </xdr:to>
    <xdr:sp macro="" textlink="">
      <xdr:nvSpPr>
        <xdr:cNvPr id="1521" name="Line 49">
          <a:extLst>
            <a:ext uri="{FF2B5EF4-FFF2-40B4-BE49-F238E27FC236}">
              <a16:creationId xmlns:a16="http://schemas.microsoft.com/office/drawing/2014/main" id="{BED75299-7843-4239-96FB-AC4D563D3F87}"/>
            </a:ext>
          </a:extLst>
        </xdr:cNvPr>
        <xdr:cNvSpPr>
          <a:spLocks noChangeShapeType="1"/>
        </xdr:cNvSpPr>
      </xdr:nvSpPr>
      <xdr:spPr bwMode="auto">
        <a:xfrm>
          <a:off x="991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522" name="Line 22">
          <a:extLst>
            <a:ext uri="{FF2B5EF4-FFF2-40B4-BE49-F238E27FC236}">
              <a16:creationId xmlns:a16="http://schemas.microsoft.com/office/drawing/2014/main" id="{0FD87494-8B1C-43B5-94D7-DDF0D3BE16C5}"/>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523" name="Line 33">
          <a:extLst>
            <a:ext uri="{FF2B5EF4-FFF2-40B4-BE49-F238E27FC236}">
              <a16:creationId xmlns:a16="http://schemas.microsoft.com/office/drawing/2014/main" id="{F20A0AE6-44EF-4278-8C42-194A214FB998}"/>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524" name="Line 48">
          <a:extLst>
            <a:ext uri="{FF2B5EF4-FFF2-40B4-BE49-F238E27FC236}">
              <a16:creationId xmlns:a16="http://schemas.microsoft.com/office/drawing/2014/main" id="{F115D32B-0A8C-4C65-BB79-75B005848BA5}"/>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525" name="Line 49">
          <a:extLst>
            <a:ext uri="{FF2B5EF4-FFF2-40B4-BE49-F238E27FC236}">
              <a16:creationId xmlns:a16="http://schemas.microsoft.com/office/drawing/2014/main" id="{DF8004BA-FF84-41CA-BCEE-B2314A12DDAC}"/>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526" name="Line 22">
          <a:extLst>
            <a:ext uri="{FF2B5EF4-FFF2-40B4-BE49-F238E27FC236}">
              <a16:creationId xmlns:a16="http://schemas.microsoft.com/office/drawing/2014/main" id="{14B75137-3C18-41D3-89B3-CFBB1E37AB7C}"/>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527" name="Line 33">
          <a:extLst>
            <a:ext uri="{FF2B5EF4-FFF2-40B4-BE49-F238E27FC236}">
              <a16:creationId xmlns:a16="http://schemas.microsoft.com/office/drawing/2014/main" id="{B81FF0FA-57E7-4503-A442-8A3E6792BE5C}"/>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528" name="Line 48">
          <a:extLst>
            <a:ext uri="{FF2B5EF4-FFF2-40B4-BE49-F238E27FC236}">
              <a16:creationId xmlns:a16="http://schemas.microsoft.com/office/drawing/2014/main" id="{B271FE4E-D768-4036-AA13-113FC71E2C81}"/>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529" name="Line 49">
          <a:extLst>
            <a:ext uri="{FF2B5EF4-FFF2-40B4-BE49-F238E27FC236}">
              <a16:creationId xmlns:a16="http://schemas.microsoft.com/office/drawing/2014/main" id="{1401CE87-E1E2-4E6E-964D-B3823D56C562}"/>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530" name="Line 22">
          <a:extLst>
            <a:ext uri="{FF2B5EF4-FFF2-40B4-BE49-F238E27FC236}">
              <a16:creationId xmlns:a16="http://schemas.microsoft.com/office/drawing/2014/main" id="{061A3421-23C5-496C-A35F-A7BAD7F04DD4}"/>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531" name="Line 33">
          <a:extLst>
            <a:ext uri="{FF2B5EF4-FFF2-40B4-BE49-F238E27FC236}">
              <a16:creationId xmlns:a16="http://schemas.microsoft.com/office/drawing/2014/main" id="{DC7DDCFE-D1DC-4FAF-AE8B-CC9B4F637E0E}"/>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532" name="Line 48">
          <a:extLst>
            <a:ext uri="{FF2B5EF4-FFF2-40B4-BE49-F238E27FC236}">
              <a16:creationId xmlns:a16="http://schemas.microsoft.com/office/drawing/2014/main" id="{9E302939-CECB-4031-8E87-459335C556D6}"/>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533" name="Line 49">
          <a:extLst>
            <a:ext uri="{FF2B5EF4-FFF2-40B4-BE49-F238E27FC236}">
              <a16:creationId xmlns:a16="http://schemas.microsoft.com/office/drawing/2014/main" id="{DAEAF14D-0B06-4CAF-B131-FB19F6B3A0F6}"/>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534" name="Line 22">
          <a:extLst>
            <a:ext uri="{FF2B5EF4-FFF2-40B4-BE49-F238E27FC236}">
              <a16:creationId xmlns:a16="http://schemas.microsoft.com/office/drawing/2014/main" id="{3C94E0CC-7C74-44E7-B573-2849D23F55CB}"/>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535" name="Line 33">
          <a:extLst>
            <a:ext uri="{FF2B5EF4-FFF2-40B4-BE49-F238E27FC236}">
              <a16:creationId xmlns:a16="http://schemas.microsoft.com/office/drawing/2014/main" id="{4B96160D-74F1-43E0-80A4-A1F67C6B240E}"/>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536" name="Line 48">
          <a:extLst>
            <a:ext uri="{FF2B5EF4-FFF2-40B4-BE49-F238E27FC236}">
              <a16:creationId xmlns:a16="http://schemas.microsoft.com/office/drawing/2014/main" id="{F3AD16D0-68CC-498E-B619-22CE77AF58D6}"/>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537" name="Line 49">
          <a:extLst>
            <a:ext uri="{FF2B5EF4-FFF2-40B4-BE49-F238E27FC236}">
              <a16:creationId xmlns:a16="http://schemas.microsoft.com/office/drawing/2014/main" id="{23B9864D-1B3F-4AEC-BBCB-9DBD2A91B648}"/>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538" name="Line 22">
          <a:extLst>
            <a:ext uri="{FF2B5EF4-FFF2-40B4-BE49-F238E27FC236}">
              <a16:creationId xmlns:a16="http://schemas.microsoft.com/office/drawing/2014/main" id="{FDCA33B5-686E-4E5B-9EA9-E487FD980A7B}"/>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539" name="Line 33">
          <a:extLst>
            <a:ext uri="{FF2B5EF4-FFF2-40B4-BE49-F238E27FC236}">
              <a16:creationId xmlns:a16="http://schemas.microsoft.com/office/drawing/2014/main" id="{469ABB34-1F24-40B4-B067-81366A32CAC8}"/>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540" name="Line 48">
          <a:extLst>
            <a:ext uri="{FF2B5EF4-FFF2-40B4-BE49-F238E27FC236}">
              <a16:creationId xmlns:a16="http://schemas.microsoft.com/office/drawing/2014/main" id="{E49A434F-C7B3-45D3-8B2C-68FFE6BEF40E}"/>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541" name="Line 49">
          <a:extLst>
            <a:ext uri="{FF2B5EF4-FFF2-40B4-BE49-F238E27FC236}">
              <a16:creationId xmlns:a16="http://schemas.microsoft.com/office/drawing/2014/main" id="{F8294EC1-39E8-40D3-80BB-7FD51F58291A}"/>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34</xdr:row>
      <xdr:rowOff>0</xdr:rowOff>
    </xdr:from>
    <xdr:to>
      <xdr:col>13</xdr:col>
      <xdr:colOff>9525</xdr:colOff>
      <xdr:row>34</xdr:row>
      <xdr:rowOff>0</xdr:rowOff>
    </xdr:to>
    <xdr:sp macro="" textlink="">
      <xdr:nvSpPr>
        <xdr:cNvPr id="1542" name="Line 22">
          <a:extLst>
            <a:ext uri="{FF2B5EF4-FFF2-40B4-BE49-F238E27FC236}">
              <a16:creationId xmlns:a16="http://schemas.microsoft.com/office/drawing/2014/main" id="{26227ECE-7D52-4DB6-AD95-93BA2B49F632}"/>
            </a:ext>
          </a:extLst>
        </xdr:cNvPr>
        <xdr:cNvSpPr>
          <a:spLocks noChangeShapeType="1"/>
        </xdr:cNvSpPr>
      </xdr:nvSpPr>
      <xdr:spPr bwMode="auto">
        <a:xfrm>
          <a:off x="991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34</xdr:row>
      <xdr:rowOff>0</xdr:rowOff>
    </xdr:from>
    <xdr:to>
      <xdr:col>13</xdr:col>
      <xdr:colOff>9525</xdr:colOff>
      <xdr:row>34</xdr:row>
      <xdr:rowOff>0</xdr:rowOff>
    </xdr:to>
    <xdr:sp macro="" textlink="">
      <xdr:nvSpPr>
        <xdr:cNvPr id="1543" name="Line 33">
          <a:extLst>
            <a:ext uri="{FF2B5EF4-FFF2-40B4-BE49-F238E27FC236}">
              <a16:creationId xmlns:a16="http://schemas.microsoft.com/office/drawing/2014/main" id="{A990E8B9-10E7-4486-96B3-92E6AB4D1EA3}"/>
            </a:ext>
          </a:extLst>
        </xdr:cNvPr>
        <xdr:cNvSpPr>
          <a:spLocks noChangeShapeType="1"/>
        </xdr:cNvSpPr>
      </xdr:nvSpPr>
      <xdr:spPr bwMode="auto">
        <a:xfrm>
          <a:off x="991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34</xdr:row>
      <xdr:rowOff>0</xdr:rowOff>
    </xdr:from>
    <xdr:to>
      <xdr:col>13</xdr:col>
      <xdr:colOff>9525</xdr:colOff>
      <xdr:row>34</xdr:row>
      <xdr:rowOff>0</xdr:rowOff>
    </xdr:to>
    <xdr:sp macro="" textlink="">
      <xdr:nvSpPr>
        <xdr:cNvPr id="1544" name="Line 48">
          <a:extLst>
            <a:ext uri="{FF2B5EF4-FFF2-40B4-BE49-F238E27FC236}">
              <a16:creationId xmlns:a16="http://schemas.microsoft.com/office/drawing/2014/main" id="{A317E3FB-6BFA-4182-8B56-5AB3D7CBAB49}"/>
            </a:ext>
          </a:extLst>
        </xdr:cNvPr>
        <xdr:cNvSpPr>
          <a:spLocks noChangeShapeType="1"/>
        </xdr:cNvSpPr>
      </xdr:nvSpPr>
      <xdr:spPr bwMode="auto">
        <a:xfrm>
          <a:off x="991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34</xdr:row>
      <xdr:rowOff>0</xdr:rowOff>
    </xdr:from>
    <xdr:to>
      <xdr:col>13</xdr:col>
      <xdr:colOff>9525</xdr:colOff>
      <xdr:row>34</xdr:row>
      <xdr:rowOff>0</xdr:rowOff>
    </xdr:to>
    <xdr:sp macro="" textlink="">
      <xdr:nvSpPr>
        <xdr:cNvPr id="1545" name="Line 49">
          <a:extLst>
            <a:ext uri="{FF2B5EF4-FFF2-40B4-BE49-F238E27FC236}">
              <a16:creationId xmlns:a16="http://schemas.microsoft.com/office/drawing/2014/main" id="{30EEC277-28C1-441D-AEAD-3DB795BC64F6}"/>
            </a:ext>
          </a:extLst>
        </xdr:cNvPr>
        <xdr:cNvSpPr>
          <a:spLocks noChangeShapeType="1"/>
        </xdr:cNvSpPr>
      </xdr:nvSpPr>
      <xdr:spPr bwMode="auto">
        <a:xfrm>
          <a:off x="991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34</xdr:row>
      <xdr:rowOff>0</xdr:rowOff>
    </xdr:from>
    <xdr:to>
      <xdr:col>13</xdr:col>
      <xdr:colOff>9525</xdr:colOff>
      <xdr:row>34</xdr:row>
      <xdr:rowOff>0</xdr:rowOff>
    </xdr:to>
    <xdr:sp macro="" textlink="">
      <xdr:nvSpPr>
        <xdr:cNvPr id="1546" name="Line 22">
          <a:extLst>
            <a:ext uri="{FF2B5EF4-FFF2-40B4-BE49-F238E27FC236}">
              <a16:creationId xmlns:a16="http://schemas.microsoft.com/office/drawing/2014/main" id="{E4BCC26E-DDB0-40BC-AE3E-B10EABF76197}"/>
            </a:ext>
          </a:extLst>
        </xdr:cNvPr>
        <xdr:cNvSpPr>
          <a:spLocks noChangeShapeType="1"/>
        </xdr:cNvSpPr>
      </xdr:nvSpPr>
      <xdr:spPr bwMode="auto">
        <a:xfrm>
          <a:off x="991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34</xdr:row>
      <xdr:rowOff>0</xdr:rowOff>
    </xdr:from>
    <xdr:to>
      <xdr:col>13</xdr:col>
      <xdr:colOff>9525</xdr:colOff>
      <xdr:row>34</xdr:row>
      <xdr:rowOff>0</xdr:rowOff>
    </xdr:to>
    <xdr:sp macro="" textlink="">
      <xdr:nvSpPr>
        <xdr:cNvPr id="1547" name="Line 33">
          <a:extLst>
            <a:ext uri="{FF2B5EF4-FFF2-40B4-BE49-F238E27FC236}">
              <a16:creationId xmlns:a16="http://schemas.microsoft.com/office/drawing/2014/main" id="{6B0E72FB-EECA-44E6-829E-6C260EEDAB49}"/>
            </a:ext>
          </a:extLst>
        </xdr:cNvPr>
        <xdr:cNvSpPr>
          <a:spLocks noChangeShapeType="1"/>
        </xdr:cNvSpPr>
      </xdr:nvSpPr>
      <xdr:spPr bwMode="auto">
        <a:xfrm>
          <a:off x="991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34</xdr:row>
      <xdr:rowOff>0</xdr:rowOff>
    </xdr:from>
    <xdr:to>
      <xdr:col>13</xdr:col>
      <xdr:colOff>9525</xdr:colOff>
      <xdr:row>34</xdr:row>
      <xdr:rowOff>0</xdr:rowOff>
    </xdr:to>
    <xdr:sp macro="" textlink="">
      <xdr:nvSpPr>
        <xdr:cNvPr id="1548" name="Line 48">
          <a:extLst>
            <a:ext uri="{FF2B5EF4-FFF2-40B4-BE49-F238E27FC236}">
              <a16:creationId xmlns:a16="http://schemas.microsoft.com/office/drawing/2014/main" id="{DC36E77A-1794-4F37-93F5-72A6336E84D1}"/>
            </a:ext>
          </a:extLst>
        </xdr:cNvPr>
        <xdr:cNvSpPr>
          <a:spLocks noChangeShapeType="1"/>
        </xdr:cNvSpPr>
      </xdr:nvSpPr>
      <xdr:spPr bwMode="auto">
        <a:xfrm>
          <a:off x="991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34</xdr:row>
      <xdr:rowOff>0</xdr:rowOff>
    </xdr:from>
    <xdr:to>
      <xdr:col>13</xdr:col>
      <xdr:colOff>9525</xdr:colOff>
      <xdr:row>34</xdr:row>
      <xdr:rowOff>0</xdr:rowOff>
    </xdr:to>
    <xdr:sp macro="" textlink="">
      <xdr:nvSpPr>
        <xdr:cNvPr id="1549" name="Line 49">
          <a:extLst>
            <a:ext uri="{FF2B5EF4-FFF2-40B4-BE49-F238E27FC236}">
              <a16:creationId xmlns:a16="http://schemas.microsoft.com/office/drawing/2014/main" id="{5E4BEF61-DF79-46F8-BFFA-098002611B2D}"/>
            </a:ext>
          </a:extLst>
        </xdr:cNvPr>
        <xdr:cNvSpPr>
          <a:spLocks noChangeShapeType="1"/>
        </xdr:cNvSpPr>
      </xdr:nvSpPr>
      <xdr:spPr bwMode="auto">
        <a:xfrm>
          <a:off x="991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550" name="Line 22">
          <a:extLst>
            <a:ext uri="{FF2B5EF4-FFF2-40B4-BE49-F238E27FC236}">
              <a16:creationId xmlns:a16="http://schemas.microsoft.com/office/drawing/2014/main" id="{12CC52B4-0B68-472A-AAD6-19AC812C3425}"/>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551" name="Line 33">
          <a:extLst>
            <a:ext uri="{FF2B5EF4-FFF2-40B4-BE49-F238E27FC236}">
              <a16:creationId xmlns:a16="http://schemas.microsoft.com/office/drawing/2014/main" id="{CF5733A9-09F9-4E67-A59D-29AEFACED24C}"/>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552" name="Line 48">
          <a:extLst>
            <a:ext uri="{FF2B5EF4-FFF2-40B4-BE49-F238E27FC236}">
              <a16:creationId xmlns:a16="http://schemas.microsoft.com/office/drawing/2014/main" id="{5875A146-3E4B-4CD9-B461-B7590C646FCC}"/>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553" name="Line 49">
          <a:extLst>
            <a:ext uri="{FF2B5EF4-FFF2-40B4-BE49-F238E27FC236}">
              <a16:creationId xmlns:a16="http://schemas.microsoft.com/office/drawing/2014/main" id="{0F5C13F4-6DD5-458F-AF5B-AAD09A968D1A}"/>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554" name="Line 22">
          <a:extLst>
            <a:ext uri="{FF2B5EF4-FFF2-40B4-BE49-F238E27FC236}">
              <a16:creationId xmlns:a16="http://schemas.microsoft.com/office/drawing/2014/main" id="{96FBCD39-3EBC-4DDE-B9E7-C9BDB554EF56}"/>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555" name="Line 33">
          <a:extLst>
            <a:ext uri="{FF2B5EF4-FFF2-40B4-BE49-F238E27FC236}">
              <a16:creationId xmlns:a16="http://schemas.microsoft.com/office/drawing/2014/main" id="{74900CD5-E7B5-42A6-BAB9-41687AA80AC9}"/>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556" name="Line 48">
          <a:extLst>
            <a:ext uri="{FF2B5EF4-FFF2-40B4-BE49-F238E27FC236}">
              <a16:creationId xmlns:a16="http://schemas.microsoft.com/office/drawing/2014/main" id="{6C41A4A8-3FA8-451A-A1DA-4BCD2B16D217}"/>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557" name="Line 49">
          <a:extLst>
            <a:ext uri="{FF2B5EF4-FFF2-40B4-BE49-F238E27FC236}">
              <a16:creationId xmlns:a16="http://schemas.microsoft.com/office/drawing/2014/main" id="{A504C3F8-2426-4D40-A204-E563C7DD10B7}"/>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558" name="Line 22">
          <a:extLst>
            <a:ext uri="{FF2B5EF4-FFF2-40B4-BE49-F238E27FC236}">
              <a16:creationId xmlns:a16="http://schemas.microsoft.com/office/drawing/2014/main" id="{D766CC0C-CC5F-4927-A3CF-08D07CA3EF07}"/>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559" name="Line 33">
          <a:extLst>
            <a:ext uri="{FF2B5EF4-FFF2-40B4-BE49-F238E27FC236}">
              <a16:creationId xmlns:a16="http://schemas.microsoft.com/office/drawing/2014/main" id="{ACB27A2C-4DC2-445E-AB99-2382528D4E80}"/>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560" name="Line 48">
          <a:extLst>
            <a:ext uri="{FF2B5EF4-FFF2-40B4-BE49-F238E27FC236}">
              <a16:creationId xmlns:a16="http://schemas.microsoft.com/office/drawing/2014/main" id="{914A407B-DD0E-4C36-B4B7-08D20A123A41}"/>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561" name="Line 49">
          <a:extLst>
            <a:ext uri="{FF2B5EF4-FFF2-40B4-BE49-F238E27FC236}">
              <a16:creationId xmlns:a16="http://schemas.microsoft.com/office/drawing/2014/main" id="{711E85CA-A216-49EC-A516-1B6FEB1DA467}"/>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562" name="Line 22">
          <a:extLst>
            <a:ext uri="{FF2B5EF4-FFF2-40B4-BE49-F238E27FC236}">
              <a16:creationId xmlns:a16="http://schemas.microsoft.com/office/drawing/2014/main" id="{F9AE5573-C3FD-41F2-92F0-1DD9D7D78A46}"/>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563" name="Line 33">
          <a:extLst>
            <a:ext uri="{FF2B5EF4-FFF2-40B4-BE49-F238E27FC236}">
              <a16:creationId xmlns:a16="http://schemas.microsoft.com/office/drawing/2014/main" id="{EDBF4F72-DB13-4560-9A6E-A7C86A7010E0}"/>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564" name="Line 48">
          <a:extLst>
            <a:ext uri="{FF2B5EF4-FFF2-40B4-BE49-F238E27FC236}">
              <a16:creationId xmlns:a16="http://schemas.microsoft.com/office/drawing/2014/main" id="{D22DD270-1581-4531-9F9D-96DE11F8BD35}"/>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565" name="Line 49">
          <a:extLst>
            <a:ext uri="{FF2B5EF4-FFF2-40B4-BE49-F238E27FC236}">
              <a16:creationId xmlns:a16="http://schemas.microsoft.com/office/drawing/2014/main" id="{2823FF10-3760-4FDF-B1CE-DA3736B35C47}"/>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566" name="Line 22">
          <a:extLst>
            <a:ext uri="{FF2B5EF4-FFF2-40B4-BE49-F238E27FC236}">
              <a16:creationId xmlns:a16="http://schemas.microsoft.com/office/drawing/2014/main" id="{F2707F06-DB59-4099-B3CE-F9B716837244}"/>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567" name="Line 33">
          <a:extLst>
            <a:ext uri="{FF2B5EF4-FFF2-40B4-BE49-F238E27FC236}">
              <a16:creationId xmlns:a16="http://schemas.microsoft.com/office/drawing/2014/main" id="{B4D64569-4B51-48A9-9F59-66EF10DEA03E}"/>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568" name="Line 48">
          <a:extLst>
            <a:ext uri="{FF2B5EF4-FFF2-40B4-BE49-F238E27FC236}">
              <a16:creationId xmlns:a16="http://schemas.microsoft.com/office/drawing/2014/main" id="{1E49762D-4B3C-4F62-B5D1-A70741DF3B0E}"/>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34</xdr:row>
      <xdr:rowOff>0</xdr:rowOff>
    </xdr:from>
    <xdr:to>
      <xdr:col>17</xdr:col>
      <xdr:colOff>9525</xdr:colOff>
      <xdr:row>34</xdr:row>
      <xdr:rowOff>0</xdr:rowOff>
    </xdr:to>
    <xdr:sp macro="" textlink="">
      <xdr:nvSpPr>
        <xdr:cNvPr id="1569" name="Line 49">
          <a:extLst>
            <a:ext uri="{FF2B5EF4-FFF2-40B4-BE49-F238E27FC236}">
              <a16:creationId xmlns:a16="http://schemas.microsoft.com/office/drawing/2014/main" id="{87D30597-E259-4A7A-B7BD-FF92A86179DB}"/>
            </a:ext>
          </a:extLst>
        </xdr:cNvPr>
        <xdr:cNvSpPr>
          <a:spLocks noChangeShapeType="1"/>
        </xdr:cNvSpPr>
      </xdr:nvSpPr>
      <xdr:spPr bwMode="auto">
        <a:xfrm>
          <a:off x="1296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31</xdr:row>
      <xdr:rowOff>0</xdr:rowOff>
    </xdr:from>
    <xdr:to>
      <xdr:col>13</xdr:col>
      <xdr:colOff>9525</xdr:colOff>
      <xdr:row>31</xdr:row>
      <xdr:rowOff>0</xdr:rowOff>
    </xdr:to>
    <xdr:sp macro="" textlink="">
      <xdr:nvSpPr>
        <xdr:cNvPr id="1570" name="Line 22">
          <a:extLst>
            <a:ext uri="{FF2B5EF4-FFF2-40B4-BE49-F238E27FC236}">
              <a16:creationId xmlns:a16="http://schemas.microsoft.com/office/drawing/2014/main" id="{1062476F-EBD6-4F34-BC4A-1FFAFF36C24A}"/>
            </a:ext>
          </a:extLst>
        </xdr:cNvPr>
        <xdr:cNvSpPr>
          <a:spLocks noChangeShapeType="1"/>
        </xdr:cNvSpPr>
      </xdr:nvSpPr>
      <xdr:spPr bwMode="auto">
        <a:xfrm>
          <a:off x="991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31</xdr:row>
      <xdr:rowOff>0</xdr:rowOff>
    </xdr:from>
    <xdr:to>
      <xdr:col>13</xdr:col>
      <xdr:colOff>9525</xdr:colOff>
      <xdr:row>31</xdr:row>
      <xdr:rowOff>0</xdr:rowOff>
    </xdr:to>
    <xdr:sp macro="" textlink="">
      <xdr:nvSpPr>
        <xdr:cNvPr id="1571" name="Line 33">
          <a:extLst>
            <a:ext uri="{FF2B5EF4-FFF2-40B4-BE49-F238E27FC236}">
              <a16:creationId xmlns:a16="http://schemas.microsoft.com/office/drawing/2014/main" id="{6856300A-7FE6-478A-BD2C-9C69847070D1}"/>
            </a:ext>
          </a:extLst>
        </xdr:cNvPr>
        <xdr:cNvSpPr>
          <a:spLocks noChangeShapeType="1"/>
        </xdr:cNvSpPr>
      </xdr:nvSpPr>
      <xdr:spPr bwMode="auto">
        <a:xfrm>
          <a:off x="991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31</xdr:row>
      <xdr:rowOff>0</xdr:rowOff>
    </xdr:from>
    <xdr:to>
      <xdr:col>13</xdr:col>
      <xdr:colOff>9525</xdr:colOff>
      <xdr:row>31</xdr:row>
      <xdr:rowOff>0</xdr:rowOff>
    </xdr:to>
    <xdr:sp macro="" textlink="">
      <xdr:nvSpPr>
        <xdr:cNvPr id="1572" name="Line 48">
          <a:extLst>
            <a:ext uri="{FF2B5EF4-FFF2-40B4-BE49-F238E27FC236}">
              <a16:creationId xmlns:a16="http://schemas.microsoft.com/office/drawing/2014/main" id="{23A0451F-D761-4366-9301-732E8BA8CF06}"/>
            </a:ext>
          </a:extLst>
        </xdr:cNvPr>
        <xdr:cNvSpPr>
          <a:spLocks noChangeShapeType="1"/>
        </xdr:cNvSpPr>
      </xdr:nvSpPr>
      <xdr:spPr bwMode="auto">
        <a:xfrm>
          <a:off x="991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31</xdr:row>
      <xdr:rowOff>0</xdr:rowOff>
    </xdr:from>
    <xdr:to>
      <xdr:col>13</xdr:col>
      <xdr:colOff>9525</xdr:colOff>
      <xdr:row>31</xdr:row>
      <xdr:rowOff>0</xdr:rowOff>
    </xdr:to>
    <xdr:sp macro="" textlink="">
      <xdr:nvSpPr>
        <xdr:cNvPr id="1573" name="Line 49">
          <a:extLst>
            <a:ext uri="{FF2B5EF4-FFF2-40B4-BE49-F238E27FC236}">
              <a16:creationId xmlns:a16="http://schemas.microsoft.com/office/drawing/2014/main" id="{BA365F86-C9C9-4EDC-93A4-08CF314FD2F1}"/>
            </a:ext>
          </a:extLst>
        </xdr:cNvPr>
        <xdr:cNvSpPr>
          <a:spLocks noChangeShapeType="1"/>
        </xdr:cNvSpPr>
      </xdr:nvSpPr>
      <xdr:spPr bwMode="auto">
        <a:xfrm>
          <a:off x="991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31</xdr:row>
      <xdr:rowOff>0</xdr:rowOff>
    </xdr:from>
    <xdr:to>
      <xdr:col>13</xdr:col>
      <xdr:colOff>9525</xdr:colOff>
      <xdr:row>31</xdr:row>
      <xdr:rowOff>0</xdr:rowOff>
    </xdr:to>
    <xdr:sp macro="" textlink="">
      <xdr:nvSpPr>
        <xdr:cNvPr id="1574" name="Line 22">
          <a:extLst>
            <a:ext uri="{FF2B5EF4-FFF2-40B4-BE49-F238E27FC236}">
              <a16:creationId xmlns:a16="http://schemas.microsoft.com/office/drawing/2014/main" id="{477E020D-A1A8-4974-BF2D-C0F06E8C19A7}"/>
            </a:ext>
          </a:extLst>
        </xdr:cNvPr>
        <xdr:cNvSpPr>
          <a:spLocks noChangeShapeType="1"/>
        </xdr:cNvSpPr>
      </xdr:nvSpPr>
      <xdr:spPr bwMode="auto">
        <a:xfrm>
          <a:off x="991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31</xdr:row>
      <xdr:rowOff>0</xdr:rowOff>
    </xdr:from>
    <xdr:to>
      <xdr:col>13</xdr:col>
      <xdr:colOff>9525</xdr:colOff>
      <xdr:row>31</xdr:row>
      <xdr:rowOff>0</xdr:rowOff>
    </xdr:to>
    <xdr:sp macro="" textlink="">
      <xdr:nvSpPr>
        <xdr:cNvPr id="1575" name="Line 33">
          <a:extLst>
            <a:ext uri="{FF2B5EF4-FFF2-40B4-BE49-F238E27FC236}">
              <a16:creationId xmlns:a16="http://schemas.microsoft.com/office/drawing/2014/main" id="{EF384953-6E56-4F05-BBC9-8B7A7D03BED1}"/>
            </a:ext>
          </a:extLst>
        </xdr:cNvPr>
        <xdr:cNvSpPr>
          <a:spLocks noChangeShapeType="1"/>
        </xdr:cNvSpPr>
      </xdr:nvSpPr>
      <xdr:spPr bwMode="auto">
        <a:xfrm>
          <a:off x="991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31</xdr:row>
      <xdr:rowOff>0</xdr:rowOff>
    </xdr:from>
    <xdr:to>
      <xdr:col>13</xdr:col>
      <xdr:colOff>9525</xdr:colOff>
      <xdr:row>31</xdr:row>
      <xdr:rowOff>0</xdr:rowOff>
    </xdr:to>
    <xdr:sp macro="" textlink="">
      <xdr:nvSpPr>
        <xdr:cNvPr id="1576" name="Line 48">
          <a:extLst>
            <a:ext uri="{FF2B5EF4-FFF2-40B4-BE49-F238E27FC236}">
              <a16:creationId xmlns:a16="http://schemas.microsoft.com/office/drawing/2014/main" id="{18180300-EFFE-4A34-844B-D58EAC4E22EF}"/>
            </a:ext>
          </a:extLst>
        </xdr:cNvPr>
        <xdr:cNvSpPr>
          <a:spLocks noChangeShapeType="1"/>
        </xdr:cNvSpPr>
      </xdr:nvSpPr>
      <xdr:spPr bwMode="auto">
        <a:xfrm>
          <a:off x="991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31</xdr:row>
      <xdr:rowOff>0</xdr:rowOff>
    </xdr:from>
    <xdr:to>
      <xdr:col>13</xdr:col>
      <xdr:colOff>9525</xdr:colOff>
      <xdr:row>31</xdr:row>
      <xdr:rowOff>0</xdr:rowOff>
    </xdr:to>
    <xdr:sp macro="" textlink="">
      <xdr:nvSpPr>
        <xdr:cNvPr id="1577" name="Line 49">
          <a:extLst>
            <a:ext uri="{FF2B5EF4-FFF2-40B4-BE49-F238E27FC236}">
              <a16:creationId xmlns:a16="http://schemas.microsoft.com/office/drawing/2014/main" id="{ACE9D524-4E34-4309-9E60-C1A6BC531330}"/>
            </a:ext>
          </a:extLst>
        </xdr:cNvPr>
        <xdr:cNvSpPr>
          <a:spLocks noChangeShapeType="1"/>
        </xdr:cNvSpPr>
      </xdr:nvSpPr>
      <xdr:spPr bwMode="auto">
        <a:xfrm>
          <a:off x="991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31</xdr:row>
      <xdr:rowOff>0</xdr:rowOff>
    </xdr:from>
    <xdr:to>
      <xdr:col>17</xdr:col>
      <xdr:colOff>9525</xdr:colOff>
      <xdr:row>31</xdr:row>
      <xdr:rowOff>0</xdr:rowOff>
    </xdr:to>
    <xdr:sp macro="" textlink="">
      <xdr:nvSpPr>
        <xdr:cNvPr id="1578" name="Line 22">
          <a:extLst>
            <a:ext uri="{FF2B5EF4-FFF2-40B4-BE49-F238E27FC236}">
              <a16:creationId xmlns:a16="http://schemas.microsoft.com/office/drawing/2014/main" id="{BC46DA9D-51AA-4AB8-B5B9-9AD23083DEB3}"/>
            </a:ext>
          </a:extLst>
        </xdr:cNvPr>
        <xdr:cNvSpPr>
          <a:spLocks noChangeShapeType="1"/>
        </xdr:cNvSpPr>
      </xdr:nvSpPr>
      <xdr:spPr bwMode="auto">
        <a:xfrm>
          <a:off x="1296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31</xdr:row>
      <xdr:rowOff>0</xdr:rowOff>
    </xdr:from>
    <xdr:to>
      <xdr:col>17</xdr:col>
      <xdr:colOff>9525</xdr:colOff>
      <xdr:row>31</xdr:row>
      <xdr:rowOff>0</xdr:rowOff>
    </xdr:to>
    <xdr:sp macro="" textlink="">
      <xdr:nvSpPr>
        <xdr:cNvPr id="1579" name="Line 33">
          <a:extLst>
            <a:ext uri="{FF2B5EF4-FFF2-40B4-BE49-F238E27FC236}">
              <a16:creationId xmlns:a16="http://schemas.microsoft.com/office/drawing/2014/main" id="{119A9484-C65A-4505-B608-6FE7E1CBF3DC}"/>
            </a:ext>
          </a:extLst>
        </xdr:cNvPr>
        <xdr:cNvSpPr>
          <a:spLocks noChangeShapeType="1"/>
        </xdr:cNvSpPr>
      </xdr:nvSpPr>
      <xdr:spPr bwMode="auto">
        <a:xfrm>
          <a:off x="1296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31</xdr:row>
      <xdr:rowOff>0</xdr:rowOff>
    </xdr:from>
    <xdr:to>
      <xdr:col>17</xdr:col>
      <xdr:colOff>9525</xdr:colOff>
      <xdr:row>31</xdr:row>
      <xdr:rowOff>0</xdr:rowOff>
    </xdr:to>
    <xdr:sp macro="" textlink="">
      <xdr:nvSpPr>
        <xdr:cNvPr id="1580" name="Line 48">
          <a:extLst>
            <a:ext uri="{FF2B5EF4-FFF2-40B4-BE49-F238E27FC236}">
              <a16:creationId xmlns:a16="http://schemas.microsoft.com/office/drawing/2014/main" id="{16B21D65-9133-48EE-8F6E-7AA16BA9B2CD}"/>
            </a:ext>
          </a:extLst>
        </xdr:cNvPr>
        <xdr:cNvSpPr>
          <a:spLocks noChangeShapeType="1"/>
        </xdr:cNvSpPr>
      </xdr:nvSpPr>
      <xdr:spPr bwMode="auto">
        <a:xfrm>
          <a:off x="1296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31</xdr:row>
      <xdr:rowOff>0</xdr:rowOff>
    </xdr:from>
    <xdr:to>
      <xdr:col>17</xdr:col>
      <xdr:colOff>9525</xdr:colOff>
      <xdr:row>31</xdr:row>
      <xdr:rowOff>0</xdr:rowOff>
    </xdr:to>
    <xdr:sp macro="" textlink="">
      <xdr:nvSpPr>
        <xdr:cNvPr id="1581" name="Line 49">
          <a:extLst>
            <a:ext uri="{FF2B5EF4-FFF2-40B4-BE49-F238E27FC236}">
              <a16:creationId xmlns:a16="http://schemas.microsoft.com/office/drawing/2014/main" id="{48E64DA5-7188-4DDE-9E9B-590D4F1236C5}"/>
            </a:ext>
          </a:extLst>
        </xdr:cNvPr>
        <xdr:cNvSpPr>
          <a:spLocks noChangeShapeType="1"/>
        </xdr:cNvSpPr>
      </xdr:nvSpPr>
      <xdr:spPr bwMode="auto">
        <a:xfrm>
          <a:off x="1296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31</xdr:row>
      <xdr:rowOff>0</xdr:rowOff>
    </xdr:from>
    <xdr:to>
      <xdr:col>17</xdr:col>
      <xdr:colOff>9525</xdr:colOff>
      <xdr:row>31</xdr:row>
      <xdr:rowOff>0</xdr:rowOff>
    </xdr:to>
    <xdr:sp macro="" textlink="">
      <xdr:nvSpPr>
        <xdr:cNvPr id="1582" name="Line 22">
          <a:extLst>
            <a:ext uri="{FF2B5EF4-FFF2-40B4-BE49-F238E27FC236}">
              <a16:creationId xmlns:a16="http://schemas.microsoft.com/office/drawing/2014/main" id="{37B96827-60D9-447E-AFB0-4CBDAF40CAAB}"/>
            </a:ext>
          </a:extLst>
        </xdr:cNvPr>
        <xdr:cNvSpPr>
          <a:spLocks noChangeShapeType="1"/>
        </xdr:cNvSpPr>
      </xdr:nvSpPr>
      <xdr:spPr bwMode="auto">
        <a:xfrm>
          <a:off x="1296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31</xdr:row>
      <xdr:rowOff>0</xdr:rowOff>
    </xdr:from>
    <xdr:to>
      <xdr:col>17</xdr:col>
      <xdr:colOff>9525</xdr:colOff>
      <xdr:row>31</xdr:row>
      <xdr:rowOff>0</xdr:rowOff>
    </xdr:to>
    <xdr:sp macro="" textlink="">
      <xdr:nvSpPr>
        <xdr:cNvPr id="1583" name="Line 33">
          <a:extLst>
            <a:ext uri="{FF2B5EF4-FFF2-40B4-BE49-F238E27FC236}">
              <a16:creationId xmlns:a16="http://schemas.microsoft.com/office/drawing/2014/main" id="{68C59BDE-1DE3-4C42-8F7D-3419B054BA6E}"/>
            </a:ext>
          </a:extLst>
        </xdr:cNvPr>
        <xdr:cNvSpPr>
          <a:spLocks noChangeShapeType="1"/>
        </xdr:cNvSpPr>
      </xdr:nvSpPr>
      <xdr:spPr bwMode="auto">
        <a:xfrm>
          <a:off x="1296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31</xdr:row>
      <xdr:rowOff>0</xdr:rowOff>
    </xdr:from>
    <xdr:to>
      <xdr:col>17</xdr:col>
      <xdr:colOff>9525</xdr:colOff>
      <xdr:row>31</xdr:row>
      <xdr:rowOff>0</xdr:rowOff>
    </xdr:to>
    <xdr:sp macro="" textlink="">
      <xdr:nvSpPr>
        <xdr:cNvPr id="1584" name="Line 48">
          <a:extLst>
            <a:ext uri="{FF2B5EF4-FFF2-40B4-BE49-F238E27FC236}">
              <a16:creationId xmlns:a16="http://schemas.microsoft.com/office/drawing/2014/main" id="{74494FA9-1F16-4E01-BE95-FE2D5E523088}"/>
            </a:ext>
          </a:extLst>
        </xdr:cNvPr>
        <xdr:cNvSpPr>
          <a:spLocks noChangeShapeType="1"/>
        </xdr:cNvSpPr>
      </xdr:nvSpPr>
      <xdr:spPr bwMode="auto">
        <a:xfrm>
          <a:off x="1296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31</xdr:row>
      <xdr:rowOff>0</xdr:rowOff>
    </xdr:from>
    <xdr:to>
      <xdr:col>17</xdr:col>
      <xdr:colOff>9525</xdr:colOff>
      <xdr:row>31</xdr:row>
      <xdr:rowOff>0</xdr:rowOff>
    </xdr:to>
    <xdr:sp macro="" textlink="">
      <xdr:nvSpPr>
        <xdr:cNvPr id="1585" name="Line 49">
          <a:extLst>
            <a:ext uri="{FF2B5EF4-FFF2-40B4-BE49-F238E27FC236}">
              <a16:creationId xmlns:a16="http://schemas.microsoft.com/office/drawing/2014/main" id="{72DFB123-6E31-4C39-AA93-2E92640D6E42}"/>
            </a:ext>
          </a:extLst>
        </xdr:cNvPr>
        <xdr:cNvSpPr>
          <a:spLocks noChangeShapeType="1"/>
        </xdr:cNvSpPr>
      </xdr:nvSpPr>
      <xdr:spPr bwMode="auto">
        <a:xfrm>
          <a:off x="1296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31</xdr:row>
      <xdr:rowOff>0</xdr:rowOff>
    </xdr:from>
    <xdr:to>
      <xdr:col>17</xdr:col>
      <xdr:colOff>9525</xdr:colOff>
      <xdr:row>31</xdr:row>
      <xdr:rowOff>0</xdr:rowOff>
    </xdr:to>
    <xdr:sp macro="" textlink="">
      <xdr:nvSpPr>
        <xdr:cNvPr id="1586" name="Line 22">
          <a:extLst>
            <a:ext uri="{FF2B5EF4-FFF2-40B4-BE49-F238E27FC236}">
              <a16:creationId xmlns:a16="http://schemas.microsoft.com/office/drawing/2014/main" id="{4C910426-57BB-4EA7-A7D5-35528A36045F}"/>
            </a:ext>
          </a:extLst>
        </xdr:cNvPr>
        <xdr:cNvSpPr>
          <a:spLocks noChangeShapeType="1"/>
        </xdr:cNvSpPr>
      </xdr:nvSpPr>
      <xdr:spPr bwMode="auto">
        <a:xfrm>
          <a:off x="1296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31</xdr:row>
      <xdr:rowOff>0</xdr:rowOff>
    </xdr:from>
    <xdr:to>
      <xdr:col>17</xdr:col>
      <xdr:colOff>9525</xdr:colOff>
      <xdr:row>31</xdr:row>
      <xdr:rowOff>0</xdr:rowOff>
    </xdr:to>
    <xdr:sp macro="" textlink="">
      <xdr:nvSpPr>
        <xdr:cNvPr id="1587" name="Line 33">
          <a:extLst>
            <a:ext uri="{FF2B5EF4-FFF2-40B4-BE49-F238E27FC236}">
              <a16:creationId xmlns:a16="http://schemas.microsoft.com/office/drawing/2014/main" id="{719A4724-88F7-4453-BC7E-E9877429A119}"/>
            </a:ext>
          </a:extLst>
        </xdr:cNvPr>
        <xdr:cNvSpPr>
          <a:spLocks noChangeShapeType="1"/>
        </xdr:cNvSpPr>
      </xdr:nvSpPr>
      <xdr:spPr bwMode="auto">
        <a:xfrm>
          <a:off x="1296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31</xdr:row>
      <xdr:rowOff>0</xdr:rowOff>
    </xdr:from>
    <xdr:to>
      <xdr:col>17</xdr:col>
      <xdr:colOff>9525</xdr:colOff>
      <xdr:row>31</xdr:row>
      <xdr:rowOff>0</xdr:rowOff>
    </xdr:to>
    <xdr:sp macro="" textlink="">
      <xdr:nvSpPr>
        <xdr:cNvPr id="1588" name="Line 48">
          <a:extLst>
            <a:ext uri="{FF2B5EF4-FFF2-40B4-BE49-F238E27FC236}">
              <a16:creationId xmlns:a16="http://schemas.microsoft.com/office/drawing/2014/main" id="{42B3EA02-9881-43CF-ADD8-20A9C39A0FBE}"/>
            </a:ext>
          </a:extLst>
        </xdr:cNvPr>
        <xdr:cNvSpPr>
          <a:spLocks noChangeShapeType="1"/>
        </xdr:cNvSpPr>
      </xdr:nvSpPr>
      <xdr:spPr bwMode="auto">
        <a:xfrm>
          <a:off x="1296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31</xdr:row>
      <xdr:rowOff>0</xdr:rowOff>
    </xdr:from>
    <xdr:to>
      <xdr:col>17</xdr:col>
      <xdr:colOff>9525</xdr:colOff>
      <xdr:row>31</xdr:row>
      <xdr:rowOff>0</xdr:rowOff>
    </xdr:to>
    <xdr:sp macro="" textlink="">
      <xdr:nvSpPr>
        <xdr:cNvPr id="1589" name="Line 49">
          <a:extLst>
            <a:ext uri="{FF2B5EF4-FFF2-40B4-BE49-F238E27FC236}">
              <a16:creationId xmlns:a16="http://schemas.microsoft.com/office/drawing/2014/main" id="{98A45877-0372-439F-B321-8F55819A260C}"/>
            </a:ext>
          </a:extLst>
        </xdr:cNvPr>
        <xdr:cNvSpPr>
          <a:spLocks noChangeShapeType="1"/>
        </xdr:cNvSpPr>
      </xdr:nvSpPr>
      <xdr:spPr bwMode="auto">
        <a:xfrm>
          <a:off x="1296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31</xdr:row>
      <xdr:rowOff>0</xdr:rowOff>
    </xdr:from>
    <xdr:to>
      <xdr:col>17</xdr:col>
      <xdr:colOff>9525</xdr:colOff>
      <xdr:row>31</xdr:row>
      <xdr:rowOff>0</xdr:rowOff>
    </xdr:to>
    <xdr:sp macro="" textlink="">
      <xdr:nvSpPr>
        <xdr:cNvPr id="1590" name="Line 22">
          <a:extLst>
            <a:ext uri="{FF2B5EF4-FFF2-40B4-BE49-F238E27FC236}">
              <a16:creationId xmlns:a16="http://schemas.microsoft.com/office/drawing/2014/main" id="{A5734C35-1580-4CC8-96C6-BF7552C30B6B}"/>
            </a:ext>
          </a:extLst>
        </xdr:cNvPr>
        <xdr:cNvSpPr>
          <a:spLocks noChangeShapeType="1"/>
        </xdr:cNvSpPr>
      </xdr:nvSpPr>
      <xdr:spPr bwMode="auto">
        <a:xfrm>
          <a:off x="1296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31</xdr:row>
      <xdr:rowOff>0</xdr:rowOff>
    </xdr:from>
    <xdr:to>
      <xdr:col>17</xdr:col>
      <xdr:colOff>9525</xdr:colOff>
      <xdr:row>31</xdr:row>
      <xdr:rowOff>0</xdr:rowOff>
    </xdr:to>
    <xdr:sp macro="" textlink="">
      <xdr:nvSpPr>
        <xdr:cNvPr id="1591" name="Line 33">
          <a:extLst>
            <a:ext uri="{FF2B5EF4-FFF2-40B4-BE49-F238E27FC236}">
              <a16:creationId xmlns:a16="http://schemas.microsoft.com/office/drawing/2014/main" id="{529E4B02-03EB-4E0C-83B2-262CAF08365E}"/>
            </a:ext>
          </a:extLst>
        </xdr:cNvPr>
        <xdr:cNvSpPr>
          <a:spLocks noChangeShapeType="1"/>
        </xdr:cNvSpPr>
      </xdr:nvSpPr>
      <xdr:spPr bwMode="auto">
        <a:xfrm>
          <a:off x="1296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31</xdr:row>
      <xdr:rowOff>0</xdr:rowOff>
    </xdr:from>
    <xdr:to>
      <xdr:col>17</xdr:col>
      <xdr:colOff>9525</xdr:colOff>
      <xdr:row>31</xdr:row>
      <xdr:rowOff>0</xdr:rowOff>
    </xdr:to>
    <xdr:sp macro="" textlink="">
      <xdr:nvSpPr>
        <xdr:cNvPr id="1592" name="Line 48">
          <a:extLst>
            <a:ext uri="{FF2B5EF4-FFF2-40B4-BE49-F238E27FC236}">
              <a16:creationId xmlns:a16="http://schemas.microsoft.com/office/drawing/2014/main" id="{1EF18CFC-F789-469C-BC2D-64705D0FA0FC}"/>
            </a:ext>
          </a:extLst>
        </xdr:cNvPr>
        <xdr:cNvSpPr>
          <a:spLocks noChangeShapeType="1"/>
        </xdr:cNvSpPr>
      </xdr:nvSpPr>
      <xdr:spPr bwMode="auto">
        <a:xfrm>
          <a:off x="1296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31</xdr:row>
      <xdr:rowOff>0</xdr:rowOff>
    </xdr:from>
    <xdr:to>
      <xdr:col>17</xdr:col>
      <xdr:colOff>9525</xdr:colOff>
      <xdr:row>31</xdr:row>
      <xdr:rowOff>0</xdr:rowOff>
    </xdr:to>
    <xdr:sp macro="" textlink="">
      <xdr:nvSpPr>
        <xdr:cNvPr id="1593" name="Line 49">
          <a:extLst>
            <a:ext uri="{FF2B5EF4-FFF2-40B4-BE49-F238E27FC236}">
              <a16:creationId xmlns:a16="http://schemas.microsoft.com/office/drawing/2014/main" id="{A9FE8313-7270-45E9-89A3-34A32CE36DA5}"/>
            </a:ext>
          </a:extLst>
        </xdr:cNvPr>
        <xdr:cNvSpPr>
          <a:spLocks noChangeShapeType="1"/>
        </xdr:cNvSpPr>
      </xdr:nvSpPr>
      <xdr:spPr bwMode="auto">
        <a:xfrm>
          <a:off x="1296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31</xdr:row>
      <xdr:rowOff>0</xdr:rowOff>
    </xdr:from>
    <xdr:to>
      <xdr:col>17</xdr:col>
      <xdr:colOff>9525</xdr:colOff>
      <xdr:row>31</xdr:row>
      <xdr:rowOff>0</xdr:rowOff>
    </xdr:to>
    <xdr:sp macro="" textlink="">
      <xdr:nvSpPr>
        <xdr:cNvPr id="1594" name="Line 22">
          <a:extLst>
            <a:ext uri="{FF2B5EF4-FFF2-40B4-BE49-F238E27FC236}">
              <a16:creationId xmlns:a16="http://schemas.microsoft.com/office/drawing/2014/main" id="{6F9C44A0-A9C3-4D11-87BB-BFC954E1B1AA}"/>
            </a:ext>
          </a:extLst>
        </xdr:cNvPr>
        <xdr:cNvSpPr>
          <a:spLocks noChangeShapeType="1"/>
        </xdr:cNvSpPr>
      </xdr:nvSpPr>
      <xdr:spPr bwMode="auto">
        <a:xfrm>
          <a:off x="1296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31</xdr:row>
      <xdr:rowOff>0</xdr:rowOff>
    </xdr:from>
    <xdr:to>
      <xdr:col>17</xdr:col>
      <xdr:colOff>9525</xdr:colOff>
      <xdr:row>31</xdr:row>
      <xdr:rowOff>0</xdr:rowOff>
    </xdr:to>
    <xdr:sp macro="" textlink="">
      <xdr:nvSpPr>
        <xdr:cNvPr id="1595" name="Line 33">
          <a:extLst>
            <a:ext uri="{FF2B5EF4-FFF2-40B4-BE49-F238E27FC236}">
              <a16:creationId xmlns:a16="http://schemas.microsoft.com/office/drawing/2014/main" id="{922A02D3-A35D-48C0-A688-D1A997BD2EE8}"/>
            </a:ext>
          </a:extLst>
        </xdr:cNvPr>
        <xdr:cNvSpPr>
          <a:spLocks noChangeShapeType="1"/>
        </xdr:cNvSpPr>
      </xdr:nvSpPr>
      <xdr:spPr bwMode="auto">
        <a:xfrm>
          <a:off x="1296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31</xdr:row>
      <xdr:rowOff>0</xdr:rowOff>
    </xdr:from>
    <xdr:to>
      <xdr:col>17</xdr:col>
      <xdr:colOff>9525</xdr:colOff>
      <xdr:row>31</xdr:row>
      <xdr:rowOff>0</xdr:rowOff>
    </xdr:to>
    <xdr:sp macro="" textlink="">
      <xdr:nvSpPr>
        <xdr:cNvPr id="1596" name="Line 48">
          <a:extLst>
            <a:ext uri="{FF2B5EF4-FFF2-40B4-BE49-F238E27FC236}">
              <a16:creationId xmlns:a16="http://schemas.microsoft.com/office/drawing/2014/main" id="{CE340B8C-AAB9-4F9B-A570-0C7AEFD052B7}"/>
            </a:ext>
          </a:extLst>
        </xdr:cNvPr>
        <xdr:cNvSpPr>
          <a:spLocks noChangeShapeType="1"/>
        </xdr:cNvSpPr>
      </xdr:nvSpPr>
      <xdr:spPr bwMode="auto">
        <a:xfrm>
          <a:off x="1296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31</xdr:row>
      <xdr:rowOff>0</xdr:rowOff>
    </xdr:from>
    <xdr:to>
      <xdr:col>17</xdr:col>
      <xdr:colOff>9525</xdr:colOff>
      <xdr:row>31</xdr:row>
      <xdr:rowOff>0</xdr:rowOff>
    </xdr:to>
    <xdr:sp macro="" textlink="">
      <xdr:nvSpPr>
        <xdr:cNvPr id="1597" name="Line 49">
          <a:extLst>
            <a:ext uri="{FF2B5EF4-FFF2-40B4-BE49-F238E27FC236}">
              <a16:creationId xmlns:a16="http://schemas.microsoft.com/office/drawing/2014/main" id="{F2DF1BCF-4DA3-48FC-BEEB-581B56C7DDA6}"/>
            </a:ext>
          </a:extLst>
        </xdr:cNvPr>
        <xdr:cNvSpPr>
          <a:spLocks noChangeShapeType="1"/>
        </xdr:cNvSpPr>
      </xdr:nvSpPr>
      <xdr:spPr bwMode="auto">
        <a:xfrm>
          <a:off x="1296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31</xdr:row>
      <xdr:rowOff>0</xdr:rowOff>
    </xdr:from>
    <xdr:to>
      <xdr:col>13</xdr:col>
      <xdr:colOff>9525</xdr:colOff>
      <xdr:row>31</xdr:row>
      <xdr:rowOff>0</xdr:rowOff>
    </xdr:to>
    <xdr:sp macro="" textlink="">
      <xdr:nvSpPr>
        <xdr:cNvPr id="1598" name="Line 22">
          <a:extLst>
            <a:ext uri="{FF2B5EF4-FFF2-40B4-BE49-F238E27FC236}">
              <a16:creationId xmlns:a16="http://schemas.microsoft.com/office/drawing/2014/main" id="{DC916416-EEFE-485C-B74E-127F924CCFB8}"/>
            </a:ext>
          </a:extLst>
        </xdr:cNvPr>
        <xdr:cNvSpPr>
          <a:spLocks noChangeShapeType="1"/>
        </xdr:cNvSpPr>
      </xdr:nvSpPr>
      <xdr:spPr bwMode="auto">
        <a:xfrm>
          <a:off x="991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31</xdr:row>
      <xdr:rowOff>0</xdr:rowOff>
    </xdr:from>
    <xdr:to>
      <xdr:col>13</xdr:col>
      <xdr:colOff>9525</xdr:colOff>
      <xdr:row>31</xdr:row>
      <xdr:rowOff>0</xdr:rowOff>
    </xdr:to>
    <xdr:sp macro="" textlink="">
      <xdr:nvSpPr>
        <xdr:cNvPr id="1599" name="Line 33">
          <a:extLst>
            <a:ext uri="{FF2B5EF4-FFF2-40B4-BE49-F238E27FC236}">
              <a16:creationId xmlns:a16="http://schemas.microsoft.com/office/drawing/2014/main" id="{9D40B0FD-94BB-43C2-A2DC-0708F7A34787}"/>
            </a:ext>
          </a:extLst>
        </xdr:cNvPr>
        <xdr:cNvSpPr>
          <a:spLocks noChangeShapeType="1"/>
        </xdr:cNvSpPr>
      </xdr:nvSpPr>
      <xdr:spPr bwMode="auto">
        <a:xfrm>
          <a:off x="991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31</xdr:row>
      <xdr:rowOff>0</xdr:rowOff>
    </xdr:from>
    <xdr:to>
      <xdr:col>13</xdr:col>
      <xdr:colOff>9525</xdr:colOff>
      <xdr:row>31</xdr:row>
      <xdr:rowOff>0</xdr:rowOff>
    </xdr:to>
    <xdr:sp macro="" textlink="">
      <xdr:nvSpPr>
        <xdr:cNvPr id="1600" name="Line 48">
          <a:extLst>
            <a:ext uri="{FF2B5EF4-FFF2-40B4-BE49-F238E27FC236}">
              <a16:creationId xmlns:a16="http://schemas.microsoft.com/office/drawing/2014/main" id="{5A6358F6-D452-45A3-B502-C09EE407C509}"/>
            </a:ext>
          </a:extLst>
        </xdr:cNvPr>
        <xdr:cNvSpPr>
          <a:spLocks noChangeShapeType="1"/>
        </xdr:cNvSpPr>
      </xdr:nvSpPr>
      <xdr:spPr bwMode="auto">
        <a:xfrm>
          <a:off x="991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31</xdr:row>
      <xdr:rowOff>0</xdr:rowOff>
    </xdr:from>
    <xdr:to>
      <xdr:col>13</xdr:col>
      <xdr:colOff>9525</xdr:colOff>
      <xdr:row>31</xdr:row>
      <xdr:rowOff>0</xdr:rowOff>
    </xdr:to>
    <xdr:sp macro="" textlink="">
      <xdr:nvSpPr>
        <xdr:cNvPr id="1601" name="Line 49">
          <a:extLst>
            <a:ext uri="{FF2B5EF4-FFF2-40B4-BE49-F238E27FC236}">
              <a16:creationId xmlns:a16="http://schemas.microsoft.com/office/drawing/2014/main" id="{72ED0337-5777-4F76-B1E9-DA1B27AB823A}"/>
            </a:ext>
          </a:extLst>
        </xdr:cNvPr>
        <xdr:cNvSpPr>
          <a:spLocks noChangeShapeType="1"/>
        </xdr:cNvSpPr>
      </xdr:nvSpPr>
      <xdr:spPr bwMode="auto">
        <a:xfrm>
          <a:off x="991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31</xdr:row>
      <xdr:rowOff>0</xdr:rowOff>
    </xdr:from>
    <xdr:to>
      <xdr:col>13</xdr:col>
      <xdr:colOff>9525</xdr:colOff>
      <xdr:row>31</xdr:row>
      <xdr:rowOff>0</xdr:rowOff>
    </xdr:to>
    <xdr:sp macro="" textlink="">
      <xdr:nvSpPr>
        <xdr:cNvPr id="1602" name="Line 22">
          <a:extLst>
            <a:ext uri="{FF2B5EF4-FFF2-40B4-BE49-F238E27FC236}">
              <a16:creationId xmlns:a16="http://schemas.microsoft.com/office/drawing/2014/main" id="{5B8AD709-FDA8-43BB-9E00-B1A2938CCF45}"/>
            </a:ext>
          </a:extLst>
        </xdr:cNvPr>
        <xdr:cNvSpPr>
          <a:spLocks noChangeShapeType="1"/>
        </xdr:cNvSpPr>
      </xdr:nvSpPr>
      <xdr:spPr bwMode="auto">
        <a:xfrm>
          <a:off x="991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31</xdr:row>
      <xdr:rowOff>0</xdr:rowOff>
    </xdr:from>
    <xdr:to>
      <xdr:col>13</xdr:col>
      <xdr:colOff>9525</xdr:colOff>
      <xdr:row>31</xdr:row>
      <xdr:rowOff>0</xdr:rowOff>
    </xdr:to>
    <xdr:sp macro="" textlink="">
      <xdr:nvSpPr>
        <xdr:cNvPr id="1603" name="Line 33">
          <a:extLst>
            <a:ext uri="{FF2B5EF4-FFF2-40B4-BE49-F238E27FC236}">
              <a16:creationId xmlns:a16="http://schemas.microsoft.com/office/drawing/2014/main" id="{51714DF8-CB2B-41BC-8BFB-6FC13F3B8EEF}"/>
            </a:ext>
          </a:extLst>
        </xdr:cNvPr>
        <xdr:cNvSpPr>
          <a:spLocks noChangeShapeType="1"/>
        </xdr:cNvSpPr>
      </xdr:nvSpPr>
      <xdr:spPr bwMode="auto">
        <a:xfrm>
          <a:off x="991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31</xdr:row>
      <xdr:rowOff>0</xdr:rowOff>
    </xdr:from>
    <xdr:to>
      <xdr:col>13</xdr:col>
      <xdr:colOff>9525</xdr:colOff>
      <xdr:row>31</xdr:row>
      <xdr:rowOff>0</xdr:rowOff>
    </xdr:to>
    <xdr:sp macro="" textlink="">
      <xdr:nvSpPr>
        <xdr:cNvPr id="1604" name="Line 48">
          <a:extLst>
            <a:ext uri="{FF2B5EF4-FFF2-40B4-BE49-F238E27FC236}">
              <a16:creationId xmlns:a16="http://schemas.microsoft.com/office/drawing/2014/main" id="{7CC5C1C7-0209-4682-AED4-B78B6722F703}"/>
            </a:ext>
          </a:extLst>
        </xdr:cNvPr>
        <xdr:cNvSpPr>
          <a:spLocks noChangeShapeType="1"/>
        </xdr:cNvSpPr>
      </xdr:nvSpPr>
      <xdr:spPr bwMode="auto">
        <a:xfrm>
          <a:off x="991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31</xdr:row>
      <xdr:rowOff>0</xdr:rowOff>
    </xdr:from>
    <xdr:to>
      <xdr:col>13</xdr:col>
      <xdr:colOff>9525</xdr:colOff>
      <xdr:row>31</xdr:row>
      <xdr:rowOff>0</xdr:rowOff>
    </xdr:to>
    <xdr:sp macro="" textlink="">
      <xdr:nvSpPr>
        <xdr:cNvPr id="1605" name="Line 49">
          <a:extLst>
            <a:ext uri="{FF2B5EF4-FFF2-40B4-BE49-F238E27FC236}">
              <a16:creationId xmlns:a16="http://schemas.microsoft.com/office/drawing/2014/main" id="{C7CD559A-749A-4ABB-AF50-B6BB23152355}"/>
            </a:ext>
          </a:extLst>
        </xdr:cNvPr>
        <xdr:cNvSpPr>
          <a:spLocks noChangeShapeType="1"/>
        </xdr:cNvSpPr>
      </xdr:nvSpPr>
      <xdr:spPr bwMode="auto">
        <a:xfrm>
          <a:off x="991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31</xdr:row>
      <xdr:rowOff>0</xdr:rowOff>
    </xdr:from>
    <xdr:to>
      <xdr:col>17</xdr:col>
      <xdr:colOff>9525</xdr:colOff>
      <xdr:row>31</xdr:row>
      <xdr:rowOff>0</xdr:rowOff>
    </xdr:to>
    <xdr:sp macro="" textlink="">
      <xdr:nvSpPr>
        <xdr:cNvPr id="1606" name="Line 22">
          <a:extLst>
            <a:ext uri="{FF2B5EF4-FFF2-40B4-BE49-F238E27FC236}">
              <a16:creationId xmlns:a16="http://schemas.microsoft.com/office/drawing/2014/main" id="{844396CB-4637-42F8-B150-CFA09F910521}"/>
            </a:ext>
          </a:extLst>
        </xdr:cNvPr>
        <xdr:cNvSpPr>
          <a:spLocks noChangeShapeType="1"/>
        </xdr:cNvSpPr>
      </xdr:nvSpPr>
      <xdr:spPr bwMode="auto">
        <a:xfrm>
          <a:off x="1296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31</xdr:row>
      <xdr:rowOff>0</xdr:rowOff>
    </xdr:from>
    <xdr:to>
      <xdr:col>17</xdr:col>
      <xdr:colOff>9525</xdr:colOff>
      <xdr:row>31</xdr:row>
      <xdr:rowOff>0</xdr:rowOff>
    </xdr:to>
    <xdr:sp macro="" textlink="">
      <xdr:nvSpPr>
        <xdr:cNvPr id="1607" name="Line 33">
          <a:extLst>
            <a:ext uri="{FF2B5EF4-FFF2-40B4-BE49-F238E27FC236}">
              <a16:creationId xmlns:a16="http://schemas.microsoft.com/office/drawing/2014/main" id="{1B53D076-31D5-46CB-81C3-753923FD084D}"/>
            </a:ext>
          </a:extLst>
        </xdr:cNvPr>
        <xdr:cNvSpPr>
          <a:spLocks noChangeShapeType="1"/>
        </xdr:cNvSpPr>
      </xdr:nvSpPr>
      <xdr:spPr bwMode="auto">
        <a:xfrm>
          <a:off x="1296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31</xdr:row>
      <xdr:rowOff>0</xdr:rowOff>
    </xdr:from>
    <xdr:to>
      <xdr:col>17</xdr:col>
      <xdr:colOff>9525</xdr:colOff>
      <xdr:row>31</xdr:row>
      <xdr:rowOff>0</xdr:rowOff>
    </xdr:to>
    <xdr:sp macro="" textlink="">
      <xdr:nvSpPr>
        <xdr:cNvPr id="1608" name="Line 48">
          <a:extLst>
            <a:ext uri="{FF2B5EF4-FFF2-40B4-BE49-F238E27FC236}">
              <a16:creationId xmlns:a16="http://schemas.microsoft.com/office/drawing/2014/main" id="{91855256-D123-47C8-8F65-F1D3DE07BAC5}"/>
            </a:ext>
          </a:extLst>
        </xdr:cNvPr>
        <xdr:cNvSpPr>
          <a:spLocks noChangeShapeType="1"/>
        </xdr:cNvSpPr>
      </xdr:nvSpPr>
      <xdr:spPr bwMode="auto">
        <a:xfrm>
          <a:off x="1296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31</xdr:row>
      <xdr:rowOff>0</xdr:rowOff>
    </xdr:from>
    <xdr:to>
      <xdr:col>17</xdr:col>
      <xdr:colOff>9525</xdr:colOff>
      <xdr:row>31</xdr:row>
      <xdr:rowOff>0</xdr:rowOff>
    </xdr:to>
    <xdr:sp macro="" textlink="">
      <xdr:nvSpPr>
        <xdr:cNvPr id="1609" name="Line 49">
          <a:extLst>
            <a:ext uri="{FF2B5EF4-FFF2-40B4-BE49-F238E27FC236}">
              <a16:creationId xmlns:a16="http://schemas.microsoft.com/office/drawing/2014/main" id="{AAD7E149-F231-492F-9B70-56D14169DFFB}"/>
            </a:ext>
          </a:extLst>
        </xdr:cNvPr>
        <xdr:cNvSpPr>
          <a:spLocks noChangeShapeType="1"/>
        </xdr:cNvSpPr>
      </xdr:nvSpPr>
      <xdr:spPr bwMode="auto">
        <a:xfrm>
          <a:off x="1296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31</xdr:row>
      <xdr:rowOff>0</xdr:rowOff>
    </xdr:from>
    <xdr:to>
      <xdr:col>17</xdr:col>
      <xdr:colOff>9525</xdr:colOff>
      <xdr:row>31</xdr:row>
      <xdr:rowOff>0</xdr:rowOff>
    </xdr:to>
    <xdr:sp macro="" textlink="">
      <xdr:nvSpPr>
        <xdr:cNvPr id="1610" name="Line 22">
          <a:extLst>
            <a:ext uri="{FF2B5EF4-FFF2-40B4-BE49-F238E27FC236}">
              <a16:creationId xmlns:a16="http://schemas.microsoft.com/office/drawing/2014/main" id="{10C3C767-0706-4A58-875D-419113724179}"/>
            </a:ext>
          </a:extLst>
        </xdr:cNvPr>
        <xdr:cNvSpPr>
          <a:spLocks noChangeShapeType="1"/>
        </xdr:cNvSpPr>
      </xdr:nvSpPr>
      <xdr:spPr bwMode="auto">
        <a:xfrm>
          <a:off x="1296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31</xdr:row>
      <xdr:rowOff>0</xdr:rowOff>
    </xdr:from>
    <xdr:to>
      <xdr:col>17</xdr:col>
      <xdr:colOff>9525</xdr:colOff>
      <xdr:row>31</xdr:row>
      <xdr:rowOff>0</xdr:rowOff>
    </xdr:to>
    <xdr:sp macro="" textlink="">
      <xdr:nvSpPr>
        <xdr:cNvPr id="1611" name="Line 33">
          <a:extLst>
            <a:ext uri="{FF2B5EF4-FFF2-40B4-BE49-F238E27FC236}">
              <a16:creationId xmlns:a16="http://schemas.microsoft.com/office/drawing/2014/main" id="{6D70D201-6638-4114-9568-1A8DEB432215}"/>
            </a:ext>
          </a:extLst>
        </xdr:cNvPr>
        <xdr:cNvSpPr>
          <a:spLocks noChangeShapeType="1"/>
        </xdr:cNvSpPr>
      </xdr:nvSpPr>
      <xdr:spPr bwMode="auto">
        <a:xfrm>
          <a:off x="1296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31</xdr:row>
      <xdr:rowOff>0</xdr:rowOff>
    </xdr:from>
    <xdr:to>
      <xdr:col>17</xdr:col>
      <xdr:colOff>9525</xdr:colOff>
      <xdr:row>31</xdr:row>
      <xdr:rowOff>0</xdr:rowOff>
    </xdr:to>
    <xdr:sp macro="" textlink="">
      <xdr:nvSpPr>
        <xdr:cNvPr id="1612" name="Line 48">
          <a:extLst>
            <a:ext uri="{FF2B5EF4-FFF2-40B4-BE49-F238E27FC236}">
              <a16:creationId xmlns:a16="http://schemas.microsoft.com/office/drawing/2014/main" id="{5F0C2D3F-EEAA-4237-A6E7-31221E8D70B0}"/>
            </a:ext>
          </a:extLst>
        </xdr:cNvPr>
        <xdr:cNvSpPr>
          <a:spLocks noChangeShapeType="1"/>
        </xdr:cNvSpPr>
      </xdr:nvSpPr>
      <xdr:spPr bwMode="auto">
        <a:xfrm>
          <a:off x="1296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31</xdr:row>
      <xdr:rowOff>0</xdr:rowOff>
    </xdr:from>
    <xdr:to>
      <xdr:col>17</xdr:col>
      <xdr:colOff>9525</xdr:colOff>
      <xdr:row>31</xdr:row>
      <xdr:rowOff>0</xdr:rowOff>
    </xdr:to>
    <xdr:sp macro="" textlink="">
      <xdr:nvSpPr>
        <xdr:cNvPr id="1613" name="Line 49">
          <a:extLst>
            <a:ext uri="{FF2B5EF4-FFF2-40B4-BE49-F238E27FC236}">
              <a16:creationId xmlns:a16="http://schemas.microsoft.com/office/drawing/2014/main" id="{8A0EAC9A-6682-4090-B6A3-5627D35A4951}"/>
            </a:ext>
          </a:extLst>
        </xdr:cNvPr>
        <xdr:cNvSpPr>
          <a:spLocks noChangeShapeType="1"/>
        </xdr:cNvSpPr>
      </xdr:nvSpPr>
      <xdr:spPr bwMode="auto">
        <a:xfrm>
          <a:off x="1296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31</xdr:row>
      <xdr:rowOff>0</xdr:rowOff>
    </xdr:from>
    <xdr:to>
      <xdr:col>17</xdr:col>
      <xdr:colOff>9525</xdr:colOff>
      <xdr:row>31</xdr:row>
      <xdr:rowOff>0</xdr:rowOff>
    </xdr:to>
    <xdr:sp macro="" textlink="">
      <xdr:nvSpPr>
        <xdr:cNvPr id="1614" name="Line 22">
          <a:extLst>
            <a:ext uri="{FF2B5EF4-FFF2-40B4-BE49-F238E27FC236}">
              <a16:creationId xmlns:a16="http://schemas.microsoft.com/office/drawing/2014/main" id="{46FD067A-DA14-4FA3-95A5-54CECF968705}"/>
            </a:ext>
          </a:extLst>
        </xdr:cNvPr>
        <xdr:cNvSpPr>
          <a:spLocks noChangeShapeType="1"/>
        </xdr:cNvSpPr>
      </xdr:nvSpPr>
      <xdr:spPr bwMode="auto">
        <a:xfrm>
          <a:off x="1296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31</xdr:row>
      <xdr:rowOff>0</xdr:rowOff>
    </xdr:from>
    <xdr:to>
      <xdr:col>17</xdr:col>
      <xdr:colOff>9525</xdr:colOff>
      <xdr:row>31</xdr:row>
      <xdr:rowOff>0</xdr:rowOff>
    </xdr:to>
    <xdr:sp macro="" textlink="">
      <xdr:nvSpPr>
        <xdr:cNvPr id="1615" name="Line 33">
          <a:extLst>
            <a:ext uri="{FF2B5EF4-FFF2-40B4-BE49-F238E27FC236}">
              <a16:creationId xmlns:a16="http://schemas.microsoft.com/office/drawing/2014/main" id="{4BEA84B7-DFC9-476B-9348-F62200F782D9}"/>
            </a:ext>
          </a:extLst>
        </xdr:cNvPr>
        <xdr:cNvSpPr>
          <a:spLocks noChangeShapeType="1"/>
        </xdr:cNvSpPr>
      </xdr:nvSpPr>
      <xdr:spPr bwMode="auto">
        <a:xfrm>
          <a:off x="1296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31</xdr:row>
      <xdr:rowOff>0</xdr:rowOff>
    </xdr:from>
    <xdr:to>
      <xdr:col>17</xdr:col>
      <xdr:colOff>9525</xdr:colOff>
      <xdr:row>31</xdr:row>
      <xdr:rowOff>0</xdr:rowOff>
    </xdr:to>
    <xdr:sp macro="" textlink="">
      <xdr:nvSpPr>
        <xdr:cNvPr id="1616" name="Line 48">
          <a:extLst>
            <a:ext uri="{FF2B5EF4-FFF2-40B4-BE49-F238E27FC236}">
              <a16:creationId xmlns:a16="http://schemas.microsoft.com/office/drawing/2014/main" id="{8631B9A0-FBCE-46D0-9314-75C7B9E951AB}"/>
            </a:ext>
          </a:extLst>
        </xdr:cNvPr>
        <xdr:cNvSpPr>
          <a:spLocks noChangeShapeType="1"/>
        </xdr:cNvSpPr>
      </xdr:nvSpPr>
      <xdr:spPr bwMode="auto">
        <a:xfrm>
          <a:off x="1296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31</xdr:row>
      <xdr:rowOff>0</xdr:rowOff>
    </xdr:from>
    <xdr:to>
      <xdr:col>17</xdr:col>
      <xdr:colOff>9525</xdr:colOff>
      <xdr:row>31</xdr:row>
      <xdr:rowOff>0</xdr:rowOff>
    </xdr:to>
    <xdr:sp macro="" textlink="">
      <xdr:nvSpPr>
        <xdr:cNvPr id="1617" name="Line 49">
          <a:extLst>
            <a:ext uri="{FF2B5EF4-FFF2-40B4-BE49-F238E27FC236}">
              <a16:creationId xmlns:a16="http://schemas.microsoft.com/office/drawing/2014/main" id="{B0962567-634B-406F-8381-9BF4FBEA0019}"/>
            </a:ext>
          </a:extLst>
        </xdr:cNvPr>
        <xdr:cNvSpPr>
          <a:spLocks noChangeShapeType="1"/>
        </xdr:cNvSpPr>
      </xdr:nvSpPr>
      <xdr:spPr bwMode="auto">
        <a:xfrm>
          <a:off x="1296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31</xdr:row>
      <xdr:rowOff>0</xdr:rowOff>
    </xdr:from>
    <xdr:to>
      <xdr:col>17</xdr:col>
      <xdr:colOff>9525</xdr:colOff>
      <xdr:row>31</xdr:row>
      <xdr:rowOff>0</xdr:rowOff>
    </xdr:to>
    <xdr:sp macro="" textlink="">
      <xdr:nvSpPr>
        <xdr:cNvPr id="1618" name="Line 22">
          <a:extLst>
            <a:ext uri="{FF2B5EF4-FFF2-40B4-BE49-F238E27FC236}">
              <a16:creationId xmlns:a16="http://schemas.microsoft.com/office/drawing/2014/main" id="{4EA37E8C-00DA-424B-8D8B-E9EFB7684BD9}"/>
            </a:ext>
          </a:extLst>
        </xdr:cNvPr>
        <xdr:cNvSpPr>
          <a:spLocks noChangeShapeType="1"/>
        </xdr:cNvSpPr>
      </xdr:nvSpPr>
      <xdr:spPr bwMode="auto">
        <a:xfrm>
          <a:off x="1296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31</xdr:row>
      <xdr:rowOff>0</xdr:rowOff>
    </xdr:from>
    <xdr:to>
      <xdr:col>17</xdr:col>
      <xdr:colOff>9525</xdr:colOff>
      <xdr:row>31</xdr:row>
      <xdr:rowOff>0</xdr:rowOff>
    </xdr:to>
    <xdr:sp macro="" textlink="">
      <xdr:nvSpPr>
        <xdr:cNvPr id="1619" name="Line 33">
          <a:extLst>
            <a:ext uri="{FF2B5EF4-FFF2-40B4-BE49-F238E27FC236}">
              <a16:creationId xmlns:a16="http://schemas.microsoft.com/office/drawing/2014/main" id="{F53427D9-A2B7-469D-B76C-30F685E9DA1C}"/>
            </a:ext>
          </a:extLst>
        </xdr:cNvPr>
        <xdr:cNvSpPr>
          <a:spLocks noChangeShapeType="1"/>
        </xdr:cNvSpPr>
      </xdr:nvSpPr>
      <xdr:spPr bwMode="auto">
        <a:xfrm>
          <a:off x="1296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31</xdr:row>
      <xdr:rowOff>0</xdr:rowOff>
    </xdr:from>
    <xdr:to>
      <xdr:col>17</xdr:col>
      <xdr:colOff>9525</xdr:colOff>
      <xdr:row>31</xdr:row>
      <xdr:rowOff>0</xdr:rowOff>
    </xdr:to>
    <xdr:sp macro="" textlink="">
      <xdr:nvSpPr>
        <xdr:cNvPr id="1620" name="Line 48">
          <a:extLst>
            <a:ext uri="{FF2B5EF4-FFF2-40B4-BE49-F238E27FC236}">
              <a16:creationId xmlns:a16="http://schemas.microsoft.com/office/drawing/2014/main" id="{0B4A6D42-0A7E-4274-A881-EE3012821EC8}"/>
            </a:ext>
          </a:extLst>
        </xdr:cNvPr>
        <xdr:cNvSpPr>
          <a:spLocks noChangeShapeType="1"/>
        </xdr:cNvSpPr>
      </xdr:nvSpPr>
      <xdr:spPr bwMode="auto">
        <a:xfrm>
          <a:off x="1296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31</xdr:row>
      <xdr:rowOff>0</xdr:rowOff>
    </xdr:from>
    <xdr:to>
      <xdr:col>17</xdr:col>
      <xdr:colOff>9525</xdr:colOff>
      <xdr:row>31</xdr:row>
      <xdr:rowOff>0</xdr:rowOff>
    </xdr:to>
    <xdr:sp macro="" textlink="">
      <xdr:nvSpPr>
        <xdr:cNvPr id="1621" name="Line 49">
          <a:extLst>
            <a:ext uri="{FF2B5EF4-FFF2-40B4-BE49-F238E27FC236}">
              <a16:creationId xmlns:a16="http://schemas.microsoft.com/office/drawing/2014/main" id="{90DBBED6-0166-40A3-B14D-330364304075}"/>
            </a:ext>
          </a:extLst>
        </xdr:cNvPr>
        <xdr:cNvSpPr>
          <a:spLocks noChangeShapeType="1"/>
        </xdr:cNvSpPr>
      </xdr:nvSpPr>
      <xdr:spPr bwMode="auto">
        <a:xfrm>
          <a:off x="1296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31</xdr:row>
      <xdr:rowOff>0</xdr:rowOff>
    </xdr:from>
    <xdr:to>
      <xdr:col>17</xdr:col>
      <xdr:colOff>9525</xdr:colOff>
      <xdr:row>31</xdr:row>
      <xdr:rowOff>0</xdr:rowOff>
    </xdr:to>
    <xdr:sp macro="" textlink="">
      <xdr:nvSpPr>
        <xdr:cNvPr id="1622" name="Line 22">
          <a:extLst>
            <a:ext uri="{FF2B5EF4-FFF2-40B4-BE49-F238E27FC236}">
              <a16:creationId xmlns:a16="http://schemas.microsoft.com/office/drawing/2014/main" id="{79BE0CBF-9524-48C3-B1EC-5332DB44CE7F}"/>
            </a:ext>
          </a:extLst>
        </xdr:cNvPr>
        <xdr:cNvSpPr>
          <a:spLocks noChangeShapeType="1"/>
        </xdr:cNvSpPr>
      </xdr:nvSpPr>
      <xdr:spPr bwMode="auto">
        <a:xfrm>
          <a:off x="1296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31</xdr:row>
      <xdr:rowOff>0</xdr:rowOff>
    </xdr:from>
    <xdr:to>
      <xdr:col>17</xdr:col>
      <xdr:colOff>9525</xdr:colOff>
      <xdr:row>31</xdr:row>
      <xdr:rowOff>0</xdr:rowOff>
    </xdr:to>
    <xdr:sp macro="" textlink="">
      <xdr:nvSpPr>
        <xdr:cNvPr id="1623" name="Line 33">
          <a:extLst>
            <a:ext uri="{FF2B5EF4-FFF2-40B4-BE49-F238E27FC236}">
              <a16:creationId xmlns:a16="http://schemas.microsoft.com/office/drawing/2014/main" id="{FA65B96F-CF01-4C9B-86C5-CA2193338C58}"/>
            </a:ext>
          </a:extLst>
        </xdr:cNvPr>
        <xdr:cNvSpPr>
          <a:spLocks noChangeShapeType="1"/>
        </xdr:cNvSpPr>
      </xdr:nvSpPr>
      <xdr:spPr bwMode="auto">
        <a:xfrm>
          <a:off x="1296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31</xdr:row>
      <xdr:rowOff>0</xdr:rowOff>
    </xdr:from>
    <xdr:to>
      <xdr:col>17</xdr:col>
      <xdr:colOff>9525</xdr:colOff>
      <xdr:row>31</xdr:row>
      <xdr:rowOff>0</xdr:rowOff>
    </xdr:to>
    <xdr:sp macro="" textlink="">
      <xdr:nvSpPr>
        <xdr:cNvPr id="1624" name="Line 48">
          <a:extLst>
            <a:ext uri="{FF2B5EF4-FFF2-40B4-BE49-F238E27FC236}">
              <a16:creationId xmlns:a16="http://schemas.microsoft.com/office/drawing/2014/main" id="{2D731E8E-A2CD-4A28-B045-CB707EC686AE}"/>
            </a:ext>
          </a:extLst>
        </xdr:cNvPr>
        <xdr:cNvSpPr>
          <a:spLocks noChangeShapeType="1"/>
        </xdr:cNvSpPr>
      </xdr:nvSpPr>
      <xdr:spPr bwMode="auto">
        <a:xfrm>
          <a:off x="1296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31</xdr:row>
      <xdr:rowOff>0</xdr:rowOff>
    </xdr:from>
    <xdr:to>
      <xdr:col>17</xdr:col>
      <xdr:colOff>9525</xdr:colOff>
      <xdr:row>31</xdr:row>
      <xdr:rowOff>0</xdr:rowOff>
    </xdr:to>
    <xdr:sp macro="" textlink="">
      <xdr:nvSpPr>
        <xdr:cNvPr id="1625" name="Line 49">
          <a:extLst>
            <a:ext uri="{FF2B5EF4-FFF2-40B4-BE49-F238E27FC236}">
              <a16:creationId xmlns:a16="http://schemas.microsoft.com/office/drawing/2014/main" id="{33317221-3F08-4FB6-95B3-83EDAFCB9411}"/>
            </a:ext>
          </a:extLst>
        </xdr:cNvPr>
        <xdr:cNvSpPr>
          <a:spLocks noChangeShapeType="1"/>
        </xdr:cNvSpPr>
      </xdr:nvSpPr>
      <xdr:spPr bwMode="auto">
        <a:xfrm>
          <a:off x="1296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31</xdr:row>
      <xdr:rowOff>0</xdr:rowOff>
    </xdr:from>
    <xdr:to>
      <xdr:col>13</xdr:col>
      <xdr:colOff>9525</xdr:colOff>
      <xdr:row>31</xdr:row>
      <xdr:rowOff>0</xdr:rowOff>
    </xdr:to>
    <xdr:sp macro="" textlink="">
      <xdr:nvSpPr>
        <xdr:cNvPr id="1626" name="Line 22">
          <a:extLst>
            <a:ext uri="{FF2B5EF4-FFF2-40B4-BE49-F238E27FC236}">
              <a16:creationId xmlns:a16="http://schemas.microsoft.com/office/drawing/2014/main" id="{355D0F82-3A41-4D62-82C5-23AC8BF30983}"/>
            </a:ext>
          </a:extLst>
        </xdr:cNvPr>
        <xdr:cNvSpPr>
          <a:spLocks noChangeShapeType="1"/>
        </xdr:cNvSpPr>
      </xdr:nvSpPr>
      <xdr:spPr bwMode="auto">
        <a:xfrm>
          <a:off x="991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31</xdr:row>
      <xdr:rowOff>0</xdr:rowOff>
    </xdr:from>
    <xdr:to>
      <xdr:col>13</xdr:col>
      <xdr:colOff>9525</xdr:colOff>
      <xdr:row>31</xdr:row>
      <xdr:rowOff>0</xdr:rowOff>
    </xdr:to>
    <xdr:sp macro="" textlink="">
      <xdr:nvSpPr>
        <xdr:cNvPr id="1627" name="Line 33">
          <a:extLst>
            <a:ext uri="{FF2B5EF4-FFF2-40B4-BE49-F238E27FC236}">
              <a16:creationId xmlns:a16="http://schemas.microsoft.com/office/drawing/2014/main" id="{2BCFFD38-09BA-4BA4-88D9-EF0A560E3182}"/>
            </a:ext>
          </a:extLst>
        </xdr:cNvPr>
        <xdr:cNvSpPr>
          <a:spLocks noChangeShapeType="1"/>
        </xdr:cNvSpPr>
      </xdr:nvSpPr>
      <xdr:spPr bwMode="auto">
        <a:xfrm>
          <a:off x="991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31</xdr:row>
      <xdr:rowOff>0</xdr:rowOff>
    </xdr:from>
    <xdr:to>
      <xdr:col>13</xdr:col>
      <xdr:colOff>9525</xdr:colOff>
      <xdr:row>31</xdr:row>
      <xdr:rowOff>0</xdr:rowOff>
    </xdr:to>
    <xdr:sp macro="" textlink="">
      <xdr:nvSpPr>
        <xdr:cNvPr id="1628" name="Line 48">
          <a:extLst>
            <a:ext uri="{FF2B5EF4-FFF2-40B4-BE49-F238E27FC236}">
              <a16:creationId xmlns:a16="http://schemas.microsoft.com/office/drawing/2014/main" id="{C7330ABE-B51E-4FBD-8B65-387AB8D43103}"/>
            </a:ext>
          </a:extLst>
        </xdr:cNvPr>
        <xdr:cNvSpPr>
          <a:spLocks noChangeShapeType="1"/>
        </xdr:cNvSpPr>
      </xdr:nvSpPr>
      <xdr:spPr bwMode="auto">
        <a:xfrm>
          <a:off x="991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31</xdr:row>
      <xdr:rowOff>0</xdr:rowOff>
    </xdr:from>
    <xdr:to>
      <xdr:col>13</xdr:col>
      <xdr:colOff>9525</xdr:colOff>
      <xdr:row>31</xdr:row>
      <xdr:rowOff>0</xdr:rowOff>
    </xdr:to>
    <xdr:sp macro="" textlink="">
      <xdr:nvSpPr>
        <xdr:cNvPr id="1629" name="Line 49">
          <a:extLst>
            <a:ext uri="{FF2B5EF4-FFF2-40B4-BE49-F238E27FC236}">
              <a16:creationId xmlns:a16="http://schemas.microsoft.com/office/drawing/2014/main" id="{E4E08AF0-19A5-4186-B70A-CE6B17B442A5}"/>
            </a:ext>
          </a:extLst>
        </xdr:cNvPr>
        <xdr:cNvSpPr>
          <a:spLocks noChangeShapeType="1"/>
        </xdr:cNvSpPr>
      </xdr:nvSpPr>
      <xdr:spPr bwMode="auto">
        <a:xfrm>
          <a:off x="991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31</xdr:row>
      <xdr:rowOff>0</xdr:rowOff>
    </xdr:from>
    <xdr:to>
      <xdr:col>13</xdr:col>
      <xdr:colOff>9525</xdr:colOff>
      <xdr:row>31</xdr:row>
      <xdr:rowOff>0</xdr:rowOff>
    </xdr:to>
    <xdr:sp macro="" textlink="">
      <xdr:nvSpPr>
        <xdr:cNvPr id="1630" name="Line 22">
          <a:extLst>
            <a:ext uri="{FF2B5EF4-FFF2-40B4-BE49-F238E27FC236}">
              <a16:creationId xmlns:a16="http://schemas.microsoft.com/office/drawing/2014/main" id="{3FDCBA53-8C92-4556-8BD0-76D70355B7ED}"/>
            </a:ext>
          </a:extLst>
        </xdr:cNvPr>
        <xdr:cNvSpPr>
          <a:spLocks noChangeShapeType="1"/>
        </xdr:cNvSpPr>
      </xdr:nvSpPr>
      <xdr:spPr bwMode="auto">
        <a:xfrm>
          <a:off x="991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31</xdr:row>
      <xdr:rowOff>0</xdr:rowOff>
    </xdr:from>
    <xdr:to>
      <xdr:col>13</xdr:col>
      <xdr:colOff>9525</xdr:colOff>
      <xdr:row>31</xdr:row>
      <xdr:rowOff>0</xdr:rowOff>
    </xdr:to>
    <xdr:sp macro="" textlink="">
      <xdr:nvSpPr>
        <xdr:cNvPr id="1631" name="Line 33">
          <a:extLst>
            <a:ext uri="{FF2B5EF4-FFF2-40B4-BE49-F238E27FC236}">
              <a16:creationId xmlns:a16="http://schemas.microsoft.com/office/drawing/2014/main" id="{1C618890-71E3-4F27-BBF2-24DC9CACE965}"/>
            </a:ext>
          </a:extLst>
        </xdr:cNvPr>
        <xdr:cNvSpPr>
          <a:spLocks noChangeShapeType="1"/>
        </xdr:cNvSpPr>
      </xdr:nvSpPr>
      <xdr:spPr bwMode="auto">
        <a:xfrm>
          <a:off x="991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31</xdr:row>
      <xdr:rowOff>0</xdr:rowOff>
    </xdr:from>
    <xdr:to>
      <xdr:col>13</xdr:col>
      <xdr:colOff>9525</xdr:colOff>
      <xdr:row>31</xdr:row>
      <xdr:rowOff>0</xdr:rowOff>
    </xdr:to>
    <xdr:sp macro="" textlink="">
      <xdr:nvSpPr>
        <xdr:cNvPr id="1632" name="Line 48">
          <a:extLst>
            <a:ext uri="{FF2B5EF4-FFF2-40B4-BE49-F238E27FC236}">
              <a16:creationId xmlns:a16="http://schemas.microsoft.com/office/drawing/2014/main" id="{38F06618-8264-4BE7-BF13-E5C40887BC55}"/>
            </a:ext>
          </a:extLst>
        </xdr:cNvPr>
        <xdr:cNvSpPr>
          <a:spLocks noChangeShapeType="1"/>
        </xdr:cNvSpPr>
      </xdr:nvSpPr>
      <xdr:spPr bwMode="auto">
        <a:xfrm>
          <a:off x="991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31</xdr:row>
      <xdr:rowOff>0</xdr:rowOff>
    </xdr:from>
    <xdr:to>
      <xdr:col>13</xdr:col>
      <xdr:colOff>9525</xdr:colOff>
      <xdr:row>31</xdr:row>
      <xdr:rowOff>0</xdr:rowOff>
    </xdr:to>
    <xdr:sp macro="" textlink="">
      <xdr:nvSpPr>
        <xdr:cNvPr id="1633" name="Line 49">
          <a:extLst>
            <a:ext uri="{FF2B5EF4-FFF2-40B4-BE49-F238E27FC236}">
              <a16:creationId xmlns:a16="http://schemas.microsoft.com/office/drawing/2014/main" id="{BB286C6A-3864-4BB6-A8DC-898B4DFDB36B}"/>
            </a:ext>
          </a:extLst>
        </xdr:cNvPr>
        <xdr:cNvSpPr>
          <a:spLocks noChangeShapeType="1"/>
        </xdr:cNvSpPr>
      </xdr:nvSpPr>
      <xdr:spPr bwMode="auto">
        <a:xfrm>
          <a:off x="991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31</xdr:row>
      <xdr:rowOff>0</xdr:rowOff>
    </xdr:from>
    <xdr:to>
      <xdr:col>17</xdr:col>
      <xdr:colOff>9525</xdr:colOff>
      <xdr:row>31</xdr:row>
      <xdr:rowOff>0</xdr:rowOff>
    </xdr:to>
    <xdr:sp macro="" textlink="">
      <xdr:nvSpPr>
        <xdr:cNvPr id="1634" name="Line 22">
          <a:extLst>
            <a:ext uri="{FF2B5EF4-FFF2-40B4-BE49-F238E27FC236}">
              <a16:creationId xmlns:a16="http://schemas.microsoft.com/office/drawing/2014/main" id="{629E0F0A-B4FA-4EB9-A7CC-3760DDE6DD7D}"/>
            </a:ext>
          </a:extLst>
        </xdr:cNvPr>
        <xdr:cNvSpPr>
          <a:spLocks noChangeShapeType="1"/>
        </xdr:cNvSpPr>
      </xdr:nvSpPr>
      <xdr:spPr bwMode="auto">
        <a:xfrm>
          <a:off x="1296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31</xdr:row>
      <xdr:rowOff>0</xdr:rowOff>
    </xdr:from>
    <xdr:to>
      <xdr:col>17</xdr:col>
      <xdr:colOff>9525</xdr:colOff>
      <xdr:row>31</xdr:row>
      <xdr:rowOff>0</xdr:rowOff>
    </xdr:to>
    <xdr:sp macro="" textlink="">
      <xdr:nvSpPr>
        <xdr:cNvPr id="1635" name="Line 33">
          <a:extLst>
            <a:ext uri="{FF2B5EF4-FFF2-40B4-BE49-F238E27FC236}">
              <a16:creationId xmlns:a16="http://schemas.microsoft.com/office/drawing/2014/main" id="{DCB24D69-F1CE-4034-93BE-113639D99A60}"/>
            </a:ext>
          </a:extLst>
        </xdr:cNvPr>
        <xdr:cNvSpPr>
          <a:spLocks noChangeShapeType="1"/>
        </xdr:cNvSpPr>
      </xdr:nvSpPr>
      <xdr:spPr bwMode="auto">
        <a:xfrm>
          <a:off x="1296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31</xdr:row>
      <xdr:rowOff>0</xdr:rowOff>
    </xdr:from>
    <xdr:to>
      <xdr:col>17</xdr:col>
      <xdr:colOff>9525</xdr:colOff>
      <xdr:row>31</xdr:row>
      <xdr:rowOff>0</xdr:rowOff>
    </xdr:to>
    <xdr:sp macro="" textlink="">
      <xdr:nvSpPr>
        <xdr:cNvPr id="1636" name="Line 48">
          <a:extLst>
            <a:ext uri="{FF2B5EF4-FFF2-40B4-BE49-F238E27FC236}">
              <a16:creationId xmlns:a16="http://schemas.microsoft.com/office/drawing/2014/main" id="{FB674D53-9AA8-423A-B97D-943BDE3CC29B}"/>
            </a:ext>
          </a:extLst>
        </xdr:cNvPr>
        <xdr:cNvSpPr>
          <a:spLocks noChangeShapeType="1"/>
        </xdr:cNvSpPr>
      </xdr:nvSpPr>
      <xdr:spPr bwMode="auto">
        <a:xfrm>
          <a:off x="1296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31</xdr:row>
      <xdr:rowOff>0</xdr:rowOff>
    </xdr:from>
    <xdr:to>
      <xdr:col>17</xdr:col>
      <xdr:colOff>9525</xdr:colOff>
      <xdr:row>31</xdr:row>
      <xdr:rowOff>0</xdr:rowOff>
    </xdr:to>
    <xdr:sp macro="" textlink="">
      <xdr:nvSpPr>
        <xdr:cNvPr id="1637" name="Line 49">
          <a:extLst>
            <a:ext uri="{FF2B5EF4-FFF2-40B4-BE49-F238E27FC236}">
              <a16:creationId xmlns:a16="http://schemas.microsoft.com/office/drawing/2014/main" id="{938B58FF-4430-4CEE-9B2D-77C241A891EF}"/>
            </a:ext>
          </a:extLst>
        </xdr:cNvPr>
        <xdr:cNvSpPr>
          <a:spLocks noChangeShapeType="1"/>
        </xdr:cNvSpPr>
      </xdr:nvSpPr>
      <xdr:spPr bwMode="auto">
        <a:xfrm>
          <a:off x="1296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31</xdr:row>
      <xdr:rowOff>0</xdr:rowOff>
    </xdr:from>
    <xdr:to>
      <xdr:col>17</xdr:col>
      <xdr:colOff>9525</xdr:colOff>
      <xdr:row>31</xdr:row>
      <xdr:rowOff>0</xdr:rowOff>
    </xdr:to>
    <xdr:sp macro="" textlink="">
      <xdr:nvSpPr>
        <xdr:cNvPr id="1638" name="Line 22">
          <a:extLst>
            <a:ext uri="{FF2B5EF4-FFF2-40B4-BE49-F238E27FC236}">
              <a16:creationId xmlns:a16="http://schemas.microsoft.com/office/drawing/2014/main" id="{7BCC59DD-6B54-4AB9-A90F-87A8609040BD}"/>
            </a:ext>
          </a:extLst>
        </xdr:cNvPr>
        <xdr:cNvSpPr>
          <a:spLocks noChangeShapeType="1"/>
        </xdr:cNvSpPr>
      </xdr:nvSpPr>
      <xdr:spPr bwMode="auto">
        <a:xfrm>
          <a:off x="1296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31</xdr:row>
      <xdr:rowOff>0</xdr:rowOff>
    </xdr:from>
    <xdr:to>
      <xdr:col>17</xdr:col>
      <xdr:colOff>9525</xdr:colOff>
      <xdr:row>31</xdr:row>
      <xdr:rowOff>0</xdr:rowOff>
    </xdr:to>
    <xdr:sp macro="" textlink="">
      <xdr:nvSpPr>
        <xdr:cNvPr id="1639" name="Line 33">
          <a:extLst>
            <a:ext uri="{FF2B5EF4-FFF2-40B4-BE49-F238E27FC236}">
              <a16:creationId xmlns:a16="http://schemas.microsoft.com/office/drawing/2014/main" id="{6483381A-E3BF-4C0E-9C31-CB9B1552C374}"/>
            </a:ext>
          </a:extLst>
        </xdr:cNvPr>
        <xdr:cNvSpPr>
          <a:spLocks noChangeShapeType="1"/>
        </xdr:cNvSpPr>
      </xdr:nvSpPr>
      <xdr:spPr bwMode="auto">
        <a:xfrm>
          <a:off x="1296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31</xdr:row>
      <xdr:rowOff>0</xdr:rowOff>
    </xdr:from>
    <xdr:to>
      <xdr:col>17</xdr:col>
      <xdr:colOff>9525</xdr:colOff>
      <xdr:row>31</xdr:row>
      <xdr:rowOff>0</xdr:rowOff>
    </xdr:to>
    <xdr:sp macro="" textlink="">
      <xdr:nvSpPr>
        <xdr:cNvPr id="1640" name="Line 48">
          <a:extLst>
            <a:ext uri="{FF2B5EF4-FFF2-40B4-BE49-F238E27FC236}">
              <a16:creationId xmlns:a16="http://schemas.microsoft.com/office/drawing/2014/main" id="{EF1C6A13-FCF0-4158-B4DA-6DDC2C4BF809}"/>
            </a:ext>
          </a:extLst>
        </xdr:cNvPr>
        <xdr:cNvSpPr>
          <a:spLocks noChangeShapeType="1"/>
        </xdr:cNvSpPr>
      </xdr:nvSpPr>
      <xdr:spPr bwMode="auto">
        <a:xfrm>
          <a:off x="1296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31</xdr:row>
      <xdr:rowOff>0</xdr:rowOff>
    </xdr:from>
    <xdr:to>
      <xdr:col>17</xdr:col>
      <xdr:colOff>9525</xdr:colOff>
      <xdr:row>31</xdr:row>
      <xdr:rowOff>0</xdr:rowOff>
    </xdr:to>
    <xdr:sp macro="" textlink="">
      <xdr:nvSpPr>
        <xdr:cNvPr id="1641" name="Line 49">
          <a:extLst>
            <a:ext uri="{FF2B5EF4-FFF2-40B4-BE49-F238E27FC236}">
              <a16:creationId xmlns:a16="http://schemas.microsoft.com/office/drawing/2014/main" id="{2C97A0BE-58FB-4FD8-9212-7F112E25176C}"/>
            </a:ext>
          </a:extLst>
        </xdr:cNvPr>
        <xdr:cNvSpPr>
          <a:spLocks noChangeShapeType="1"/>
        </xdr:cNvSpPr>
      </xdr:nvSpPr>
      <xdr:spPr bwMode="auto">
        <a:xfrm>
          <a:off x="1296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31</xdr:row>
      <xdr:rowOff>0</xdr:rowOff>
    </xdr:from>
    <xdr:to>
      <xdr:col>17</xdr:col>
      <xdr:colOff>9525</xdr:colOff>
      <xdr:row>31</xdr:row>
      <xdr:rowOff>0</xdr:rowOff>
    </xdr:to>
    <xdr:sp macro="" textlink="">
      <xdr:nvSpPr>
        <xdr:cNvPr id="1642" name="Line 22">
          <a:extLst>
            <a:ext uri="{FF2B5EF4-FFF2-40B4-BE49-F238E27FC236}">
              <a16:creationId xmlns:a16="http://schemas.microsoft.com/office/drawing/2014/main" id="{59A27ABE-ECB6-48AB-A74E-A9F96EC69295}"/>
            </a:ext>
          </a:extLst>
        </xdr:cNvPr>
        <xdr:cNvSpPr>
          <a:spLocks noChangeShapeType="1"/>
        </xdr:cNvSpPr>
      </xdr:nvSpPr>
      <xdr:spPr bwMode="auto">
        <a:xfrm>
          <a:off x="1296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31</xdr:row>
      <xdr:rowOff>0</xdr:rowOff>
    </xdr:from>
    <xdr:to>
      <xdr:col>17</xdr:col>
      <xdr:colOff>9525</xdr:colOff>
      <xdr:row>31</xdr:row>
      <xdr:rowOff>0</xdr:rowOff>
    </xdr:to>
    <xdr:sp macro="" textlink="">
      <xdr:nvSpPr>
        <xdr:cNvPr id="1643" name="Line 33">
          <a:extLst>
            <a:ext uri="{FF2B5EF4-FFF2-40B4-BE49-F238E27FC236}">
              <a16:creationId xmlns:a16="http://schemas.microsoft.com/office/drawing/2014/main" id="{A18295CA-102C-40DC-BCB6-CCB130C7DBF6}"/>
            </a:ext>
          </a:extLst>
        </xdr:cNvPr>
        <xdr:cNvSpPr>
          <a:spLocks noChangeShapeType="1"/>
        </xdr:cNvSpPr>
      </xdr:nvSpPr>
      <xdr:spPr bwMode="auto">
        <a:xfrm>
          <a:off x="1296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31</xdr:row>
      <xdr:rowOff>0</xdr:rowOff>
    </xdr:from>
    <xdr:to>
      <xdr:col>17</xdr:col>
      <xdr:colOff>9525</xdr:colOff>
      <xdr:row>31</xdr:row>
      <xdr:rowOff>0</xdr:rowOff>
    </xdr:to>
    <xdr:sp macro="" textlink="">
      <xdr:nvSpPr>
        <xdr:cNvPr id="1644" name="Line 48">
          <a:extLst>
            <a:ext uri="{FF2B5EF4-FFF2-40B4-BE49-F238E27FC236}">
              <a16:creationId xmlns:a16="http://schemas.microsoft.com/office/drawing/2014/main" id="{078DD8F5-57BE-42AA-A275-17A60C919C71}"/>
            </a:ext>
          </a:extLst>
        </xdr:cNvPr>
        <xdr:cNvSpPr>
          <a:spLocks noChangeShapeType="1"/>
        </xdr:cNvSpPr>
      </xdr:nvSpPr>
      <xdr:spPr bwMode="auto">
        <a:xfrm>
          <a:off x="1296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31</xdr:row>
      <xdr:rowOff>0</xdr:rowOff>
    </xdr:from>
    <xdr:to>
      <xdr:col>17</xdr:col>
      <xdr:colOff>9525</xdr:colOff>
      <xdr:row>31</xdr:row>
      <xdr:rowOff>0</xdr:rowOff>
    </xdr:to>
    <xdr:sp macro="" textlink="">
      <xdr:nvSpPr>
        <xdr:cNvPr id="1645" name="Line 49">
          <a:extLst>
            <a:ext uri="{FF2B5EF4-FFF2-40B4-BE49-F238E27FC236}">
              <a16:creationId xmlns:a16="http://schemas.microsoft.com/office/drawing/2014/main" id="{6D4E43CE-516E-4C45-8B68-7C59AEE7F7D2}"/>
            </a:ext>
          </a:extLst>
        </xdr:cNvPr>
        <xdr:cNvSpPr>
          <a:spLocks noChangeShapeType="1"/>
        </xdr:cNvSpPr>
      </xdr:nvSpPr>
      <xdr:spPr bwMode="auto">
        <a:xfrm>
          <a:off x="1296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31</xdr:row>
      <xdr:rowOff>0</xdr:rowOff>
    </xdr:from>
    <xdr:to>
      <xdr:col>17</xdr:col>
      <xdr:colOff>9525</xdr:colOff>
      <xdr:row>31</xdr:row>
      <xdr:rowOff>0</xdr:rowOff>
    </xdr:to>
    <xdr:sp macro="" textlink="">
      <xdr:nvSpPr>
        <xdr:cNvPr id="1646" name="Line 22">
          <a:extLst>
            <a:ext uri="{FF2B5EF4-FFF2-40B4-BE49-F238E27FC236}">
              <a16:creationId xmlns:a16="http://schemas.microsoft.com/office/drawing/2014/main" id="{0AE084C4-BF63-4D2E-80A7-420F49EAFE7F}"/>
            </a:ext>
          </a:extLst>
        </xdr:cNvPr>
        <xdr:cNvSpPr>
          <a:spLocks noChangeShapeType="1"/>
        </xdr:cNvSpPr>
      </xdr:nvSpPr>
      <xdr:spPr bwMode="auto">
        <a:xfrm>
          <a:off x="1296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31</xdr:row>
      <xdr:rowOff>0</xdr:rowOff>
    </xdr:from>
    <xdr:to>
      <xdr:col>17</xdr:col>
      <xdr:colOff>9525</xdr:colOff>
      <xdr:row>31</xdr:row>
      <xdr:rowOff>0</xdr:rowOff>
    </xdr:to>
    <xdr:sp macro="" textlink="">
      <xdr:nvSpPr>
        <xdr:cNvPr id="1647" name="Line 33">
          <a:extLst>
            <a:ext uri="{FF2B5EF4-FFF2-40B4-BE49-F238E27FC236}">
              <a16:creationId xmlns:a16="http://schemas.microsoft.com/office/drawing/2014/main" id="{B7E8C421-B6C5-4FA8-81D0-16F2C2CB4EBC}"/>
            </a:ext>
          </a:extLst>
        </xdr:cNvPr>
        <xdr:cNvSpPr>
          <a:spLocks noChangeShapeType="1"/>
        </xdr:cNvSpPr>
      </xdr:nvSpPr>
      <xdr:spPr bwMode="auto">
        <a:xfrm>
          <a:off x="1296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31</xdr:row>
      <xdr:rowOff>0</xdr:rowOff>
    </xdr:from>
    <xdr:to>
      <xdr:col>17</xdr:col>
      <xdr:colOff>9525</xdr:colOff>
      <xdr:row>31</xdr:row>
      <xdr:rowOff>0</xdr:rowOff>
    </xdr:to>
    <xdr:sp macro="" textlink="">
      <xdr:nvSpPr>
        <xdr:cNvPr id="1648" name="Line 48">
          <a:extLst>
            <a:ext uri="{FF2B5EF4-FFF2-40B4-BE49-F238E27FC236}">
              <a16:creationId xmlns:a16="http://schemas.microsoft.com/office/drawing/2014/main" id="{CFA4E5F3-1AD2-4119-A8AA-5AA4FFE318FE}"/>
            </a:ext>
          </a:extLst>
        </xdr:cNvPr>
        <xdr:cNvSpPr>
          <a:spLocks noChangeShapeType="1"/>
        </xdr:cNvSpPr>
      </xdr:nvSpPr>
      <xdr:spPr bwMode="auto">
        <a:xfrm>
          <a:off x="1296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31</xdr:row>
      <xdr:rowOff>0</xdr:rowOff>
    </xdr:from>
    <xdr:to>
      <xdr:col>17</xdr:col>
      <xdr:colOff>9525</xdr:colOff>
      <xdr:row>31</xdr:row>
      <xdr:rowOff>0</xdr:rowOff>
    </xdr:to>
    <xdr:sp macro="" textlink="">
      <xdr:nvSpPr>
        <xdr:cNvPr id="1649" name="Line 49">
          <a:extLst>
            <a:ext uri="{FF2B5EF4-FFF2-40B4-BE49-F238E27FC236}">
              <a16:creationId xmlns:a16="http://schemas.microsoft.com/office/drawing/2014/main" id="{BC6770FB-6779-42F0-AE01-526B9D28DC0B}"/>
            </a:ext>
          </a:extLst>
        </xdr:cNvPr>
        <xdr:cNvSpPr>
          <a:spLocks noChangeShapeType="1"/>
        </xdr:cNvSpPr>
      </xdr:nvSpPr>
      <xdr:spPr bwMode="auto">
        <a:xfrm>
          <a:off x="1296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31</xdr:row>
      <xdr:rowOff>0</xdr:rowOff>
    </xdr:from>
    <xdr:to>
      <xdr:col>17</xdr:col>
      <xdr:colOff>9525</xdr:colOff>
      <xdr:row>31</xdr:row>
      <xdr:rowOff>0</xdr:rowOff>
    </xdr:to>
    <xdr:sp macro="" textlink="">
      <xdr:nvSpPr>
        <xdr:cNvPr id="1650" name="Line 22">
          <a:extLst>
            <a:ext uri="{FF2B5EF4-FFF2-40B4-BE49-F238E27FC236}">
              <a16:creationId xmlns:a16="http://schemas.microsoft.com/office/drawing/2014/main" id="{ED9C297B-6530-4A40-B652-75FE13309F2E}"/>
            </a:ext>
          </a:extLst>
        </xdr:cNvPr>
        <xdr:cNvSpPr>
          <a:spLocks noChangeShapeType="1"/>
        </xdr:cNvSpPr>
      </xdr:nvSpPr>
      <xdr:spPr bwMode="auto">
        <a:xfrm>
          <a:off x="1296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31</xdr:row>
      <xdr:rowOff>0</xdr:rowOff>
    </xdr:from>
    <xdr:to>
      <xdr:col>17</xdr:col>
      <xdr:colOff>9525</xdr:colOff>
      <xdr:row>31</xdr:row>
      <xdr:rowOff>0</xdr:rowOff>
    </xdr:to>
    <xdr:sp macro="" textlink="">
      <xdr:nvSpPr>
        <xdr:cNvPr id="1651" name="Line 33">
          <a:extLst>
            <a:ext uri="{FF2B5EF4-FFF2-40B4-BE49-F238E27FC236}">
              <a16:creationId xmlns:a16="http://schemas.microsoft.com/office/drawing/2014/main" id="{42D1209C-B924-413E-A293-8BBAE0A1DFC9}"/>
            </a:ext>
          </a:extLst>
        </xdr:cNvPr>
        <xdr:cNvSpPr>
          <a:spLocks noChangeShapeType="1"/>
        </xdr:cNvSpPr>
      </xdr:nvSpPr>
      <xdr:spPr bwMode="auto">
        <a:xfrm>
          <a:off x="1296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31</xdr:row>
      <xdr:rowOff>0</xdr:rowOff>
    </xdr:from>
    <xdr:to>
      <xdr:col>17</xdr:col>
      <xdr:colOff>9525</xdr:colOff>
      <xdr:row>31</xdr:row>
      <xdr:rowOff>0</xdr:rowOff>
    </xdr:to>
    <xdr:sp macro="" textlink="">
      <xdr:nvSpPr>
        <xdr:cNvPr id="1652" name="Line 48">
          <a:extLst>
            <a:ext uri="{FF2B5EF4-FFF2-40B4-BE49-F238E27FC236}">
              <a16:creationId xmlns:a16="http://schemas.microsoft.com/office/drawing/2014/main" id="{FCB0FBEC-2668-4FBB-B3F1-D663C94CBC3C}"/>
            </a:ext>
          </a:extLst>
        </xdr:cNvPr>
        <xdr:cNvSpPr>
          <a:spLocks noChangeShapeType="1"/>
        </xdr:cNvSpPr>
      </xdr:nvSpPr>
      <xdr:spPr bwMode="auto">
        <a:xfrm>
          <a:off x="1296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xdr:colOff>
      <xdr:row>31</xdr:row>
      <xdr:rowOff>0</xdr:rowOff>
    </xdr:from>
    <xdr:to>
      <xdr:col>17</xdr:col>
      <xdr:colOff>9525</xdr:colOff>
      <xdr:row>31</xdr:row>
      <xdr:rowOff>0</xdr:rowOff>
    </xdr:to>
    <xdr:sp macro="" textlink="">
      <xdr:nvSpPr>
        <xdr:cNvPr id="1653" name="Line 49">
          <a:extLst>
            <a:ext uri="{FF2B5EF4-FFF2-40B4-BE49-F238E27FC236}">
              <a16:creationId xmlns:a16="http://schemas.microsoft.com/office/drawing/2014/main" id="{8BAF7452-ECEE-4C06-834A-E14086C33BF9}"/>
            </a:ext>
          </a:extLst>
        </xdr:cNvPr>
        <xdr:cNvSpPr>
          <a:spLocks noChangeShapeType="1"/>
        </xdr:cNvSpPr>
      </xdr:nvSpPr>
      <xdr:spPr bwMode="auto">
        <a:xfrm>
          <a:off x="1296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34</xdr:row>
      <xdr:rowOff>0</xdr:rowOff>
    </xdr:from>
    <xdr:to>
      <xdr:col>18</xdr:col>
      <xdr:colOff>9525</xdr:colOff>
      <xdr:row>34</xdr:row>
      <xdr:rowOff>0</xdr:rowOff>
    </xdr:to>
    <xdr:sp macro="" textlink="">
      <xdr:nvSpPr>
        <xdr:cNvPr id="1654" name="Line 22">
          <a:extLst>
            <a:ext uri="{FF2B5EF4-FFF2-40B4-BE49-F238E27FC236}">
              <a16:creationId xmlns:a16="http://schemas.microsoft.com/office/drawing/2014/main" id="{20EABDD9-7DA2-44FB-936D-88CCF7C9DE11}"/>
            </a:ext>
          </a:extLst>
        </xdr:cNvPr>
        <xdr:cNvSpPr>
          <a:spLocks noChangeShapeType="1"/>
        </xdr:cNvSpPr>
      </xdr:nvSpPr>
      <xdr:spPr bwMode="auto">
        <a:xfrm>
          <a:off x="1372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34</xdr:row>
      <xdr:rowOff>0</xdr:rowOff>
    </xdr:from>
    <xdr:to>
      <xdr:col>18</xdr:col>
      <xdr:colOff>9525</xdr:colOff>
      <xdr:row>34</xdr:row>
      <xdr:rowOff>0</xdr:rowOff>
    </xdr:to>
    <xdr:sp macro="" textlink="">
      <xdr:nvSpPr>
        <xdr:cNvPr id="1655" name="Line 33">
          <a:extLst>
            <a:ext uri="{FF2B5EF4-FFF2-40B4-BE49-F238E27FC236}">
              <a16:creationId xmlns:a16="http://schemas.microsoft.com/office/drawing/2014/main" id="{0B4772EB-42F5-430D-BFD8-D4E0ACA222DA}"/>
            </a:ext>
          </a:extLst>
        </xdr:cNvPr>
        <xdr:cNvSpPr>
          <a:spLocks noChangeShapeType="1"/>
        </xdr:cNvSpPr>
      </xdr:nvSpPr>
      <xdr:spPr bwMode="auto">
        <a:xfrm>
          <a:off x="1372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34</xdr:row>
      <xdr:rowOff>0</xdr:rowOff>
    </xdr:from>
    <xdr:to>
      <xdr:col>18</xdr:col>
      <xdr:colOff>9525</xdr:colOff>
      <xdr:row>34</xdr:row>
      <xdr:rowOff>0</xdr:rowOff>
    </xdr:to>
    <xdr:sp macro="" textlink="">
      <xdr:nvSpPr>
        <xdr:cNvPr id="1656" name="Line 48">
          <a:extLst>
            <a:ext uri="{FF2B5EF4-FFF2-40B4-BE49-F238E27FC236}">
              <a16:creationId xmlns:a16="http://schemas.microsoft.com/office/drawing/2014/main" id="{4EE843FC-31F2-4DD2-8947-17DF9CB819B7}"/>
            </a:ext>
          </a:extLst>
        </xdr:cNvPr>
        <xdr:cNvSpPr>
          <a:spLocks noChangeShapeType="1"/>
        </xdr:cNvSpPr>
      </xdr:nvSpPr>
      <xdr:spPr bwMode="auto">
        <a:xfrm>
          <a:off x="1372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34</xdr:row>
      <xdr:rowOff>0</xdr:rowOff>
    </xdr:from>
    <xdr:to>
      <xdr:col>18</xdr:col>
      <xdr:colOff>9525</xdr:colOff>
      <xdr:row>34</xdr:row>
      <xdr:rowOff>0</xdr:rowOff>
    </xdr:to>
    <xdr:sp macro="" textlink="">
      <xdr:nvSpPr>
        <xdr:cNvPr id="1657" name="Line 49">
          <a:extLst>
            <a:ext uri="{FF2B5EF4-FFF2-40B4-BE49-F238E27FC236}">
              <a16:creationId xmlns:a16="http://schemas.microsoft.com/office/drawing/2014/main" id="{3253A301-AEFE-4ECB-A044-E2D13D6486A0}"/>
            </a:ext>
          </a:extLst>
        </xdr:cNvPr>
        <xdr:cNvSpPr>
          <a:spLocks noChangeShapeType="1"/>
        </xdr:cNvSpPr>
      </xdr:nvSpPr>
      <xdr:spPr bwMode="auto">
        <a:xfrm>
          <a:off x="1372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34</xdr:row>
      <xdr:rowOff>0</xdr:rowOff>
    </xdr:from>
    <xdr:to>
      <xdr:col>18</xdr:col>
      <xdr:colOff>9525</xdr:colOff>
      <xdr:row>34</xdr:row>
      <xdr:rowOff>0</xdr:rowOff>
    </xdr:to>
    <xdr:sp macro="" textlink="">
      <xdr:nvSpPr>
        <xdr:cNvPr id="1658" name="Line 22">
          <a:extLst>
            <a:ext uri="{FF2B5EF4-FFF2-40B4-BE49-F238E27FC236}">
              <a16:creationId xmlns:a16="http://schemas.microsoft.com/office/drawing/2014/main" id="{652E3EA8-BB33-493B-BB0F-F6A781514796}"/>
            </a:ext>
          </a:extLst>
        </xdr:cNvPr>
        <xdr:cNvSpPr>
          <a:spLocks noChangeShapeType="1"/>
        </xdr:cNvSpPr>
      </xdr:nvSpPr>
      <xdr:spPr bwMode="auto">
        <a:xfrm>
          <a:off x="1372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34</xdr:row>
      <xdr:rowOff>0</xdr:rowOff>
    </xdr:from>
    <xdr:to>
      <xdr:col>18</xdr:col>
      <xdr:colOff>9525</xdr:colOff>
      <xdr:row>34</xdr:row>
      <xdr:rowOff>0</xdr:rowOff>
    </xdr:to>
    <xdr:sp macro="" textlink="">
      <xdr:nvSpPr>
        <xdr:cNvPr id="1659" name="Line 33">
          <a:extLst>
            <a:ext uri="{FF2B5EF4-FFF2-40B4-BE49-F238E27FC236}">
              <a16:creationId xmlns:a16="http://schemas.microsoft.com/office/drawing/2014/main" id="{510B5B4C-5F77-4B7B-ACDF-54B6DC98AD01}"/>
            </a:ext>
          </a:extLst>
        </xdr:cNvPr>
        <xdr:cNvSpPr>
          <a:spLocks noChangeShapeType="1"/>
        </xdr:cNvSpPr>
      </xdr:nvSpPr>
      <xdr:spPr bwMode="auto">
        <a:xfrm>
          <a:off x="1372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34</xdr:row>
      <xdr:rowOff>0</xdr:rowOff>
    </xdr:from>
    <xdr:to>
      <xdr:col>18</xdr:col>
      <xdr:colOff>9525</xdr:colOff>
      <xdr:row>34</xdr:row>
      <xdr:rowOff>0</xdr:rowOff>
    </xdr:to>
    <xdr:sp macro="" textlink="">
      <xdr:nvSpPr>
        <xdr:cNvPr id="1660" name="Line 48">
          <a:extLst>
            <a:ext uri="{FF2B5EF4-FFF2-40B4-BE49-F238E27FC236}">
              <a16:creationId xmlns:a16="http://schemas.microsoft.com/office/drawing/2014/main" id="{C22AA40D-08FC-461A-9A28-00EE593912E9}"/>
            </a:ext>
          </a:extLst>
        </xdr:cNvPr>
        <xdr:cNvSpPr>
          <a:spLocks noChangeShapeType="1"/>
        </xdr:cNvSpPr>
      </xdr:nvSpPr>
      <xdr:spPr bwMode="auto">
        <a:xfrm>
          <a:off x="1372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34</xdr:row>
      <xdr:rowOff>0</xdr:rowOff>
    </xdr:from>
    <xdr:to>
      <xdr:col>18</xdr:col>
      <xdr:colOff>9525</xdr:colOff>
      <xdr:row>34</xdr:row>
      <xdr:rowOff>0</xdr:rowOff>
    </xdr:to>
    <xdr:sp macro="" textlink="">
      <xdr:nvSpPr>
        <xdr:cNvPr id="1661" name="Line 49">
          <a:extLst>
            <a:ext uri="{FF2B5EF4-FFF2-40B4-BE49-F238E27FC236}">
              <a16:creationId xmlns:a16="http://schemas.microsoft.com/office/drawing/2014/main" id="{9B1F0E86-7B66-4AB8-B924-B2DB0FC59707}"/>
            </a:ext>
          </a:extLst>
        </xdr:cNvPr>
        <xdr:cNvSpPr>
          <a:spLocks noChangeShapeType="1"/>
        </xdr:cNvSpPr>
      </xdr:nvSpPr>
      <xdr:spPr bwMode="auto">
        <a:xfrm>
          <a:off x="1372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662" name="Line 22">
          <a:extLst>
            <a:ext uri="{FF2B5EF4-FFF2-40B4-BE49-F238E27FC236}">
              <a16:creationId xmlns:a16="http://schemas.microsoft.com/office/drawing/2014/main" id="{23A71601-04FD-4BDE-806C-22BC6D915761}"/>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663" name="Line 33">
          <a:extLst>
            <a:ext uri="{FF2B5EF4-FFF2-40B4-BE49-F238E27FC236}">
              <a16:creationId xmlns:a16="http://schemas.microsoft.com/office/drawing/2014/main" id="{EEEB7025-B1E4-41F0-A28A-C808B7B54C54}"/>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664" name="Line 48">
          <a:extLst>
            <a:ext uri="{FF2B5EF4-FFF2-40B4-BE49-F238E27FC236}">
              <a16:creationId xmlns:a16="http://schemas.microsoft.com/office/drawing/2014/main" id="{711A75DC-DC1C-4FA9-AF09-AFCD3F829698}"/>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665" name="Line 49">
          <a:extLst>
            <a:ext uri="{FF2B5EF4-FFF2-40B4-BE49-F238E27FC236}">
              <a16:creationId xmlns:a16="http://schemas.microsoft.com/office/drawing/2014/main" id="{F1F6326B-0984-4189-BDC2-3327CA745006}"/>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666" name="Line 22">
          <a:extLst>
            <a:ext uri="{FF2B5EF4-FFF2-40B4-BE49-F238E27FC236}">
              <a16:creationId xmlns:a16="http://schemas.microsoft.com/office/drawing/2014/main" id="{B6557387-C59D-42D5-8912-1A3AE00C4BEC}"/>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667" name="Line 33">
          <a:extLst>
            <a:ext uri="{FF2B5EF4-FFF2-40B4-BE49-F238E27FC236}">
              <a16:creationId xmlns:a16="http://schemas.microsoft.com/office/drawing/2014/main" id="{19115AD9-B6F2-4812-92EE-DAFEAA1AFFC1}"/>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668" name="Line 48">
          <a:extLst>
            <a:ext uri="{FF2B5EF4-FFF2-40B4-BE49-F238E27FC236}">
              <a16:creationId xmlns:a16="http://schemas.microsoft.com/office/drawing/2014/main" id="{7F090D35-3EBF-4962-8849-3A4CB36D9C55}"/>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669" name="Line 49">
          <a:extLst>
            <a:ext uri="{FF2B5EF4-FFF2-40B4-BE49-F238E27FC236}">
              <a16:creationId xmlns:a16="http://schemas.microsoft.com/office/drawing/2014/main" id="{C0EA32C4-ACBA-44F7-86BA-ED19FE8112BA}"/>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670" name="Line 22">
          <a:extLst>
            <a:ext uri="{FF2B5EF4-FFF2-40B4-BE49-F238E27FC236}">
              <a16:creationId xmlns:a16="http://schemas.microsoft.com/office/drawing/2014/main" id="{F22AF16A-98BE-4AFA-8EBD-7CCF297D74DF}"/>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671" name="Line 33">
          <a:extLst>
            <a:ext uri="{FF2B5EF4-FFF2-40B4-BE49-F238E27FC236}">
              <a16:creationId xmlns:a16="http://schemas.microsoft.com/office/drawing/2014/main" id="{0CA1C289-62C1-4D4E-8A1D-970541B4957E}"/>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672" name="Line 48">
          <a:extLst>
            <a:ext uri="{FF2B5EF4-FFF2-40B4-BE49-F238E27FC236}">
              <a16:creationId xmlns:a16="http://schemas.microsoft.com/office/drawing/2014/main" id="{0E55DDF1-AF4D-4184-8EAB-C139A50481F8}"/>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673" name="Line 49">
          <a:extLst>
            <a:ext uri="{FF2B5EF4-FFF2-40B4-BE49-F238E27FC236}">
              <a16:creationId xmlns:a16="http://schemas.microsoft.com/office/drawing/2014/main" id="{ED8803E6-B216-4571-82D3-B0B9BB24A39E}"/>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674" name="Line 22">
          <a:extLst>
            <a:ext uri="{FF2B5EF4-FFF2-40B4-BE49-F238E27FC236}">
              <a16:creationId xmlns:a16="http://schemas.microsoft.com/office/drawing/2014/main" id="{C60DFA32-4D1F-4D25-AC5B-FA8B18ADB332}"/>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675" name="Line 33">
          <a:extLst>
            <a:ext uri="{FF2B5EF4-FFF2-40B4-BE49-F238E27FC236}">
              <a16:creationId xmlns:a16="http://schemas.microsoft.com/office/drawing/2014/main" id="{F73B7038-819D-4823-86D5-3BDE042D17C8}"/>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676" name="Line 48">
          <a:extLst>
            <a:ext uri="{FF2B5EF4-FFF2-40B4-BE49-F238E27FC236}">
              <a16:creationId xmlns:a16="http://schemas.microsoft.com/office/drawing/2014/main" id="{6D43D8D7-713B-472F-A2B2-3B1904D66B1C}"/>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677" name="Line 49">
          <a:extLst>
            <a:ext uri="{FF2B5EF4-FFF2-40B4-BE49-F238E27FC236}">
              <a16:creationId xmlns:a16="http://schemas.microsoft.com/office/drawing/2014/main" id="{79106579-D5C3-4AF7-B5BA-A5FAE0E7F8D0}"/>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678" name="Line 22">
          <a:extLst>
            <a:ext uri="{FF2B5EF4-FFF2-40B4-BE49-F238E27FC236}">
              <a16:creationId xmlns:a16="http://schemas.microsoft.com/office/drawing/2014/main" id="{1FA2B1C6-9F9A-42F9-95E6-1FE939A662FB}"/>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679" name="Line 33">
          <a:extLst>
            <a:ext uri="{FF2B5EF4-FFF2-40B4-BE49-F238E27FC236}">
              <a16:creationId xmlns:a16="http://schemas.microsoft.com/office/drawing/2014/main" id="{68229AE7-70A9-4395-8F0D-EC6F2C54ABC9}"/>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680" name="Line 48">
          <a:extLst>
            <a:ext uri="{FF2B5EF4-FFF2-40B4-BE49-F238E27FC236}">
              <a16:creationId xmlns:a16="http://schemas.microsoft.com/office/drawing/2014/main" id="{5857BD55-796C-4238-B094-190FAC0D5C09}"/>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681" name="Line 49">
          <a:extLst>
            <a:ext uri="{FF2B5EF4-FFF2-40B4-BE49-F238E27FC236}">
              <a16:creationId xmlns:a16="http://schemas.microsoft.com/office/drawing/2014/main" id="{30E710DF-0F51-41C8-8880-07A31793E873}"/>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34</xdr:row>
      <xdr:rowOff>0</xdr:rowOff>
    </xdr:from>
    <xdr:to>
      <xdr:col>18</xdr:col>
      <xdr:colOff>9525</xdr:colOff>
      <xdr:row>34</xdr:row>
      <xdr:rowOff>0</xdr:rowOff>
    </xdr:to>
    <xdr:sp macro="" textlink="">
      <xdr:nvSpPr>
        <xdr:cNvPr id="1682" name="Line 22">
          <a:extLst>
            <a:ext uri="{FF2B5EF4-FFF2-40B4-BE49-F238E27FC236}">
              <a16:creationId xmlns:a16="http://schemas.microsoft.com/office/drawing/2014/main" id="{64F1C5D4-2741-4353-B29E-A936E1FF1E47}"/>
            </a:ext>
          </a:extLst>
        </xdr:cNvPr>
        <xdr:cNvSpPr>
          <a:spLocks noChangeShapeType="1"/>
        </xdr:cNvSpPr>
      </xdr:nvSpPr>
      <xdr:spPr bwMode="auto">
        <a:xfrm>
          <a:off x="1372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34</xdr:row>
      <xdr:rowOff>0</xdr:rowOff>
    </xdr:from>
    <xdr:to>
      <xdr:col>18</xdr:col>
      <xdr:colOff>9525</xdr:colOff>
      <xdr:row>34</xdr:row>
      <xdr:rowOff>0</xdr:rowOff>
    </xdr:to>
    <xdr:sp macro="" textlink="">
      <xdr:nvSpPr>
        <xdr:cNvPr id="1683" name="Line 33">
          <a:extLst>
            <a:ext uri="{FF2B5EF4-FFF2-40B4-BE49-F238E27FC236}">
              <a16:creationId xmlns:a16="http://schemas.microsoft.com/office/drawing/2014/main" id="{BA1E94A3-51E5-4FD3-A2B7-773E688A52C8}"/>
            </a:ext>
          </a:extLst>
        </xdr:cNvPr>
        <xdr:cNvSpPr>
          <a:spLocks noChangeShapeType="1"/>
        </xdr:cNvSpPr>
      </xdr:nvSpPr>
      <xdr:spPr bwMode="auto">
        <a:xfrm>
          <a:off x="1372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34</xdr:row>
      <xdr:rowOff>0</xdr:rowOff>
    </xdr:from>
    <xdr:to>
      <xdr:col>18</xdr:col>
      <xdr:colOff>9525</xdr:colOff>
      <xdr:row>34</xdr:row>
      <xdr:rowOff>0</xdr:rowOff>
    </xdr:to>
    <xdr:sp macro="" textlink="">
      <xdr:nvSpPr>
        <xdr:cNvPr id="1684" name="Line 48">
          <a:extLst>
            <a:ext uri="{FF2B5EF4-FFF2-40B4-BE49-F238E27FC236}">
              <a16:creationId xmlns:a16="http://schemas.microsoft.com/office/drawing/2014/main" id="{34DA62B8-6BFD-477A-9545-F6C553CC225C}"/>
            </a:ext>
          </a:extLst>
        </xdr:cNvPr>
        <xdr:cNvSpPr>
          <a:spLocks noChangeShapeType="1"/>
        </xdr:cNvSpPr>
      </xdr:nvSpPr>
      <xdr:spPr bwMode="auto">
        <a:xfrm>
          <a:off x="1372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34</xdr:row>
      <xdr:rowOff>0</xdr:rowOff>
    </xdr:from>
    <xdr:to>
      <xdr:col>18</xdr:col>
      <xdr:colOff>9525</xdr:colOff>
      <xdr:row>34</xdr:row>
      <xdr:rowOff>0</xdr:rowOff>
    </xdr:to>
    <xdr:sp macro="" textlink="">
      <xdr:nvSpPr>
        <xdr:cNvPr id="1685" name="Line 49">
          <a:extLst>
            <a:ext uri="{FF2B5EF4-FFF2-40B4-BE49-F238E27FC236}">
              <a16:creationId xmlns:a16="http://schemas.microsoft.com/office/drawing/2014/main" id="{005D541B-679A-4237-813E-16F6B02EA46A}"/>
            </a:ext>
          </a:extLst>
        </xdr:cNvPr>
        <xdr:cNvSpPr>
          <a:spLocks noChangeShapeType="1"/>
        </xdr:cNvSpPr>
      </xdr:nvSpPr>
      <xdr:spPr bwMode="auto">
        <a:xfrm>
          <a:off x="1372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34</xdr:row>
      <xdr:rowOff>0</xdr:rowOff>
    </xdr:from>
    <xdr:to>
      <xdr:col>18</xdr:col>
      <xdr:colOff>9525</xdr:colOff>
      <xdr:row>34</xdr:row>
      <xdr:rowOff>0</xdr:rowOff>
    </xdr:to>
    <xdr:sp macro="" textlink="">
      <xdr:nvSpPr>
        <xdr:cNvPr id="1686" name="Line 22">
          <a:extLst>
            <a:ext uri="{FF2B5EF4-FFF2-40B4-BE49-F238E27FC236}">
              <a16:creationId xmlns:a16="http://schemas.microsoft.com/office/drawing/2014/main" id="{4C6623C4-20E7-4B57-85A9-1DE4675253B3}"/>
            </a:ext>
          </a:extLst>
        </xdr:cNvPr>
        <xdr:cNvSpPr>
          <a:spLocks noChangeShapeType="1"/>
        </xdr:cNvSpPr>
      </xdr:nvSpPr>
      <xdr:spPr bwMode="auto">
        <a:xfrm>
          <a:off x="1372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34</xdr:row>
      <xdr:rowOff>0</xdr:rowOff>
    </xdr:from>
    <xdr:to>
      <xdr:col>18</xdr:col>
      <xdr:colOff>9525</xdr:colOff>
      <xdr:row>34</xdr:row>
      <xdr:rowOff>0</xdr:rowOff>
    </xdr:to>
    <xdr:sp macro="" textlink="">
      <xdr:nvSpPr>
        <xdr:cNvPr id="1687" name="Line 33">
          <a:extLst>
            <a:ext uri="{FF2B5EF4-FFF2-40B4-BE49-F238E27FC236}">
              <a16:creationId xmlns:a16="http://schemas.microsoft.com/office/drawing/2014/main" id="{AAAFF8FB-D8A2-46A9-B226-530F3F82F080}"/>
            </a:ext>
          </a:extLst>
        </xdr:cNvPr>
        <xdr:cNvSpPr>
          <a:spLocks noChangeShapeType="1"/>
        </xdr:cNvSpPr>
      </xdr:nvSpPr>
      <xdr:spPr bwMode="auto">
        <a:xfrm>
          <a:off x="1372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34</xdr:row>
      <xdr:rowOff>0</xdr:rowOff>
    </xdr:from>
    <xdr:to>
      <xdr:col>18</xdr:col>
      <xdr:colOff>9525</xdr:colOff>
      <xdr:row>34</xdr:row>
      <xdr:rowOff>0</xdr:rowOff>
    </xdr:to>
    <xdr:sp macro="" textlink="">
      <xdr:nvSpPr>
        <xdr:cNvPr id="1688" name="Line 48">
          <a:extLst>
            <a:ext uri="{FF2B5EF4-FFF2-40B4-BE49-F238E27FC236}">
              <a16:creationId xmlns:a16="http://schemas.microsoft.com/office/drawing/2014/main" id="{20647196-4F17-484F-968E-D829D9485185}"/>
            </a:ext>
          </a:extLst>
        </xdr:cNvPr>
        <xdr:cNvSpPr>
          <a:spLocks noChangeShapeType="1"/>
        </xdr:cNvSpPr>
      </xdr:nvSpPr>
      <xdr:spPr bwMode="auto">
        <a:xfrm>
          <a:off x="1372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34</xdr:row>
      <xdr:rowOff>0</xdr:rowOff>
    </xdr:from>
    <xdr:to>
      <xdr:col>18</xdr:col>
      <xdr:colOff>9525</xdr:colOff>
      <xdr:row>34</xdr:row>
      <xdr:rowOff>0</xdr:rowOff>
    </xdr:to>
    <xdr:sp macro="" textlink="">
      <xdr:nvSpPr>
        <xdr:cNvPr id="1689" name="Line 49">
          <a:extLst>
            <a:ext uri="{FF2B5EF4-FFF2-40B4-BE49-F238E27FC236}">
              <a16:creationId xmlns:a16="http://schemas.microsoft.com/office/drawing/2014/main" id="{89A80D15-7AE1-474B-9F25-D9F1B86C4BBB}"/>
            </a:ext>
          </a:extLst>
        </xdr:cNvPr>
        <xdr:cNvSpPr>
          <a:spLocks noChangeShapeType="1"/>
        </xdr:cNvSpPr>
      </xdr:nvSpPr>
      <xdr:spPr bwMode="auto">
        <a:xfrm>
          <a:off x="1372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690" name="Line 22">
          <a:extLst>
            <a:ext uri="{FF2B5EF4-FFF2-40B4-BE49-F238E27FC236}">
              <a16:creationId xmlns:a16="http://schemas.microsoft.com/office/drawing/2014/main" id="{7E4D254A-C0C8-4FEA-8A4B-0D47D015BD26}"/>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691" name="Line 33">
          <a:extLst>
            <a:ext uri="{FF2B5EF4-FFF2-40B4-BE49-F238E27FC236}">
              <a16:creationId xmlns:a16="http://schemas.microsoft.com/office/drawing/2014/main" id="{4C624673-5B71-4659-A37D-1CC890F94E16}"/>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692" name="Line 48">
          <a:extLst>
            <a:ext uri="{FF2B5EF4-FFF2-40B4-BE49-F238E27FC236}">
              <a16:creationId xmlns:a16="http://schemas.microsoft.com/office/drawing/2014/main" id="{EC7FC7F3-EA38-4B33-9A4E-785569DDA89D}"/>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693" name="Line 49">
          <a:extLst>
            <a:ext uri="{FF2B5EF4-FFF2-40B4-BE49-F238E27FC236}">
              <a16:creationId xmlns:a16="http://schemas.microsoft.com/office/drawing/2014/main" id="{3C5F5136-E40F-4692-8836-CF19ACCD8F5F}"/>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694" name="Line 22">
          <a:extLst>
            <a:ext uri="{FF2B5EF4-FFF2-40B4-BE49-F238E27FC236}">
              <a16:creationId xmlns:a16="http://schemas.microsoft.com/office/drawing/2014/main" id="{191FE925-C57F-49D1-97C3-735CB69DF8E6}"/>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695" name="Line 33">
          <a:extLst>
            <a:ext uri="{FF2B5EF4-FFF2-40B4-BE49-F238E27FC236}">
              <a16:creationId xmlns:a16="http://schemas.microsoft.com/office/drawing/2014/main" id="{0E4BC0ED-3F43-4FEE-A60F-593AD8DC97AB}"/>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696" name="Line 48">
          <a:extLst>
            <a:ext uri="{FF2B5EF4-FFF2-40B4-BE49-F238E27FC236}">
              <a16:creationId xmlns:a16="http://schemas.microsoft.com/office/drawing/2014/main" id="{04E5B113-F9C2-48C3-9FF2-1E8286C68C8A}"/>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697" name="Line 49">
          <a:extLst>
            <a:ext uri="{FF2B5EF4-FFF2-40B4-BE49-F238E27FC236}">
              <a16:creationId xmlns:a16="http://schemas.microsoft.com/office/drawing/2014/main" id="{C150A0DE-66D6-49C6-8DDC-7A907CAED6F5}"/>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698" name="Line 22">
          <a:extLst>
            <a:ext uri="{FF2B5EF4-FFF2-40B4-BE49-F238E27FC236}">
              <a16:creationId xmlns:a16="http://schemas.microsoft.com/office/drawing/2014/main" id="{5F75F7D3-4C3E-4537-9676-5F67829EEF79}"/>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699" name="Line 33">
          <a:extLst>
            <a:ext uri="{FF2B5EF4-FFF2-40B4-BE49-F238E27FC236}">
              <a16:creationId xmlns:a16="http://schemas.microsoft.com/office/drawing/2014/main" id="{7651E841-9771-4CCE-BAE7-70374FA8EB18}"/>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00" name="Line 48">
          <a:extLst>
            <a:ext uri="{FF2B5EF4-FFF2-40B4-BE49-F238E27FC236}">
              <a16:creationId xmlns:a16="http://schemas.microsoft.com/office/drawing/2014/main" id="{9D61F277-01CD-4D7E-B9A9-A310E1C1C5DF}"/>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01" name="Line 49">
          <a:extLst>
            <a:ext uri="{FF2B5EF4-FFF2-40B4-BE49-F238E27FC236}">
              <a16:creationId xmlns:a16="http://schemas.microsoft.com/office/drawing/2014/main" id="{F81091A7-8642-4FCF-8D1D-3C1E8F124799}"/>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02" name="Line 22">
          <a:extLst>
            <a:ext uri="{FF2B5EF4-FFF2-40B4-BE49-F238E27FC236}">
              <a16:creationId xmlns:a16="http://schemas.microsoft.com/office/drawing/2014/main" id="{D1E6F74D-2499-430A-AB71-949FF4B83503}"/>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03" name="Line 33">
          <a:extLst>
            <a:ext uri="{FF2B5EF4-FFF2-40B4-BE49-F238E27FC236}">
              <a16:creationId xmlns:a16="http://schemas.microsoft.com/office/drawing/2014/main" id="{E95E7DAE-BF63-47D8-8EB2-58D49CA6328D}"/>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04" name="Line 48">
          <a:extLst>
            <a:ext uri="{FF2B5EF4-FFF2-40B4-BE49-F238E27FC236}">
              <a16:creationId xmlns:a16="http://schemas.microsoft.com/office/drawing/2014/main" id="{E6F6D212-A4DA-4708-850A-0362ECB1D20B}"/>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05" name="Line 49">
          <a:extLst>
            <a:ext uri="{FF2B5EF4-FFF2-40B4-BE49-F238E27FC236}">
              <a16:creationId xmlns:a16="http://schemas.microsoft.com/office/drawing/2014/main" id="{111F2B6B-B9A1-4FD9-9F4C-B087FC65C07D}"/>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06" name="Line 22">
          <a:extLst>
            <a:ext uri="{FF2B5EF4-FFF2-40B4-BE49-F238E27FC236}">
              <a16:creationId xmlns:a16="http://schemas.microsoft.com/office/drawing/2014/main" id="{29DB52BA-0318-4E21-AE2E-2BB30DDAA419}"/>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07" name="Line 33">
          <a:extLst>
            <a:ext uri="{FF2B5EF4-FFF2-40B4-BE49-F238E27FC236}">
              <a16:creationId xmlns:a16="http://schemas.microsoft.com/office/drawing/2014/main" id="{37C8AE7A-6456-4340-9B97-EA766B5C1076}"/>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08" name="Line 48">
          <a:extLst>
            <a:ext uri="{FF2B5EF4-FFF2-40B4-BE49-F238E27FC236}">
              <a16:creationId xmlns:a16="http://schemas.microsoft.com/office/drawing/2014/main" id="{E1A802AD-CF86-4600-8C32-20BDA4EE5F4F}"/>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09" name="Line 49">
          <a:extLst>
            <a:ext uri="{FF2B5EF4-FFF2-40B4-BE49-F238E27FC236}">
              <a16:creationId xmlns:a16="http://schemas.microsoft.com/office/drawing/2014/main" id="{A8AB2952-DA1B-4ABC-B964-5DCBC6B9B722}"/>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34</xdr:row>
      <xdr:rowOff>0</xdr:rowOff>
    </xdr:from>
    <xdr:to>
      <xdr:col>18</xdr:col>
      <xdr:colOff>9525</xdr:colOff>
      <xdr:row>34</xdr:row>
      <xdr:rowOff>0</xdr:rowOff>
    </xdr:to>
    <xdr:sp macro="" textlink="">
      <xdr:nvSpPr>
        <xdr:cNvPr id="1710" name="Line 22">
          <a:extLst>
            <a:ext uri="{FF2B5EF4-FFF2-40B4-BE49-F238E27FC236}">
              <a16:creationId xmlns:a16="http://schemas.microsoft.com/office/drawing/2014/main" id="{14061A2B-1918-472E-8E64-BBF0BA962DCA}"/>
            </a:ext>
          </a:extLst>
        </xdr:cNvPr>
        <xdr:cNvSpPr>
          <a:spLocks noChangeShapeType="1"/>
        </xdr:cNvSpPr>
      </xdr:nvSpPr>
      <xdr:spPr bwMode="auto">
        <a:xfrm>
          <a:off x="1372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34</xdr:row>
      <xdr:rowOff>0</xdr:rowOff>
    </xdr:from>
    <xdr:to>
      <xdr:col>18</xdr:col>
      <xdr:colOff>9525</xdr:colOff>
      <xdr:row>34</xdr:row>
      <xdr:rowOff>0</xdr:rowOff>
    </xdr:to>
    <xdr:sp macro="" textlink="">
      <xdr:nvSpPr>
        <xdr:cNvPr id="1711" name="Line 33">
          <a:extLst>
            <a:ext uri="{FF2B5EF4-FFF2-40B4-BE49-F238E27FC236}">
              <a16:creationId xmlns:a16="http://schemas.microsoft.com/office/drawing/2014/main" id="{5790B046-2824-4860-8D26-1E10573547FE}"/>
            </a:ext>
          </a:extLst>
        </xdr:cNvPr>
        <xdr:cNvSpPr>
          <a:spLocks noChangeShapeType="1"/>
        </xdr:cNvSpPr>
      </xdr:nvSpPr>
      <xdr:spPr bwMode="auto">
        <a:xfrm>
          <a:off x="1372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34</xdr:row>
      <xdr:rowOff>0</xdr:rowOff>
    </xdr:from>
    <xdr:to>
      <xdr:col>18</xdr:col>
      <xdr:colOff>9525</xdr:colOff>
      <xdr:row>34</xdr:row>
      <xdr:rowOff>0</xdr:rowOff>
    </xdr:to>
    <xdr:sp macro="" textlink="">
      <xdr:nvSpPr>
        <xdr:cNvPr id="1712" name="Line 48">
          <a:extLst>
            <a:ext uri="{FF2B5EF4-FFF2-40B4-BE49-F238E27FC236}">
              <a16:creationId xmlns:a16="http://schemas.microsoft.com/office/drawing/2014/main" id="{10B4A014-F697-4CFF-8DF5-95B75B0C8910}"/>
            </a:ext>
          </a:extLst>
        </xdr:cNvPr>
        <xdr:cNvSpPr>
          <a:spLocks noChangeShapeType="1"/>
        </xdr:cNvSpPr>
      </xdr:nvSpPr>
      <xdr:spPr bwMode="auto">
        <a:xfrm>
          <a:off x="1372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34</xdr:row>
      <xdr:rowOff>0</xdr:rowOff>
    </xdr:from>
    <xdr:to>
      <xdr:col>18</xdr:col>
      <xdr:colOff>9525</xdr:colOff>
      <xdr:row>34</xdr:row>
      <xdr:rowOff>0</xdr:rowOff>
    </xdr:to>
    <xdr:sp macro="" textlink="">
      <xdr:nvSpPr>
        <xdr:cNvPr id="1713" name="Line 49">
          <a:extLst>
            <a:ext uri="{FF2B5EF4-FFF2-40B4-BE49-F238E27FC236}">
              <a16:creationId xmlns:a16="http://schemas.microsoft.com/office/drawing/2014/main" id="{6DE5A43D-A610-4FF3-A71D-849F57458AC4}"/>
            </a:ext>
          </a:extLst>
        </xdr:cNvPr>
        <xdr:cNvSpPr>
          <a:spLocks noChangeShapeType="1"/>
        </xdr:cNvSpPr>
      </xdr:nvSpPr>
      <xdr:spPr bwMode="auto">
        <a:xfrm>
          <a:off x="1372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34</xdr:row>
      <xdr:rowOff>0</xdr:rowOff>
    </xdr:from>
    <xdr:to>
      <xdr:col>18</xdr:col>
      <xdr:colOff>9525</xdr:colOff>
      <xdr:row>34</xdr:row>
      <xdr:rowOff>0</xdr:rowOff>
    </xdr:to>
    <xdr:sp macro="" textlink="">
      <xdr:nvSpPr>
        <xdr:cNvPr id="1714" name="Line 22">
          <a:extLst>
            <a:ext uri="{FF2B5EF4-FFF2-40B4-BE49-F238E27FC236}">
              <a16:creationId xmlns:a16="http://schemas.microsoft.com/office/drawing/2014/main" id="{63CDD6FF-E96E-4459-BC46-6CA32FB9BA93}"/>
            </a:ext>
          </a:extLst>
        </xdr:cNvPr>
        <xdr:cNvSpPr>
          <a:spLocks noChangeShapeType="1"/>
        </xdr:cNvSpPr>
      </xdr:nvSpPr>
      <xdr:spPr bwMode="auto">
        <a:xfrm>
          <a:off x="1372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34</xdr:row>
      <xdr:rowOff>0</xdr:rowOff>
    </xdr:from>
    <xdr:to>
      <xdr:col>18</xdr:col>
      <xdr:colOff>9525</xdr:colOff>
      <xdr:row>34</xdr:row>
      <xdr:rowOff>0</xdr:rowOff>
    </xdr:to>
    <xdr:sp macro="" textlink="">
      <xdr:nvSpPr>
        <xdr:cNvPr id="1715" name="Line 33">
          <a:extLst>
            <a:ext uri="{FF2B5EF4-FFF2-40B4-BE49-F238E27FC236}">
              <a16:creationId xmlns:a16="http://schemas.microsoft.com/office/drawing/2014/main" id="{A17CCCB6-1F46-4BBF-9646-7878D8E40B86}"/>
            </a:ext>
          </a:extLst>
        </xdr:cNvPr>
        <xdr:cNvSpPr>
          <a:spLocks noChangeShapeType="1"/>
        </xdr:cNvSpPr>
      </xdr:nvSpPr>
      <xdr:spPr bwMode="auto">
        <a:xfrm>
          <a:off x="1372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34</xdr:row>
      <xdr:rowOff>0</xdr:rowOff>
    </xdr:from>
    <xdr:to>
      <xdr:col>18</xdr:col>
      <xdr:colOff>9525</xdr:colOff>
      <xdr:row>34</xdr:row>
      <xdr:rowOff>0</xdr:rowOff>
    </xdr:to>
    <xdr:sp macro="" textlink="">
      <xdr:nvSpPr>
        <xdr:cNvPr id="1716" name="Line 48">
          <a:extLst>
            <a:ext uri="{FF2B5EF4-FFF2-40B4-BE49-F238E27FC236}">
              <a16:creationId xmlns:a16="http://schemas.microsoft.com/office/drawing/2014/main" id="{A33A2ECF-7912-4B3A-9104-F6F696865DA4}"/>
            </a:ext>
          </a:extLst>
        </xdr:cNvPr>
        <xdr:cNvSpPr>
          <a:spLocks noChangeShapeType="1"/>
        </xdr:cNvSpPr>
      </xdr:nvSpPr>
      <xdr:spPr bwMode="auto">
        <a:xfrm>
          <a:off x="1372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34</xdr:row>
      <xdr:rowOff>0</xdr:rowOff>
    </xdr:from>
    <xdr:to>
      <xdr:col>18</xdr:col>
      <xdr:colOff>9525</xdr:colOff>
      <xdr:row>34</xdr:row>
      <xdr:rowOff>0</xdr:rowOff>
    </xdr:to>
    <xdr:sp macro="" textlink="">
      <xdr:nvSpPr>
        <xdr:cNvPr id="1717" name="Line 49">
          <a:extLst>
            <a:ext uri="{FF2B5EF4-FFF2-40B4-BE49-F238E27FC236}">
              <a16:creationId xmlns:a16="http://schemas.microsoft.com/office/drawing/2014/main" id="{D0A62532-6549-452A-AF40-0A84A4400215}"/>
            </a:ext>
          </a:extLst>
        </xdr:cNvPr>
        <xdr:cNvSpPr>
          <a:spLocks noChangeShapeType="1"/>
        </xdr:cNvSpPr>
      </xdr:nvSpPr>
      <xdr:spPr bwMode="auto">
        <a:xfrm>
          <a:off x="1372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18" name="Line 22">
          <a:extLst>
            <a:ext uri="{FF2B5EF4-FFF2-40B4-BE49-F238E27FC236}">
              <a16:creationId xmlns:a16="http://schemas.microsoft.com/office/drawing/2014/main" id="{61B9FE37-8F5C-4DD2-B755-2139B41F6DC1}"/>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19" name="Line 33">
          <a:extLst>
            <a:ext uri="{FF2B5EF4-FFF2-40B4-BE49-F238E27FC236}">
              <a16:creationId xmlns:a16="http://schemas.microsoft.com/office/drawing/2014/main" id="{C72FBCDD-FF9B-4FD1-83F7-88845B84277B}"/>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20" name="Line 48">
          <a:extLst>
            <a:ext uri="{FF2B5EF4-FFF2-40B4-BE49-F238E27FC236}">
              <a16:creationId xmlns:a16="http://schemas.microsoft.com/office/drawing/2014/main" id="{CD478CAB-7000-4715-ACAC-B384D071D93A}"/>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21" name="Line 49">
          <a:extLst>
            <a:ext uri="{FF2B5EF4-FFF2-40B4-BE49-F238E27FC236}">
              <a16:creationId xmlns:a16="http://schemas.microsoft.com/office/drawing/2014/main" id="{5EACACE8-DF0F-4160-8C36-0DB0752D920E}"/>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22" name="Line 22">
          <a:extLst>
            <a:ext uri="{FF2B5EF4-FFF2-40B4-BE49-F238E27FC236}">
              <a16:creationId xmlns:a16="http://schemas.microsoft.com/office/drawing/2014/main" id="{E2FE126C-8276-4800-9C74-547194D6AE2F}"/>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23" name="Line 33">
          <a:extLst>
            <a:ext uri="{FF2B5EF4-FFF2-40B4-BE49-F238E27FC236}">
              <a16:creationId xmlns:a16="http://schemas.microsoft.com/office/drawing/2014/main" id="{CE721D36-F06E-4802-B98E-FD4F138B49BF}"/>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24" name="Line 48">
          <a:extLst>
            <a:ext uri="{FF2B5EF4-FFF2-40B4-BE49-F238E27FC236}">
              <a16:creationId xmlns:a16="http://schemas.microsoft.com/office/drawing/2014/main" id="{CCAB898D-E4C9-4B98-96C3-18C40956DCE9}"/>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25" name="Line 49">
          <a:extLst>
            <a:ext uri="{FF2B5EF4-FFF2-40B4-BE49-F238E27FC236}">
              <a16:creationId xmlns:a16="http://schemas.microsoft.com/office/drawing/2014/main" id="{86B2C5A3-3C47-4C83-8B44-824CB65546BF}"/>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26" name="Line 22">
          <a:extLst>
            <a:ext uri="{FF2B5EF4-FFF2-40B4-BE49-F238E27FC236}">
              <a16:creationId xmlns:a16="http://schemas.microsoft.com/office/drawing/2014/main" id="{93049B4C-CE62-45D5-8AA4-8A80C9EBD671}"/>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27" name="Line 33">
          <a:extLst>
            <a:ext uri="{FF2B5EF4-FFF2-40B4-BE49-F238E27FC236}">
              <a16:creationId xmlns:a16="http://schemas.microsoft.com/office/drawing/2014/main" id="{4E478AE1-094E-4775-B11F-A9A5D5617282}"/>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28" name="Line 48">
          <a:extLst>
            <a:ext uri="{FF2B5EF4-FFF2-40B4-BE49-F238E27FC236}">
              <a16:creationId xmlns:a16="http://schemas.microsoft.com/office/drawing/2014/main" id="{288579B3-5F8C-4061-9640-8C7D4536AC1B}"/>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29" name="Line 49">
          <a:extLst>
            <a:ext uri="{FF2B5EF4-FFF2-40B4-BE49-F238E27FC236}">
              <a16:creationId xmlns:a16="http://schemas.microsoft.com/office/drawing/2014/main" id="{E6A927B1-179A-45F0-94BC-C962A0781C92}"/>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30" name="Line 22">
          <a:extLst>
            <a:ext uri="{FF2B5EF4-FFF2-40B4-BE49-F238E27FC236}">
              <a16:creationId xmlns:a16="http://schemas.microsoft.com/office/drawing/2014/main" id="{A38DF16B-804F-4AA0-AC47-3B853DCE6E21}"/>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31" name="Line 33">
          <a:extLst>
            <a:ext uri="{FF2B5EF4-FFF2-40B4-BE49-F238E27FC236}">
              <a16:creationId xmlns:a16="http://schemas.microsoft.com/office/drawing/2014/main" id="{AB74B30D-166E-46FC-BE8C-211289467E48}"/>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32" name="Line 48">
          <a:extLst>
            <a:ext uri="{FF2B5EF4-FFF2-40B4-BE49-F238E27FC236}">
              <a16:creationId xmlns:a16="http://schemas.microsoft.com/office/drawing/2014/main" id="{CD27AB94-9C5F-4CA0-A84E-73008B13A3E3}"/>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33" name="Line 49">
          <a:extLst>
            <a:ext uri="{FF2B5EF4-FFF2-40B4-BE49-F238E27FC236}">
              <a16:creationId xmlns:a16="http://schemas.microsoft.com/office/drawing/2014/main" id="{ED1A57E2-51DD-4B65-9A42-C8976053B2E6}"/>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34" name="Line 22">
          <a:extLst>
            <a:ext uri="{FF2B5EF4-FFF2-40B4-BE49-F238E27FC236}">
              <a16:creationId xmlns:a16="http://schemas.microsoft.com/office/drawing/2014/main" id="{8F644CDF-C6E9-4147-AF46-F01FD027273D}"/>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35" name="Line 33">
          <a:extLst>
            <a:ext uri="{FF2B5EF4-FFF2-40B4-BE49-F238E27FC236}">
              <a16:creationId xmlns:a16="http://schemas.microsoft.com/office/drawing/2014/main" id="{F9AA48C4-1AC4-4711-82A7-AE7B0BB49133}"/>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36" name="Line 48">
          <a:extLst>
            <a:ext uri="{FF2B5EF4-FFF2-40B4-BE49-F238E27FC236}">
              <a16:creationId xmlns:a16="http://schemas.microsoft.com/office/drawing/2014/main" id="{0C9B6A9B-E68E-4503-8BCA-FFFC42B38550}"/>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37" name="Line 49">
          <a:extLst>
            <a:ext uri="{FF2B5EF4-FFF2-40B4-BE49-F238E27FC236}">
              <a16:creationId xmlns:a16="http://schemas.microsoft.com/office/drawing/2014/main" id="{5F84D13A-6150-4566-95EF-0D8C297A0F12}"/>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34</xdr:row>
      <xdr:rowOff>0</xdr:rowOff>
    </xdr:from>
    <xdr:to>
      <xdr:col>18</xdr:col>
      <xdr:colOff>9525</xdr:colOff>
      <xdr:row>34</xdr:row>
      <xdr:rowOff>0</xdr:rowOff>
    </xdr:to>
    <xdr:sp macro="" textlink="">
      <xdr:nvSpPr>
        <xdr:cNvPr id="1738" name="Line 22">
          <a:extLst>
            <a:ext uri="{FF2B5EF4-FFF2-40B4-BE49-F238E27FC236}">
              <a16:creationId xmlns:a16="http://schemas.microsoft.com/office/drawing/2014/main" id="{EBCF4265-4E0C-4704-8D0E-10786BB465A9}"/>
            </a:ext>
          </a:extLst>
        </xdr:cNvPr>
        <xdr:cNvSpPr>
          <a:spLocks noChangeShapeType="1"/>
        </xdr:cNvSpPr>
      </xdr:nvSpPr>
      <xdr:spPr bwMode="auto">
        <a:xfrm>
          <a:off x="1372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34</xdr:row>
      <xdr:rowOff>0</xdr:rowOff>
    </xdr:from>
    <xdr:to>
      <xdr:col>18</xdr:col>
      <xdr:colOff>9525</xdr:colOff>
      <xdr:row>34</xdr:row>
      <xdr:rowOff>0</xdr:rowOff>
    </xdr:to>
    <xdr:sp macro="" textlink="">
      <xdr:nvSpPr>
        <xdr:cNvPr id="1739" name="Line 33">
          <a:extLst>
            <a:ext uri="{FF2B5EF4-FFF2-40B4-BE49-F238E27FC236}">
              <a16:creationId xmlns:a16="http://schemas.microsoft.com/office/drawing/2014/main" id="{3294DA1B-6FEC-47BC-B602-C55B687894A4}"/>
            </a:ext>
          </a:extLst>
        </xdr:cNvPr>
        <xdr:cNvSpPr>
          <a:spLocks noChangeShapeType="1"/>
        </xdr:cNvSpPr>
      </xdr:nvSpPr>
      <xdr:spPr bwMode="auto">
        <a:xfrm>
          <a:off x="1372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34</xdr:row>
      <xdr:rowOff>0</xdr:rowOff>
    </xdr:from>
    <xdr:to>
      <xdr:col>18</xdr:col>
      <xdr:colOff>9525</xdr:colOff>
      <xdr:row>34</xdr:row>
      <xdr:rowOff>0</xdr:rowOff>
    </xdr:to>
    <xdr:sp macro="" textlink="">
      <xdr:nvSpPr>
        <xdr:cNvPr id="1740" name="Line 48">
          <a:extLst>
            <a:ext uri="{FF2B5EF4-FFF2-40B4-BE49-F238E27FC236}">
              <a16:creationId xmlns:a16="http://schemas.microsoft.com/office/drawing/2014/main" id="{A86AD7F1-CD02-48CE-972B-3B4ECFD4B6A0}"/>
            </a:ext>
          </a:extLst>
        </xdr:cNvPr>
        <xdr:cNvSpPr>
          <a:spLocks noChangeShapeType="1"/>
        </xdr:cNvSpPr>
      </xdr:nvSpPr>
      <xdr:spPr bwMode="auto">
        <a:xfrm>
          <a:off x="1372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34</xdr:row>
      <xdr:rowOff>0</xdr:rowOff>
    </xdr:from>
    <xdr:to>
      <xdr:col>18</xdr:col>
      <xdr:colOff>9525</xdr:colOff>
      <xdr:row>34</xdr:row>
      <xdr:rowOff>0</xdr:rowOff>
    </xdr:to>
    <xdr:sp macro="" textlink="">
      <xdr:nvSpPr>
        <xdr:cNvPr id="1741" name="Line 49">
          <a:extLst>
            <a:ext uri="{FF2B5EF4-FFF2-40B4-BE49-F238E27FC236}">
              <a16:creationId xmlns:a16="http://schemas.microsoft.com/office/drawing/2014/main" id="{A0CE1391-0E0E-4281-BF7A-7AF31439B1FA}"/>
            </a:ext>
          </a:extLst>
        </xdr:cNvPr>
        <xdr:cNvSpPr>
          <a:spLocks noChangeShapeType="1"/>
        </xdr:cNvSpPr>
      </xdr:nvSpPr>
      <xdr:spPr bwMode="auto">
        <a:xfrm>
          <a:off x="1372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34</xdr:row>
      <xdr:rowOff>0</xdr:rowOff>
    </xdr:from>
    <xdr:to>
      <xdr:col>18</xdr:col>
      <xdr:colOff>9525</xdr:colOff>
      <xdr:row>34</xdr:row>
      <xdr:rowOff>0</xdr:rowOff>
    </xdr:to>
    <xdr:sp macro="" textlink="">
      <xdr:nvSpPr>
        <xdr:cNvPr id="1742" name="Line 22">
          <a:extLst>
            <a:ext uri="{FF2B5EF4-FFF2-40B4-BE49-F238E27FC236}">
              <a16:creationId xmlns:a16="http://schemas.microsoft.com/office/drawing/2014/main" id="{44F1E59F-1627-49E1-B860-8EF91C895C62}"/>
            </a:ext>
          </a:extLst>
        </xdr:cNvPr>
        <xdr:cNvSpPr>
          <a:spLocks noChangeShapeType="1"/>
        </xdr:cNvSpPr>
      </xdr:nvSpPr>
      <xdr:spPr bwMode="auto">
        <a:xfrm>
          <a:off x="1372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34</xdr:row>
      <xdr:rowOff>0</xdr:rowOff>
    </xdr:from>
    <xdr:to>
      <xdr:col>18</xdr:col>
      <xdr:colOff>9525</xdr:colOff>
      <xdr:row>34</xdr:row>
      <xdr:rowOff>0</xdr:rowOff>
    </xdr:to>
    <xdr:sp macro="" textlink="">
      <xdr:nvSpPr>
        <xdr:cNvPr id="1743" name="Line 33">
          <a:extLst>
            <a:ext uri="{FF2B5EF4-FFF2-40B4-BE49-F238E27FC236}">
              <a16:creationId xmlns:a16="http://schemas.microsoft.com/office/drawing/2014/main" id="{D82A1B8A-6F91-49E7-B938-9850CAED8B7C}"/>
            </a:ext>
          </a:extLst>
        </xdr:cNvPr>
        <xdr:cNvSpPr>
          <a:spLocks noChangeShapeType="1"/>
        </xdr:cNvSpPr>
      </xdr:nvSpPr>
      <xdr:spPr bwMode="auto">
        <a:xfrm>
          <a:off x="1372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34</xdr:row>
      <xdr:rowOff>0</xdr:rowOff>
    </xdr:from>
    <xdr:to>
      <xdr:col>18</xdr:col>
      <xdr:colOff>9525</xdr:colOff>
      <xdr:row>34</xdr:row>
      <xdr:rowOff>0</xdr:rowOff>
    </xdr:to>
    <xdr:sp macro="" textlink="">
      <xdr:nvSpPr>
        <xdr:cNvPr id="1744" name="Line 48">
          <a:extLst>
            <a:ext uri="{FF2B5EF4-FFF2-40B4-BE49-F238E27FC236}">
              <a16:creationId xmlns:a16="http://schemas.microsoft.com/office/drawing/2014/main" id="{C3D1B9DF-48FA-4100-802E-89F69D5554A2}"/>
            </a:ext>
          </a:extLst>
        </xdr:cNvPr>
        <xdr:cNvSpPr>
          <a:spLocks noChangeShapeType="1"/>
        </xdr:cNvSpPr>
      </xdr:nvSpPr>
      <xdr:spPr bwMode="auto">
        <a:xfrm>
          <a:off x="1372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34</xdr:row>
      <xdr:rowOff>0</xdr:rowOff>
    </xdr:from>
    <xdr:to>
      <xdr:col>18</xdr:col>
      <xdr:colOff>9525</xdr:colOff>
      <xdr:row>34</xdr:row>
      <xdr:rowOff>0</xdr:rowOff>
    </xdr:to>
    <xdr:sp macro="" textlink="">
      <xdr:nvSpPr>
        <xdr:cNvPr id="1745" name="Line 49">
          <a:extLst>
            <a:ext uri="{FF2B5EF4-FFF2-40B4-BE49-F238E27FC236}">
              <a16:creationId xmlns:a16="http://schemas.microsoft.com/office/drawing/2014/main" id="{BDB58F83-84F2-4BC9-93FC-38556C2A9106}"/>
            </a:ext>
          </a:extLst>
        </xdr:cNvPr>
        <xdr:cNvSpPr>
          <a:spLocks noChangeShapeType="1"/>
        </xdr:cNvSpPr>
      </xdr:nvSpPr>
      <xdr:spPr bwMode="auto">
        <a:xfrm>
          <a:off x="1372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46" name="Line 22">
          <a:extLst>
            <a:ext uri="{FF2B5EF4-FFF2-40B4-BE49-F238E27FC236}">
              <a16:creationId xmlns:a16="http://schemas.microsoft.com/office/drawing/2014/main" id="{4C032DA9-456E-4D16-9ACA-161BC2A65493}"/>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47" name="Line 33">
          <a:extLst>
            <a:ext uri="{FF2B5EF4-FFF2-40B4-BE49-F238E27FC236}">
              <a16:creationId xmlns:a16="http://schemas.microsoft.com/office/drawing/2014/main" id="{D4929649-4BB6-4F12-AD79-8EFA5BAF9EDD}"/>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48" name="Line 48">
          <a:extLst>
            <a:ext uri="{FF2B5EF4-FFF2-40B4-BE49-F238E27FC236}">
              <a16:creationId xmlns:a16="http://schemas.microsoft.com/office/drawing/2014/main" id="{8AE032AB-4462-400A-B66F-8F74E557FE05}"/>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49" name="Line 49">
          <a:extLst>
            <a:ext uri="{FF2B5EF4-FFF2-40B4-BE49-F238E27FC236}">
              <a16:creationId xmlns:a16="http://schemas.microsoft.com/office/drawing/2014/main" id="{C0CF8EAF-45E8-4B15-A470-D1B1E7DDD608}"/>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50" name="Line 22">
          <a:extLst>
            <a:ext uri="{FF2B5EF4-FFF2-40B4-BE49-F238E27FC236}">
              <a16:creationId xmlns:a16="http://schemas.microsoft.com/office/drawing/2014/main" id="{2BE4E56F-6A92-438F-88EB-6DF9EF734DBE}"/>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51" name="Line 33">
          <a:extLst>
            <a:ext uri="{FF2B5EF4-FFF2-40B4-BE49-F238E27FC236}">
              <a16:creationId xmlns:a16="http://schemas.microsoft.com/office/drawing/2014/main" id="{B6B0E479-E725-4247-8732-1D2D79020B0C}"/>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52" name="Line 48">
          <a:extLst>
            <a:ext uri="{FF2B5EF4-FFF2-40B4-BE49-F238E27FC236}">
              <a16:creationId xmlns:a16="http://schemas.microsoft.com/office/drawing/2014/main" id="{1ECE0383-F198-436E-981E-85BA32B477E1}"/>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53" name="Line 49">
          <a:extLst>
            <a:ext uri="{FF2B5EF4-FFF2-40B4-BE49-F238E27FC236}">
              <a16:creationId xmlns:a16="http://schemas.microsoft.com/office/drawing/2014/main" id="{54360874-7006-4808-9A39-04024A2AE508}"/>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54" name="Line 22">
          <a:extLst>
            <a:ext uri="{FF2B5EF4-FFF2-40B4-BE49-F238E27FC236}">
              <a16:creationId xmlns:a16="http://schemas.microsoft.com/office/drawing/2014/main" id="{CAEF80B7-EC3A-4377-9786-1B430B67C1FF}"/>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55" name="Line 33">
          <a:extLst>
            <a:ext uri="{FF2B5EF4-FFF2-40B4-BE49-F238E27FC236}">
              <a16:creationId xmlns:a16="http://schemas.microsoft.com/office/drawing/2014/main" id="{65CD2A39-5493-4AC7-A25C-62B0C9659EDE}"/>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56" name="Line 48">
          <a:extLst>
            <a:ext uri="{FF2B5EF4-FFF2-40B4-BE49-F238E27FC236}">
              <a16:creationId xmlns:a16="http://schemas.microsoft.com/office/drawing/2014/main" id="{1E167AA2-B118-49FF-A025-4170991B94FD}"/>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57" name="Line 49">
          <a:extLst>
            <a:ext uri="{FF2B5EF4-FFF2-40B4-BE49-F238E27FC236}">
              <a16:creationId xmlns:a16="http://schemas.microsoft.com/office/drawing/2014/main" id="{2F338AE8-59CF-46D0-B10E-098C689EAB66}"/>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58" name="Line 22">
          <a:extLst>
            <a:ext uri="{FF2B5EF4-FFF2-40B4-BE49-F238E27FC236}">
              <a16:creationId xmlns:a16="http://schemas.microsoft.com/office/drawing/2014/main" id="{3B53CE8A-5B48-43A5-8D67-49EABCCC7BC8}"/>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59" name="Line 33">
          <a:extLst>
            <a:ext uri="{FF2B5EF4-FFF2-40B4-BE49-F238E27FC236}">
              <a16:creationId xmlns:a16="http://schemas.microsoft.com/office/drawing/2014/main" id="{BF498569-15A7-44BD-98BF-38F60B30E1FA}"/>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60" name="Line 48">
          <a:extLst>
            <a:ext uri="{FF2B5EF4-FFF2-40B4-BE49-F238E27FC236}">
              <a16:creationId xmlns:a16="http://schemas.microsoft.com/office/drawing/2014/main" id="{F5E36CD2-CD7A-43FC-B373-9F57BF62CFD1}"/>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61" name="Line 49">
          <a:extLst>
            <a:ext uri="{FF2B5EF4-FFF2-40B4-BE49-F238E27FC236}">
              <a16:creationId xmlns:a16="http://schemas.microsoft.com/office/drawing/2014/main" id="{B55867CD-964C-4346-8A84-49A041D21B71}"/>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62" name="Line 22">
          <a:extLst>
            <a:ext uri="{FF2B5EF4-FFF2-40B4-BE49-F238E27FC236}">
              <a16:creationId xmlns:a16="http://schemas.microsoft.com/office/drawing/2014/main" id="{EB681883-4537-472C-A975-9C32AB517AC2}"/>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63" name="Line 33">
          <a:extLst>
            <a:ext uri="{FF2B5EF4-FFF2-40B4-BE49-F238E27FC236}">
              <a16:creationId xmlns:a16="http://schemas.microsoft.com/office/drawing/2014/main" id="{82C99497-E8BC-4E92-8E90-B3D2522FFF0C}"/>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64" name="Line 48">
          <a:extLst>
            <a:ext uri="{FF2B5EF4-FFF2-40B4-BE49-F238E27FC236}">
              <a16:creationId xmlns:a16="http://schemas.microsoft.com/office/drawing/2014/main" id="{F7CECEDD-B5B4-40F4-AEDB-64AE519A3CD2}"/>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65" name="Line 49">
          <a:extLst>
            <a:ext uri="{FF2B5EF4-FFF2-40B4-BE49-F238E27FC236}">
              <a16:creationId xmlns:a16="http://schemas.microsoft.com/office/drawing/2014/main" id="{E6B4A375-7B7A-4D19-A580-FFF0F6E5FE03}"/>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34</xdr:row>
      <xdr:rowOff>0</xdr:rowOff>
    </xdr:from>
    <xdr:to>
      <xdr:col>18</xdr:col>
      <xdr:colOff>9525</xdr:colOff>
      <xdr:row>34</xdr:row>
      <xdr:rowOff>0</xdr:rowOff>
    </xdr:to>
    <xdr:sp macro="" textlink="">
      <xdr:nvSpPr>
        <xdr:cNvPr id="1766" name="Line 22">
          <a:extLst>
            <a:ext uri="{FF2B5EF4-FFF2-40B4-BE49-F238E27FC236}">
              <a16:creationId xmlns:a16="http://schemas.microsoft.com/office/drawing/2014/main" id="{4398A64B-D204-4981-952D-C4A01FEC20D5}"/>
            </a:ext>
          </a:extLst>
        </xdr:cNvPr>
        <xdr:cNvSpPr>
          <a:spLocks noChangeShapeType="1"/>
        </xdr:cNvSpPr>
      </xdr:nvSpPr>
      <xdr:spPr bwMode="auto">
        <a:xfrm>
          <a:off x="1372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34</xdr:row>
      <xdr:rowOff>0</xdr:rowOff>
    </xdr:from>
    <xdr:to>
      <xdr:col>18</xdr:col>
      <xdr:colOff>9525</xdr:colOff>
      <xdr:row>34</xdr:row>
      <xdr:rowOff>0</xdr:rowOff>
    </xdr:to>
    <xdr:sp macro="" textlink="">
      <xdr:nvSpPr>
        <xdr:cNvPr id="1767" name="Line 33">
          <a:extLst>
            <a:ext uri="{FF2B5EF4-FFF2-40B4-BE49-F238E27FC236}">
              <a16:creationId xmlns:a16="http://schemas.microsoft.com/office/drawing/2014/main" id="{773C9FA7-10E4-48B1-920C-DD24FD65A32F}"/>
            </a:ext>
          </a:extLst>
        </xdr:cNvPr>
        <xdr:cNvSpPr>
          <a:spLocks noChangeShapeType="1"/>
        </xdr:cNvSpPr>
      </xdr:nvSpPr>
      <xdr:spPr bwMode="auto">
        <a:xfrm>
          <a:off x="1372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34</xdr:row>
      <xdr:rowOff>0</xdr:rowOff>
    </xdr:from>
    <xdr:to>
      <xdr:col>18</xdr:col>
      <xdr:colOff>9525</xdr:colOff>
      <xdr:row>34</xdr:row>
      <xdr:rowOff>0</xdr:rowOff>
    </xdr:to>
    <xdr:sp macro="" textlink="">
      <xdr:nvSpPr>
        <xdr:cNvPr id="1768" name="Line 48">
          <a:extLst>
            <a:ext uri="{FF2B5EF4-FFF2-40B4-BE49-F238E27FC236}">
              <a16:creationId xmlns:a16="http://schemas.microsoft.com/office/drawing/2014/main" id="{8819C3C2-F1FB-4BC4-BE39-41BA764ECAA6}"/>
            </a:ext>
          </a:extLst>
        </xdr:cNvPr>
        <xdr:cNvSpPr>
          <a:spLocks noChangeShapeType="1"/>
        </xdr:cNvSpPr>
      </xdr:nvSpPr>
      <xdr:spPr bwMode="auto">
        <a:xfrm>
          <a:off x="1372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34</xdr:row>
      <xdr:rowOff>0</xdr:rowOff>
    </xdr:from>
    <xdr:to>
      <xdr:col>18</xdr:col>
      <xdr:colOff>9525</xdr:colOff>
      <xdr:row>34</xdr:row>
      <xdr:rowOff>0</xdr:rowOff>
    </xdr:to>
    <xdr:sp macro="" textlink="">
      <xdr:nvSpPr>
        <xdr:cNvPr id="1769" name="Line 49">
          <a:extLst>
            <a:ext uri="{FF2B5EF4-FFF2-40B4-BE49-F238E27FC236}">
              <a16:creationId xmlns:a16="http://schemas.microsoft.com/office/drawing/2014/main" id="{19EB8834-8450-44BD-8EF2-58538AA1593C}"/>
            </a:ext>
          </a:extLst>
        </xdr:cNvPr>
        <xdr:cNvSpPr>
          <a:spLocks noChangeShapeType="1"/>
        </xdr:cNvSpPr>
      </xdr:nvSpPr>
      <xdr:spPr bwMode="auto">
        <a:xfrm>
          <a:off x="1372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34</xdr:row>
      <xdr:rowOff>0</xdr:rowOff>
    </xdr:from>
    <xdr:to>
      <xdr:col>18</xdr:col>
      <xdr:colOff>9525</xdr:colOff>
      <xdr:row>34</xdr:row>
      <xdr:rowOff>0</xdr:rowOff>
    </xdr:to>
    <xdr:sp macro="" textlink="">
      <xdr:nvSpPr>
        <xdr:cNvPr id="1770" name="Line 22">
          <a:extLst>
            <a:ext uri="{FF2B5EF4-FFF2-40B4-BE49-F238E27FC236}">
              <a16:creationId xmlns:a16="http://schemas.microsoft.com/office/drawing/2014/main" id="{1C198A53-29E0-49EE-9504-40B72B0D0480}"/>
            </a:ext>
          </a:extLst>
        </xdr:cNvPr>
        <xdr:cNvSpPr>
          <a:spLocks noChangeShapeType="1"/>
        </xdr:cNvSpPr>
      </xdr:nvSpPr>
      <xdr:spPr bwMode="auto">
        <a:xfrm>
          <a:off x="1372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34</xdr:row>
      <xdr:rowOff>0</xdr:rowOff>
    </xdr:from>
    <xdr:to>
      <xdr:col>18</xdr:col>
      <xdr:colOff>9525</xdr:colOff>
      <xdr:row>34</xdr:row>
      <xdr:rowOff>0</xdr:rowOff>
    </xdr:to>
    <xdr:sp macro="" textlink="">
      <xdr:nvSpPr>
        <xdr:cNvPr id="1771" name="Line 33">
          <a:extLst>
            <a:ext uri="{FF2B5EF4-FFF2-40B4-BE49-F238E27FC236}">
              <a16:creationId xmlns:a16="http://schemas.microsoft.com/office/drawing/2014/main" id="{4F46E362-1212-4E4B-8ADB-B4B75804C275}"/>
            </a:ext>
          </a:extLst>
        </xdr:cNvPr>
        <xdr:cNvSpPr>
          <a:spLocks noChangeShapeType="1"/>
        </xdr:cNvSpPr>
      </xdr:nvSpPr>
      <xdr:spPr bwMode="auto">
        <a:xfrm>
          <a:off x="1372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34</xdr:row>
      <xdr:rowOff>0</xdr:rowOff>
    </xdr:from>
    <xdr:to>
      <xdr:col>18</xdr:col>
      <xdr:colOff>9525</xdr:colOff>
      <xdr:row>34</xdr:row>
      <xdr:rowOff>0</xdr:rowOff>
    </xdr:to>
    <xdr:sp macro="" textlink="">
      <xdr:nvSpPr>
        <xdr:cNvPr id="1772" name="Line 48">
          <a:extLst>
            <a:ext uri="{FF2B5EF4-FFF2-40B4-BE49-F238E27FC236}">
              <a16:creationId xmlns:a16="http://schemas.microsoft.com/office/drawing/2014/main" id="{82F7CE4D-1C3B-40CE-9DDE-2EA196252F11}"/>
            </a:ext>
          </a:extLst>
        </xdr:cNvPr>
        <xdr:cNvSpPr>
          <a:spLocks noChangeShapeType="1"/>
        </xdr:cNvSpPr>
      </xdr:nvSpPr>
      <xdr:spPr bwMode="auto">
        <a:xfrm>
          <a:off x="1372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34</xdr:row>
      <xdr:rowOff>0</xdr:rowOff>
    </xdr:from>
    <xdr:to>
      <xdr:col>18</xdr:col>
      <xdr:colOff>9525</xdr:colOff>
      <xdr:row>34</xdr:row>
      <xdr:rowOff>0</xdr:rowOff>
    </xdr:to>
    <xdr:sp macro="" textlink="">
      <xdr:nvSpPr>
        <xdr:cNvPr id="1773" name="Line 49">
          <a:extLst>
            <a:ext uri="{FF2B5EF4-FFF2-40B4-BE49-F238E27FC236}">
              <a16:creationId xmlns:a16="http://schemas.microsoft.com/office/drawing/2014/main" id="{BA273538-11FE-44D3-BB7E-491CA07F7642}"/>
            </a:ext>
          </a:extLst>
        </xdr:cNvPr>
        <xdr:cNvSpPr>
          <a:spLocks noChangeShapeType="1"/>
        </xdr:cNvSpPr>
      </xdr:nvSpPr>
      <xdr:spPr bwMode="auto">
        <a:xfrm>
          <a:off x="1372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74" name="Line 22">
          <a:extLst>
            <a:ext uri="{FF2B5EF4-FFF2-40B4-BE49-F238E27FC236}">
              <a16:creationId xmlns:a16="http://schemas.microsoft.com/office/drawing/2014/main" id="{315031C8-6595-456E-9CDF-F602177CDE29}"/>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75" name="Line 33">
          <a:extLst>
            <a:ext uri="{FF2B5EF4-FFF2-40B4-BE49-F238E27FC236}">
              <a16:creationId xmlns:a16="http://schemas.microsoft.com/office/drawing/2014/main" id="{BEC50678-BFEA-4486-9EE9-1BEC8FADEA25}"/>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76" name="Line 48">
          <a:extLst>
            <a:ext uri="{FF2B5EF4-FFF2-40B4-BE49-F238E27FC236}">
              <a16:creationId xmlns:a16="http://schemas.microsoft.com/office/drawing/2014/main" id="{BBA5894A-4EF4-4540-AAB2-092CA2F9CA46}"/>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77" name="Line 49">
          <a:extLst>
            <a:ext uri="{FF2B5EF4-FFF2-40B4-BE49-F238E27FC236}">
              <a16:creationId xmlns:a16="http://schemas.microsoft.com/office/drawing/2014/main" id="{47ADB66D-2ED6-445F-B91E-8AF434AE29E8}"/>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78" name="Line 22">
          <a:extLst>
            <a:ext uri="{FF2B5EF4-FFF2-40B4-BE49-F238E27FC236}">
              <a16:creationId xmlns:a16="http://schemas.microsoft.com/office/drawing/2014/main" id="{5113CD89-1F57-4454-A2E3-CE1DAEFB6846}"/>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79" name="Line 33">
          <a:extLst>
            <a:ext uri="{FF2B5EF4-FFF2-40B4-BE49-F238E27FC236}">
              <a16:creationId xmlns:a16="http://schemas.microsoft.com/office/drawing/2014/main" id="{029FEE30-E351-4842-9F63-68A543CB0AE4}"/>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80" name="Line 48">
          <a:extLst>
            <a:ext uri="{FF2B5EF4-FFF2-40B4-BE49-F238E27FC236}">
              <a16:creationId xmlns:a16="http://schemas.microsoft.com/office/drawing/2014/main" id="{00D7D50A-D7D6-4A83-B666-BF566F89CE2F}"/>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81" name="Line 49">
          <a:extLst>
            <a:ext uri="{FF2B5EF4-FFF2-40B4-BE49-F238E27FC236}">
              <a16:creationId xmlns:a16="http://schemas.microsoft.com/office/drawing/2014/main" id="{283DEF4D-4CED-44B1-837A-E1DA6F0951A0}"/>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82" name="Line 22">
          <a:extLst>
            <a:ext uri="{FF2B5EF4-FFF2-40B4-BE49-F238E27FC236}">
              <a16:creationId xmlns:a16="http://schemas.microsoft.com/office/drawing/2014/main" id="{7874B08B-87E2-4409-9975-37514862C93B}"/>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83" name="Line 33">
          <a:extLst>
            <a:ext uri="{FF2B5EF4-FFF2-40B4-BE49-F238E27FC236}">
              <a16:creationId xmlns:a16="http://schemas.microsoft.com/office/drawing/2014/main" id="{752F0BE0-0361-436F-9A3E-2CA7CB743264}"/>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84" name="Line 48">
          <a:extLst>
            <a:ext uri="{FF2B5EF4-FFF2-40B4-BE49-F238E27FC236}">
              <a16:creationId xmlns:a16="http://schemas.microsoft.com/office/drawing/2014/main" id="{4A5E6CDD-41EE-4486-8772-96DFD2D6B866}"/>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85" name="Line 49">
          <a:extLst>
            <a:ext uri="{FF2B5EF4-FFF2-40B4-BE49-F238E27FC236}">
              <a16:creationId xmlns:a16="http://schemas.microsoft.com/office/drawing/2014/main" id="{2A9317F0-0580-440D-B640-D5DDB00A1115}"/>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86" name="Line 22">
          <a:extLst>
            <a:ext uri="{FF2B5EF4-FFF2-40B4-BE49-F238E27FC236}">
              <a16:creationId xmlns:a16="http://schemas.microsoft.com/office/drawing/2014/main" id="{46BE3401-9A95-44C2-9BB5-7645D32571DB}"/>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87" name="Line 33">
          <a:extLst>
            <a:ext uri="{FF2B5EF4-FFF2-40B4-BE49-F238E27FC236}">
              <a16:creationId xmlns:a16="http://schemas.microsoft.com/office/drawing/2014/main" id="{2322B0F3-37D6-40A8-BED4-A847155E39C9}"/>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88" name="Line 48">
          <a:extLst>
            <a:ext uri="{FF2B5EF4-FFF2-40B4-BE49-F238E27FC236}">
              <a16:creationId xmlns:a16="http://schemas.microsoft.com/office/drawing/2014/main" id="{88979784-8B4B-4F8B-A4BD-02F7E42B671F}"/>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89" name="Line 49">
          <a:extLst>
            <a:ext uri="{FF2B5EF4-FFF2-40B4-BE49-F238E27FC236}">
              <a16:creationId xmlns:a16="http://schemas.microsoft.com/office/drawing/2014/main" id="{C0F00FB5-1A7C-4F79-833C-45870A49DAA5}"/>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90" name="Line 22">
          <a:extLst>
            <a:ext uri="{FF2B5EF4-FFF2-40B4-BE49-F238E27FC236}">
              <a16:creationId xmlns:a16="http://schemas.microsoft.com/office/drawing/2014/main" id="{D43DAD5E-D313-4CF4-B0BA-438C6117DE18}"/>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91" name="Line 33">
          <a:extLst>
            <a:ext uri="{FF2B5EF4-FFF2-40B4-BE49-F238E27FC236}">
              <a16:creationId xmlns:a16="http://schemas.microsoft.com/office/drawing/2014/main" id="{A0E7ED13-A0B3-46F0-8028-3286F1647C1A}"/>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92" name="Line 48">
          <a:extLst>
            <a:ext uri="{FF2B5EF4-FFF2-40B4-BE49-F238E27FC236}">
              <a16:creationId xmlns:a16="http://schemas.microsoft.com/office/drawing/2014/main" id="{07275FF6-921C-471F-A385-E8F65372D1CC}"/>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793" name="Line 49">
          <a:extLst>
            <a:ext uri="{FF2B5EF4-FFF2-40B4-BE49-F238E27FC236}">
              <a16:creationId xmlns:a16="http://schemas.microsoft.com/office/drawing/2014/main" id="{0D1979B5-22CA-41BE-88EF-69EDB7893912}"/>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34</xdr:row>
      <xdr:rowOff>0</xdr:rowOff>
    </xdr:from>
    <xdr:to>
      <xdr:col>18</xdr:col>
      <xdr:colOff>9525</xdr:colOff>
      <xdr:row>34</xdr:row>
      <xdr:rowOff>0</xdr:rowOff>
    </xdr:to>
    <xdr:sp macro="" textlink="">
      <xdr:nvSpPr>
        <xdr:cNvPr id="1794" name="Line 22">
          <a:extLst>
            <a:ext uri="{FF2B5EF4-FFF2-40B4-BE49-F238E27FC236}">
              <a16:creationId xmlns:a16="http://schemas.microsoft.com/office/drawing/2014/main" id="{FF219C23-2188-4BFB-9731-20BE198966A4}"/>
            </a:ext>
          </a:extLst>
        </xdr:cNvPr>
        <xdr:cNvSpPr>
          <a:spLocks noChangeShapeType="1"/>
        </xdr:cNvSpPr>
      </xdr:nvSpPr>
      <xdr:spPr bwMode="auto">
        <a:xfrm>
          <a:off x="1372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34</xdr:row>
      <xdr:rowOff>0</xdr:rowOff>
    </xdr:from>
    <xdr:to>
      <xdr:col>18</xdr:col>
      <xdr:colOff>9525</xdr:colOff>
      <xdr:row>34</xdr:row>
      <xdr:rowOff>0</xdr:rowOff>
    </xdr:to>
    <xdr:sp macro="" textlink="">
      <xdr:nvSpPr>
        <xdr:cNvPr id="1795" name="Line 33">
          <a:extLst>
            <a:ext uri="{FF2B5EF4-FFF2-40B4-BE49-F238E27FC236}">
              <a16:creationId xmlns:a16="http://schemas.microsoft.com/office/drawing/2014/main" id="{2569F2DA-2277-4098-AD29-ABD12D55E2F1}"/>
            </a:ext>
          </a:extLst>
        </xdr:cNvPr>
        <xdr:cNvSpPr>
          <a:spLocks noChangeShapeType="1"/>
        </xdr:cNvSpPr>
      </xdr:nvSpPr>
      <xdr:spPr bwMode="auto">
        <a:xfrm>
          <a:off x="1372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34</xdr:row>
      <xdr:rowOff>0</xdr:rowOff>
    </xdr:from>
    <xdr:to>
      <xdr:col>18</xdr:col>
      <xdr:colOff>9525</xdr:colOff>
      <xdr:row>34</xdr:row>
      <xdr:rowOff>0</xdr:rowOff>
    </xdr:to>
    <xdr:sp macro="" textlink="">
      <xdr:nvSpPr>
        <xdr:cNvPr id="1796" name="Line 48">
          <a:extLst>
            <a:ext uri="{FF2B5EF4-FFF2-40B4-BE49-F238E27FC236}">
              <a16:creationId xmlns:a16="http://schemas.microsoft.com/office/drawing/2014/main" id="{38F70AD6-0BDA-48F6-9C21-3165712E27D6}"/>
            </a:ext>
          </a:extLst>
        </xdr:cNvPr>
        <xdr:cNvSpPr>
          <a:spLocks noChangeShapeType="1"/>
        </xdr:cNvSpPr>
      </xdr:nvSpPr>
      <xdr:spPr bwMode="auto">
        <a:xfrm>
          <a:off x="1372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34</xdr:row>
      <xdr:rowOff>0</xdr:rowOff>
    </xdr:from>
    <xdr:to>
      <xdr:col>18</xdr:col>
      <xdr:colOff>9525</xdr:colOff>
      <xdr:row>34</xdr:row>
      <xdr:rowOff>0</xdr:rowOff>
    </xdr:to>
    <xdr:sp macro="" textlink="">
      <xdr:nvSpPr>
        <xdr:cNvPr id="1797" name="Line 49">
          <a:extLst>
            <a:ext uri="{FF2B5EF4-FFF2-40B4-BE49-F238E27FC236}">
              <a16:creationId xmlns:a16="http://schemas.microsoft.com/office/drawing/2014/main" id="{232D1E8A-D6A4-45BB-9721-14DEEE3BA61D}"/>
            </a:ext>
          </a:extLst>
        </xdr:cNvPr>
        <xdr:cNvSpPr>
          <a:spLocks noChangeShapeType="1"/>
        </xdr:cNvSpPr>
      </xdr:nvSpPr>
      <xdr:spPr bwMode="auto">
        <a:xfrm>
          <a:off x="1372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34</xdr:row>
      <xdr:rowOff>0</xdr:rowOff>
    </xdr:from>
    <xdr:to>
      <xdr:col>18</xdr:col>
      <xdr:colOff>9525</xdr:colOff>
      <xdr:row>34</xdr:row>
      <xdr:rowOff>0</xdr:rowOff>
    </xdr:to>
    <xdr:sp macro="" textlink="">
      <xdr:nvSpPr>
        <xdr:cNvPr id="1798" name="Line 22">
          <a:extLst>
            <a:ext uri="{FF2B5EF4-FFF2-40B4-BE49-F238E27FC236}">
              <a16:creationId xmlns:a16="http://schemas.microsoft.com/office/drawing/2014/main" id="{0EBAB625-DC7C-4078-9790-CFDB5EAB95E2}"/>
            </a:ext>
          </a:extLst>
        </xdr:cNvPr>
        <xdr:cNvSpPr>
          <a:spLocks noChangeShapeType="1"/>
        </xdr:cNvSpPr>
      </xdr:nvSpPr>
      <xdr:spPr bwMode="auto">
        <a:xfrm>
          <a:off x="1372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34</xdr:row>
      <xdr:rowOff>0</xdr:rowOff>
    </xdr:from>
    <xdr:to>
      <xdr:col>18</xdr:col>
      <xdr:colOff>9525</xdr:colOff>
      <xdr:row>34</xdr:row>
      <xdr:rowOff>0</xdr:rowOff>
    </xdr:to>
    <xdr:sp macro="" textlink="">
      <xdr:nvSpPr>
        <xdr:cNvPr id="1799" name="Line 33">
          <a:extLst>
            <a:ext uri="{FF2B5EF4-FFF2-40B4-BE49-F238E27FC236}">
              <a16:creationId xmlns:a16="http://schemas.microsoft.com/office/drawing/2014/main" id="{5F8EA2B0-3ACF-4072-A652-4C7AF79610AA}"/>
            </a:ext>
          </a:extLst>
        </xdr:cNvPr>
        <xdr:cNvSpPr>
          <a:spLocks noChangeShapeType="1"/>
        </xdr:cNvSpPr>
      </xdr:nvSpPr>
      <xdr:spPr bwMode="auto">
        <a:xfrm>
          <a:off x="1372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34</xdr:row>
      <xdr:rowOff>0</xdr:rowOff>
    </xdr:from>
    <xdr:to>
      <xdr:col>18</xdr:col>
      <xdr:colOff>9525</xdr:colOff>
      <xdr:row>34</xdr:row>
      <xdr:rowOff>0</xdr:rowOff>
    </xdr:to>
    <xdr:sp macro="" textlink="">
      <xdr:nvSpPr>
        <xdr:cNvPr id="1800" name="Line 48">
          <a:extLst>
            <a:ext uri="{FF2B5EF4-FFF2-40B4-BE49-F238E27FC236}">
              <a16:creationId xmlns:a16="http://schemas.microsoft.com/office/drawing/2014/main" id="{062B1EDC-0E7C-4DFA-B697-46C975380CAD}"/>
            </a:ext>
          </a:extLst>
        </xdr:cNvPr>
        <xdr:cNvSpPr>
          <a:spLocks noChangeShapeType="1"/>
        </xdr:cNvSpPr>
      </xdr:nvSpPr>
      <xdr:spPr bwMode="auto">
        <a:xfrm>
          <a:off x="1372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34</xdr:row>
      <xdr:rowOff>0</xdr:rowOff>
    </xdr:from>
    <xdr:to>
      <xdr:col>18</xdr:col>
      <xdr:colOff>9525</xdr:colOff>
      <xdr:row>34</xdr:row>
      <xdr:rowOff>0</xdr:rowOff>
    </xdr:to>
    <xdr:sp macro="" textlink="">
      <xdr:nvSpPr>
        <xdr:cNvPr id="1801" name="Line 49">
          <a:extLst>
            <a:ext uri="{FF2B5EF4-FFF2-40B4-BE49-F238E27FC236}">
              <a16:creationId xmlns:a16="http://schemas.microsoft.com/office/drawing/2014/main" id="{5C95EAA5-520A-4FC8-A807-93209BEDA08D}"/>
            </a:ext>
          </a:extLst>
        </xdr:cNvPr>
        <xdr:cNvSpPr>
          <a:spLocks noChangeShapeType="1"/>
        </xdr:cNvSpPr>
      </xdr:nvSpPr>
      <xdr:spPr bwMode="auto">
        <a:xfrm>
          <a:off x="13725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802" name="Line 22">
          <a:extLst>
            <a:ext uri="{FF2B5EF4-FFF2-40B4-BE49-F238E27FC236}">
              <a16:creationId xmlns:a16="http://schemas.microsoft.com/office/drawing/2014/main" id="{3EFD53AC-0FB3-4848-9C81-14ACB3081ADB}"/>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803" name="Line 33">
          <a:extLst>
            <a:ext uri="{FF2B5EF4-FFF2-40B4-BE49-F238E27FC236}">
              <a16:creationId xmlns:a16="http://schemas.microsoft.com/office/drawing/2014/main" id="{B9614494-40F1-4802-923D-8BA584110831}"/>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804" name="Line 48">
          <a:extLst>
            <a:ext uri="{FF2B5EF4-FFF2-40B4-BE49-F238E27FC236}">
              <a16:creationId xmlns:a16="http://schemas.microsoft.com/office/drawing/2014/main" id="{8725D21D-D14D-43BE-93B1-A0B2F34FC8B0}"/>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805" name="Line 49">
          <a:extLst>
            <a:ext uri="{FF2B5EF4-FFF2-40B4-BE49-F238E27FC236}">
              <a16:creationId xmlns:a16="http://schemas.microsoft.com/office/drawing/2014/main" id="{82831FCE-63C9-4E64-80DA-AB3555924CB8}"/>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806" name="Line 22">
          <a:extLst>
            <a:ext uri="{FF2B5EF4-FFF2-40B4-BE49-F238E27FC236}">
              <a16:creationId xmlns:a16="http://schemas.microsoft.com/office/drawing/2014/main" id="{1505B010-E738-434B-8D3F-79F3E6BFB669}"/>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807" name="Line 33">
          <a:extLst>
            <a:ext uri="{FF2B5EF4-FFF2-40B4-BE49-F238E27FC236}">
              <a16:creationId xmlns:a16="http://schemas.microsoft.com/office/drawing/2014/main" id="{CF988AE4-4A8D-480D-8D8D-FDA8172AF6A5}"/>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808" name="Line 48">
          <a:extLst>
            <a:ext uri="{FF2B5EF4-FFF2-40B4-BE49-F238E27FC236}">
              <a16:creationId xmlns:a16="http://schemas.microsoft.com/office/drawing/2014/main" id="{D30166E8-EAB0-4EA8-BC64-93F918DB572B}"/>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809" name="Line 49">
          <a:extLst>
            <a:ext uri="{FF2B5EF4-FFF2-40B4-BE49-F238E27FC236}">
              <a16:creationId xmlns:a16="http://schemas.microsoft.com/office/drawing/2014/main" id="{CEDC2783-521F-436B-A485-4D8948307510}"/>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810" name="Line 22">
          <a:extLst>
            <a:ext uri="{FF2B5EF4-FFF2-40B4-BE49-F238E27FC236}">
              <a16:creationId xmlns:a16="http://schemas.microsoft.com/office/drawing/2014/main" id="{63824128-83FE-4DFD-8671-5025E3F197E7}"/>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811" name="Line 33">
          <a:extLst>
            <a:ext uri="{FF2B5EF4-FFF2-40B4-BE49-F238E27FC236}">
              <a16:creationId xmlns:a16="http://schemas.microsoft.com/office/drawing/2014/main" id="{5CF0089D-32FA-448E-A9A6-829CED1B9EAE}"/>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812" name="Line 48">
          <a:extLst>
            <a:ext uri="{FF2B5EF4-FFF2-40B4-BE49-F238E27FC236}">
              <a16:creationId xmlns:a16="http://schemas.microsoft.com/office/drawing/2014/main" id="{917B0766-E519-4D1C-9451-733992F95C31}"/>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813" name="Line 49">
          <a:extLst>
            <a:ext uri="{FF2B5EF4-FFF2-40B4-BE49-F238E27FC236}">
              <a16:creationId xmlns:a16="http://schemas.microsoft.com/office/drawing/2014/main" id="{1A1BB4A1-5BBD-45F7-9488-20A0E55AE065}"/>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814" name="Line 22">
          <a:extLst>
            <a:ext uri="{FF2B5EF4-FFF2-40B4-BE49-F238E27FC236}">
              <a16:creationId xmlns:a16="http://schemas.microsoft.com/office/drawing/2014/main" id="{9FF2B2A4-C410-41ED-8035-B22B3EEED4A5}"/>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815" name="Line 33">
          <a:extLst>
            <a:ext uri="{FF2B5EF4-FFF2-40B4-BE49-F238E27FC236}">
              <a16:creationId xmlns:a16="http://schemas.microsoft.com/office/drawing/2014/main" id="{C0ADF5D3-DDB3-483E-9FA2-6A91FB115919}"/>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816" name="Line 48">
          <a:extLst>
            <a:ext uri="{FF2B5EF4-FFF2-40B4-BE49-F238E27FC236}">
              <a16:creationId xmlns:a16="http://schemas.microsoft.com/office/drawing/2014/main" id="{1A07BD1C-CE78-4835-A549-C8C7665E5AC7}"/>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817" name="Line 49">
          <a:extLst>
            <a:ext uri="{FF2B5EF4-FFF2-40B4-BE49-F238E27FC236}">
              <a16:creationId xmlns:a16="http://schemas.microsoft.com/office/drawing/2014/main" id="{5D74DD44-2773-4587-82C4-2ACC599B4FE9}"/>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818" name="Line 22">
          <a:extLst>
            <a:ext uri="{FF2B5EF4-FFF2-40B4-BE49-F238E27FC236}">
              <a16:creationId xmlns:a16="http://schemas.microsoft.com/office/drawing/2014/main" id="{86C45739-F540-49B3-809D-B7CB075C9585}"/>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819" name="Line 33">
          <a:extLst>
            <a:ext uri="{FF2B5EF4-FFF2-40B4-BE49-F238E27FC236}">
              <a16:creationId xmlns:a16="http://schemas.microsoft.com/office/drawing/2014/main" id="{3787AABC-3A02-4035-8370-4B140496097D}"/>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820" name="Line 48">
          <a:extLst>
            <a:ext uri="{FF2B5EF4-FFF2-40B4-BE49-F238E27FC236}">
              <a16:creationId xmlns:a16="http://schemas.microsoft.com/office/drawing/2014/main" id="{FBD97579-CA58-452E-96F4-33FDC99E932F}"/>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34</xdr:row>
      <xdr:rowOff>0</xdr:rowOff>
    </xdr:from>
    <xdr:to>
      <xdr:col>22</xdr:col>
      <xdr:colOff>9525</xdr:colOff>
      <xdr:row>34</xdr:row>
      <xdr:rowOff>0</xdr:rowOff>
    </xdr:to>
    <xdr:sp macro="" textlink="">
      <xdr:nvSpPr>
        <xdr:cNvPr id="1821" name="Line 49">
          <a:extLst>
            <a:ext uri="{FF2B5EF4-FFF2-40B4-BE49-F238E27FC236}">
              <a16:creationId xmlns:a16="http://schemas.microsoft.com/office/drawing/2014/main" id="{4F7E3532-1BD0-48AF-AB33-54BDD282EA54}"/>
            </a:ext>
          </a:extLst>
        </xdr:cNvPr>
        <xdr:cNvSpPr>
          <a:spLocks noChangeShapeType="1"/>
        </xdr:cNvSpPr>
      </xdr:nvSpPr>
      <xdr:spPr bwMode="auto">
        <a:xfrm>
          <a:off x="16773525" y="5829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31</xdr:row>
      <xdr:rowOff>0</xdr:rowOff>
    </xdr:from>
    <xdr:to>
      <xdr:col>18</xdr:col>
      <xdr:colOff>9525</xdr:colOff>
      <xdr:row>31</xdr:row>
      <xdr:rowOff>0</xdr:rowOff>
    </xdr:to>
    <xdr:sp macro="" textlink="">
      <xdr:nvSpPr>
        <xdr:cNvPr id="1822" name="Line 22">
          <a:extLst>
            <a:ext uri="{FF2B5EF4-FFF2-40B4-BE49-F238E27FC236}">
              <a16:creationId xmlns:a16="http://schemas.microsoft.com/office/drawing/2014/main" id="{5F93691F-DEB7-4433-813C-181C5D201702}"/>
            </a:ext>
          </a:extLst>
        </xdr:cNvPr>
        <xdr:cNvSpPr>
          <a:spLocks noChangeShapeType="1"/>
        </xdr:cNvSpPr>
      </xdr:nvSpPr>
      <xdr:spPr bwMode="auto">
        <a:xfrm>
          <a:off x="1372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31</xdr:row>
      <xdr:rowOff>0</xdr:rowOff>
    </xdr:from>
    <xdr:to>
      <xdr:col>18</xdr:col>
      <xdr:colOff>9525</xdr:colOff>
      <xdr:row>31</xdr:row>
      <xdr:rowOff>0</xdr:rowOff>
    </xdr:to>
    <xdr:sp macro="" textlink="">
      <xdr:nvSpPr>
        <xdr:cNvPr id="1823" name="Line 33">
          <a:extLst>
            <a:ext uri="{FF2B5EF4-FFF2-40B4-BE49-F238E27FC236}">
              <a16:creationId xmlns:a16="http://schemas.microsoft.com/office/drawing/2014/main" id="{9959EF1D-8F21-42CA-B025-D46DF8606BCC}"/>
            </a:ext>
          </a:extLst>
        </xdr:cNvPr>
        <xdr:cNvSpPr>
          <a:spLocks noChangeShapeType="1"/>
        </xdr:cNvSpPr>
      </xdr:nvSpPr>
      <xdr:spPr bwMode="auto">
        <a:xfrm>
          <a:off x="1372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31</xdr:row>
      <xdr:rowOff>0</xdr:rowOff>
    </xdr:from>
    <xdr:to>
      <xdr:col>18</xdr:col>
      <xdr:colOff>9525</xdr:colOff>
      <xdr:row>31</xdr:row>
      <xdr:rowOff>0</xdr:rowOff>
    </xdr:to>
    <xdr:sp macro="" textlink="">
      <xdr:nvSpPr>
        <xdr:cNvPr id="1824" name="Line 48">
          <a:extLst>
            <a:ext uri="{FF2B5EF4-FFF2-40B4-BE49-F238E27FC236}">
              <a16:creationId xmlns:a16="http://schemas.microsoft.com/office/drawing/2014/main" id="{3907F12A-A9D9-4BD0-86D0-134C781452A1}"/>
            </a:ext>
          </a:extLst>
        </xdr:cNvPr>
        <xdr:cNvSpPr>
          <a:spLocks noChangeShapeType="1"/>
        </xdr:cNvSpPr>
      </xdr:nvSpPr>
      <xdr:spPr bwMode="auto">
        <a:xfrm>
          <a:off x="1372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31</xdr:row>
      <xdr:rowOff>0</xdr:rowOff>
    </xdr:from>
    <xdr:to>
      <xdr:col>18</xdr:col>
      <xdr:colOff>9525</xdr:colOff>
      <xdr:row>31</xdr:row>
      <xdr:rowOff>0</xdr:rowOff>
    </xdr:to>
    <xdr:sp macro="" textlink="">
      <xdr:nvSpPr>
        <xdr:cNvPr id="1825" name="Line 49">
          <a:extLst>
            <a:ext uri="{FF2B5EF4-FFF2-40B4-BE49-F238E27FC236}">
              <a16:creationId xmlns:a16="http://schemas.microsoft.com/office/drawing/2014/main" id="{4F4194D6-1639-4B50-A7F4-F8724E080FCC}"/>
            </a:ext>
          </a:extLst>
        </xdr:cNvPr>
        <xdr:cNvSpPr>
          <a:spLocks noChangeShapeType="1"/>
        </xdr:cNvSpPr>
      </xdr:nvSpPr>
      <xdr:spPr bwMode="auto">
        <a:xfrm>
          <a:off x="1372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31</xdr:row>
      <xdr:rowOff>0</xdr:rowOff>
    </xdr:from>
    <xdr:to>
      <xdr:col>18</xdr:col>
      <xdr:colOff>9525</xdr:colOff>
      <xdr:row>31</xdr:row>
      <xdr:rowOff>0</xdr:rowOff>
    </xdr:to>
    <xdr:sp macro="" textlink="">
      <xdr:nvSpPr>
        <xdr:cNvPr id="1826" name="Line 22">
          <a:extLst>
            <a:ext uri="{FF2B5EF4-FFF2-40B4-BE49-F238E27FC236}">
              <a16:creationId xmlns:a16="http://schemas.microsoft.com/office/drawing/2014/main" id="{2A3DA735-01B1-41AF-A56E-BEA8D2A7C832}"/>
            </a:ext>
          </a:extLst>
        </xdr:cNvPr>
        <xdr:cNvSpPr>
          <a:spLocks noChangeShapeType="1"/>
        </xdr:cNvSpPr>
      </xdr:nvSpPr>
      <xdr:spPr bwMode="auto">
        <a:xfrm>
          <a:off x="1372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31</xdr:row>
      <xdr:rowOff>0</xdr:rowOff>
    </xdr:from>
    <xdr:to>
      <xdr:col>18</xdr:col>
      <xdr:colOff>9525</xdr:colOff>
      <xdr:row>31</xdr:row>
      <xdr:rowOff>0</xdr:rowOff>
    </xdr:to>
    <xdr:sp macro="" textlink="">
      <xdr:nvSpPr>
        <xdr:cNvPr id="1827" name="Line 33">
          <a:extLst>
            <a:ext uri="{FF2B5EF4-FFF2-40B4-BE49-F238E27FC236}">
              <a16:creationId xmlns:a16="http://schemas.microsoft.com/office/drawing/2014/main" id="{B01F1AAA-36BB-4498-8801-9ECB9D716D37}"/>
            </a:ext>
          </a:extLst>
        </xdr:cNvPr>
        <xdr:cNvSpPr>
          <a:spLocks noChangeShapeType="1"/>
        </xdr:cNvSpPr>
      </xdr:nvSpPr>
      <xdr:spPr bwMode="auto">
        <a:xfrm>
          <a:off x="1372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31</xdr:row>
      <xdr:rowOff>0</xdr:rowOff>
    </xdr:from>
    <xdr:to>
      <xdr:col>18</xdr:col>
      <xdr:colOff>9525</xdr:colOff>
      <xdr:row>31</xdr:row>
      <xdr:rowOff>0</xdr:rowOff>
    </xdr:to>
    <xdr:sp macro="" textlink="">
      <xdr:nvSpPr>
        <xdr:cNvPr id="1828" name="Line 48">
          <a:extLst>
            <a:ext uri="{FF2B5EF4-FFF2-40B4-BE49-F238E27FC236}">
              <a16:creationId xmlns:a16="http://schemas.microsoft.com/office/drawing/2014/main" id="{AB8CDE63-936C-4F0B-B22F-C339C731F254}"/>
            </a:ext>
          </a:extLst>
        </xdr:cNvPr>
        <xdr:cNvSpPr>
          <a:spLocks noChangeShapeType="1"/>
        </xdr:cNvSpPr>
      </xdr:nvSpPr>
      <xdr:spPr bwMode="auto">
        <a:xfrm>
          <a:off x="1372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31</xdr:row>
      <xdr:rowOff>0</xdr:rowOff>
    </xdr:from>
    <xdr:to>
      <xdr:col>18</xdr:col>
      <xdr:colOff>9525</xdr:colOff>
      <xdr:row>31</xdr:row>
      <xdr:rowOff>0</xdr:rowOff>
    </xdr:to>
    <xdr:sp macro="" textlink="">
      <xdr:nvSpPr>
        <xdr:cNvPr id="1829" name="Line 49">
          <a:extLst>
            <a:ext uri="{FF2B5EF4-FFF2-40B4-BE49-F238E27FC236}">
              <a16:creationId xmlns:a16="http://schemas.microsoft.com/office/drawing/2014/main" id="{B0EF9711-3321-4740-B9E3-1D87785ED634}"/>
            </a:ext>
          </a:extLst>
        </xdr:cNvPr>
        <xdr:cNvSpPr>
          <a:spLocks noChangeShapeType="1"/>
        </xdr:cNvSpPr>
      </xdr:nvSpPr>
      <xdr:spPr bwMode="auto">
        <a:xfrm>
          <a:off x="1372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31</xdr:row>
      <xdr:rowOff>0</xdr:rowOff>
    </xdr:from>
    <xdr:to>
      <xdr:col>22</xdr:col>
      <xdr:colOff>9525</xdr:colOff>
      <xdr:row>31</xdr:row>
      <xdr:rowOff>0</xdr:rowOff>
    </xdr:to>
    <xdr:sp macro="" textlink="">
      <xdr:nvSpPr>
        <xdr:cNvPr id="1830" name="Line 22">
          <a:extLst>
            <a:ext uri="{FF2B5EF4-FFF2-40B4-BE49-F238E27FC236}">
              <a16:creationId xmlns:a16="http://schemas.microsoft.com/office/drawing/2014/main" id="{62D4E95D-C55E-4D8B-8D65-CF3FE7D5951D}"/>
            </a:ext>
          </a:extLst>
        </xdr:cNvPr>
        <xdr:cNvSpPr>
          <a:spLocks noChangeShapeType="1"/>
        </xdr:cNvSpPr>
      </xdr:nvSpPr>
      <xdr:spPr bwMode="auto">
        <a:xfrm>
          <a:off x="1677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31</xdr:row>
      <xdr:rowOff>0</xdr:rowOff>
    </xdr:from>
    <xdr:to>
      <xdr:col>22</xdr:col>
      <xdr:colOff>9525</xdr:colOff>
      <xdr:row>31</xdr:row>
      <xdr:rowOff>0</xdr:rowOff>
    </xdr:to>
    <xdr:sp macro="" textlink="">
      <xdr:nvSpPr>
        <xdr:cNvPr id="1831" name="Line 33">
          <a:extLst>
            <a:ext uri="{FF2B5EF4-FFF2-40B4-BE49-F238E27FC236}">
              <a16:creationId xmlns:a16="http://schemas.microsoft.com/office/drawing/2014/main" id="{54F33B08-6390-4ABC-BAF9-3C3834163EF2}"/>
            </a:ext>
          </a:extLst>
        </xdr:cNvPr>
        <xdr:cNvSpPr>
          <a:spLocks noChangeShapeType="1"/>
        </xdr:cNvSpPr>
      </xdr:nvSpPr>
      <xdr:spPr bwMode="auto">
        <a:xfrm>
          <a:off x="1677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31</xdr:row>
      <xdr:rowOff>0</xdr:rowOff>
    </xdr:from>
    <xdr:to>
      <xdr:col>22</xdr:col>
      <xdr:colOff>9525</xdr:colOff>
      <xdr:row>31</xdr:row>
      <xdr:rowOff>0</xdr:rowOff>
    </xdr:to>
    <xdr:sp macro="" textlink="">
      <xdr:nvSpPr>
        <xdr:cNvPr id="1832" name="Line 48">
          <a:extLst>
            <a:ext uri="{FF2B5EF4-FFF2-40B4-BE49-F238E27FC236}">
              <a16:creationId xmlns:a16="http://schemas.microsoft.com/office/drawing/2014/main" id="{4ED53FDB-9E88-4281-98ED-D9695DA3101D}"/>
            </a:ext>
          </a:extLst>
        </xdr:cNvPr>
        <xdr:cNvSpPr>
          <a:spLocks noChangeShapeType="1"/>
        </xdr:cNvSpPr>
      </xdr:nvSpPr>
      <xdr:spPr bwMode="auto">
        <a:xfrm>
          <a:off x="1677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31</xdr:row>
      <xdr:rowOff>0</xdr:rowOff>
    </xdr:from>
    <xdr:to>
      <xdr:col>22</xdr:col>
      <xdr:colOff>9525</xdr:colOff>
      <xdr:row>31</xdr:row>
      <xdr:rowOff>0</xdr:rowOff>
    </xdr:to>
    <xdr:sp macro="" textlink="">
      <xdr:nvSpPr>
        <xdr:cNvPr id="1833" name="Line 49">
          <a:extLst>
            <a:ext uri="{FF2B5EF4-FFF2-40B4-BE49-F238E27FC236}">
              <a16:creationId xmlns:a16="http://schemas.microsoft.com/office/drawing/2014/main" id="{2633145D-1081-40C5-9080-C2D030AE9788}"/>
            </a:ext>
          </a:extLst>
        </xdr:cNvPr>
        <xdr:cNvSpPr>
          <a:spLocks noChangeShapeType="1"/>
        </xdr:cNvSpPr>
      </xdr:nvSpPr>
      <xdr:spPr bwMode="auto">
        <a:xfrm>
          <a:off x="1677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31</xdr:row>
      <xdr:rowOff>0</xdr:rowOff>
    </xdr:from>
    <xdr:to>
      <xdr:col>22</xdr:col>
      <xdr:colOff>9525</xdr:colOff>
      <xdr:row>31</xdr:row>
      <xdr:rowOff>0</xdr:rowOff>
    </xdr:to>
    <xdr:sp macro="" textlink="">
      <xdr:nvSpPr>
        <xdr:cNvPr id="1834" name="Line 22">
          <a:extLst>
            <a:ext uri="{FF2B5EF4-FFF2-40B4-BE49-F238E27FC236}">
              <a16:creationId xmlns:a16="http://schemas.microsoft.com/office/drawing/2014/main" id="{63AD71C9-0010-4BEC-A77E-0113F7979630}"/>
            </a:ext>
          </a:extLst>
        </xdr:cNvPr>
        <xdr:cNvSpPr>
          <a:spLocks noChangeShapeType="1"/>
        </xdr:cNvSpPr>
      </xdr:nvSpPr>
      <xdr:spPr bwMode="auto">
        <a:xfrm>
          <a:off x="1677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31</xdr:row>
      <xdr:rowOff>0</xdr:rowOff>
    </xdr:from>
    <xdr:to>
      <xdr:col>22</xdr:col>
      <xdr:colOff>9525</xdr:colOff>
      <xdr:row>31</xdr:row>
      <xdr:rowOff>0</xdr:rowOff>
    </xdr:to>
    <xdr:sp macro="" textlink="">
      <xdr:nvSpPr>
        <xdr:cNvPr id="1835" name="Line 33">
          <a:extLst>
            <a:ext uri="{FF2B5EF4-FFF2-40B4-BE49-F238E27FC236}">
              <a16:creationId xmlns:a16="http://schemas.microsoft.com/office/drawing/2014/main" id="{53826E83-BEF1-4BBB-9CE2-2664DF2C6B13}"/>
            </a:ext>
          </a:extLst>
        </xdr:cNvPr>
        <xdr:cNvSpPr>
          <a:spLocks noChangeShapeType="1"/>
        </xdr:cNvSpPr>
      </xdr:nvSpPr>
      <xdr:spPr bwMode="auto">
        <a:xfrm>
          <a:off x="1677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31</xdr:row>
      <xdr:rowOff>0</xdr:rowOff>
    </xdr:from>
    <xdr:to>
      <xdr:col>22</xdr:col>
      <xdr:colOff>9525</xdr:colOff>
      <xdr:row>31</xdr:row>
      <xdr:rowOff>0</xdr:rowOff>
    </xdr:to>
    <xdr:sp macro="" textlink="">
      <xdr:nvSpPr>
        <xdr:cNvPr id="1836" name="Line 48">
          <a:extLst>
            <a:ext uri="{FF2B5EF4-FFF2-40B4-BE49-F238E27FC236}">
              <a16:creationId xmlns:a16="http://schemas.microsoft.com/office/drawing/2014/main" id="{A3504B96-42D8-4710-A9F2-98AF55B207A8}"/>
            </a:ext>
          </a:extLst>
        </xdr:cNvPr>
        <xdr:cNvSpPr>
          <a:spLocks noChangeShapeType="1"/>
        </xdr:cNvSpPr>
      </xdr:nvSpPr>
      <xdr:spPr bwMode="auto">
        <a:xfrm>
          <a:off x="1677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31</xdr:row>
      <xdr:rowOff>0</xdr:rowOff>
    </xdr:from>
    <xdr:to>
      <xdr:col>22</xdr:col>
      <xdr:colOff>9525</xdr:colOff>
      <xdr:row>31</xdr:row>
      <xdr:rowOff>0</xdr:rowOff>
    </xdr:to>
    <xdr:sp macro="" textlink="">
      <xdr:nvSpPr>
        <xdr:cNvPr id="1837" name="Line 49">
          <a:extLst>
            <a:ext uri="{FF2B5EF4-FFF2-40B4-BE49-F238E27FC236}">
              <a16:creationId xmlns:a16="http://schemas.microsoft.com/office/drawing/2014/main" id="{C21CB55D-1B80-4644-8CB8-E416F617D821}"/>
            </a:ext>
          </a:extLst>
        </xdr:cNvPr>
        <xdr:cNvSpPr>
          <a:spLocks noChangeShapeType="1"/>
        </xdr:cNvSpPr>
      </xdr:nvSpPr>
      <xdr:spPr bwMode="auto">
        <a:xfrm>
          <a:off x="1677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31</xdr:row>
      <xdr:rowOff>0</xdr:rowOff>
    </xdr:from>
    <xdr:to>
      <xdr:col>22</xdr:col>
      <xdr:colOff>9525</xdr:colOff>
      <xdr:row>31</xdr:row>
      <xdr:rowOff>0</xdr:rowOff>
    </xdr:to>
    <xdr:sp macro="" textlink="">
      <xdr:nvSpPr>
        <xdr:cNvPr id="1838" name="Line 22">
          <a:extLst>
            <a:ext uri="{FF2B5EF4-FFF2-40B4-BE49-F238E27FC236}">
              <a16:creationId xmlns:a16="http://schemas.microsoft.com/office/drawing/2014/main" id="{1AFFA7C0-BB60-4EE2-A3CC-DFD6FB8828B4}"/>
            </a:ext>
          </a:extLst>
        </xdr:cNvPr>
        <xdr:cNvSpPr>
          <a:spLocks noChangeShapeType="1"/>
        </xdr:cNvSpPr>
      </xdr:nvSpPr>
      <xdr:spPr bwMode="auto">
        <a:xfrm>
          <a:off x="1677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31</xdr:row>
      <xdr:rowOff>0</xdr:rowOff>
    </xdr:from>
    <xdr:to>
      <xdr:col>22</xdr:col>
      <xdr:colOff>9525</xdr:colOff>
      <xdr:row>31</xdr:row>
      <xdr:rowOff>0</xdr:rowOff>
    </xdr:to>
    <xdr:sp macro="" textlink="">
      <xdr:nvSpPr>
        <xdr:cNvPr id="1839" name="Line 33">
          <a:extLst>
            <a:ext uri="{FF2B5EF4-FFF2-40B4-BE49-F238E27FC236}">
              <a16:creationId xmlns:a16="http://schemas.microsoft.com/office/drawing/2014/main" id="{49C060F1-5BF4-4F58-B607-90F1FACC2EE1}"/>
            </a:ext>
          </a:extLst>
        </xdr:cNvPr>
        <xdr:cNvSpPr>
          <a:spLocks noChangeShapeType="1"/>
        </xdr:cNvSpPr>
      </xdr:nvSpPr>
      <xdr:spPr bwMode="auto">
        <a:xfrm>
          <a:off x="1677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31</xdr:row>
      <xdr:rowOff>0</xdr:rowOff>
    </xdr:from>
    <xdr:to>
      <xdr:col>22</xdr:col>
      <xdr:colOff>9525</xdr:colOff>
      <xdr:row>31</xdr:row>
      <xdr:rowOff>0</xdr:rowOff>
    </xdr:to>
    <xdr:sp macro="" textlink="">
      <xdr:nvSpPr>
        <xdr:cNvPr id="1840" name="Line 48">
          <a:extLst>
            <a:ext uri="{FF2B5EF4-FFF2-40B4-BE49-F238E27FC236}">
              <a16:creationId xmlns:a16="http://schemas.microsoft.com/office/drawing/2014/main" id="{1C486BEA-8923-4657-BB44-9F035DC1BAF9}"/>
            </a:ext>
          </a:extLst>
        </xdr:cNvPr>
        <xdr:cNvSpPr>
          <a:spLocks noChangeShapeType="1"/>
        </xdr:cNvSpPr>
      </xdr:nvSpPr>
      <xdr:spPr bwMode="auto">
        <a:xfrm>
          <a:off x="1677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31</xdr:row>
      <xdr:rowOff>0</xdr:rowOff>
    </xdr:from>
    <xdr:to>
      <xdr:col>22</xdr:col>
      <xdr:colOff>9525</xdr:colOff>
      <xdr:row>31</xdr:row>
      <xdr:rowOff>0</xdr:rowOff>
    </xdr:to>
    <xdr:sp macro="" textlink="">
      <xdr:nvSpPr>
        <xdr:cNvPr id="1841" name="Line 49">
          <a:extLst>
            <a:ext uri="{FF2B5EF4-FFF2-40B4-BE49-F238E27FC236}">
              <a16:creationId xmlns:a16="http://schemas.microsoft.com/office/drawing/2014/main" id="{EAE899AB-555A-4F8D-93C0-BDD14FD03626}"/>
            </a:ext>
          </a:extLst>
        </xdr:cNvPr>
        <xdr:cNvSpPr>
          <a:spLocks noChangeShapeType="1"/>
        </xdr:cNvSpPr>
      </xdr:nvSpPr>
      <xdr:spPr bwMode="auto">
        <a:xfrm>
          <a:off x="1677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31</xdr:row>
      <xdr:rowOff>0</xdr:rowOff>
    </xdr:from>
    <xdr:to>
      <xdr:col>22</xdr:col>
      <xdr:colOff>9525</xdr:colOff>
      <xdr:row>31</xdr:row>
      <xdr:rowOff>0</xdr:rowOff>
    </xdr:to>
    <xdr:sp macro="" textlink="">
      <xdr:nvSpPr>
        <xdr:cNvPr id="1842" name="Line 22">
          <a:extLst>
            <a:ext uri="{FF2B5EF4-FFF2-40B4-BE49-F238E27FC236}">
              <a16:creationId xmlns:a16="http://schemas.microsoft.com/office/drawing/2014/main" id="{8D8428DD-E54B-4683-A82C-AC99D3D56472}"/>
            </a:ext>
          </a:extLst>
        </xdr:cNvPr>
        <xdr:cNvSpPr>
          <a:spLocks noChangeShapeType="1"/>
        </xdr:cNvSpPr>
      </xdr:nvSpPr>
      <xdr:spPr bwMode="auto">
        <a:xfrm>
          <a:off x="1677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31</xdr:row>
      <xdr:rowOff>0</xdr:rowOff>
    </xdr:from>
    <xdr:to>
      <xdr:col>22</xdr:col>
      <xdr:colOff>9525</xdr:colOff>
      <xdr:row>31</xdr:row>
      <xdr:rowOff>0</xdr:rowOff>
    </xdr:to>
    <xdr:sp macro="" textlink="">
      <xdr:nvSpPr>
        <xdr:cNvPr id="1843" name="Line 33">
          <a:extLst>
            <a:ext uri="{FF2B5EF4-FFF2-40B4-BE49-F238E27FC236}">
              <a16:creationId xmlns:a16="http://schemas.microsoft.com/office/drawing/2014/main" id="{0E3927E8-D57C-42B5-90A0-0AB834924C16}"/>
            </a:ext>
          </a:extLst>
        </xdr:cNvPr>
        <xdr:cNvSpPr>
          <a:spLocks noChangeShapeType="1"/>
        </xdr:cNvSpPr>
      </xdr:nvSpPr>
      <xdr:spPr bwMode="auto">
        <a:xfrm>
          <a:off x="1677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31</xdr:row>
      <xdr:rowOff>0</xdr:rowOff>
    </xdr:from>
    <xdr:to>
      <xdr:col>22</xdr:col>
      <xdr:colOff>9525</xdr:colOff>
      <xdr:row>31</xdr:row>
      <xdr:rowOff>0</xdr:rowOff>
    </xdr:to>
    <xdr:sp macro="" textlink="">
      <xdr:nvSpPr>
        <xdr:cNvPr id="1844" name="Line 48">
          <a:extLst>
            <a:ext uri="{FF2B5EF4-FFF2-40B4-BE49-F238E27FC236}">
              <a16:creationId xmlns:a16="http://schemas.microsoft.com/office/drawing/2014/main" id="{4205410E-A599-41DD-9D83-697F142164E7}"/>
            </a:ext>
          </a:extLst>
        </xdr:cNvPr>
        <xdr:cNvSpPr>
          <a:spLocks noChangeShapeType="1"/>
        </xdr:cNvSpPr>
      </xdr:nvSpPr>
      <xdr:spPr bwMode="auto">
        <a:xfrm>
          <a:off x="1677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31</xdr:row>
      <xdr:rowOff>0</xdr:rowOff>
    </xdr:from>
    <xdr:to>
      <xdr:col>22</xdr:col>
      <xdr:colOff>9525</xdr:colOff>
      <xdr:row>31</xdr:row>
      <xdr:rowOff>0</xdr:rowOff>
    </xdr:to>
    <xdr:sp macro="" textlink="">
      <xdr:nvSpPr>
        <xdr:cNvPr id="1845" name="Line 49">
          <a:extLst>
            <a:ext uri="{FF2B5EF4-FFF2-40B4-BE49-F238E27FC236}">
              <a16:creationId xmlns:a16="http://schemas.microsoft.com/office/drawing/2014/main" id="{54CF2448-F67D-46A8-8D09-3047300E0920}"/>
            </a:ext>
          </a:extLst>
        </xdr:cNvPr>
        <xdr:cNvSpPr>
          <a:spLocks noChangeShapeType="1"/>
        </xdr:cNvSpPr>
      </xdr:nvSpPr>
      <xdr:spPr bwMode="auto">
        <a:xfrm>
          <a:off x="1677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31</xdr:row>
      <xdr:rowOff>0</xdr:rowOff>
    </xdr:from>
    <xdr:to>
      <xdr:col>22</xdr:col>
      <xdr:colOff>9525</xdr:colOff>
      <xdr:row>31</xdr:row>
      <xdr:rowOff>0</xdr:rowOff>
    </xdr:to>
    <xdr:sp macro="" textlink="">
      <xdr:nvSpPr>
        <xdr:cNvPr id="1846" name="Line 22">
          <a:extLst>
            <a:ext uri="{FF2B5EF4-FFF2-40B4-BE49-F238E27FC236}">
              <a16:creationId xmlns:a16="http://schemas.microsoft.com/office/drawing/2014/main" id="{E03901C0-F0E2-4585-9EFA-622B631F15D2}"/>
            </a:ext>
          </a:extLst>
        </xdr:cNvPr>
        <xdr:cNvSpPr>
          <a:spLocks noChangeShapeType="1"/>
        </xdr:cNvSpPr>
      </xdr:nvSpPr>
      <xdr:spPr bwMode="auto">
        <a:xfrm>
          <a:off x="1677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31</xdr:row>
      <xdr:rowOff>0</xdr:rowOff>
    </xdr:from>
    <xdr:to>
      <xdr:col>22</xdr:col>
      <xdr:colOff>9525</xdr:colOff>
      <xdr:row>31</xdr:row>
      <xdr:rowOff>0</xdr:rowOff>
    </xdr:to>
    <xdr:sp macro="" textlink="">
      <xdr:nvSpPr>
        <xdr:cNvPr id="1847" name="Line 33">
          <a:extLst>
            <a:ext uri="{FF2B5EF4-FFF2-40B4-BE49-F238E27FC236}">
              <a16:creationId xmlns:a16="http://schemas.microsoft.com/office/drawing/2014/main" id="{7FF94BFB-9A14-4530-8E26-914D4D4D1445}"/>
            </a:ext>
          </a:extLst>
        </xdr:cNvPr>
        <xdr:cNvSpPr>
          <a:spLocks noChangeShapeType="1"/>
        </xdr:cNvSpPr>
      </xdr:nvSpPr>
      <xdr:spPr bwMode="auto">
        <a:xfrm>
          <a:off x="1677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31</xdr:row>
      <xdr:rowOff>0</xdr:rowOff>
    </xdr:from>
    <xdr:to>
      <xdr:col>22</xdr:col>
      <xdr:colOff>9525</xdr:colOff>
      <xdr:row>31</xdr:row>
      <xdr:rowOff>0</xdr:rowOff>
    </xdr:to>
    <xdr:sp macro="" textlink="">
      <xdr:nvSpPr>
        <xdr:cNvPr id="1848" name="Line 48">
          <a:extLst>
            <a:ext uri="{FF2B5EF4-FFF2-40B4-BE49-F238E27FC236}">
              <a16:creationId xmlns:a16="http://schemas.microsoft.com/office/drawing/2014/main" id="{29BB2B23-BA61-41D0-8132-BFFBB23C3D78}"/>
            </a:ext>
          </a:extLst>
        </xdr:cNvPr>
        <xdr:cNvSpPr>
          <a:spLocks noChangeShapeType="1"/>
        </xdr:cNvSpPr>
      </xdr:nvSpPr>
      <xdr:spPr bwMode="auto">
        <a:xfrm>
          <a:off x="1677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31</xdr:row>
      <xdr:rowOff>0</xdr:rowOff>
    </xdr:from>
    <xdr:to>
      <xdr:col>22</xdr:col>
      <xdr:colOff>9525</xdr:colOff>
      <xdr:row>31</xdr:row>
      <xdr:rowOff>0</xdr:rowOff>
    </xdr:to>
    <xdr:sp macro="" textlink="">
      <xdr:nvSpPr>
        <xdr:cNvPr id="1849" name="Line 49">
          <a:extLst>
            <a:ext uri="{FF2B5EF4-FFF2-40B4-BE49-F238E27FC236}">
              <a16:creationId xmlns:a16="http://schemas.microsoft.com/office/drawing/2014/main" id="{A0FEB190-929A-4F67-B832-2AECB46DA256}"/>
            </a:ext>
          </a:extLst>
        </xdr:cNvPr>
        <xdr:cNvSpPr>
          <a:spLocks noChangeShapeType="1"/>
        </xdr:cNvSpPr>
      </xdr:nvSpPr>
      <xdr:spPr bwMode="auto">
        <a:xfrm>
          <a:off x="1677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31</xdr:row>
      <xdr:rowOff>0</xdr:rowOff>
    </xdr:from>
    <xdr:to>
      <xdr:col>18</xdr:col>
      <xdr:colOff>9525</xdr:colOff>
      <xdr:row>31</xdr:row>
      <xdr:rowOff>0</xdr:rowOff>
    </xdr:to>
    <xdr:sp macro="" textlink="">
      <xdr:nvSpPr>
        <xdr:cNvPr id="1850" name="Line 22">
          <a:extLst>
            <a:ext uri="{FF2B5EF4-FFF2-40B4-BE49-F238E27FC236}">
              <a16:creationId xmlns:a16="http://schemas.microsoft.com/office/drawing/2014/main" id="{0F72E481-4513-4FD7-99F6-32123B316F60}"/>
            </a:ext>
          </a:extLst>
        </xdr:cNvPr>
        <xdr:cNvSpPr>
          <a:spLocks noChangeShapeType="1"/>
        </xdr:cNvSpPr>
      </xdr:nvSpPr>
      <xdr:spPr bwMode="auto">
        <a:xfrm>
          <a:off x="1372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31</xdr:row>
      <xdr:rowOff>0</xdr:rowOff>
    </xdr:from>
    <xdr:to>
      <xdr:col>18</xdr:col>
      <xdr:colOff>9525</xdr:colOff>
      <xdr:row>31</xdr:row>
      <xdr:rowOff>0</xdr:rowOff>
    </xdr:to>
    <xdr:sp macro="" textlink="">
      <xdr:nvSpPr>
        <xdr:cNvPr id="1851" name="Line 33">
          <a:extLst>
            <a:ext uri="{FF2B5EF4-FFF2-40B4-BE49-F238E27FC236}">
              <a16:creationId xmlns:a16="http://schemas.microsoft.com/office/drawing/2014/main" id="{FC40CF35-7EF8-4D03-8D0C-2E0FC2D9DE1C}"/>
            </a:ext>
          </a:extLst>
        </xdr:cNvPr>
        <xdr:cNvSpPr>
          <a:spLocks noChangeShapeType="1"/>
        </xdr:cNvSpPr>
      </xdr:nvSpPr>
      <xdr:spPr bwMode="auto">
        <a:xfrm>
          <a:off x="1372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31</xdr:row>
      <xdr:rowOff>0</xdr:rowOff>
    </xdr:from>
    <xdr:to>
      <xdr:col>18</xdr:col>
      <xdr:colOff>9525</xdr:colOff>
      <xdr:row>31</xdr:row>
      <xdr:rowOff>0</xdr:rowOff>
    </xdr:to>
    <xdr:sp macro="" textlink="">
      <xdr:nvSpPr>
        <xdr:cNvPr id="1852" name="Line 48">
          <a:extLst>
            <a:ext uri="{FF2B5EF4-FFF2-40B4-BE49-F238E27FC236}">
              <a16:creationId xmlns:a16="http://schemas.microsoft.com/office/drawing/2014/main" id="{ECC009F9-4343-4AAA-AC22-F213E470B26E}"/>
            </a:ext>
          </a:extLst>
        </xdr:cNvPr>
        <xdr:cNvSpPr>
          <a:spLocks noChangeShapeType="1"/>
        </xdr:cNvSpPr>
      </xdr:nvSpPr>
      <xdr:spPr bwMode="auto">
        <a:xfrm>
          <a:off x="1372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31</xdr:row>
      <xdr:rowOff>0</xdr:rowOff>
    </xdr:from>
    <xdr:to>
      <xdr:col>18</xdr:col>
      <xdr:colOff>9525</xdr:colOff>
      <xdr:row>31</xdr:row>
      <xdr:rowOff>0</xdr:rowOff>
    </xdr:to>
    <xdr:sp macro="" textlink="">
      <xdr:nvSpPr>
        <xdr:cNvPr id="1853" name="Line 49">
          <a:extLst>
            <a:ext uri="{FF2B5EF4-FFF2-40B4-BE49-F238E27FC236}">
              <a16:creationId xmlns:a16="http://schemas.microsoft.com/office/drawing/2014/main" id="{AC134887-F16E-421C-8153-CCA7E701876E}"/>
            </a:ext>
          </a:extLst>
        </xdr:cNvPr>
        <xdr:cNvSpPr>
          <a:spLocks noChangeShapeType="1"/>
        </xdr:cNvSpPr>
      </xdr:nvSpPr>
      <xdr:spPr bwMode="auto">
        <a:xfrm>
          <a:off x="1372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31</xdr:row>
      <xdr:rowOff>0</xdr:rowOff>
    </xdr:from>
    <xdr:to>
      <xdr:col>18</xdr:col>
      <xdr:colOff>9525</xdr:colOff>
      <xdr:row>31</xdr:row>
      <xdr:rowOff>0</xdr:rowOff>
    </xdr:to>
    <xdr:sp macro="" textlink="">
      <xdr:nvSpPr>
        <xdr:cNvPr id="1854" name="Line 22">
          <a:extLst>
            <a:ext uri="{FF2B5EF4-FFF2-40B4-BE49-F238E27FC236}">
              <a16:creationId xmlns:a16="http://schemas.microsoft.com/office/drawing/2014/main" id="{F9244202-3404-4437-A4E4-7EE491133C89}"/>
            </a:ext>
          </a:extLst>
        </xdr:cNvPr>
        <xdr:cNvSpPr>
          <a:spLocks noChangeShapeType="1"/>
        </xdr:cNvSpPr>
      </xdr:nvSpPr>
      <xdr:spPr bwMode="auto">
        <a:xfrm>
          <a:off x="1372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31</xdr:row>
      <xdr:rowOff>0</xdr:rowOff>
    </xdr:from>
    <xdr:to>
      <xdr:col>18</xdr:col>
      <xdr:colOff>9525</xdr:colOff>
      <xdr:row>31</xdr:row>
      <xdr:rowOff>0</xdr:rowOff>
    </xdr:to>
    <xdr:sp macro="" textlink="">
      <xdr:nvSpPr>
        <xdr:cNvPr id="1855" name="Line 33">
          <a:extLst>
            <a:ext uri="{FF2B5EF4-FFF2-40B4-BE49-F238E27FC236}">
              <a16:creationId xmlns:a16="http://schemas.microsoft.com/office/drawing/2014/main" id="{8711A5F8-7C05-4101-8DB1-4725585B4D4D}"/>
            </a:ext>
          </a:extLst>
        </xdr:cNvPr>
        <xdr:cNvSpPr>
          <a:spLocks noChangeShapeType="1"/>
        </xdr:cNvSpPr>
      </xdr:nvSpPr>
      <xdr:spPr bwMode="auto">
        <a:xfrm>
          <a:off x="1372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31</xdr:row>
      <xdr:rowOff>0</xdr:rowOff>
    </xdr:from>
    <xdr:to>
      <xdr:col>18</xdr:col>
      <xdr:colOff>9525</xdr:colOff>
      <xdr:row>31</xdr:row>
      <xdr:rowOff>0</xdr:rowOff>
    </xdr:to>
    <xdr:sp macro="" textlink="">
      <xdr:nvSpPr>
        <xdr:cNvPr id="1856" name="Line 48">
          <a:extLst>
            <a:ext uri="{FF2B5EF4-FFF2-40B4-BE49-F238E27FC236}">
              <a16:creationId xmlns:a16="http://schemas.microsoft.com/office/drawing/2014/main" id="{67D47CAA-26B3-4748-8D33-0633A10FDA76}"/>
            </a:ext>
          </a:extLst>
        </xdr:cNvPr>
        <xdr:cNvSpPr>
          <a:spLocks noChangeShapeType="1"/>
        </xdr:cNvSpPr>
      </xdr:nvSpPr>
      <xdr:spPr bwMode="auto">
        <a:xfrm>
          <a:off x="1372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31</xdr:row>
      <xdr:rowOff>0</xdr:rowOff>
    </xdr:from>
    <xdr:to>
      <xdr:col>18</xdr:col>
      <xdr:colOff>9525</xdr:colOff>
      <xdr:row>31</xdr:row>
      <xdr:rowOff>0</xdr:rowOff>
    </xdr:to>
    <xdr:sp macro="" textlink="">
      <xdr:nvSpPr>
        <xdr:cNvPr id="1857" name="Line 49">
          <a:extLst>
            <a:ext uri="{FF2B5EF4-FFF2-40B4-BE49-F238E27FC236}">
              <a16:creationId xmlns:a16="http://schemas.microsoft.com/office/drawing/2014/main" id="{FA181655-4A4F-41A6-84E7-117EC552BD97}"/>
            </a:ext>
          </a:extLst>
        </xdr:cNvPr>
        <xdr:cNvSpPr>
          <a:spLocks noChangeShapeType="1"/>
        </xdr:cNvSpPr>
      </xdr:nvSpPr>
      <xdr:spPr bwMode="auto">
        <a:xfrm>
          <a:off x="1372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31</xdr:row>
      <xdr:rowOff>0</xdr:rowOff>
    </xdr:from>
    <xdr:to>
      <xdr:col>22</xdr:col>
      <xdr:colOff>9525</xdr:colOff>
      <xdr:row>31</xdr:row>
      <xdr:rowOff>0</xdr:rowOff>
    </xdr:to>
    <xdr:sp macro="" textlink="">
      <xdr:nvSpPr>
        <xdr:cNvPr id="1858" name="Line 22">
          <a:extLst>
            <a:ext uri="{FF2B5EF4-FFF2-40B4-BE49-F238E27FC236}">
              <a16:creationId xmlns:a16="http://schemas.microsoft.com/office/drawing/2014/main" id="{7CC3C5F5-4820-41AA-AB3B-18E736938C36}"/>
            </a:ext>
          </a:extLst>
        </xdr:cNvPr>
        <xdr:cNvSpPr>
          <a:spLocks noChangeShapeType="1"/>
        </xdr:cNvSpPr>
      </xdr:nvSpPr>
      <xdr:spPr bwMode="auto">
        <a:xfrm>
          <a:off x="1677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31</xdr:row>
      <xdr:rowOff>0</xdr:rowOff>
    </xdr:from>
    <xdr:to>
      <xdr:col>22</xdr:col>
      <xdr:colOff>9525</xdr:colOff>
      <xdr:row>31</xdr:row>
      <xdr:rowOff>0</xdr:rowOff>
    </xdr:to>
    <xdr:sp macro="" textlink="">
      <xdr:nvSpPr>
        <xdr:cNvPr id="1859" name="Line 33">
          <a:extLst>
            <a:ext uri="{FF2B5EF4-FFF2-40B4-BE49-F238E27FC236}">
              <a16:creationId xmlns:a16="http://schemas.microsoft.com/office/drawing/2014/main" id="{6F9779FD-47DD-4BD3-9DE3-751BDA83724C}"/>
            </a:ext>
          </a:extLst>
        </xdr:cNvPr>
        <xdr:cNvSpPr>
          <a:spLocks noChangeShapeType="1"/>
        </xdr:cNvSpPr>
      </xdr:nvSpPr>
      <xdr:spPr bwMode="auto">
        <a:xfrm>
          <a:off x="1677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31</xdr:row>
      <xdr:rowOff>0</xdr:rowOff>
    </xdr:from>
    <xdr:to>
      <xdr:col>22</xdr:col>
      <xdr:colOff>9525</xdr:colOff>
      <xdr:row>31</xdr:row>
      <xdr:rowOff>0</xdr:rowOff>
    </xdr:to>
    <xdr:sp macro="" textlink="">
      <xdr:nvSpPr>
        <xdr:cNvPr id="1860" name="Line 48">
          <a:extLst>
            <a:ext uri="{FF2B5EF4-FFF2-40B4-BE49-F238E27FC236}">
              <a16:creationId xmlns:a16="http://schemas.microsoft.com/office/drawing/2014/main" id="{D0738963-99E9-4D30-BC8C-861C7F195B2B}"/>
            </a:ext>
          </a:extLst>
        </xdr:cNvPr>
        <xdr:cNvSpPr>
          <a:spLocks noChangeShapeType="1"/>
        </xdr:cNvSpPr>
      </xdr:nvSpPr>
      <xdr:spPr bwMode="auto">
        <a:xfrm>
          <a:off x="1677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31</xdr:row>
      <xdr:rowOff>0</xdr:rowOff>
    </xdr:from>
    <xdr:to>
      <xdr:col>22</xdr:col>
      <xdr:colOff>9525</xdr:colOff>
      <xdr:row>31</xdr:row>
      <xdr:rowOff>0</xdr:rowOff>
    </xdr:to>
    <xdr:sp macro="" textlink="">
      <xdr:nvSpPr>
        <xdr:cNvPr id="1861" name="Line 49">
          <a:extLst>
            <a:ext uri="{FF2B5EF4-FFF2-40B4-BE49-F238E27FC236}">
              <a16:creationId xmlns:a16="http://schemas.microsoft.com/office/drawing/2014/main" id="{F896FF77-A168-400D-9445-5730BC68A2E1}"/>
            </a:ext>
          </a:extLst>
        </xdr:cNvPr>
        <xdr:cNvSpPr>
          <a:spLocks noChangeShapeType="1"/>
        </xdr:cNvSpPr>
      </xdr:nvSpPr>
      <xdr:spPr bwMode="auto">
        <a:xfrm>
          <a:off x="1677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31</xdr:row>
      <xdr:rowOff>0</xdr:rowOff>
    </xdr:from>
    <xdr:to>
      <xdr:col>22</xdr:col>
      <xdr:colOff>9525</xdr:colOff>
      <xdr:row>31</xdr:row>
      <xdr:rowOff>0</xdr:rowOff>
    </xdr:to>
    <xdr:sp macro="" textlink="">
      <xdr:nvSpPr>
        <xdr:cNvPr id="1862" name="Line 22">
          <a:extLst>
            <a:ext uri="{FF2B5EF4-FFF2-40B4-BE49-F238E27FC236}">
              <a16:creationId xmlns:a16="http://schemas.microsoft.com/office/drawing/2014/main" id="{E381395D-303D-4638-8A96-84DA03940CE2}"/>
            </a:ext>
          </a:extLst>
        </xdr:cNvPr>
        <xdr:cNvSpPr>
          <a:spLocks noChangeShapeType="1"/>
        </xdr:cNvSpPr>
      </xdr:nvSpPr>
      <xdr:spPr bwMode="auto">
        <a:xfrm>
          <a:off x="1677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31</xdr:row>
      <xdr:rowOff>0</xdr:rowOff>
    </xdr:from>
    <xdr:to>
      <xdr:col>22</xdr:col>
      <xdr:colOff>9525</xdr:colOff>
      <xdr:row>31</xdr:row>
      <xdr:rowOff>0</xdr:rowOff>
    </xdr:to>
    <xdr:sp macro="" textlink="">
      <xdr:nvSpPr>
        <xdr:cNvPr id="1863" name="Line 33">
          <a:extLst>
            <a:ext uri="{FF2B5EF4-FFF2-40B4-BE49-F238E27FC236}">
              <a16:creationId xmlns:a16="http://schemas.microsoft.com/office/drawing/2014/main" id="{11BE32C9-E91B-4E76-B67A-F3927A126EA7}"/>
            </a:ext>
          </a:extLst>
        </xdr:cNvPr>
        <xdr:cNvSpPr>
          <a:spLocks noChangeShapeType="1"/>
        </xdr:cNvSpPr>
      </xdr:nvSpPr>
      <xdr:spPr bwMode="auto">
        <a:xfrm>
          <a:off x="1677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31</xdr:row>
      <xdr:rowOff>0</xdr:rowOff>
    </xdr:from>
    <xdr:to>
      <xdr:col>22</xdr:col>
      <xdr:colOff>9525</xdr:colOff>
      <xdr:row>31</xdr:row>
      <xdr:rowOff>0</xdr:rowOff>
    </xdr:to>
    <xdr:sp macro="" textlink="">
      <xdr:nvSpPr>
        <xdr:cNvPr id="1864" name="Line 48">
          <a:extLst>
            <a:ext uri="{FF2B5EF4-FFF2-40B4-BE49-F238E27FC236}">
              <a16:creationId xmlns:a16="http://schemas.microsoft.com/office/drawing/2014/main" id="{356A4728-BC60-457A-9C4E-4B48C566FD41}"/>
            </a:ext>
          </a:extLst>
        </xdr:cNvPr>
        <xdr:cNvSpPr>
          <a:spLocks noChangeShapeType="1"/>
        </xdr:cNvSpPr>
      </xdr:nvSpPr>
      <xdr:spPr bwMode="auto">
        <a:xfrm>
          <a:off x="1677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31</xdr:row>
      <xdr:rowOff>0</xdr:rowOff>
    </xdr:from>
    <xdr:to>
      <xdr:col>22</xdr:col>
      <xdr:colOff>9525</xdr:colOff>
      <xdr:row>31</xdr:row>
      <xdr:rowOff>0</xdr:rowOff>
    </xdr:to>
    <xdr:sp macro="" textlink="">
      <xdr:nvSpPr>
        <xdr:cNvPr id="1865" name="Line 49">
          <a:extLst>
            <a:ext uri="{FF2B5EF4-FFF2-40B4-BE49-F238E27FC236}">
              <a16:creationId xmlns:a16="http://schemas.microsoft.com/office/drawing/2014/main" id="{6847F0BD-5188-4593-8B7C-E0C9C3B5303E}"/>
            </a:ext>
          </a:extLst>
        </xdr:cNvPr>
        <xdr:cNvSpPr>
          <a:spLocks noChangeShapeType="1"/>
        </xdr:cNvSpPr>
      </xdr:nvSpPr>
      <xdr:spPr bwMode="auto">
        <a:xfrm>
          <a:off x="1677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31</xdr:row>
      <xdr:rowOff>0</xdr:rowOff>
    </xdr:from>
    <xdr:to>
      <xdr:col>22</xdr:col>
      <xdr:colOff>9525</xdr:colOff>
      <xdr:row>31</xdr:row>
      <xdr:rowOff>0</xdr:rowOff>
    </xdr:to>
    <xdr:sp macro="" textlink="">
      <xdr:nvSpPr>
        <xdr:cNvPr id="1866" name="Line 22">
          <a:extLst>
            <a:ext uri="{FF2B5EF4-FFF2-40B4-BE49-F238E27FC236}">
              <a16:creationId xmlns:a16="http://schemas.microsoft.com/office/drawing/2014/main" id="{418A08A7-98BE-4855-B03A-491442A66457}"/>
            </a:ext>
          </a:extLst>
        </xdr:cNvPr>
        <xdr:cNvSpPr>
          <a:spLocks noChangeShapeType="1"/>
        </xdr:cNvSpPr>
      </xdr:nvSpPr>
      <xdr:spPr bwMode="auto">
        <a:xfrm>
          <a:off x="1677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31</xdr:row>
      <xdr:rowOff>0</xdr:rowOff>
    </xdr:from>
    <xdr:to>
      <xdr:col>22</xdr:col>
      <xdr:colOff>9525</xdr:colOff>
      <xdr:row>31</xdr:row>
      <xdr:rowOff>0</xdr:rowOff>
    </xdr:to>
    <xdr:sp macro="" textlink="">
      <xdr:nvSpPr>
        <xdr:cNvPr id="1867" name="Line 33">
          <a:extLst>
            <a:ext uri="{FF2B5EF4-FFF2-40B4-BE49-F238E27FC236}">
              <a16:creationId xmlns:a16="http://schemas.microsoft.com/office/drawing/2014/main" id="{E61DAD7B-86E2-48A5-B99C-C628850E1F87}"/>
            </a:ext>
          </a:extLst>
        </xdr:cNvPr>
        <xdr:cNvSpPr>
          <a:spLocks noChangeShapeType="1"/>
        </xdr:cNvSpPr>
      </xdr:nvSpPr>
      <xdr:spPr bwMode="auto">
        <a:xfrm>
          <a:off x="1677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31</xdr:row>
      <xdr:rowOff>0</xdr:rowOff>
    </xdr:from>
    <xdr:to>
      <xdr:col>22</xdr:col>
      <xdr:colOff>9525</xdr:colOff>
      <xdr:row>31</xdr:row>
      <xdr:rowOff>0</xdr:rowOff>
    </xdr:to>
    <xdr:sp macro="" textlink="">
      <xdr:nvSpPr>
        <xdr:cNvPr id="1868" name="Line 48">
          <a:extLst>
            <a:ext uri="{FF2B5EF4-FFF2-40B4-BE49-F238E27FC236}">
              <a16:creationId xmlns:a16="http://schemas.microsoft.com/office/drawing/2014/main" id="{7A41A156-A270-490B-B504-C9094E966C84}"/>
            </a:ext>
          </a:extLst>
        </xdr:cNvPr>
        <xdr:cNvSpPr>
          <a:spLocks noChangeShapeType="1"/>
        </xdr:cNvSpPr>
      </xdr:nvSpPr>
      <xdr:spPr bwMode="auto">
        <a:xfrm>
          <a:off x="1677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31</xdr:row>
      <xdr:rowOff>0</xdr:rowOff>
    </xdr:from>
    <xdr:to>
      <xdr:col>22</xdr:col>
      <xdr:colOff>9525</xdr:colOff>
      <xdr:row>31</xdr:row>
      <xdr:rowOff>0</xdr:rowOff>
    </xdr:to>
    <xdr:sp macro="" textlink="">
      <xdr:nvSpPr>
        <xdr:cNvPr id="1869" name="Line 49">
          <a:extLst>
            <a:ext uri="{FF2B5EF4-FFF2-40B4-BE49-F238E27FC236}">
              <a16:creationId xmlns:a16="http://schemas.microsoft.com/office/drawing/2014/main" id="{CA973061-7948-47D5-8E62-804AC5405EF4}"/>
            </a:ext>
          </a:extLst>
        </xdr:cNvPr>
        <xdr:cNvSpPr>
          <a:spLocks noChangeShapeType="1"/>
        </xdr:cNvSpPr>
      </xdr:nvSpPr>
      <xdr:spPr bwMode="auto">
        <a:xfrm>
          <a:off x="1677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31</xdr:row>
      <xdr:rowOff>0</xdr:rowOff>
    </xdr:from>
    <xdr:to>
      <xdr:col>22</xdr:col>
      <xdr:colOff>9525</xdr:colOff>
      <xdr:row>31</xdr:row>
      <xdr:rowOff>0</xdr:rowOff>
    </xdr:to>
    <xdr:sp macro="" textlink="">
      <xdr:nvSpPr>
        <xdr:cNvPr id="1870" name="Line 22">
          <a:extLst>
            <a:ext uri="{FF2B5EF4-FFF2-40B4-BE49-F238E27FC236}">
              <a16:creationId xmlns:a16="http://schemas.microsoft.com/office/drawing/2014/main" id="{FB1BB724-9161-4CC3-A1A5-F3304FA91C5C}"/>
            </a:ext>
          </a:extLst>
        </xdr:cNvPr>
        <xdr:cNvSpPr>
          <a:spLocks noChangeShapeType="1"/>
        </xdr:cNvSpPr>
      </xdr:nvSpPr>
      <xdr:spPr bwMode="auto">
        <a:xfrm>
          <a:off x="1677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31</xdr:row>
      <xdr:rowOff>0</xdr:rowOff>
    </xdr:from>
    <xdr:to>
      <xdr:col>22</xdr:col>
      <xdr:colOff>9525</xdr:colOff>
      <xdr:row>31</xdr:row>
      <xdr:rowOff>0</xdr:rowOff>
    </xdr:to>
    <xdr:sp macro="" textlink="">
      <xdr:nvSpPr>
        <xdr:cNvPr id="1871" name="Line 33">
          <a:extLst>
            <a:ext uri="{FF2B5EF4-FFF2-40B4-BE49-F238E27FC236}">
              <a16:creationId xmlns:a16="http://schemas.microsoft.com/office/drawing/2014/main" id="{B355EFB5-B69F-4EE0-93CB-8D043056ECEC}"/>
            </a:ext>
          </a:extLst>
        </xdr:cNvPr>
        <xdr:cNvSpPr>
          <a:spLocks noChangeShapeType="1"/>
        </xdr:cNvSpPr>
      </xdr:nvSpPr>
      <xdr:spPr bwMode="auto">
        <a:xfrm>
          <a:off x="1677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31</xdr:row>
      <xdr:rowOff>0</xdr:rowOff>
    </xdr:from>
    <xdr:to>
      <xdr:col>22</xdr:col>
      <xdr:colOff>9525</xdr:colOff>
      <xdr:row>31</xdr:row>
      <xdr:rowOff>0</xdr:rowOff>
    </xdr:to>
    <xdr:sp macro="" textlink="">
      <xdr:nvSpPr>
        <xdr:cNvPr id="1872" name="Line 48">
          <a:extLst>
            <a:ext uri="{FF2B5EF4-FFF2-40B4-BE49-F238E27FC236}">
              <a16:creationId xmlns:a16="http://schemas.microsoft.com/office/drawing/2014/main" id="{16903567-7121-4917-B3C9-AABE021C5969}"/>
            </a:ext>
          </a:extLst>
        </xdr:cNvPr>
        <xdr:cNvSpPr>
          <a:spLocks noChangeShapeType="1"/>
        </xdr:cNvSpPr>
      </xdr:nvSpPr>
      <xdr:spPr bwMode="auto">
        <a:xfrm>
          <a:off x="1677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31</xdr:row>
      <xdr:rowOff>0</xdr:rowOff>
    </xdr:from>
    <xdr:to>
      <xdr:col>22</xdr:col>
      <xdr:colOff>9525</xdr:colOff>
      <xdr:row>31</xdr:row>
      <xdr:rowOff>0</xdr:rowOff>
    </xdr:to>
    <xdr:sp macro="" textlink="">
      <xdr:nvSpPr>
        <xdr:cNvPr id="1873" name="Line 49">
          <a:extLst>
            <a:ext uri="{FF2B5EF4-FFF2-40B4-BE49-F238E27FC236}">
              <a16:creationId xmlns:a16="http://schemas.microsoft.com/office/drawing/2014/main" id="{D763ACA1-8B34-495E-98C7-5C8A9DD4A5F8}"/>
            </a:ext>
          </a:extLst>
        </xdr:cNvPr>
        <xdr:cNvSpPr>
          <a:spLocks noChangeShapeType="1"/>
        </xdr:cNvSpPr>
      </xdr:nvSpPr>
      <xdr:spPr bwMode="auto">
        <a:xfrm>
          <a:off x="1677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31</xdr:row>
      <xdr:rowOff>0</xdr:rowOff>
    </xdr:from>
    <xdr:to>
      <xdr:col>22</xdr:col>
      <xdr:colOff>9525</xdr:colOff>
      <xdr:row>31</xdr:row>
      <xdr:rowOff>0</xdr:rowOff>
    </xdr:to>
    <xdr:sp macro="" textlink="">
      <xdr:nvSpPr>
        <xdr:cNvPr id="1874" name="Line 22">
          <a:extLst>
            <a:ext uri="{FF2B5EF4-FFF2-40B4-BE49-F238E27FC236}">
              <a16:creationId xmlns:a16="http://schemas.microsoft.com/office/drawing/2014/main" id="{7DD6E50E-5100-4A7F-828B-706D08EAC476}"/>
            </a:ext>
          </a:extLst>
        </xdr:cNvPr>
        <xdr:cNvSpPr>
          <a:spLocks noChangeShapeType="1"/>
        </xdr:cNvSpPr>
      </xdr:nvSpPr>
      <xdr:spPr bwMode="auto">
        <a:xfrm>
          <a:off x="1677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31</xdr:row>
      <xdr:rowOff>0</xdr:rowOff>
    </xdr:from>
    <xdr:to>
      <xdr:col>22</xdr:col>
      <xdr:colOff>9525</xdr:colOff>
      <xdr:row>31</xdr:row>
      <xdr:rowOff>0</xdr:rowOff>
    </xdr:to>
    <xdr:sp macro="" textlink="">
      <xdr:nvSpPr>
        <xdr:cNvPr id="1875" name="Line 33">
          <a:extLst>
            <a:ext uri="{FF2B5EF4-FFF2-40B4-BE49-F238E27FC236}">
              <a16:creationId xmlns:a16="http://schemas.microsoft.com/office/drawing/2014/main" id="{50ECAD5D-5B2F-405A-9D8C-CBDAA88D74BA}"/>
            </a:ext>
          </a:extLst>
        </xdr:cNvPr>
        <xdr:cNvSpPr>
          <a:spLocks noChangeShapeType="1"/>
        </xdr:cNvSpPr>
      </xdr:nvSpPr>
      <xdr:spPr bwMode="auto">
        <a:xfrm>
          <a:off x="1677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31</xdr:row>
      <xdr:rowOff>0</xdr:rowOff>
    </xdr:from>
    <xdr:to>
      <xdr:col>22</xdr:col>
      <xdr:colOff>9525</xdr:colOff>
      <xdr:row>31</xdr:row>
      <xdr:rowOff>0</xdr:rowOff>
    </xdr:to>
    <xdr:sp macro="" textlink="">
      <xdr:nvSpPr>
        <xdr:cNvPr id="1876" name="Line 48">
          <a:extLst>
            <a:ext uri="{FF2B5EF4-FFF2-40B4-BE49-F238E27FC236}">
              <a16:creationId xmlns:a16="http://schemas.microsoft.com/office/drawing/2014/main" id="{F0E6ECA4-8172-41BF-8893-3AEAFEB10F26}"/>
            </a:ext>
          </a:extLst>
        </xdr:cNvPr>
        <xdr:cNvSpPr>
          <a:spLocks noChangeShapeType="1"/>
        </xdr:cNvSpPr>
      </xdr:nvSpPr>
      <xdr:spPr bwMode="auto">
        <a:xfrm>
          <a:off x="1677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31</xdr:row>
      <xdr:rowOff>0</xdr:rowOff>
    </xdr:from>
    <xdr:to>
      <xdr:col>22</xdr:col>
      <xdr:colOff>9525</xdr:colOff>
      <xdr:row>31</xdr:row>
      <xdr:rowOff>0</xdr:rowOff>
    </xdr:to>
    <xdr:sp macro="" textlink="">
      <xdr:nvSpPr>
        <xdr:cNvPr id="1877" name="Line 49">
          <a:extLst>
            <a:ext uri="{FF2B5EF4-FFF2-40B4-BE49-F238E27FC236}">
              <a16:creationId xmlns:a16="http://schemas.microsoft.com/office/drawing/2014/main" id="{FD106FFD-1CE0-4B16-B6B9-BEFA75951DE1}"/>
            </a:ext>
          </a:extLst>
        </xdr:cNvPr>
        <xdr:cNvSpPr>
          <a:spLocks noChangeShapeType="1"/>
        </xdr:cNvSpPr>
      </xdr:nvSpPr>
      <xdr:spPr bwMode="auto">
        <a:xfrm>
          <a:off x="1677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31</xdr:row>
      <xdr:rowOff>0</xdr:rowOff>
    </xdr:from>
    <xdr:to>
      <xdr:col>18</xdr:col>
      <xdr:colOff>9525</xdr:colOff>
      <xdr:row>31</xdr:row>
      <xdr:rowOff>0</xdr:rowOff>
    </xdr:to>
    <xdr:sp macro="" textlink="">
      <xdr:nvSpPr>
        <xdr:cNvPr id="1878" name="Line 22">
          <a:extLst>
            <a:ext uri="{FF2B5EF4-FFF2-40B4-BE49-F238E27FC236}">
              <a16:creationId xmlns:a16="http://schemas.microsoft.com/office/drawing/2014/main" id="{E2DC892E-B644-4324-95BB-186917D7CE7C}"/>
            </a:ext>
          </a:extLst>
        </xdr:cNvPr>
        <xdr:cNvSpPr>
          <a:spLocks noChangeShapeType="1"/>
        </xdr:cNvSpPr>
      </xdr:nvSpPr>
      <xdr:spPr bwMode="auto">
        <a:xfrm>
          <a:off x="1372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31</xdr:row>
      <xdr:rowOff>0</xdr:rowOff>
    </xdr:from>
    <xdr:to>
      <xdr:col>18</xdr:col>
      <xdr:colOff>9525</xdr:colOff>
      <xdr:row>31</xdr:row>
      <xdr:rowOff>0</xdr:rowOff>
    </xdr:to>
    <xdr:sp macro="" textlink="">
      <xdr:nvSpPr>
        <xdr:cNvPr id="1879" name="Line 33">
          <a:extLst>
            <a:ext uri="{FF2B5EF4-FFF2-40B4-BE49-F238E27FC236}">
              <a16:creationId xmlns:a16="http://schemas.microsoft.com/office/drawing/2014/main" id="{DA9B7223-A97F-4198-9A29-221AF98132B2}"/>
            </a:ext>
          </a:extLst>
        </xdr:cNvPr>
        <xdr:cNvSpPr>
          <a:spLocks noChangeShapeType="1"/>
        </xdr:cNvSpPr>
      </xdr:nvSpPr>
      <xdr:spPr bwMode="auto">
        <a:xfrm>
          <a:off x="1372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31</xdr:row>
      <xdr:rowOff>0</xdr:rowOff>
    </xdr:from>
    <xdr:to>
      <xdr:col>18</xdr:col>
      <xdr:colOff>9525</xdr:colOff>
      <xdr:row>31</xdr:row>
      <xdr:rowOff>0</xdr:rowOff>
    </xdr:to>
    <xdr:sp macro="" textlink="">
      <xdr:nvSpPr>
        <xdr:cNvPr id="1880" name="Line 48">
          <a:extLst>
            <a:ext uri="{FF2B5EF4-FFF2-40B4-BE49-F238E27FC236}">
              <a16:creationId xmlns:a16="http://schemas.microsoft.com/office/drawing/2014/main" id="{60D12741-2A9B-462F-8DE3-A9CDC4FCF28C}"/>
            </a:ext>
          </a:extLst>
        </xdr:cNvPr>
        <xdr:cNvSpPr>
          <a:spLocks noChangeShapeType="1"/>
        </xdr:cNvSpPr>
      </xdr:nvSpPr>
      <xdr:spPr bwMode="auto">
        <a:xfrm>
          <a:off x="1372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31</xdr:row>
      <xdr:rowOff>0</xdr:rowOff>
    </xdr:from>
    <xdr:to>
      <xdr:col>18</xdr:col>
      <xdr:colOff>9525</xdr:colOff>
      <xdr:row>31</xdr:row>
      <xdr:rowOff>0</xdr:rowOff>
    </xdr:to>
    <xdr:sp macro="" textlink="">
      <xdr:nvSpPr>
        <xdr:cNvPr id="1881" name="Line 49">
          <a:extLst>
            <a:ext uri="{FF2B5EF4-FFF2-40B4-BE49-F238E27FC236}">
              <a16:creationId xmlns:a16="http://schemas.microsoft.com/office/drawing/2014/main" id="{08C632E7-3510-4FFA-A897-99ADFD412534}"/>
            </a:ext>
          </a:extLst>
        </xdr:cNvPr>
        <xdr:cNvSpPr>
          <a:spLocks noChangeShapeType="1"/>
        </xdr:cNvSpPr>
      </xdr:nvSpPr>
      <xdr:spPr bwMode="auto">
        <a:xfrm>
          <a:off x="1372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31</xdr:row>
      <xdr:rowOff>0</xdr:rowOff>
    </xdr:from>
    <xdr:to>
      <xdr:col>18</xdr:col>
      <xdr:colOff>9525</xdr:colOff>
      <xdr:row>31</xdr:row>
      <xdr:rowOff>0</xdr:rowOff>
    </xdr:to>
    <xdr:sp macro="" textlink="">
      <xdr:nvSpPr>
        <xdr:cNvPr id="1882" name="Line 22">
          <a:extLst>
            <a:ext uri="{FF2B5EF4-FFF2-40B4-BE49-F238E27FC236}">
              <a16:creationId xmlns:a16="http://schemas.microsoft.com/office/drawing/2014/main" id="{356DBD84-03DB-43E9-8E88-599F9477C47C}"/>
            </a:ext>
          </a:extLst>
        </xdr:cNvPr>
        <xdr:cNvSpPr>
          <a:spLocks noChangeShapeType="1"/>
        </xdr:cNvSpPr>
      </xdr:nvSpPr>
      <xdr:spPr bwMode="auto">
        <a:xfrm>
          <a:off x="1372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31</xdr:row>
      <xdr:rowOff>0</xdr:rowOff>
    </xdr:from>
    <xdr:to>
      <xdr:col>18</xdr:col>
      <xdr:colOff>9525</xdr:colOff>
      <xdr:row>31</xdr:row>
      <xdr:rowOff>0</xdr:rowOff>
    </xdr:to>
    <xdr:sp macro="" textlink="">
      <xdr:nvSpPr>
        <xdr:cNvPr id="1883" name="Line 33">
          <a:extLst>
            <a:ext uri="{FF2B5EF4-FFF2-40B4-BE49-F238E27FC236}">
              <a16:creationId xmlns:a16="http://schemas.microsoft.com/office/drawing/2014/main" id="{FA710576-1B01-4B6E-9FC9-1800683EB716}"/>
            </a:ext>
          </a:extLst>
        </xdr:cNvPr>
        <xdr:cNvSpPr>
          <a:spLocks noChangeShapeType="1"/>
        </xdr:cNvSpPr>
      </xdr:nvSpPr>
      <xdr:spPr bwMode="auto">
        <a:xfrm>
          <a:off x="1372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31</xdr:row>
      <xdr:rowOff>0</xdr:rowOff>
    </xdr:from>
    <xdr:to>
      <xdr:col>18</xdr:col>
      <xdr:colOff>9525</xdr:colOff>
      <xdr:row>31</xdr:row>
      <xdr:rowOff>0</xdr:rowOff>
    </xdr:to>
    <xdr:sp macro="" textlink="">
      <xdr:nvSpPr>
        <xdr:cNvPr id="1884" name="Line 48">
          <a:extLst>
            <a:ext uri="{FF2B5EF4-FFF2-40B4-BE49-F238E27FC236}">
              <a16:creationId xmlns:a16="http://schemas.microsoft.com/office/drawing/2014/main" id="{E447D775-10C7-420D-AD8F-A7BC531604DC}"/>
            </a:ext>
          </a:extLst>
        </xdr:cNvPr>
        <xdr:cNvSpPr>
          <a:spLocks noChangeShapeType="1"/>
        </xdr:cNvSpPr>
      </xdr:nvSpPr>
      <xdr:spPr bwMode="auto">
        <a:xfrm>
          <a:off x="1372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31</xdr:row>
      <xdr:rowOff>0</xdr:rowOff>
    </xdr:from>
    <xdr:to>
      <xdr:col>18</xdr:col>
      <xdr:colOff>9525</xdr:colOff>
      <xdr:row>31</xdr:row>
      <xdr:rowOff>0</xdr:rowOff>
    </xdr:to>
    <xdr:sp macro="" textlink="">
      <xdr:nvSpPr>
        <xdr:cNvPr id="1885" name="Line 49">
          <a:extLst>
            <a:ext uri="{FF2B5EF4-FFF2-40B4-BE49-F238E27FC236}">
              <a16:creationId xmlns:a16="http://schemas.microsoft.com/office/drawing/2014/main" id="{7892BC0E-9404-4733-9414-E1C5C10B4E0E}"/>
            </a:ext>
          </a:extLst>
        </xdr:cNvPr>
        <xdr:cNvSpPr>
          <a:spLocks noChangeShapeType="1"/>
        </xdr:cNvSpPr>
      </xdr:nvSpPr>
      <xdr:spPr bwMode="auto">
        <a:xfrm>
          <a:off x="13725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31</xdr:row>
      <xdr:rowOff>0</xdr:rowOff>
    </xdr:from>
    <xdr:to>
      <xdr:col>22</xdr:col>
      <xdr:colOff>9525</xdr:colOff>
      <xdr:row>31</xdr:row>
      <xdr:rowOff>0</xdr:rowOff>
    </xdr:to>
    <xdr:sp macro="" textlink="">
      <xdr:nvSpPr>
        <xdr:cNvPr id="1886" name="Line 22">
          <a:extLst>
            <a:ext uri="{FF2B5EF4-FFF2-40B4-BE49-F238E27FC236}">
              <a16:creationId xmlns:a16="http://schemas.microsoft.com/office/drawing/2014/main" id="{A2F6DDAE-44FA-4533-8EE3-83D5F8B0DA42}"/>
            </a:ext>
          </a:extLst>
        </xdr:cNvPr>
        <xdr:cNvSpPr>
          <a:spLocks noChangeShapeType="1"/>
        </xdr:cNvSpPr>
      </xdr:nvSpPr>
      <xdr:spPr bwMode="auto">
        <a:xfrm>
          <a:off x="1677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31</xdr:row>
      <xdr:rowOff>0</xdr:rowOff>
    </xdr:from>
    <xdr:to>
      <xdr:col>22</xdr:col>
      <xdr:colOff>9525</xdr:colOff>
      <xdr:row>31</xdr:row>
      <xdr:rowOff>0</xdr:rowOff>
    </xdr:to>
    <xdr:sp macro="" textlink="">
      <xdr:nvSpPr>
        <xdr:cNvPr id="1887" name="Line 33">
          <a:extLst>
            <a:ext uri="{FF2B5EF4-FFF2-40B4-BE49-F238E27FC236}">
              <a16:creationId xmlns:a16="http://schemas.microsoft.com/office/drawing/2014/main" id="{0217F8B6-192E-4B50-AEBA-D731F6C1227D}"/>
            </a:ext>
          </a:extLst>
        </xdr:cNvPr>
        <xdr:cNvSpPr>
          <a:spLocks noChangeShapeType="1"/>
        </xdr:cNvSpPr>
      </xdr:nvSpPr>
      <xdr:spPr bwMode="auto">
        <a:xfrm>
          <a:off x="1677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31</xdr:row>
      <xdr:rowOff>0</xdr:rowOff>
    </xdr:from>
    <xdr:to>
      <xdr:col>22</xdr:col>
      <xdr:colOff>9525</xdr:colOff>
      <xdr:row>31</xdr:row>
      <xdr:rowOff>0</xdr:rowOff>
    </xdr:to>
    <xdr:sp macro="" textlink="">
      <xdr:nvSpPr>
        <xdr:cNvPr id="1888" name="Line 48">
          <a:extLst>
            <a:ext uri="{FF2B5EF4-FFF2-40B4-BE49-F238E27FC236}">
              <a16:creationId xmlns:a16="http://schemas.microsoft.com/office/drawing/2014/main" id="{C2099B1B-8A01-4DB7-8AFC-2B1C9BF5BB02}"/>
            </a:ext>
          </a:extLst>
        </xdr:cNvPr>
        <xdr:cNvSpPr>
          <a:spLocks noChangeShapeType="1"/>
        </xdr:cNvSpPr>
      </xdr:nvSpPr>
      <xdr:spPr bwMode="auto">
        <a:xfrm>
          <a:off x="1677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31</xdr:row>
      <xdr:rowOff>0</xdr:rowOff>
    </xdr:from>
    <xdr:to>
      <xdr:col>22</xdr:col>
      <xdr:colOff>9525</xdr:colOff>
      <xdr:row>31</xdr:row>
      <xdr:rowOff>0</xdr:rowOff>
    </xdr:to>
    <xdr:sp macro="" textlink="">
      <xdr:nvSpPr>
        <xdr:cNvPr id="1889" name="Line 49">
          <a:extLst>
            <a:ext uri="{FF2B5EF4-FFF2-40B4-BE49-F238E27FC236}">
              <a16:creationId xmlns:a16="http://schemas.microsoft.com/office/drawing/2014/main" id="{C044DE12-07C9-407B-A7E7-F5148A3014A7}"/>
            </a:ext>
          </a:extLst>
        </xdr:cNvPr>
        <xdr:cNvSpPr>
          <a:spLocks noChangeShapeType="1"/>
        </xdr:cNvSpPr>
      </xdr:nvSpPr>
      <xdr:spPr bwMode="auto">
        <a:xfrm>
          <a:off x="1677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31</xdr:row>
      <xdr:rowOff>0</xdr:rowOff>
    </xdr:from>
    <xdr:to>
      <xdr:col>22</xdr:col>
      <xdr:colOff>9525</xdr:colOff>
      <xdr:row>31</xdr:row>
      <xdr:rowOff>0</xdr:rowOff>
    </xdr:to>
    <xdr:sp macro="" textlink="">
      <xdr:nvSpPr>
        <xdr:cNvPr id="1890" name="Line 22">
          <a:extLst>
            <a:ext uri="{FF2B5EF4-FFF2-40B4-BE49-F238E27FC236}">
              <a16:creationId xmlns:a16="http://schemas.microsoft.com/office/drawing/2014/main" id="{52F736CC-8530-41F0-A6E5-7252A38867C6}"/>
            </a:ext>
          </a:extLst>
        </xdr:cNvPr>
        <xdr:cNvSpPr>
          <a:spLocks noChangeShapeType="1"/>
        </xdr:cNvSpPr>
      </xdr:nvSpPr>
      <xdr:spPr bwMode="auto">
        <a:xfrm>
          <a:off x="1677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31</xdr:row>
      <xdr:rowOff>0</xdr:rowOff>
    </xdr:from>
    <xdr:to>
      <xdr:col>22</xdr:col>
      <xdr:colOff>9525</xdr:colOff>
      <xdr:row>31</xdr:row>
      <xdr:rowOff>0</xdr:rowOff>
    </xdr:to>
    <xdr:sp macro="" textlink="">
      <xdr:nvSpPr>
        <xdr:cNvPr id="1891" name="Line 33">
          <a:extLst>
            <a:ext uri="{FF2B5EF4-FFF2-40B4-BE49-F238E27FC236}">
              <a16:creationId xmlns:a16="http://schemas.microsoft.com/office/drawing/2014/main" id="{33D39C7E-5288-40E1-9E06-E35A855EF42F}"/>
            </a:ext>
          </a:extLst>
        </xdr:cNvPr>
        <xdr:cNvSpPr>
          <a:spLocks noChangeShapeType="1"/>
        </xdr:cNvSpPr>
      </xdr:nvSpPr>
      <xdr:spPr bwMode="auto">
        <a:xfrm>
          <a:off x="1677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31</xdr:row>
      <xdr:rowOff>0</xdr:rowOff>
    </xdr:from>
    <xdr:to>
      <xdr:col>22</xdr:col>
      <xdr:colOff>9525</xdr:colOff>
      <xdr:row>31</xdr:row>
      <xdr:rowOff>0</xdr:rowOff>
    </xdr:to>
    <xdr:sp macro="" textlink="">
      <xdr:nvSpPr>
        <xdr:cNvPr id="1892" name="Line 48">
          <a:extLst>
            <a:ext uri="{FF2B5EF4-FFF2-40B4-BE49-F238E27FC236}">
              <a16:creationId xmlns:a16="http://schemas.microsoft.com/office/drawing/2014/main" id="{E07E96D5-5353-4F14-9A98-E345C72CD602}"/>
            </a:ext>
          </a:extLst>
        </xdr:cNvPr>
        <xdr:cNvSpPr>
          <a:spLocks noChangeShapeType="1"/>
        </xdr:cNvSpPr>
      </xdr:nvSpPr>
      <xdr:spPr bwMode="auto">
        <a:xfrm>
          <a:off x="1677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31</xdr:row>
      <xdr:rowOff>0</xdr:rowOff>
    </xdr:from>
    <xdr:to>
      <xdr:col>22</xdr:col>
      <xdr:colOff>9525</xdr:colOff>
      <xdr:row>31</xdr:row>
      <xdr:rowOff>0</xdr:rowOff>
    </xdr:to>
    <xdr:sp macro="" textlink="">
      <xdr:nvSpPr>
        <xdr:cNvPr id="1893" name="Line 49">
          <a:extLst>
            <a:ext uri="{FF2B5EF4-FFF2-40B4-BE49-F238E27FC236}">
              <a16:creationId xmlns:a16="http://schemas.microsoft.com/office/drawing/2014/main" id="{F90535DF-F6D4-4292-8052-5AFCAB31CE77}"/>
            </a:ext>
          </a:extLst>
        </xdr:cNvPr>
        <xdr:cNvSpPr>
          <a:spLocks noChangeShapeType="1"/>
        </xdr:cNvSpPr>
      </xdr:nvSpPr>
      <xdr:spPr bwMode="auto">
        <a:xfrm>
          <a:off x="1677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31</xdr:row>
      <xdr:rowOff>0</xdr:rowOff>
    </xdr:from>
    <xdr:to>
      <xdr:col>22</xdr:col>
      <xdr:colOff>9525</xdr:colOff>
      <xdr:row>31</xdr:row>
      <xdr:rowOff>0</xdr:rowOff>
    </xdr:to>
    <xdr:sp macro="" textlink="">
      <xdr:nvSpPr>
        <xdr:cNvPr id="1894" name="Line 22">
          <a:extLst>
            <a:ext uri="{FF2B5EF4-FFF2-40B4-BE49-F238E27FC236}">
              <a16:creationId xmlns:a16="http://schemas.microsoft.com/office/drawing/2014/main" id="{6C572A31-9EF7-440C-9554-B6D3950D3477}"/>
            </a:ext>
          </a:extLst>
        </xdr:cNvPr>
        <xdr:cNvSpPr>
          <a:spLocks noChangeShapeType="1"/>
        </xdr:cNvSpPr>
      </xdr:nvSpPr>
      <xdr:spPr bwMode="auto">
        <a:xfrm>
          <a:off x="1677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31</xdr:row>
      <xdr:rowOff>0</xdr:rowOff>
    </xdr:from>
    <xdr:to>
      <xdr:col>22</xdr:col>
      <xdr:colOff>9525</xdr:colOff>
      <xdr:row>31</xdr:row>
      <xdr:rowOff>0</xdr:rowOff>
    </xdr:to>
    <xdr:sp macro="" textlink="">
      <xdr:nvSpPr>
        <xdr:cNvPr id="1895" name="Line 33">
          <a:extLst>
            <a:ext uri="{FF2B5EF4-FFF2-40B4-BE49-F238E27FC236}">
              <a16:creationId xmlns:a16="http://schemas.microsoft.com/office/drawing/2014/main" id="{AA7E8696-27C1-4271-89A0-2AE042848145}"/>
            </a:ext>
          </a:extLst>
        </xdr:cNvPr>
        <xdr:cNvSpPr>
          <a:spLocks noChangeShapeType="1"/>
        </xdr:cNvSpPr>
      </xdr:nvSpPr>
      <xdr:spPr bwMode="auto">
        <a:xfrm>
          <a:off x="1677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31</xdr:row>
      <xdr:rowOff>0</xdr:rowOff>
    </xdr:from>
    <xdr:to>
      <xdr:col>22</xdr:col>
      <xdr:colOff>9525</xdr:colOff>
      <xdr:row>31</xdr:row>
      <xdr:rowOff>0</xdr:rowOff>
    </xdr:to>
    <xdr:sp macro="" textlink="">
      <xdr:nvSpPr>
        <xdr:cNvPr id="1896" name="Line 48">
          <a:extLst>
            <a:ext uri="{FF2B5EF4-FFF2-40B4-BE49-F238E27FC236}">
              <a16:creationId xmlns:a16="http://schemas.microsoft.com/office/drawing/2014/main" id="{BEDC6117-2754-4B5D-BF4D-21AE322D797E}"/>
            </a:ext>
          </a:extLst>
        </xdr:cNvPr>
        <xdr:cNvSpPr>
          <a:spLocks noChangeShapeType="1"/>
        </xdr:cNvSpPr>
      </xdr:nvSpPr>
      <xdr:spPr bwMode="auto">
        <a:xfrm>
          <a:off x="1677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31</xdr:row>
      <xdr:rowOff>0</xdr:rowOff>
    </xdr:from>
    <xdr:to>
      <xdr:col>22</xdr:col>
      <xdr:colOff>9525</xdr:colOff>
      <xdr:row>31</xdr:row>
      <xdr:rowOff>0</xdr:rowOff>
    </xdr:to>
    <xdr:sp macro="" textlink="">
      <xdr:nvSpPr>
        <xdr:cNvPr id="1897" name="Line 49">
          <a:extLst>
            <a:ext uri="{FF2B5EF4-FFF2-40B4-BE49-F238E27FC236}">
              <a16:creationId xmlns:a16="http://schemas.microsoft.com/office/drawing/2014/main" id="{26F9D660-03D5-442E-832A-6B8DAE88C654}"/>
            </a:ext>
          </a:extLst>
        </xdr:cNvPr>
        <xdr:cNvSpPr>
          <a:spLocks noChangeShapeType="1"/>
        </xdr:cNvSpPr>
      </xdr:nvSpPr>
      <xdr:spPr bwMode="auto">
        <a:xfrm>
          <a:off x="1677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31</xdr:row>
      <xdr:rowOff>0</xdr:rowOff>
    </xdr:from>
    <xdr:to>
      <xdr:col>22</xdr:col>
      <xdr:colOff>9525</xdr:colOff>
      <xdr:row>31</xdr:row>
      <xdr:rowOff>0</xdr:rowOff>
    </xdr:to>
    <xdr:sp macro="" textlink="">
      <xdr:nvSpPr>
        <xdr:cNvPr id="1898" name="Line 22">
          <a:extLst>
            <a:ext uri="{FF2B5EF4-FFF2-40B4-BE49-F238E27FC236}">
              <a16:creationId xmlns:a16="http://schemas.microsoft.com/office/drawing/2014/main" id="{E1961944-EE28-466E-8BBE-F01364F6B1AC}"/>
            </a:ext>
          </a:extLst>
        </xdr:cNvPr>
        <xdr:cNvSpPr>
          <a:spLocks noChangeShapeType="1"/>
        </xdr:cNvSpPr>
      </xdr:nvSpPr>
      <xdr:spPr bwMode="auto">
        <a:xfrm>
          <a:off x="1677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31</xdr:row>
      <xdr:rowOff>0</xdr:rowOff>
    </xdr:from>
    <xdr:to>
      <xdr:col>22</xdr:col>
      <xdr:colOff>9525</xdr:colOff>
      <xdr:row>31</xdr:row>
      <xdr:rowOff>0</xdr:rowOff>
    </xdr:to>
    <xdr:sp macro="" textlink="">
      <xdr:nvSpPr>
        <xdr:cNvPr id="1899" name="Line 33">
          <a:extLst>
            <a:ext uri="{FF2B5EF4-FFF2-40B4-BE49-F238E27FC236}">
              <a16:creationId xmlns:a16="http://schemas.microsoft.com/office/drawing/2014/main" id="{42A6B09B-857E-42A5-8819-D34ACE1464BF}"/>
            </a:ext>
          </a:extLst>
        </xdr:cNvPr>
        <xdr:cNvSpPr>
          <a:spLocks noChangeShapeType="1"/>
        </xdr:cNvSpPr>
      </xdr:nvSpPr>
      <xdr:spPr bwMode="auto">
        <a:xfrm>
          <a:off x="1677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31</xdr:row>
      <xdr:rowOff>0</xdr:rowOff>
    </xdr:from>
    <xdr:to>
      <xdr:col>22</xdr:col>
      <xdr:colOff>9525</xdr:colOff>
      <xdr:row>31</xdr:row>
      <xdr:rowOff>0</xdr:rowOff>
    </xdr:to>
    <xdr:sp macro="" textlink="">
      <xdr:nvSpPr>
        <xdr:cNvPr id="1900" name="Line 48">
          <a:extLst>
            <a:ext uri="{FF2B5EF4-FFF2-40B4-BE49-F238E27FC236}">
              <a16:creationId xmlns:a16="http://schemas.microsoft.com/office/drawing/2014/main" id="{6149DCC1-ECCA-4978-AD13-AE42CBF57896}"/>
            </a:ext>
          </a:extLst>
        </xdr:cNvPr>
        <xdr:cNvSpPr>
          <a:spLocks noChangeShapeType="1"/>
        </xdr:cNvSpPr>
      </xdr:nvSpPr>
      <xdr:spPr bwMode="auto">
        <a:xfrm>
          <a:off x="1677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31</xdr:row>
      <xdr:rowOff>0</xdr:rowOff>
    </xdr:from>
    <xdr:to>
      <xdr:col>22</xdr:col>
      <xdr:colOff>9525</xdr:colOff>
      <xdr:row>31</xdr:row>
      <xdr:rowOff>0</xdr:rowOff>
    </xdr:to>
    <xdr:sp macro="" textlink="">
      <xdr:nvSpPr>
        <xdr:cNvPr id="1901" name="Line 49">
          <a:extLst>
            <a:ext uri="{FF2B5EF4-FFF2-40B4-BE49-F238E27FC236}">
              <a16:creationId xmlns:a16="http://schemas.microsoft.com/office/drawing/2014/main" id="{EBAC1757-BD41-47A4-A8A0-A27D32C5D296}"/>
            </a:ext>
          </a:extLst>
        </xdr:cNvPr>
        <xdr:cNvSpPr>
          <a:spLocks noChangeShapeType="1"/>
        </xdr:cNvSpPr>
      </xdr:nvSpPr>
      <xdr:spPr bwMode="auto">
        <a:xfrm>
          <a:off x="1677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31</xdr:row>
      <xdr:rowOff>0</xdr:rowOff>
    </xdr:from>
    <xdr:to>
      <xdr:col>22</xdr:col>
      <xdr:colOff>9525</xdr:colOff>
      <xdr:row>31</xdr:row>
      <xdr:rowOff>0</xdr:rowOff>
    </xdr:to>
    <xdr:sp macro="" textlink="">
      <xdr:nvSpPr>
        <xdr:cNvPr id="1902" name="Line 22">
          <a:extLst>
            <a:ext uri="{FF2B5EF4-FFF2-40B4-BE49-F238E27FC236}">
              <a16:creationId xmlns:a16="http://schemas.microsoft.com/office/drawing/2014/main" id="{DC5FD176-CD4A-4B7A-BA82-A59E8AE25A8F}"/>
            </a:ext>
          </a:extLst>
        </xdr:cNvPr>
        <xdr:cNvSpPr>
          <a:spLocks noChangeShapeType="1"/>
        </xdr:cNvSpPr>
      </xdr:nvSpPr>
      <xdr:spPr bwMode="auto">
        <a:xfrm>
          <a:off x="1677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31</xdr:row>
      <xdr:rowOff>0</xdr:rowOff>
    </xdr:from>
    <xdr:to>
      <xdr:col>22</xdr:col>
      <xdr:colOff>9525</xdr:colOff>
      <xdr:row>31</xdr:row>
      <xdr:rowOff>0</xdr:rowOff>
    </xdr:to>
    <xdr:sp macro="" textlink="">
      <xdr:nvSpPr>
        <xdr:cNvPr id="1903" name="Line 33">
          <a:extLst>
            <a:ext uri="{FF2B5EF4-FFF2-40B4-BE49-F238E27FC236}">
              <a16:creationId xmlns:a16="http://schemas.microsoft.com/office/drawing/2014/main" id="{2FC400AE-440B-4755-A6E1-A63A8FC6AB7D}"/>
            </a:ext>
          </a:extLst>
        </xdr:cNvPr>
        <xdr:cNvSpPr>
          <a:spLocks noChangeShapeType="1"/>
        </xdr:cNvSpPr>
      </xdr:nvSpPr>
      <xdr:spPr bwMode="auto">
        <a:xfrm>
          <a:off x="1677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31</xdr:row>
      <xdr:rowOff>0</xdr:rowOff>
    </xdr:from>
    <xdr:to>
      <xdr:col>22</xdr:col>
      <xdr:colOff>9525</xdr:colOff>
      <xdr:row>31</xdr:row>
      <xdr:rowOff>0</xdr:rowOff>
    </xdr:to>
    <xdr:sp macro="" textlink="">
      <xdr:nvSpPr>
        <xdr:cNvPr id="1904" name="Line 48">
          <a:extLst>
            <a:ext uri="{FF2B5EF4-FFF2-40B4-BE49-F238E27FC236}">
              <a16:creationId xmlns:a16="http://schemas.microsoft.com/office/drawing/2014/main" id="{6E6F36B8-7DE4-4297-9A2B-2DAC00A25F89}"/>
            </a:ext>
          </a:extLst>
        </xdr:cNvPr>
        <xdr:cNvSpPr>
          <a:spLocks noChangeShapeType="1"/>
        </xdr:cNvSpPr>
      </xdr:nvSpPr>
      <xdr:spPr bwMode="auto">
        <a:xfrm>
          <a:off x="1677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31</xdr:row>
      <xdr:rowOff>0</xdr:rowOff>
    </xdr:from>
    <xdr:to>
      <xdr:col>22</xdr:col>
      <xdr:colOff>9525</xdr:colOff>
      <xdr:row>31</xdr:row>
      <xdr:rowOff>0</xdr:rowOff>
    </xdr:to>
    <xdr:sp macro="" textlink="">
      <xdr:nvSpPr>
        <xdr:cNvPr id="1905" name="Line 49">
          <a:extLst>
            <a:ext uri="{FF2B5EF4-FFF2-40B4-BE49-F238E27FC236}">
              <a16:creationId xmlns:a16="http://schemas.microsoft.com/office/drawing/2014/main" id="{7F9B494F-6B47-4C8E-B16C-7A71A291C03F}"/>
            </a:ext>
          </a:extLst>
        </xdr:cNvPr>
        <xdr:cNvSpPr>
          <a:spLocks noChangeShapeType="1"/>
        </xdr:cNvSpPr>
      </xdr:nvSpPr>
      <xdr:spPr bwMode="auto">
        <a:xfrm>
          <a:off x="16773525" y="5314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026&#45380;%20&#51228;2&#52264;%20&#52833;&#45929;&#44404;%20&#51228;&#44144;&#49324;&#50629;(&#44256;&#44552;&#50557;&#49328;&#51648;&#44396;)/2026&#45380;%202&#52264;%20&#52833;&#45929;&#44404;%20&#51228;&#44144;&#49324;&#50629;%20(&#44256;&#44552;&#50557;&#49328;&#51648;&#4439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초자료"/>
      <sheetName val="간지"/>
      <sheetName val="속지"/>
      <sheetName val="표지설계서"/>
      <sheetName val="설계사진"/>
      <sheetName val="목차"/>
      <sheetName val="설계설명서"/>
      <sheetName val="예정공정표"/>
      <sheetName val="공정별 소요인원"/>
      <sheetName val="시방서"/>
      <sheetName val="임반별계"/>
      <sheetName val="필지별조서"/>
      <sheetName val="표준지좌표"/>
      <sheetName val="공사원가계산서"/>
      <sheetName val="내역서(약제살포)"/>
      <sheetName val="단가산출서(약제살포)"/>
      <sheetName val="단가산출서(덩굴걷기)"/>
      <sheetName val="소반별시방서"/>
      <sheetName val="경사분석도"/>
      <sheetName val="노임단가등"/>
      <sheetName val="견적서"/>
    </sheetNames>
    <sheetDataSet>
      <sheetData sheetId="0" refreshError="1"/>
      <sheetData sheetId="1" refreshError="1"/>
      <sheetData sheetId="2" refreshError="1"/>
      <sheetData sheetId="3">
        <row r="4">
          <cell r="A4" t="str">
            <v>2026년 2차 칡덩굴 제거사업 (고금약산지구)</v>
          </cell>
        </row>
        <row r="6">
          <cell r="C6" t="str">
            <v>완도군 고금면 가교리 산115-1 등 157필지</v>
          </cell>
        </row>
        <row r="8">
          <cell r="C8">
            <v>36.199999999999996</v>
          </cell>
          <cell r="E8" t="str">
            <v>(덩굴걷기:</v>
          </cell>
          <cell r="H8">
            <v>36.199999999999996</v>
          </cell>
        </row>
      </sheetData>
      <sheetData sheetId="4" refreshError="1"/>
      <sheetData sheetId="5" refreshError="1"/>
      <sheetData sheetId="6" refreshError="1"/>
      <sheetData sheetId="7" refreshError="1"/>
      <sheetData sheetId="8">
        <row r="19">
          <cell r="M19">
            <v>29712453</v>
          </cell>
        </row>
        <row r="29">
          <cell r="D29" t="e">
            <v>#DIV/0!</v>
          </cell>
        </row>
        <row r="31">
          <cell r="H31">
            <v>131</v>
          </cell>
          <cell r="J31" t="e">
            <v>#DIV/0!</v>
          </cell>
          <cell r="L31" t="e">
            <v>#DIV/0!</v>
          </cell>
        </row>
      </sheetData>
      <sheetData sheetId="9" refreshError="1"/>
      <sheetData sheetId="10">
        <row r="5">
          <cell r="A5" t="str">
            <v>1-0-1</v>
          </cell>
          <cell r="H5">
            <v>10.700000000000003</v>
          </cell>
        </row>
        <row r="6">
          <cell r="A6" t="str">
            <v>1-0-2</v>
          </cell>
          <cell r="H6">
            <v>15.599999999999994</v>
          </cell>
        </row>
        <row r="7">
          <cell r="A7" t="str">
            <v>1-0-3</v>
          </cell>
          <cell r="H7">
            <v>9.8999999999999968</v>
          </cell>
        </row>
      </sheetData>
      <sheetData sheetId="11">
        <row r="5">
          <cell r="B5" t="str">
            <v>1-0</v>
          </cell>
          <cell r="C5" t="str">
            <v>고금</v>
          </cell>
          <cell r="D5" t="str">
            <v>가교</v>
          </cell>
          <cell r="E5" t="str">
            <v>산115-1</v>
          </cell>
        </row>
        <row r="137">
          <cell r="E137">
            <v>23</v>
          </cell>
          <cell r="F137">
            <v>10.700000000000003</v>
          </cell>
        </row>
        <row r="138">
          <cell r="B138" t="str">
            <v>2-0</v>
          </cell>
          <cell r="C138" t="str">
            <v>약산</v>
          </cell>
          <cell r="D138" t="str">
            <v>득암</v>
          </cell>
          <cell r="E138" t="str">
            <v>산118-2</v>
          </cell>
        </row>
        <row r="233">
          <cell r="E233">
            <v>77</v>
          </cell>
          <cell r="F233">
            <v>15.599999999999994</v>
          </cell>
        </row>
        <row r="234">
          <cell r="C234" t="str">
            <v>신지</v>
          </cell>
          <cell r="D234" t="str">
            <v>송곡</v>
          </cell>
          <cell r="E234" t="str">
            <v>산211-1</v>
          </cell>
        </row>
        <row r="325">
          <cell r="E325">
            <v>58</v>
          </cell>
          <cell r="F325">
            <v>9.8999999999999968</v>
          </cell>
        </row>
      </sheetData>
      <sheetData sheetId="12"/>
      <sheetData sheetId="13" refreshError="1"/>
      <sheetData sheetId="14">
        <row r="15">
          <cell r="E15">
            <v>0</v>
          </cell>
        </row>
        <row r="16">
          <cell r="C16">
            <v>0</v>
          </cell>
          <cell r="G16">
            <v>0</v>
          </cell>
          <cell r="I16">
            <v>0</v>
          </cell>
          <cell r="K16">
            <v>0</v>
          </cell>
        </row>
      </sheetData>
      <sheetData sheetId="15">
        <row r="22">
          <cell r="D22" t="str">
            <v>완 (15° 이하)</v>
          </cell>
        </row>
      </sheetData>
      <sheetData sheetId="16">
        <row r="50">
          <cell r="M50">
            <v>820786</v>
          </cell>
        </row>
        <row r="51">
          <cell r="M51">
            <v>33123</v>
          </cell>
        </row>
        <row r="52">
          <cell r="M52">
            <v>11088</v>
          </cell>
        </row>
        <row r="77">
          <cell r="M77">
            <v>820786</v>
          </cell>
        </row>
        <row r="78">
          <cell r="M78">
            <v>33123</v>
          </cell>
        </row>
        <row r="79">
          <cell r="M79">
            <v>11088</v>
          </cell>
        </row>
      </sheetData>
      <sheetData sheetId="17" refreshError="1"/>
      <sheetData sheetId="18" refreshError="1"/>
      <sheetData sheetId="19"/>
      <sheetData sheetId="2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DC512F-114E-4720-9A55-53DC5AF70800}">
  <dimension ref="A1:DY70"/>
  <sheetViews>
    <sheetView tabSelected="1" view="pageBreakPreview" topLeftCell="A7" zoomScaleNormal="90" zoomScaleSheetLayoutView="100" workbookViewId="0">
      <selection activeCell="D19" sqref="D19:N19"/>
    </sheetView>
  </sheetViews>
  <sheetFormatPr defaultColWidth="10" defaultRowHeight="14.25" x14ac:dyDescent="0.3"/>
  <cols>
    <col min="1" max="1" width="4.25" style="1" customWidth="1"/>
    <col min="2" max="2" width="28.25" style="1" bestFit="1" customWidth="1"/>
    <col min="3" max="3" width="2" style="1" customWidth="1"/>
    <col min="4" max="4" width="10" style="1"/>
    <col min="5" max="5" width="12.875" style="1" bestFit="1" customWidth="1"/>
    <col min="6" max="6" width="9.875" style="1" customWidth="1"/>
    <col min="7" max="7" width="6.125" style="1" customWidth="1"/>
    <col min="8" max="11" width="10" style="1"/>
    <col min="12" max="12" width="18.75" style="1" customWidth="1"/>
    <col min="13" max="13" width="10" style="1"/>
    <col min="14" max="14" width="5.375" style="1" customWidth="1"/>
    <col min="15" max="16384" width="10" style="1"/>
  </cols>
  <sheetData>
    <row r="1" spans="1:14" ht="12.75" customHeight="1" x14ac:dyDescent="0.3"/>
    <row r="2" spans="1:14" ht="24" customHeight="1" x14ac:dyDescent="0.3">
      <c r="A2" s="39" t="s">
        <v>56</v>
      </c>
      <c r="B2" s="39"/>
      <c r="C2" s="39"/>
      <c r="D2" s="39"/>
      <c r="E2" s="39"/>
      <c r="F2" s="39"/>
      <c r="G2" s="39"/>
      <c r="H2" s="39"/>
      <c r="I2" s="39"/>
      <c r="J2" s="39"/>
      <c r="K2" s="39"/>
      <c r="L2" s="39"/>
      <c r="M2" s="38"/>
      <c r="N2" s="38"/>
    </row>
    <row r="3" spans="1:14" s="2" customFormat="1" ht="12.95" customHeight="1" x14ac:dyDescent="0.3"/>
    <row r="4" spans="1:14" s="2" customFormat="1" ht="12.95" customHeight="1" x14ac:dyDescent="0.3">
      <c r="B4" s="4" t="s">
        <v>55</v>
      </c>
      <c r="C4" s="26"/>
      <c r="D4" s="37" t="str">
        <f>+[1]표지설계서!A4</f>
        <v>2026년 2차 칡덩굴 제거사업 (고금약산지구)</v>
      </c>
      <c r="E4" s="37"/>
      <c r="F4" s="37"/>
      <c r="G4" s="37"/>
      <c r="H4" s="37"/>
      <c r="I4" s="37"/>
      <c r="J4" s="37"/>
      <c r="K4" s="37"/>
      <c r="L4" s="37"/>
    </row>
    <row r="5" spans="1:14" s="2" customFormat="1" ht="12.95" customHeight="1" x14ac:dyDescent="0.3"/>
    <row r="6" spans="1:14" s="2" customFormat="1" ht="12.95" customHeight="1" x14ac:dyDescent="0.3">
      <c r="B6" s="4" t="s">
        <v>54</v>
      </c>
      <c r="C6" s="26"/>
      <c r="D6" s="37" t="str">
        <f>+[1]표지설계서!C6</f>
        <v>완도군 고금면 가교리 산115-1 등 157필지</v>
      </c>
      <c r="E6" s="37"/>
      <c r="F6" s="37"/>
      <c r="G6" s="37"/>
      <c r="H6" s="37"/>
      <c r="I6" s="37"/>
      <c r="J6" s="37"/>
      <c r="K6" s="37"/>
      <c r="L6" s="37"/>
    </row>
    <row r="7" spans="1:14" s="2" customFormat="1" ht="9.9499999999999993" customHeight="1" x14ac:dyDescent="0.3">
      <c r="M7" s="20"/>
    </row>
    <row r="8" spans="1:14" s="2" customFormat="1" ht="12.95" customHeight="1" x14ac:dyDescent="0.3">
      <c r="B8" s="4" t="s">
        <v>53</v>
      </c>
      <c r="C8" s="26"/>
      <c r="D8" s="36">
        <f>+[1]표지설계서!C8</f>
        <v>36.199999999999996</v>
      </c>
      <c r="E8" s="36" t="s">
        <v>52</v>
      </c>
      <c r="F8" s="34" t="str">
        <f>[1]표지설계서!E8</f>
        <v>(덩굴걷기:</v>
      </c>
      <c r="G8" s="34"/>
      <c r="H8" s="34"/>
      <c r="I8" s="31">
        <f>[1]표지설계서!H8</f>
        <v>36.199999999999996</v>
      </c>
      <c r="J8" s="35"/>
      <c r="K8" s="31"/>
    </row>
    <row r="9" spans="1:14" s="2" customFormat="1" ht="12.95" customHeight="1" x14ac:dyDescent="0.3">
      <c r="F9" s="34"/>
      <c r="G9" s="34"/>
      <c r="H9" s="34"/>
      <c r="I9" s="33"/>
      <c r="J9" s="32"/>
      <c r="K9" s="31"/>
      <c r="M9" s="20"/>
    </row>
    <row r="10" spans="1:14" s="2" customFormat="1" ht="12.95" customHeight="1" x14ac:dyDescent="0.3">
      <c r="B10" s="4" t="s">
        <v>51</v>
      </c>
      <c r="D10" s="2" t="s">
        <v>50</v>
      </c>
      <c r="E10" s="30" t="str">
        <f>+예정공정표!AG4&amp;"일 까지"</f>
        <v>29일 까지</v>
      </c>
      <c r="G10" s="29"/>
    </row>
    <row r="11" spans="1:14" s="2" customFormat="1" ht="9.9499999999999993" customHeight="1" x14ac:dyDescent="0.3">
      <c r="M11" s="20"/>
    </row>
    <row r="12" spans="1:14" s="2" customFormat="1" ht="12.95" customHeight="1" x14ac:dyDescent="0.3">
      <c r="B12" s="4" t="s">
        <v>49</v>
      </c>
    </row>
    <row r="13" spans="1:14" s="2" customFormat="1" ht="12.95" customHeight="1" x14ac:dyDescent="0.3">
      <c r="B13" s="28" t="s">
        <v>48</v>
      </c>
      <c r="C13" s="26"/>
      <c r="D13" s="19" t="s">
        <v>47</v>
      </c>
      <c r="E13" s="19"/>
      <c r="F13" s="19"/>
      <c r="G13" s="19"/>
      <c r="H13" s="19"/>
      <c r="I13" s="19"/>
      <c r="J13" s="19"/>
      <c r="K13" s="19"/>
      <c r="L13" s="19"/>
      <c r="M13" s="21"/>
      <c r="N13" s="21"/>
    </row>
    <row r="14" spans="1:14" s="2" customFormat="1" ht="12.95" customHeight="1" x14ac:dyDescent="0.3">
      <c r="B14" s="28" t="s">
        <v>46</v>
      </c>
      <c r="C14" s="26"/>
      <c r="D14" s="19" t="s">
        <v>45</v>
      </c>
      <c r="E14" s="19"/>
      <c r="F14" s="19"/>
      <c r="G14" s="19"/>
      <c r="H14" s="19"/>
      <c r="I14" s="19"/>
      <c r="J14" s="19"/>
      <c r="K14" s="19"/>
      <c r="L14" s="19"/>
      <c r="M14" s="21"/>
      <c r="N14" s="21"/>
    </row>
    <row r="15" spans="1:14" s="2" customFormat="1" ht="12.95" customHeight="1" x14ac:dyDescent="0.3">
      <c r="B15" s="28" t="s">
        <v>44</v>
      </c>
      <c r="C15" s="26"/>
      <c r="D15" s="19" t="s">
        <v>43</v>
      </c>
      <c r="E15" s="19"/>
      <c r="F15" s="19"/>
      <c r="G15" s="19"/>
      <c r="H15" s="19"/>
      <c r="I15" s="19"/>
      <c r="J15" s="19"/>
      <c r="K15" s="19"/>
      <c r="L15" s="19"/>
      <c r="M15" s="21"/>
      <c r="N15" s="18"/>
    </row>
    <row r="16" spans="1:14" s="2" customFormat="1" ht="9.9499999999999993" customHeight="1" x14ac:dyDescent="0.3">
      <c r="M16" s="20"/>
    </row>
    <row r="17" spans="2:23" s="2" customFormat="1" ht="12.95" customHeight="1" x14ac:dyDescent="0.3">
      <c r="B17" s="27" t="s">
        <v>42</v>
      </c>
      <c r="C17" s="26"/>
      <c r="D17" s="19" t="s">
        <v>41</v>
      </c>
      <c r="E17" s="19"/>
      <c r="F17" s="19"/>
      <c r="G17" s="19"/>
      <c r="H17" s="19"/>
      <c r="I17" s="19"/>
      <c r="J17" s="19"/>
      <c r="K17" s="19"/>
      <c r="L17" s="19"/>
      <c r="M17" s="21"/>
      <c r="N17" s="21"/>
    </row>
    <row r="18" spans="2:23" s="2" customFormat="1" ht="12.95" customHeight="1" x14ac:dyDescent="0.3">
      <c r="C18" s="25"/>
      <c r="D18" s="3" t="s">
        <v>40</v>
      </c>
      <c r="E18" s="3"/>
      <c r="F18" s="3"/>
      <c r="G18" s="3"/>
      <c r="H18" s="3"/>
      <c r="I18" s="3"/>
      <c r="J18" s="3"/>
      <c r="K18" s="3"/>
      <c r="L18" s="3"/>
      <c r="M18" s="3"/>
      <c r="N18" s="3"/>
    </row>
    <row r="19" spans="2:23" s="2" customFormat="1" ht="12.75" customHeight="1" x14ac:dyDescent="0.3">
      <c r="C19" s="25"/>
      <c r="D19" s="3" t="s">
        <v>39</v>
      </c>
      <c r="E19" s="3"/>
      <c r="F19" s="3"/>
      <c r="G19" s="3"/>
      <c r="H19" s="3"/>
      <c r="I19" s="3"/>
      <c r="J19" s="3"/>
      <c r="K19" s="3"/>
      <c r="L19" s="3"/>
      <c r="M19" s="3"/>
      <c r="N19" s="3"/>
    </row>
    <row r="20" spans="2:23" s="2" customFormat="1" ht="12.75" customHeight="1" x14ac:dyDescent="0.3">
      <c r="C20" s="25"/>
      <c r="D20" s="3" t="s">
        <v>38</v>
      </c>
      <c r="E20" s="3"/>
      <c r="F20" s="3"/>
      <c r="G20" s="3"/>
      <c r="H20" s="3"/>
      <c r="I20" s="3"/>
      <c r="J20" s="3"/>
      <c r="K20" s="3"/>
      <c r="L20" s="3"/>
      <c r="M20" s="3"/>
      <c r="N20" s="3"/>
    </row>
    <row r="21" spans="2:23" s="2" customFormat="1" ht="12.95" customHeight="1" x14ac:dyDescent="0.3">
      <c r="C21" s="25"/>
      <c r="D21" s="3"/>
      <c r="E21" s="3"/>
      <c r="F21" s="3"/>
      <c r="G21" s="3"/>
      <c r="H21" s="3"/>
      <c r="I21" s="3"/>
      <c r="J21" s="3"/>
      <c r="K21" s="3"/>
      <c r="L21" s="3"/>
      <c r="M21" s="3"/>
      <c r="N21" s="3"/>
    </row>
    <row r="22" spans="2:23" s="2" customFormat="1" ht="12.95" customHeight="1" x14ac:dyDescent="0.3">
      <c r="B22" s="4" t="s">
        <v>37</v>
      </c>
      <c r="D22" s="19" t="s">
        <v>36</v>
      </c>
      <c r="E22" s="19"/>
      <c r="F22" s="19"/>
      <c r="G22" s="19"/>
      <c r="H22" s="19"/>
      <c r="I22" s="19"/>
      <c r="J22" s="19"/>
      <c r="K22" s="19"/>
      <c r="L22" s="19"/>
      <c r="M22" s="21"/>
    </row>
    <row r="23" spans="2:23" s="2" customFormat="1" ht="12.95" customHeight="1" x14ac:dyDescent="0.3"/>
    <row r="24" spans="2:23" s="2" customFormat="1" ht="12.95" customHeight="1" x14ac:dyDescent="0.3">
      <c r="B24" s="4" t="s">
        <v>35</v>
      </c>
      <c r="D24" s="23" t="s">
        <v>33</v>
      </c>
      <c r="E24" s="23"/>
      <c r="F24" s="23"/>
      <c r="G24" s="23"/>
      <c r="H24" s="23"/>
      <c r="I24" s="23"/>
      <c r="J24" s="23"/>
      <c r="K24" s="23"/>
      <c r="L24" s="23"/>
      <c r="O24" s="23"/>
      <c r="P24" s="23"/>
      <c r="Q24" s="23"/>
      <c r="R24" s="23"/>
      <c r="S24" s="23"/>
      <c r="T24" s="23"/>
      <c r="U24" s="23"/>
      <c r="V24" s="23"/>
      <c r="W24" s="23"/>
    </row>
    <row r="25" spans="2:23" s="2" customFormat="1" ht="12.95" customHeight="1" x14ac:dyDescent="0.3">
      <c r="D25" s="23" t="s">
        <v>32</v>
      </c>
      <c r="E25" s="23"/>
      <c r="F25" s="23"/>
      <c r="G25" s="23"/>
      <c r="H25" s="23"/>
      <c r="I25" s="23"/>
      <c r="J25" s="23"/>
      <c r="K25" s="23"/>
      <c r="L25" s="23"/>
      <c r="O25" s="23"/>
      <c r="P25" s="23"/>
      <c r="Q25" s="23"/>
      <c r="R25" s="23"/>
      <c r="S25" s="23"/>
      <c r="T25" s="23"/>
      <c r="U25" s="23"/>
      <c r="V25" s="23"/>
      <c r="W25" s="23"/>
    </row>
    <row r="26" spans="2:23" s="2" customFormat="1" ht="12.95" hidden="1" customHeight="1" x14ac:dyDescent="0.3">
      <c r="D26" s="23" t="s">
        <v>31</v>
      </c>
      <c r="E26" s="23"/>
      <c r="F26" s="23"/>
      <c r="G26" s="23"/>
      <c r="H26" s="23"/>
      <c r="I26" s="23"/>
      <c r="J26" s="23"/>
      <c r="K26" s="23"/>
      <c r="L26" s="23"/>
      <c r="O26" s="23"/>
      <c r="P26" s="23"/>
      <c r="Q26" s="23"/>
      <c r="R26" s="23"/>
      <c r="S26" s="23"/>
      <c r="T26" s="23"/>
      <c r="U26" s="23"/>
      <c r="V26" s="23"/>
      <c r="W26" s="23"/>
    </row>
    <row r="27" spans="2:23" s="2" customFormat="1" ht="12.95" hidden="1" customHeight="1" x14ac:dyDescent="0.3">
      <c r="D27" s="24"/>
      <c r="E27" s="24"/>
      <c r="F27" s="24"/>
      <c r="G27" s="24"/>
      <c r="H27" s="24"/>
      <c r="I27" s="24"/>
      <c r="J27" s="24"/>
      <c r="K27" s="24"/>
      <c r="L27" s="24"/>
    </row>
    <row r="28" spans="2:23" s="2" customFormat="1" ht="12.95" hidden="1" customHeight="1" x14ac:dyDescent="0.3">
      <c r="D28" s="24"/>
      <c r="E28" s="24"/>
      <c r="F28" s="24"/>
      <c r="G28" s="24"/>
      <c r="H28" s="24"/>
      <c r="I28" s="24"/>
      <c r="J28" s="24"/>
      <c r="K28" s="24"/>
      <c r="L28" s="24"/>
    </row>
    <row r="29" spans="2:23" s="2" customFormat="1" ht="12.95" hidden="1" customHeight="1" x14ac:dyDescent="0.3">
      <c r="D29" s="23" t="s">
        <v>34</v>
      </c>
      <c r="E29" s="23"/>
      <c r="F29" s="23"/>
      <c r="G29" s="23"/>
      <c r="H29" s="23"/>
      <c r="I29" s="23"/>
      <c r="J29" s="23"/>
      <c r="K29" s="23"/>
      <c r="L29" s="23"/>
      <c r="O29" s="23"/>
      <c r="P29" s="23"/>
      <c r="Q29" s="23"/>
      <c r="R29" s="23"/>
      <c r="S29" s="23"/>
      <c r="T29" s="23"/>
      <c r="U29" s="23"/>
      <c r="V29" s="23"/>
      <c r="W29" s="23"/>
    </row>
    <row r="30" spans="2:23" s="2" customFormat="1" ht="12.95" hidden="1" customHeight="1" x14ac:dyDescent="0.3">
      <c r="D30" s="23" t="s">
        <v>33</v>
      </c>
      <c r="E30" s="23"/>
      <c r="F30" s="23"/>
      <c r="G30" s="23"/>
      <c r="H30" s="23"/>
      <c r="I30" s="23"/>
      <c r="J30" s="23"/>
      <c r="K30" s="23"/>
      <c r="L30" s="23"/>
    </row>
    <row r="31" spans="2:23" s="2" customFormat="1" ht="12.95" hidden="1" customHeight="1" x14ac:dyDescent="0.3">
      <c r="D31" s="23" t="s">
        <v>32</v>
      </c>
      <c r="E31" s="23"/>
      <c r="F31" s="23"/>
      <c r="G31" s="23"/>
      <c r="H31" s="23"/>
      <c r="I31" s="23"/>
      <c r="J31" s="23"/>
      <c r="K31" s="23"/>
      <c r="L31" s="23"/>
    </row>
    <row r="32" spans="2:23" s="2" customFormat="1" ht="12.95" hidden="1" customHeight="1" x14ac:dyDescent="0.3">
      <c r="D32" s="23" t="s">
        <v>31</v>
      </c>
      <c r="E32" s="23"/>
      <c r="F32" s="23"/>
      <c r="G32" s="23"/>
      <c r="H32" s="23"/>
      <c r="I32" s="23"/>
      <c r="J32" s="23"/>
      <c r="K32" s="23"/>
      <c r="L32" s="23"/>
    </row>
    <row r="33" spans="2:129" s="2" customFormat="1" ht="9.9499999999999993" customHeight="1" x14ac:dyDescent="0.3">
      <c r="M33" s="20"/>
    </row>
    <row r="34" spans="2:129" s="2" customFormat="1" ht="12.95" customHeight="1" x14ac:dyDescent="0.3">
      <c r="B34" s="4" t="s">
        <v>30</v>
      </c>
      <c r="D34" s="19" t="s">
        <v>29</v>
      </c>
      <c r="E34" s="19"/>
      <c r="F34" s="19"/>
      <c r="G34" s="19"/>
      <c r="H34" s="19"/>
      <c r="I34" s="19"/>
      <c r="J34" s="19"/>
      <c r="K34" s="19"/>
      <c r="L34" s="19"/>
      <c r="M34" s="21"/>
    </row>
    <row r="35" spans="2:129" s="2" customFormat="1" ht="12.95" customHeight="1" x14ac:dyDescent="0.3">
      <c r="B35" s="4"/>
      <c r="D35" s="22" t="s">
        <v>28</v>
      </c>
      <c r="E35" s="19"/>
      <c r="F35" s="19"/>
      <c r="G35" s="19"/>
      <c r="H35" s="19"/>
      <c r="I35" s="19"/>
      <c r="J35" s="19"/>
      <c r="K35" s="19"/>
      <c r="L35" s="19"/>
      <c r="M35" s="21"/>
    </row>
    <row r="36" spans="2:129" s="2" customFormat="1" ht="12.95" customHeight="1" x14ac:dyDescent="0.3">
      <c r="B36" s="4"/>
      <c r="D36" s="22" t="s">
        <v>27</v>
      </c>
      <c r="E36" s="19"/>
      <c r="F36" s="19"/>
      <c r="G36" s="19"/>
      <c r="H36" s="19"/>
      <c r="I36" s="19"/>
      <c r="J36" s="19"/>
      <c r="K36" s="19"/>
      <c r="L36" s="19"/>
      <c r="M36" s="21"/>
    </row>
    <row r="37" spans="2:129" s="2" customFormat="1" ht="12.95" customHeight="1" x14ac:dyDescent="0.3">
      <c r="B37" s="4"/>
      <c r="D37" s="21" t="s">
        <v>26</v>
      </c>
      <c r="E37" s="21"/>
      <c r="F37" s="21"/>
      <c r="G37" s="21"/>
      <c r="H37" s="21"/>
      <c r="I37" s="21"/>
      <c r="J37" s="21"/>
      <c r="K37" s="21"/>
      <c r="L37" s="21"/>
      <c r="M37" s="21"/>
    </row>
    <row r="38" spans="2:129" s="2" customFormat="1" ht="9.9499999999999993" customHeight="1" x14ac:dyDescent="0.3">
      <c r="M38" s="20"/>
    </row>
    <row r="39" spans="2:129" s="2" customFormat="1" ht="12.95" customHeight="1" x14ac:dyDescent="0.3">
      <c r="B39" s="4" t="s">
        <v>25</v>
      </c>
      <c r="D39" s="19" t="s">
        <v>24</v>
      </c>
      <c r="E39" s="19"/>
      <c r="F39" s="19"/>
      <c r="G39" s="19"/>
      <c r="H39" s="19"/>
      <c r="I39" s="19"/>
      <c r="J39" s="19"/>
      <c r="K39" s="19"/>
      <c r="L39" s="19"/>
    </row>
    <row r="40" spans="2:129" s="2" customFormat="1" ht="12.95" customHeight="1" x14ac:dyDescent="0.3">
      <c r="D40" s="19" t="s">
        <v>23</v>
      </c>
      <c r="E40" s="19"/>
      <c r="F40" s="19"/>
      <c r="G40" s="19"/>
      <c r="H40" s="19"/>
      <c r="I40" s="19"/>
      <c r="J40" s="19"/>
      <c r="K40" s="19"/>
      <c r="L40" s="19"/>
    </row>
    <row r="41" spans="2:129" s="2" customFormat="1" ht="9.9499999999999993" customHeight="1" x14ac:dyDescent="0.3">
      <c r="M41" s="20"/>
    </row>
    <row r="42" spans="2:129" s="2" customFormat="1" ht="12.95" customHeight="1" x14ac:dyDescent="0.3">
      <c r="B42" s="4" t="s">
        <v>22</v>
      </c>
      <c r="D42" s="19" t="s">
        <v>21</v>
      </c>
      <c r="E42" s="19"/>
      <c r="F42" s="19"/>
      <c r="G42" s="19"/>
      <c r="H42" s="19"/>
      <c r="I42" s="19"/>
      <c r="J42" s="19"/>
      <c r="K42" s="19"/>
      <c r="L42" s="19"/>
    </row>
    <row r="43" spans="2:129" s="2" customFormat="1" ht="12.95" customHeight="1" x14ac:dyDescent="0.3">
      <c r="B43" s="4"/>
      <c r="D43" s="19" t="s">
        <v>20</v>
      </c>
      <c r="E43" s="19"/>
      <c r="F43" s="19"/>
      <c r="G43" s="19"/>
      <c r="H43" s="19"/>
      <c r="I43" s="19"/>
      <c r="J43" s="19"/>
      <c r="K43" s="19"/>
      <c r="L43" s="19"/>
    </row>
    <row r="44" spans="2:129" s="2" customFormat="1" ht="12.95" customHeight="1" x14ac:dyDescent="0.3">
      <c r="B44" s="4"/>
      <c r="D44" s="3" t="s">
        <v>19</v>
      </c>
      <c r="E44" s="3"/>
      <c r="F44" s="3"/>
      <c r="G44" s="3"/>
      <c r="H44" s="3"/>
      <c r="I44" s="3"/>
      <c r="J44" s="3"/>
      <c r="K44" s="3"/>
      <c r="L44" s="3"/>
    </row>
    <row r="45" spans="2:129" s="2" customFormat="1" ht="12.95" customHeight="1" x14ac:dyDescent="0.3">
      <c r="B45" s="4"/>
      <c r="D45" s="3" t="s">
        <v>18</v>
      </c>
      <c r="E45" s="3"/>
      <c r="F45" s="3"/>
      <c r="G45" s="3"/>
      <c r="H45" s="3"/>
      <c r="I45" s="3"/>
      <c r="J45" s="3"/>
      <c r="K45" s="3"/>
      <c r="L45" s="3"/>
    </row>
    <row r="46" spans="2:129" s="2" customFormat="1" ht="12.95" customHeight="1" x14ac:dyDescent="0.3">
      <c r="B46" s="4"/>
      <c r="D46" s="18"/>
      <c r="E46" s="18"/>
      <c r="F46" s="18"/>
      <c r="G46" s="18"/>
      <c r="H46" s="18"/>
      <c r="I46" s="18"/>
      <c r="J46" s="18"/>
      <c r="K46" s="18"/>
      <c r="L46" s="18"/>
    </row>
    <row r="47" spans="2:129" s="2" customFormat="1" ht="12.95" customHeight="1" x14ac:dyDescent="0.3">
      <c r="B47" s="4"/>
      <c r="D47" s="6" t="s">
        <v>17</v>
      </c>
      <c r="E47" s="6"/>
      <c r="F47" s="6"/>
      <c r="G47" s="6"/>
      <c r="H47" s="6"/>
      <c r="I47" s="6"/>
      <c r="J47" s="6"/>
      <c r="K47" s="6"/>
      <c r="L47" s="6"/>
      <c r="M47" s="5"/>
      <c r="N47" s="5"/>
      <c r="O47" s="5"/>
      <c r="P47" s="5"/>
      <c r="Q47" s="5"/>
      <c r="R47" s="5"/>
      <c r="S47" s="5"/>
      <c r="T47" s="5"/>
      <c r="U47" s="5"/>
      <c r="V47" s="5"/>
      <c r="W47" s="5"/>
      <c r="X47" s="5"/>
      <c r="Y47" s="5"/>
      <c r="Z47" s="5"/>
      <c r="AA47" s="5"/>
      <c r="AB47" s="5"/>
      <c r="AC47" s="5"/>
      <c r="AD47" s="5"/>
      <c r="AE47" s="5"/>
      <c r="AF47" s="5"/>
      <c r="AG47" s="5"/>
      <c r="AH47" s="5"/>
      <c r="AI47" s="5"/>
      <c r="AJ47" s="5"/>
      <c r="AK47" s="5"/>
      <c r="AL47" s="5"/>
      <c r="AM47" s="5"/>
      <c r="AN47" s="5"/>
      <c r="AO47" s="5"/>
      <c r="AP47" s="5"/>
      <c r="AQ47" s="5"/>
      <c r="AR47" s="5"/>
      <c r="AS47" s="5"/>
      <c r="AT47" s="5"/>
      <c r="AU47" s="5"/>
      <c r="AV47" s="5"/>
      <c r="AW47" s="5"/>
      <c r="AX47" s="5"/>
      <c r="AY47" s="5"/>
      <c r="AZ47" s="5"/>
      <c r="BA47" s="5"/>
      <c r="BB47" s="5"/>
      <c r="BC47" s="5"/>
      <c r="BD47" s="5"/>
      <c r="BE47" s="5"/>
      <c r="BF47" s="5"/>
      <c r="BG47" s="5"/>
      <c r="BH47" s="5"/>
      <c r="BI47" s="5"/>
      <c r="BJ47" s="5"/>
      <c r="BK47" s="5"/>
      <c r="BL47" s="5"/>
      <c r="BM47" s="5"/>
      <c r="BN47" s="5"/>
      <c r="BO47" s="5"/>
      <c r="BP47" s="5"/>
      <c r="BQ47" s="5"/>
      <c r="BR47" s="5"/>
      <c r="BS47" s="5"/>
      <c r="BT47" s="5"/>
      <c r="BU47" s="5"/>
      <c r="BV47" s="5"/>
      <c r="BW47" s="5"/>
      <c r="BX47" s="5"/>
      <c r="BY47" s="5"/>
      <c r="BZ47" s="5"/>
      <c r="CA47" s="5"/>
      <c r="CB47" s="5"/>
      <c r="CC47" s="5"/>
      <c r="CD47" s="5"/>
      <c r="CE47" s="5"/>
      <c r="CF47" s="5"/>
      <c r="CG47" s="5"/>
      <c r="CH47" s="5"/>
      <c r="CI47" s="5"/>
      <c r="CJ47" s="5"/>
      <c r="CK47" s="5"/>
      <c r="CL47" s="5"/>
      <c r="CM47" s="5"/>
      <c r="CN47" s="5"/>
      <c r="CO47" s="5"/>
      <c r="CP47" s="5"/>
      <c r="CQ47" s="5"/>
      <c r="CR47" s="5"/>
      <c r="CS47" s="5"/>
      <c r="CT47" s="5"/>
      <c r="CU47" s="5"/>
      <c r="CV47" s="5"/>
      <c r="CW47" s="5"/>
      <c r="CX47" s="5"/>
      <c r="CY47" s="5"/>
      <c r="CZ47" s="5"/>
      <c r="DA47" s="5"/>
      <c r="DB47" s="5"/>
      <c r="DC47" s="5"/>
      <c r="DD47" s="5"/>
      <c r="DE47" s="5"/>
      <c r="DF47" s="5"/>
      <c r="DG47" s="5"/>
      <c r="DH47" s="5"/>
      <c r="DI47" s="5"/>
      <c r="DJ47" s="5"/>
      <c r="DK47" s="5"/>
      <c r="DL47" s="5"/>
      <c r="DM47" s="5"/>
      <c r="DN47" s="5"/>
      <c r="DO47" s="5"/>
      <c r="DP47" s="5"/>
      <c r="DQ47" s="5"/>
      <c r="DR47" s="5"/>
      <c r="DS47" s="5"/>
      <c r="DT47" s="5"/>
      <c r="DU47" s="5"/>
      <c r="DV47" s="5"/>
      <c r="DW47" s="5"/>
      <c r="DX47" s="5"/>
      <c r="DY47" s="5"/>
    </row>
    <row r="48" spans="2:129" s="2" customFormat="1" ht="12.95" customHeight="1" x14ac:dyDescent="0.3">
      <c r="B48" s="4"/>
      <c r="D48" s="6" t="s">
        <v>16</v>
      </c>
      <c r="E48" s="6"/>
      <c r="F48" s="6"/>
      <c r="G48" s="6"/>
      <c r="H48" s="6"/>
      <c r="I48" s="6"/>
      <c r="J48" s="6"/>
      <c r="K48" s="6"/>
      <c r="L48" s="6"/>
      <c r="M48" s="5"/>
      <c r="N48" s="5"/>
      <c r="O48" s="5"/>
      <c r="P48" s="5"/>
      <c r="Q48" s="5"/>
      <c r="R48" s="5"/>
      <c r="S48" s="5"/>
      <c r="T48" s="5"/>
      <c r="U48" s="5"/>
      <c r="V48" s="5"/>
      <c r="W48" s="5"/>
      <c r="X48" s="5"/>
      <c r="Y48" s="5"/>
      <c r="Z48" s="5"/>
      <c r="AA48" s="5"/>
      <c r="AB48" s="5"/>
      <c r="AC48" s="5"/>
      <c r="AD48" s="5"/>
      <c r="AE48" s="5"/>
      <c r="AF48" s="5"/>
      <c r="AG48" s="5"/>
      <c r="AH48" s="5"/>
      <c r="AI48" s="5"/>
      <c r="AJ48" s="5"/>
      <c r="AK48" s="5"/>
      <c r="AL48" s="5"/>
      <c r="AM48" s="5"/>
      <c r="AN48" s="5"/>
      <c r="AO48" s="5"/>
      <c r="AP48" s="5"/>
      <c r="AQ48" s="5"/>
      <c r="AR48" s="5"/>
      <c r="AS48" s="5"/>
      <c r="AT48" s="5"/>
      <c r="AU48" s="5"/>
      <c r="AV48" s="5"/>
      <c r="AW48" s="5"/>
      <c r="AX48" s="5"/>
      <c r="AY48" s="5"/>
      <c r="AZ48" s="5"/>
      <c r="BA48" s="5"/>
      <c r="BB48" s="5"/>
      <c r="BC48" s="5"/>
      <c r="BD48" s="5"/>
      <c r="BE48" s="5"/>
      <c r="BF48" s="5"/>
      <c r="BG48" s="5"/>
      <c r="BH48" s="5"/>
      <c r="BI48" s="5"/>
      <c r="BJ48" s="5"/>
      <c r="BK48" s="5"/>
      <c r="BL48" s="5"/>
      <c r="BM48" s="5"/>
      <c r="BN48" s="5"/>
      <c r="BO48" s="5"/>
      <c r="BP48" s="5"/>
      <c r="BQ48" s="5"/>
      <c r="BR48" s="5"/>
      <c r="BS48" s="5"/>
      <c r="BT48" s="5"/>
      <c r="BU48" s="5"/>
      <c r="BV48" s="5"/>
      <c r="BW48" s="5"/>
      <c r="BX48" s="5"/>
      <c r="BY48" s="5"/>
      <c r="BZ48" s="5"/>
      <c r="CA48" s="5"/>
      <c r="CB48" s="5"/>
      <c r="CC48" s="5"/>
      <c r="CD48" s="5"/>
      <c r="CE48" s="5"/>
      <c r="CF48" s="5"/>
      <c r="CG48" s="5"/>
      <c r="CH48" s="5"/>
      <c r="CI48" s="5"/>
      <c r="CJ48" s="5"/>
      <c r="CK48" s="5"/>
      <c r="CL48" s="5"/>
      <c r="CM48" s="5"/>
      <c r="CN48" s="5"/>
      <c r="CO48" s="5"/>
      <c r="CP48" s="5"/>
      <c r="CQ48" s="5"/>
      <c r="CR48" s="5"/>
      <c r="CS48" s="5"/>
      <c r="CT48" s="5"/>
      <c r="CU48" s="5"/>
      <c r="CV48" s="5"/>
      <c r="CW48" s="5"/>
      <c r="CX48" s="5"/>
      <c r="CY48" s="5"/>
      <c r="CZ48" s="5"/>
      <c r="DA48" s="5"/>
      <c r="DB48" s="5"/>
      <c r="DC48" s="5"/>
      <c r="DD48" s="5"/>
      <c r="DE48" s="5"/>
      <c r="DF48" s="5"/>
      <c r="DG48" s="5"/>
      <c r="DH48" s="5"/>
      <c r="DI48" s="5"/>
      <c r="DJ48" s="5"/>
      <c r="DK48" s="5"/>
      <c r="DL48" s="5"/>
      <c r="DM48" s="5"/>
      <c r="DN48" s="5"/>
      <c r="DO48" s="5"/>
      <c r="DP48" s="5"/>
      <c r="DQ48" s="5"/>
      <c r="DR48" s="5"/>
      <c r="DS48" s="5"/>
      <c r="DT48" s="5"/>
      <c r="DU48" s="5"/>
      <c r="DV48" s="5"/>
      <c r="DW48" s="5"/>
      <c r="DX48" s="5"/>
      <c r="DY48" s="5"/>
    </row>
    <row r="49" spans="2:129" s="2" customFormat="1" ht="12.95" customHeight="1" x14ac:dyDescent="0.3">
      <c r="B49" s="4"/>
      <c r="D49" s="6" t="s">
        <v>15</v>
      </c>
      <c r="E49" s="6"/>
      <c r="F49" s="6"/>
      <c r="G49" s="6"/>
      <c r="H49" s="6"/>
      <c r="I49" s="6"/>
      <c r="J49" s="6"/>
      <c r="K49" s="6"/>
      <c r="L49" s="6"/>
      <c r="M49" s="5"/>
      <c r="N49" s="5"/>
      <c r="O49" s="5"/>
      <c r="P49" s="5"/>
      <c r="Q49" s="5"/>
      <c r="R49" s="5"/>
      <c r="S49" s="5"/>
      <c r="T49" s="5"/>
      <c r="U49" s="5"/>
      <c r="V49" s="5"/>
      <c r="W49" s="5"/>
      <c r="X49" s="5"/>
      <c r="Y49" s="5"/>
      <c r="Z49" s="5"/>
      <c r="AA49" s="5"/>
      <c r="AB49" s="5"/>
      <c r="AC49" s="5"/>
      <c r="AD49" s="5"/>
      <c r="AE49" s="5"/>
      <c r="AF49" s="5"/>
      <c r="AG49" s="5"/>
      <c r="AH49" s="5"/>
      <c r="AI49" s="5"/>
      <c r="AJ49" s="5"/>
      <c r="AK49" s="5"/>
      <c r="AL49" s="5"/>
      <c r="AM49" s="5"/>
      <c r="AN49" s="5"/>
      <c r="AO49" s="5"/>
      <c r="AP49" s="5"/>
      <c r="AQ49" s="5"/>
      <c r="AR49" s="5"/>
      <c r="AS49" s="5"/>
      <c r="AT49" s="5"/>
      <c r="AU49" s="5"/>
      <c r="AV49" s="5"/>
      <c r="AW49" s="5"/>
      <c r="AX49" s="5"/>
      <c r="AY49" s="5"/>
      <c r="AZ49" s="5"/>
      <c r="BA49" s="5"/>
      <c r="BB49" s="5"/>
      <c r="BC49" s="5"/>
      <c r="BD49" s="5"/>
      <c r="BE49" s="5"/>
      <c r="BF49" s="5"/>
      <c r="BG49" s="5"/>
      <c r="BH49" s="5"/>
      <c r="BI49" s="5"/>
      <c r="BJ49" s="5"/>
      <c r="BK49" s="5"/>
      <c r="BL49" s="5"/>
      <c r="BM49" s="5"/>
      <c r="BN49" s="5"/>
      <c r="BO49" s="5"/>
      <c r="BP49" s="5"/>
      <c r="BQ49" s="5"/>
      <c r="BR49" s="5"/>
      <c r="BS49" s="5"/>
      <c r="BT49" s="5"/>
      <c r="BU49" s="5"/>
      <c r="BV49" s="5"/>
      <c r="BW49" s="5"/>
      <c r="BX49" s="5"/>
      <c r="BY49" s="5"/>
      <c r="BZ49" s="5"/>
      <c r="CA49" s="5"/>
      <c r="CB49" s="5"/>
      <c r="CC49" s="5"/>
      <c r="CD49" s="5"/>
      <c r="CE49" s="5"/>
      <c r="CF49" s="5"/>
      <c r="CG49" s="5"/>
      <c r="CH49" s="5"/>
      <c r="CI49" s="5"/>
      <c r="CJ49" s="5"/>
      <c r="CK49" s="5"/>
      <c r="CL49" s="5"/>
      <c r="CM49" s="5"/>
      <c r="CN49" s="5"/>
      <c r="CO49" s="5"/>
      <c r="CP49" s="5"/>
      <c r="CQ49" s="5"/>
      <c r="CR49" s="5"/>
      <c r="CS49" s="5"/>
      <c r="CT49" s="5"/>
      <c r="CU49" s="5"/>
      <c r="CV49" s="5"/>
      <c r="CW49" s="5"/>
      <c r="CX49" s="5"/>
      <c r="CY49" s="5"/>
      <c r="CZ49" s="5"/>
      <c r="DA49" s="5"/>
      <c r="DB49" s="5"/>
      <c r="DC49" s="5"/>
      <c r="DD49" s="5"/>
      <c r="DE49" s="5"/>
      <c r="DF49" s="5"/>
      <c r="DG49" s="5"/>
      <c r="DH49" s="5"/>
      <c r="DI49" s="5"/>
      <c r="DJ49" s="5"/>
      <c r="DK49" s="5"/>
      <c r="DL49" s="5"/>
      <c r="DM49" s="5"/>
      <c r="DN49" s="5"/>
      <c r="DO49" s="5"/>
      <c r="DP49" s="5"/>
      <c r="DQ49" s="5"/>
      <c r="DR49" s="5"/>
      <c r="DS49" s="5"/>
      <c r="DT49" s="5"/>
      <c r="DU49" s="5"/>
      <c r="DV49" s="5"/>
      <c r="DW49" s="5"/>
      <c r="DX49" s="5"/>
      <c r="DY49" s="5"/>
    </row>
    <row r="50" spans="2:129" s="2" customFormat="1" ht="12.95" customHeight="1" x14ac:dyDescent="0.3">
      <c r="B50" s="4"/>
      <c r="D50" s="17"/>
      <c r="E50" s="16"/>
      <c r="F50" s="16"/>
      <c r="G50" s="16"/>
      <c r="H50" s="16"/>
      <c r="I50" s="16"/>
      <c r="J50" s="16"/>
      <c r="K50" s="16"/>
      <c r="L50" s="16"/>
      <c r="M50" s="16"/>
      <c r="N50" s="16"/>
      <c r="O50" s="16"/>
      <c r="P50" s="16"/>
      <c r="Q50" s="16"/>
      <c r="R50" s="16"/>
      <c r="S50" s="16"/>
      <c r="T50" s="16"/>
      <c r="U50" s="16"/>
      <c r="V50" s="16"/>
      <c r="W50" s="16"/>
      <c r="X50" s="16"/>
      <c r="Y50" s="16"/>
      <c r="Z50" s="16"/>
      <c r="AA50" s="16"/>
      <c r="AB50" s="16"/>
      <c r="AC50" s="16"/>
      <c r="AD50" s="16"/>
      <c r="AE50" s="16"/>
      <c r="AF50" s="16"/>
      <c r="AG50" s="16"/>
      <c r="AH50" s="16"/>
      <c r="AI50" s="16"/>
      <c r="AJ50" s="16"/>
      <c r="AK50" s="16"/>
      <c r="AL50" s="16"/>
      <c r="AM50" s="16"/>
      <c r="AN50" s="16"/>
      <c r="AO50" s="16"/>
      <c r="AP50" s="16"/>
      <c r="AQ50" s="16"/>
      <c r="AR50" s="16"/>
      <c r="AS50" s="16"/>
      <c r="AT50" s="16"/>
      <c r="AU50" s="16"/>
      <c r="AV50" s="16"/>
      <c r="AW50" s="16"/>
      <c r="AX50" s="16"/>
      <c r="AY50" s="16"/>
      <c r="AZ50" s="16"/>
      <c r="BA50" s="16"/>
      <c r="BB50" s="16"/>
      <c r="BC50" s="16"/>
      <c r="BD50" s="16"/>
      <c r="BE50" s="16"/>
      <c r="BF50" s="16"/>
      <c r="BG50" s="16"/>
      <c r="BH50" s="16"/>
      <c r="BI50" s="16"/>
      <c r="BJ50" s="16"/>
      <c r="BK50" s="16"/>
      <c r="BL50" s="16"/>
      <c r="BM50" s="16"/>
      <c r="BN50" s="16"/>
      <c r="BO50" s="16"/>
      <c r="BP50" s="16"/>
      <c r="BQ50" s="16"/>
      <c r="BR50" s="16"/>
      <c r="BS50" s="16"/>
      <c r="BT50" s="16"/>
      <c r="BU50" s="16"/>
      <c r="BV50" s="16"/>
      <c r="BW50" s="16"/>
      <c r="BX50" s="16"/>
      <c r="BY50" s="16"/>
      <c r="BZ50" s="16"/>
      <c r="CA50" s="16"/>
      <c r="CB50" s="16"/>
      <c r="CC50" s="16"/>
      <c r="CD50" s="16"/>
      <c r="CE50" s="16"/>
      <c r="CF50" s="16"/>
      <c r="CG50" s="16"/>
      <c r="CH50" s="16"/>
      <c r="CI50" s="16"/>
      <c r="CJ50" s="16"/>
      <c r="CK50" s="16"/>
      <c r="CL50" s="16"/>
      <c r="CM50" s="16"/>
      <c r="CN50" s="16"/>
      <c r="CO50" s="16"/>
      <c r="CP50" s="16"/>
      <c r="CQ50" s="16"/>
      <c r="CR50" s="16"/>
      <c r="CS50" s="16"/>
      <c r="CT50" s="16"/>
      <c r="CU50" s="16"/>
      <c r="CV50" s="16"/>
      <c r="CW50" s="16"/>
      <c r="CX50" s="16"/>
      <c r="CY50" s="16"/>
      <c r="CZ50" s="16"/>
      <c r="DA50" s="16"/>
      <c r="DB50" s="16"/>
      <c r="DC50" s="16"/>
      <c r="DD50" s="16"/>
      <c r="DE50" s="16"/>
      <c r="DF50" s="16"/>
      <c r="DG50" s="16"/>
      <c r="DH50" s="16"/>
      <c r="DI50" s="16"/>
      <c r="DJ50" s="16"/>
      <c r="DK50" s="16"/>
      <c r="DL50" s="16"/>
      <c r="DM50" s="16"/>
      <c r="DN50" s="16"/>
      <c r="DO50" s="16"/>
      <c r="DP50" s="16"/>
      <c r="DQ50" s="16"/>
      <c r="DR50" s="16"/>
      <c r="DS50" s="16"/>
      <c r="DT50" s="16"/>
      <c r="DU50" s="16"/>
      <c r="DV50" s="16"/>
      <c r="DW50" s="16"/>
      <c r="DX50" s="16"/>
      <c r="DY50" s="16"/>
    </row>
    <row r="51" spans="2:129" s="2" customFormat="1" ht="12.95" customHeight="1" x14ac:dyDescent="0.3">
      <c r="B51" s="4"/>
      <c r="D51" s="6" t="s">
        <v>14</v>
      </c>
      <c r="E51" s="6"/>
      <c r="F51" s="6"/>
      <c r="G51" s="6"/>
      <c r="H51" s="6"/>
      <c r="I51" s="6"/>
      <c r="J51" s="6"/>
      <c r="K51" s="6"/>
      <c r="L51" s="6"/>
      <c r="M51" s="5"/>
      <c r="N51" s="5"/>
      <c r="O51" s="5"/>
      <c r="P51" s="5"/>
      <c r="Q51" s="5"/>
      <c r="R51" s="5"/>
      <c r="S51" s="5"/>
      <c r="T51" s="5"/>
      <c r="U51" s="5"/>
      <c r="V51" s="5"/>
      <c r="W51" s="5"/>
      <c r="X51" s="5"/>
      <c r="Y51" s="5"/>
      <c r="Z51" s="5"/>
      <c r="AA51" s="5"/>
      <c r="AB51" s="5"/>
      <c r="AC51" s="5"/>
      <c r="AD51" s="5"/>
      <c r="AE51" s="5"/>
      <c r="AF51" s="5"/>
      <c r="AG51" s="5"/>
      <c r="AH51" s="5"/>
      <c r="AI51" s="5"/>
      <c r="AJ51" s="5"/>
      <c r="AK51" s="5"/>
      <c r="AL51" s="5"/>
      <c r="AM51" s="5"/>
      <c r="AN51" s="5"/>
      <c r="AO51" s="5"/>
      <c r="AP51" s="5"/>
      <c r="AQ51" s="5"/>
      <c r="AR51" s="5"/>
      <c r="AS51" s="5"/>
      <c r="AT51" s="5"/>
      <c r="AU51" s="5"/>
      <c r="AV51" s="5"/>
      <c r="AW51" s="5"/>
      <c r="AX51" s="5"/>
      <c r="AY51" s="5"/>
      <c r="AZ51" s="5"/>
      <c r="BA51" s="5"/>
      <c r="BB51" s="5"/>
      <c r="BC51" s="5"/>
      <c r="BD51" s="5"/>
      <c r="BE51" s="5"/>
      <c r="BF51" s="5"/>
      <c r="BG51" s="5"/>
      <c r="BH51" s="5"/>
      <c r="BI51" s="5"/>
      <c r="BJ51" s="5"/>
      <c r="BK51" s="5"/>
      <c r="BL51" s="5"/>
      <c r="BM51" s="5"/>
      <c r="BN51" s="5"/>
      <c r="BO51" s="5"/>
      <c r="BP51" s="5"/>
      <c r="BQ51" s="5"/>
      <c r="BR51" s="5"/>
      <c r="BS51" s="5"/>
      <c r="BT51" s="5"/>
      <c r="BU51" s="5"/>
      <c r="BV51" s="5"/>
      <c r="BW51" s="5"/>
      <c r="BX51" s="5"/>
      <c r="BY51" s="5"/>
      <c r="BZ51" s="5"/>
      <c r="CA51" s="5"/>
      <c r="CB51" s="5"/>
      <c r="CC51" s="5"/>
      <c r="CD51" s="5"/>
      <c r="CE51" s="5"/>
      <c r="CF51" s="5"/>
      <c r="CG51" s="5"/>
      <c r="CH51" s="5"/>
      <c r="CI51" s="5"/>
      <c r="CJ51" s="5"/>
      <c r="CK51" s="5"/>
      <c r="CL51" s="5"/>
      <c r="CM51" s="5"/>
      <c r="CN51" s="5"/>
      <c r="CO51" s="5"/>
      <c r="CP51" s="5"/>
      <c r="CQ51" s="5"/>
      <c r="CR51" s="5"/>
      <c r="CS51" s="5"/>
      <c r="CT51" s="5"/>
      <c r="CU51" s="5"/>
      <c r="CV51" s="5"/>
      <c r="CW51" s="5"/>
      <c r="CX51" s="5"/>
      <c r="CY51" s="5"/>
      <c r="CZ51" s="5"/>
      <c r="DA51" s="5"/>
      <c r="DB51" s="5"/>
      <c r="DC51" s="5"/>
      <c r="DD51" s="5"/>
      <c r="DE51" s="5"/>
      <c r="DF51" s="5"/>
      <c r="DG51" s="5"/>
      <c r="DH51" s="5"/>
      <c r="DI51" s="5"/>
      <c r="DJ51" s="5"/>
      <c r="DK51" s="5"/>
      <c r="DL51" s="5"/>
      <c r="DM51" s="5"/>
      <c r="DN51" s="5"/>
      <c r="DO51" s="5"/>
      <c r="DP51" s="5"/>
      <c r="DQ51" s="5"/>
      <c r="DR51" s="5"/>
      <c r="DS51" s="5"/>
      <c r="DT51" s="5"/>
      <c r="DU51" s="5"/>
      <c r="DV51" s="5"/>
      <c r="DW51" s="5"/>
      <c r="DX51" s="5"/>
      <c r="DY51" s="5"/>
    </row>
    <row r="52" spans="2:129" s="2" customFormat="1" ht="12.95" customHeight="1" x14ac:dyDescent="0.3">
      <c r="B52" s="4"/>
      <c r="D52" s="15" t="s">
        <v>13</v>
      </c>
      <c r="E52" s="15"/>
      <c r="F52" s="15"/>
      <c r="G52" s="15"/>
      <c r="H52" s="15"/>
      <c r="I52" s="15"/>
      <c r="J52" s="15"/>
      <c r="K52" s="15"/>
      <c r="L52" s="15"/>
      <c r="M52" s="14"/>
      <c r="N52" s="14"/>
      <c r="O52" s="14"/>
      <c r="P52" s="14"/>
      <c r="Q52" s="14"/>
      <c r="R52" s="14"/>
      <c r="S52" s="14"/>
      <c r="T52" s="14"/>
      <c r="U52" s="14"/>
      <c r="V52" s="14"/>
      <c r="W52" s="14"/>
      <c r="X52" s="14"/>
      <c r="Y52" s="14"/>
      <c r="Z52" s="14"/>
      <c r="AA52" s="14"/>
      <c r="AB52" s="14"/>
      <c r="AC52" s="14"/>
      <c r="AD52" s="14"/>
      <c r="AE52" s="14"/>
      <c r="AF52" s="14"/>
      <c r="AG52" s="14"/>
      <c r="AH52" s="14"/>
      <c r="AI52" s="14"/>
      <c r="AJ52" s="14"/>
      <c r="AK52" s="14"/>
      <c r="AL52" s="14"/>
      <c r="AM52" s="14"/>
      <c r="AN52" s="14"/>
      <c r="AO52" s="14"/>
      <c r="AP52" s="14"/>
      <c r="AQ52" s="14"/>
      <c r="AR52" s="14"/>
      <c r="AS52" s="14"/>
      <c r="AT52" s="14"/>
      <c r="AU52" s="14"/>
      <c r="AV52" s="14"/>
      <c r="AW52" s="14"/>
      <c r="AX52" s="14"/>
      <c r="AY52" s="14"/>
      <c r="AZ52" s="14"/>
      <c r="BA52" s="14"/>
      <c r="BB52" s="14"/>
      <c r="BC52" s="14"/>
      <c r="BD52" s="14"/>
      <c r="BE52" s="14"/>
      <c r="BF52" s="14"/>
      <c r="BG52" s="14"/>
      <c r="BH52" s="14"/>
      <c r="BI52" s="14"/>
      <c r="BJ52" s="14"/>
      <c r="BK52" s="14"/>
      <c r="BL52" s="14"/>
      <c r="BM52" s="14"/>
      <c r="BN52" s="14"/>
      <c r="BO52" s="14"/>
      <c r="BP52" s="14"/>
      <c r="BQ52" s="14"/>
      <c r="BR52" s="14"/>
      <c r="BS52" s="14"/>
      <c r="BT52" s="14"/>
      <c r="BU52" s="14"/>
      <c r="BV52" s="14"/>
      <c r="BW52" s="14"/>
      <c r="BX52" s="14"/>
      <c r="BY52" s="14"/>
      <c r="BZ52" s="14"/>
      <c r="CA52" s="14"/>
      <c r="CB52" s="14"/>
      <c r="CC52" s="14"/>
      <c r="CD52" s="14"/>
      <c r="CE52" s="14"/>
      <c r="CF52" s="14"/>
      <c r="CG52" s="14"/>
      <c r="CH52" s="14"/>
      <c r="CI52" s="14"/>
      <c r="CJ52" s="14"/>
      <c r="CK52" s="14"/>
      <c r="CL52" s="14"/>
      <c r="CM52" s="14"/>
      <c r="CN52" s="14"/>
      <c r="CO52" s="14"/>
      <c r="CP52" s="14"/>
      <c r="CQ52" s="14"/>
      <c r="CR52" s="14"/>
      <c r="CS52" s="14"/>
      <c r="CT52" s="14"/>
      <c r="CU52" s="14"/>
      <c r="CV52" s="14"/>
      <c r="CW52" s="14"/>
      <c r="CX52" s="14"/>
      <c r="CY52" s="14"/>
      <c r="CZ52" s="14"/>
      <c r="DA52" s="14"/>
      <c r="DB52" s="14"/>
      <c r="DC52" s="14"/>
      <c r="DD52" s="14"/>
      <c r="DE52" s="14"/>
      <c r="DF52" s="14"/>
      <c r="DG52" s="14"/>
      <c r="DH52" s="14"/>
      <c r="DI52" s="14"/>
      <c r="DJ52" s="14"/>
      <c r="DK52" s="14"/>
      <c r="DL52" s="14"/>
      <c r="DM52" s="14"/>
      <c r="DN52" s="14"/>
      <c r="DO52" s="14"/>
      <c r="DP52" s="14"/>
      <c r="DQ52" s="14"/>
      <c r="DR52" s="14"/>
      <c r="DS52" s="14"/>
      <c r="DT52" s="14"/>
      <c r="DU52" s="14"/>
      <c r="DV52" s="14"/>
      <c r="DW52" s="14"/>
      <c r="DX52" s="14"/>
      <c r="DY52" s="14"/>
    </row>
    <row r="53" spans="2:129" s="2" customFormat="1" ht="12.95" customHeight="1" x14ac:dyDescent="0.3">
      <c r="B53" s="4"/>
      <c r="D53" s="13"/>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c r="AY53" s="12"/>
      <c r="AZ53" s="12"/>
      <c r="BA53" s="12"/>
      <c r="BB53" s="12"/>
      <c r="BC53" s="12"/>
      <c r="BD53" s="12"/>
      <c r="BE53" s="12"/>
      <c r="BF53" s="12"/>
      <c r="BG53" s="12"/>
      <c r="BH53" s="12"/>
      <c r="BI53" s="12"/>
      <c r="BJ53" s="12"/>
      <c r="BK53" s="12"/>
      <c r="BL53" s="12"/>
      <c r="BM53" s="12"/>
      <c r="BN53" s="12"/>
      <c r="BO53" s="12"/>
      <c r="BP53" s="12"/>
      <c r="BQ53" s="12"/>
      <c r="BR53" s="12"/>
      <c r="BS53" s="12"/>
      <c r="BT53" s="12"/>
      <c r="BU53" s="12"/>
      <c r="BV53" s="12"/>
      <c r="BW53" s="12"/>
      <c r="BX53" s="12"/>
      <c r="BY53" s="12"/>
      <c r="BZ53" s="12"/>
      <c r="CA53" s="12"/>
      <c r="CB53" s="12"/>
      <c r="CC53" s="12"/>
      <c r="CD53" s="12"/>
      <c r="CE53" s="12"/>
      <c r="CF53" s="12"/>
      <c r="CG53" s="12"/>
      <c r="CH53" s="12"/>
      <c r="CI53" s="12"/>
      <c r="CJ53" s="12"/>
      <c r="CK53" s="12"/>
      <c r="CL53" s="12"/>
      <c r="CM53" s="12"/>
      <c r="CN53" s="12"/>
      <c r="CO53" s="12"/>
      <c r="CP53" s="12"/>
      <c r="CQ53" s="12"/>
      <c r="CR53" s="12"/>
      <c r="CS53" s="12"/>
      <c r="CT53" s="12"/>
      <c r="CU53" s="12"/>
      <c r="CV53" s="12"/>
      <c r="CW53" s="12"/>
      <c r="CX53" s="12"/>
      <c r="CY53" s="12"/>
      <c r="CZ53" s="12"/>
      <c r="DA53" s="12"/>
      <c r="DB53" s="12"/>
      <c r="DC53" s="12"/>
      <c r="DD53" s="12"/>
      <c r="DE53" s="12"/>
      <c r="DF53" s="12"/>
      <c r="DG53" s="12"/>
      <c r="DH53" s="12"/>
      <c r="DI53" s="12"/>
      <c r="DJ53" s="12"/>
      <c r="DK53" s="12"/>
      <c r="DL53" s="12"/>
      <c r="DM53" s="12"/>
      <c r="DN53" s="12"/>
      <c r="DO53" s="12"/>
      <c r="DP53" s="12"/>
      <c r="DQ53" s="12"/>
      <c r="DR53" s="12"/>
      <c r="DS53" s="12"/>
      <c r="DT53" s="12"/>
      <c r="DU53" s="12"/>
      <c r="DV53" s="12"/>
      <c r="DW53" s="12"/>
      <c r="DX53" s="12"/>
      <c r="DY53" s="12"/>
    </row>
    <row r="54" spans="2:129" s="2" customFormat="1" ht="12.95" customHeight="1" x14ac:dyDescent="0.3">
      <c r="B54" s="4"/>
      <c r="D54" s="6" t="s">
        <v>12</v>
      </c>
      <c r="E54" s="6"/>
      <c r="F54" s="6"/>
      <c r="G54" s="6"/>
      <c r="H54" s="6"/>
      <c r="I54" s="6"/>
      <c r="J54" s="6"/>
      <c r="K54" s="6"/>
      <c r="L54" s="6"/>
      <c r="M54" s="5"/>
      <c r="N54" s="5"/>
      <c r="O54" s="5"/>
      <c r="P54" s="5"/>
      <c r="Q54" s="5"/>
      <c r="R54" s="5"/>
      <c r="S54" s="5"/>
      <c r="T54" s="5"/>
      <c r="U54" s="5"/>
      <c r="V54" s="5"/>
      <c r="W54" s="5"/>
      <c r="X54" s="5"/>
      <c r="Y54" s="5"/>
      <c r="Z54" s="5"/>
      <c r="AA54" s="5"/>
      <c r="AB54" s="5"/>
      <c r="AC54" s="5"/>
      <c r="AD54" s="5"/>
      <c r="AE54" s="5"/>
      <c r="AF54" s="5"/>
      <c r="AG54" s="5"/>
      <c r="AH54" s="5"/>
      <c r="AI54" s="5"/>
      <c r="AJ54" s="5"/>
      <c r="AK54" s="5"/>
      <c r="AL54" s="5"/>
      <c r="AM54" s="5"/>
      <c r="AN54" s="5"/>
      <c r="AO54" s="5"/>
      <c r="AP54" s="5"/>
      <c r="AQ54" s="5"/>
      <c r="AR54" s="5"/>
      <c r="AS54" s="5"/>
      <c r="AT54" s="5"/>
      <c r="AU54" s="5"/>
      <c r="AV54" s="5"/>
      <c r="AW54" s="5"/>
      <c r="AX54" s="5"/>
      <c r="AY54" s="5"/>
      <c r="AZ54" s="5"/>
      <c r="BA54" s="5"/>
      <c r="BB54" s="5"/>
      <c r="BC54" s="5"/>
      <c r="BD54" s="5"/>
      <c r="BE54" s="5"/>
      <c r="BF54" s="5"/>
      <c r="BG54" s="5"/>
      <c r="BH54" s="5"/>
      <c r="BI54" s="5"/>
      <c r="BJ54" s="5"/>
      <c r="BK54" s="5"/>
      <c r="BL54" s="5"/>
      <c r="BM54" s="5"/>
      <c r="BN54" s="5"/>
      <c r="BO54" s="5"/>
      <c r="BP54" s="5"/>
      <c r="BQ54" s="5"/>
      <c r="BR54" s="5"/>
      <c r="BS54" s="5"/>
      <c r="BT54" s="5"/>
      <c r="BU54" s="5"/>
      <c r="BV54" s="5"/>
      <c r="BW54" s="5"/>
      <c r="BX54" s="5"/>
      <c r="BY54" s="5"/>
      <c r="BZ54" s="5"/>
      <c r="CA54" s="5"/>
      <c r="CB54" s="5"/>
      <c r="CC54" s="5"/>
      <c r="CD54" s="5"/>
      <c r="CE54" s="5"/>
      <c r="CF54" s="5"/>
      <c r="CG54" s="5"/>
      <c r="CH54" s="5"/>
      <c r="CI54" s="5"/>
      <c r="CJ54" s="5"/>
      <c r="CK54" s="5"/>
      <c r="CL54" s="5"/>
      <c r="CM54" s="5"/>
      <c r="CN54" s="5"/>
      <c r="CO54" s="5"/>
      <c r="CP54" s="5"/>
      <c r="CQ54" s="5"/>
      <c r="CR54" s="5"/>
      <c r="CS54" s="5"/>
      <c r="CT54" s="5"/>
      <c r="CU54" s="5"/>
      <c r="CV54" s="5"/>
      <c r="CW54" s="5"/>
      <c r="CX54" s="5"/>
      <c r="CY54" s="5"/>
      <c r="CZ54" s="5"/>
      <c r="DA54" s="5"/>
      <c r="DB54" s="5"/>
      <c r="DC54" s="5"/>
      <c r="DD54" s="5"/>
      <c r="DE54" s="5"/>
      <c r="DF54" s="5"/>
      <c r="DG54" s="5"/>
      <c r="DH54" s="5"/>
      <c r="DI54" s="5"/>
      <c r="DJ54" s="5"/>
      <c r="DK54" s="5"/>
      <c r="DL54" s="5"/>
      <c r="DM54" s="5"/>
      <c r="DN54" s="5"/>
      <c r="DO54" s="5"/>
      <c r="DP54" s="5"/>
      <c r="DQ54" s="5"/>
      <c r="DR54" s="5"/>
      <c r="DS54" s="5"/>
      <c r="DT54" s="5"/>
      <c r="DU54" s="5"/>
      <c r="DV54" s="5"/>
      <c r="DW54" s="5"/>
      <c r="DX54" s="5"/>
      <c r="DY54" s="5"/>
    </row>
    <row r="55" spans="2:129" s="2" customFormat="1" ht="12.95" customHeight="1" x14ac:dyDescent="0.3">
      <c r="B55" s="4"/>
      <c r="D55" s="11" t="s">
        <v>11</v>
      </c>
      <c r="E55" s="11"/>
      <c r="F55" s="11"/>
      <c r="G55" s="11"/>
      <c r="H55" s="11"/>
      <c r="I55" s="11"/>
      <c r="J55" s="11"/>
      <c r="K55" s="11"/>
      <c r="L55" s="11"/>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c r="AY55" s="7"/>
      <c r="AZ55" s="7"/>
      <c r="BA55" s="7"/>
      <c r="BB55" s="7"/>
      <c r="BC55" s="7"/>
      <c r="BD55" s="7"/>
      <c r="BE55" s="7"/>
      <c r="BF55" s="7"/>
      <c r="BG55" s="7"/>
      <c r="BH55" s="7"/>
      <c r="BI55" s="7"/>
      <c r="BJ55" s="7"/>
      <c r="BK55" s="7"/>
      <c r="BL55" s="7"/>
      <c r="BM55" s="7"/>
      <c r="BN55" s="7"/>
      <c r="BO55" s="7"/>
      <c r="BP55" s="7"/>
      <c r="BQ55" s="7"/>
      <c r="BR55" s="7"/>
      <c r="BS55" s="7"/>
      <c r="BT55" s="7"/>
      <c r="BU55" s="7"/>
      <c r="BV55" s="7"/>
      <c r="BW55" s="7"/>
      <c r="BX55" s="7"/>
      <c r="BY55" s="7"/>
      <c r="BZ55" s="7"/>
      <c r="CA55" s="7"/>
      <c r="CB55" s="7"/>
      <c r="CC55" s="7"/>
      <c r="CD55" s="7"/>
      <c r="CE55" s="7"/>
      <c r="CF55" s="7"/>
      <c r="CG55" s="7"/>
      <c r="CH55" s="7"/>
      <c r="CI55" s="7"/>
      <c r="CJ55" s="7"/>
      <c r="CK55" s="7"/>
      <c r="CL55" s="7"/>
      <c r="CM55" s="7"/>
      <c r="CN55" s="7"/>
      <c r="CO55" s="7"/>
      <c r="CP55" s="7"/>
      <c r="CQ55" s="7"/>
      <c r="CR55" s="7"/>
      <c r="CS55" s="7"/>
      <c r="CT55" s="7"/>
      <c r="CU55" s="7"/>
      <c r="CV55" s="7"/>
      <c r="CW55" s="7"/>
      <c r="CX55" s="7"/>
      <c r="CY55" s="7"/>
      <c r="CZ55" s="7"/>
      <c r="DA55" s="7"/>
      <c r="DB55" s="7"/>
      <c r="DC55" s="7"/>
      <c r="DD55" s="7"/>
      <c r="DE55" s="7"/>
      <c r="DF55" s="7"/>
      <c r="DG55" s="7"/>
      <c r="DH55" s="7"/>
      <c r="DI55" s="7"/>
      <c r="DJ55" s="7"/>
      <c r="DK55" s="7"/>
      <c r="DL55" s="7"/>
      <c r="DM55" s="7"/>
      <c r="DN55" s="7"/>
      <c r="DO55" s="7"/>
      <c r="DP55" s="7"/>
      <c r="DQ55" s="7"/>
      <c r="DR55" s="7"/>
      <c r="DS55" s="7"/>
      <c r="DT55" s="7"/>
      <c r="DU55" s="7"/>
      <c r="DV55" s="7"/>
      <c r="DW55" s="7"/>
      <c r="DX55" s="7"/>
      <c r="DY55" s="7"/>
    </row>
    <row r="56" spans="2:129" s="2" customFormat="1" ht="12.95" customHeight="1" x14ac:dyDescent="0.3">
      <c r="B56" s="4"/>
      <c r="D56" s="11" t="s">
        <v>10</v>
      </c>
      <c r="E56" s="11"/>
      <c r="F56" s="11"/>
      <c r="G56" s="11"/>
      <c r="H56" s="11"/>
      <c r="I56" s="11"/>
      <c r="J56" s="11"/>
      <c r="K56" s="11"/>
      <c r="L56" s="11"/>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R56" s="7"/>
      <c r="BS56" s="7"/>
      <c r="BT56" s="7"/>
      <c r="BU56" s="7"/>
      <c r="BV56" s="7"/>
      <c r="BW56" s="7"/>
      <c r="BX56" s="7"/>
      <c r="BY56" s="7"/>
      <c r="BZ56" s="7"/>
      <c r="CA56" s="7"/>
      <c r="CB56" s="7"/>
      <c r="CC56" s="7"/>
      <c r="CD56" s="7"/>
      <c r="CE56" s="7"/>
      <c r="CF56" s="7"/>
      <c r="CG56" s="7"/>
      <c r="CH56" s="7"/>
      <c r="CI56" s="7"/>
      <c r="CJ56" s="7"/>
      <c r="CK56" s="7"/>
      <c r="CL56" s="7"/>
      <c r="CM56" s="7"/>
      <c r="CN56" s="7"/>
      <c r="CO56" s="7"/>
      <c r="CP56" s="7"/>
      <c r="CQ56" s="7"/>
      <c r="CR56" s="7"/>
      <c r="CS56" s="7"/>
      <c r="CT56" s="7"/>
      <c r="CU56" s="7"/>
      <c r="CV56" s="7"/>
      <c r="CW56" s="7"/>
      <c r="CX56" s="7"/>
      <c r="CY56" s="7"/>
      <c r="CZ56" s="7"/>
      <c r="DA56" s="7"/>
      <c r="DB56" s="7"/>
      <c r="DC56" s="7"/>
      <c r="DD56" s="7"/>
      <c r="DE56" s="7"/>
      <c r="DF56" s="7"/>
      <c r="DG56" s="7"/>
      <c r="DH56" s="7"/>
      <c r="DI56" s="7"/>
      <c r="DJ56" s="7"/>
      <c r="DK56" s="7"/>
      <c r="DL56" s="7"/>
      <c r="DM56" s="7"/>
      <c r="DN56" s="7"/>
      <c r="DO56" s="7"/>
      <c r="DP56" s="7"/>
      <c r="DQ56" s="7"/>
      <c r="DR56" s="7"/>
      <c r="DS56" s="7"/>
      <c r="DT56" s="7"/>
      <c r="DU56" s="7"/>
      <c r="DV56" s="7"/>
      <c r="DW56" s="7"/>
      <c r="DX56" s="7"/>
      <c r="DY56" s="7"/>
    </row>
    <row r="57" spans="2:129" s="2" customFormat="1" ht="12.95" customHeight="1" x14ac:dyDescent="0.3">
      <c r="B57" s="4"/>
      <c r="D57" s="10"/>
      <c r="E57" s="10"/>
      <c r="F57" s="10"/>
      <c r="G57" s="10"/>
      <c r="H57" s="10"/>
      <c r="I57" s="10"/>
      <c r="J57" s="10"/>
      <c r="K57" s="10"/>
      <c r="L57" s="10"/>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c r="AZ57" s="7"/>
      <c r="BA57" s="7"/>
      <c r="BB57" s="7"/>
      <c r="BC57" s="7"/>
      <c r="BD57" s="7"/>
      <c r="BE57" s="7"/>
      <c r="BF57" s="7"/>
      <c r="BG57" s="7"/>
      <c r="BH57" s="7"/>
      <c r="BI57" s="7"/>
      <c r="BJ57" s="7"/>
      <c r="BK57" s="7"/>
      <c r="BL57" s="7"/>
      <c r="BM57" s="7"/>
      <c r="BN57" s="7"/>
      <c r="BO57" s="7"/>
      <c r="BP57" s="7"/>
      <c r="BQ57" s="7"/>
      <c r="BR57" s="7"/>
      <c r="BS57" s="7"/>
      <c r="BT57" s="7"/>
      <c r="BU57" s="7"/>
      <c r="BV57" s="7"/>
      <c r="BW57" s="7"/>
      <c r="BX57" s="7"/>
      <c r="BY57" s="7"/>
      <c r="BZ57" s="7"/>
      <c r="CA57" s="7"/>
      <c r="CB57" s="7"/>
      <c r="CC57" s="7"/>
      <c r="CD57" s="7"/>
      <c r="CE57" s="7"/>
      <c r="CF57" s="7"/>
      <c r="CG57" s="7"/>
      <c r="CH57" s="7"/>
      <c r="CI57" s="7"/>
      <c r="CJ57" s="7"/>
      <c r="CK57" s="7"/>
      <c r="CL57" s="7"/>
      <c r="CM57" s="7"/>
      <c r="CN57" s="7"/>
      <c r="CO57" s="7"/>
      <c r="CP57" s="7"/>
      <c r="CQ57" s="7"/>
      <c r="CR57" s="7"/>
      <c r="CS57" s="7"/>
      <c r="CT57" s="7"/>
      <c r="CU57" s="7"/>
      <c r="CV57" s="7"/>
      <c r="CW57" s="7"/>
      <c r="CX57" s="7"/>
      <c r="CY57" s="7"/>
      <c r="CZ57" s="7"/>
      <c r="DA57" s="7"/>
      <c r="DB57" s="7"/>
      <c r="DC57" s="7"/>
      <c r="DD57" s="7"/>
      <c r="DE57" s="7"/>
      <c r="DF57" s="7"/>
      <c r="DG57" s="7"/>
      <c r="DH57" s="7"/>
      <c r="DI57" s="7"/>
      <c r="DJ57" s="7"/>
      <c r="DK57" s="7"/>
      <c r="DL57" s="7"/>
      <c r="DM57" s="7"/>
      <c r="DN57" s="7"/>
      <c r="DO57" s="7"/>
      <c r="DP57" s="7"/>
      <c r="DQ57" s="7"/>
      <c r="DR57" s="7"/>
      <c r="DS57" s="7"/>
      <c r="DT57" s="7"/>
      <c r="DU57" s="7"/>
      <c r="DV57" s="7"/>
      <c r="DW57" s="7"/>
      <c r="DX57" s="7"/>
      <c r="DY57" s="7"/>
    </row>
    <row r="58" spans="2:129" s="2" customFormat="1" ht="12.95" customHeight="1" x14ac:dyDescent="0.3">
      <c r="B58" s="4"/>
      <c r="D58" s="6" t="s">
        <v>9</v>
      </c>
      <c r="E58" s="6"/>
      <c r="F58" s="6"/>
      <c r="G58" s="6"/>
      <c r="H58" s="6"/>
      <c r="I58" s="6"/>
      <c r="J58" s="6"/>
      <c r="K58" s="6"/>
      <c r="L58" s="6"/>
      <c r="M58" s="5"/>
      <c r="N58" s="5"/>
      <c r="O58" s="5"/>
      <c r="P58" s="5"/>
      <c r="Q58" s="5"/>
      <c r="R58" s="5"/>
      <c r="S58" s="5"/>
      <c r="T58" s="5"/>
      <c r="U58" s="5"/>
      <c r="V58" s="5"/>
      <c r="W58" s="5"/>
      <c r="X58" s="5"/>
      <c r="Y58" s="5"/>
      <c r="Z58" s="5"/>
      <c r="AA58" s="5"/>
      <c r="AB58" s="5"/>
      <c r="AC58" s="5"/>
      <c r="AD58" s="5"/>
      <c r="AE58" s="5"/>
      <c r="AF58" s="5"/>
      <c r="AG58" s="5"/>
      <c r="AH58" s="5"/>
      <c r="AI58" s="5"/>
      <c r="AJ58" s="5"/>
      <c r="AK58" s="5"/>
      <c r="AL58" s="5"/>
      <c r="AM58" s="5"/>
      <c r="AN58" s="5"/>
      <c r="AO58" s="5"/>
      <c r="AP58" s="5"/>
      <c r="AQ58" s="5"/>
      <c r="AR58" s="5"/>
      <c r="AS58" s="5"/>
      <c r="AT58" s="5"/>
      <c r="AU58" s="5"/>
      <c r="AV58" s="5"/>
      <c r="AW58" s="5"/>
      <c r="AX58" s="5"/>
      <c r="AY58" s="5"/>
      <c r="AZ58" s="5"/>
      <c r="BA58" s="5"/>
      <c r="BB58" s="5"/>
      <c r="BC58" s="5"/>
      <c r="BD58" s="5"/>
      <c r="BE58" s="5"/>
      <c r="BF58" s="5"/>
      <c r="BG58" s="5"/>
      <c r="BH58" s="5"/>
      <c r="BI58" s="5"/>
      <c r="BJ58" s="5"/>
      <c r="BK58" s="5"/>
      <c r="BL58" s="5"/>
      <c r="BM58" s="5"/>
      <c r="BN58" s="5"/>
      <c r="BO58" s="5"/>
      <c r="BP58" s="5"/>
      <c r="BQ58" s="5"/>
      <c r="BR58" s="5"/>
      <c r="BS58" s="5"/>
      <c r="BT58" s="5"/>
      <c r="BU58" s="5"/>
      <c r="BV58" s="5"/>
      <c r="BW58" s="5"/>
      <c r="BX58" s="5"/>
      <c r="BY58" s="5"/>
      <c r="BZ58" s="5"/>
      <c r="CA58" s="5"/>
      <c r="CB58" s="5"/>
      <c r="CC58" s="5"/>
      <c r="CD58" s="5"/>
      <c r="CE58" s="5"/>
      <c r="CF58" s="5"/>
      <c r="CG58" s="5"/>
      <c r="CH58" s="5"/>
      <c r="CI58" s="5"/>
      <c r="CJ58" s="5"/>
      <c r="CK58" s="5"/>
      <c r="CL58" s="5"/>
      <c r="CM58" s="5"/>
      <c r="CN58" s="5"/>
      <c r="CO58" s="5"/>
      <c r="CP58" s="5"/>
      <c r="CQ58" s="5"/>
      <c r="CR58" s="5"/>
      <c r="CS58" s="5"/>
      <c r="CT58" s="5"/>
      <c r="CU58" s="5"/>
      <c r="CV58" s="5"/>
      <c r="CW58" s="5"/>
      <c r="CX58" s="5"/>
      <c r="CY58" s="5"/>
      <c r="CZ58" s="5"/>
      <c r="DA58" s="5"/>
      <c r="DB58" s="5"/>
      <c r="DC58" s="5"/>
      <c r="DD58" s="5"/>
      <c r="DE58" s="5"/>
      <c r="DF58" s="5"/>
      <c r="DG58" s="5"/>
      <c r="DH58" s="5"/>
      <c r="DI58" s="5"/>
      <c r="DJ58" s="5"/>
      <c r="DK58" s="5"/>
      <c r="DL58" s="5"/>
      <c r="DM58" s="5"/>
      <c r="DN58" s="5"/>
      <c r="DO58" s="5"/>
      <c r="DP58" s="5"/>
      <c r="DQ58" s="5"/>
      <c r="DR58" s="5"/>
      <c r="DS58" s="5"/>
      <c r="DT58" s="5"/>
      <c r="DU58" s="5"/>
      <c r="DV58" s="5"/>
      <c r="DW58" s="5"/>
      <c r="DX58" s="5"/>
      <c r="DY58" s="5"/>
    </row>
    <row r="59" spans="2:129" s="2" customFormat="1" ht="12.95" customHeight="1" x14ac:dyDescent="0.3">
      <c r="B59" s="4"/>
      <c r="D59" s="11" t="s">
        <v>8</v>
      </c>
      <c r="E59" s="11"/>
      <c r="F59" s="11"/>
      <c r="G59" s="11"/>
      <c r="H59" s="11"/>
      <c r="I59" s="11"/>
      <c r="J59" s="11"/>
      <c r="K59" s="11"/>
      <c r="L59" s="11"/>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c r="AZ59" s="7"/>
      <c r="BA59" s="7"/>
      <c r="BB59" s="7"/>
      <c r="BC59" s="7"/>
      <c r="BD59" s="7"/>
      <c r="BE59" s="7"/>
      <c r="BF59" s="7"/>
      <c r="BG59" s="7"/>
      <c r="BH59" s="7"/>
      <c r="BI59" s="7"/>
      <c r="BJ59" s="7"/>
      <c r="BK59" s="7"/>
      <c r="BL59" s="7"/>
      <c r="BM59" s="7"/>
      <c r="BN59" s="7"/>
      <c r="BO59" s="7"/>
      <c r="BP59" s="7"/>
      <c r="BQ59" s="7"/>
      <c r="BR59" s="7"/>
      <c r="BS59" s="7"/>
      <c r="BT59" s="7"/>
      <c r="BU59" s="7"/>
      <c r="BV59" s="7"/>
      <c r="BW59" s="7"/>
      <c r="BX59" s="7"/>
      <c r="BY59" s="7"/>
      <c r="BZ59" s="7"/>
      <c r="CA59" s="7"/>
      <c r="CB59" s="7"/>
      <c r="CC59" s="7"/>
      <c r="CD59" s="7"/>
      <c r="CE59" s="7"/>
      <c r="CF59" s="7"/>
      <c r="CG59" s="7"/>
      <c r="CH59" s="7"/>
      <c r="CI59" s="7"/>
      <c r="CJ59" s="7"/>
      <c r="CK59" s="7"/>
      <c r="CL59" s="7"/>
      <c r="CM59" s="7"/>
      <c r="CN59" s="7"/>
      <c r="CO59" s="7"/>
      <c r="CP59" s="7"/>
      <c r="CQ59" s="7"/>
      <c r="CR59" s="7"/>
      <c r="CS59" s="7"/>
      <c r="CT59" s="7"/>
      <c r="CU59" s="7"/>
      <c r="CV59" s="7"/>
      <c r="CW59" s="7"/>
      <c r="CX59" s="7"/>
      <c r="CY59" s="7"/>
      <c r="CZ59" s="7"/>
      <c r="DA59" s="7"/>
      <c r="DB59" s="7"/>
      <c r="DC59" s="7"/>
      <c r="DD59" s="7"/>
      <c r="DE59" s="7"/>
      <c r="DF59" s="7"/>
      <c r="DG59" s="7"/>
      <c r="DH59" s="7"/>
      <c r="DI59" s="7"/>
      <c r="DJ59" s="7"/>
      <c r="DK59" s="7"/>
      <c r="DL59" s="7"/>
      <c r="DM59" s="7"/>
      <c r="DN59" s="7"/>
      <c r="DO59" s="7"/>
      <c r="DP59" s="7"/>
      <c r="DQ59" s="7"/>
      <c r="DR59" s="7"/>
      <c r="DS59" s="7"/>
      <c r="DT59" s="7"/>
      <c r="DU59" s="7"/>
      <c r="DV59" s="7"/>
      <c r="DW59" s="7"/>
      <c r="DX59" s="7"/>
      <c r="DY59" s="7"/>
    </row>
    <row r="60" spans="2:129" s="2" customFormat="1" ht="12.95" customHeight="1" x14ac:dyDescent="0.3">
      <c r="B60" s="4"/>
      <c r="D60" s="11" t="s">
        <v>7</v>
      </c>
      <c r="E60" s="11"/>
      <c r="F60" s="11"/>
      <c r="G60" s="11"/>
      <c r="H60" s="11"/>
      <c r="I60" s="11"/>
      <c r="J60" s="11"/>
      <c r="K60" s="11"/>
      <c r="L60" s="11"/>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c r="AZ60" s="7"/>
      <c r="BA60" s="7"/>
      <c r="BB60" s="7"/>
      <c r="BC60" s="7"/>
      <c r="BD60" s="7"/>
      <c r="BE60" s="7"/>
      <c r="BF60" s="7"/>
      <c r="BG60" s="7"/>
      <c r="BH60" s="7"/>
      <c r="BI60" s="7"/>
      <c r="BJ60" s="7"/>
      <c r="BK60" s="7"/>
      <c r="BL60" s="7"/>
      <c r="BM60" s="7"/>
      <c r="BN60" s="7"/>
      <c r="BO60" s="7"/>
      <c r="BP60" s="7"/>
      <c r="BQ60" s="7"/>
      <c r="BR60" s="7"/>
      <c r="BS60" s="7"/>
      <c r="BT60" s="7"/>
      <c r="BU60" s="7"/>
      <c r="BV60" s="7"/>
      <c r="BW60" s="7"/>
      <c r="BX60" s="7"/>
      <c r="BY60" s="7"/>
      <c r="BZ60" s="7"/>
      <c r="CA60" s="7"/>
      <c r="CB60" s="7"/>
      <c r="CC60" s="7"/>
      <c r="CD60" s="7"/>
      <c r="CE60" s="7"/>
      <c r="CF60" s="7"/>
      <c r="CG60" s="7"/>
      <c r="CH60" s="7"/>
      <c r="CI60" s="7"/>
      <c r="CJ60" s="7"/>
      <c r="CK60" s="7"/>
      <c r="CL60" s="7"/>
      <c r="CM60" s="7"/>
      <c r="CN60" s="7"/>
      <c r="CO60" s="7"/>
      <c r="CP60" s="7"/>
      <c r="CQ60" s="7"/>
      <c r="CR60" s="7"/>
      <c r="CS60" s="7"/>
      <c r="CT60" s="7"/>
      <c r="CU60" s="7"/>
      <c r="CV60" s="7"/>
      <c r="CW60" s="7"/>
      <c r="CX60" s="7"/>
      <c r="CY60" s="7"/>
      <c r="CZ60" s="7"/>
      <c r="DA60" s="7"/>
      <c r="DB60" s="7"/>
      <c r="DC60" s="7"/>
      <c r="DD60" s="7"/>
      <c r="DE60" s="7"/>
      <c r="DF60" s="7"/>
      <c r="DG60" s="7"/>
      <c r="DH60" s="7"/>
      <c r="DI60" s="7"/>
      <c r="DJ60" s="7"/>
      <c r="DK60" s="7"/>
      <c r="DL60" s="7"/>
      <c r="DM60" s="7"/>
      <c r="DN60" s="7"/>
      <c r="DO60" s="7"/>
      <c r="DP60" s="7"/>
      <c r="DQ60" s="7"/>
      <c r="DR60" s="7"/>
      <c r="DS60" s="7"/>
      <c r="DT60" s="7"/>
      <c r="DU60" s="7"/>
      <c r="DV60" s="7"/>
      <c r="DW60" s="7"/>
      <c r="DX60" s="7"/>
      <c r="DY60" s="7"/>
    </row>
    <row r="61" spans="2:129" s="2" customFormat="1" ht="12.95" customHeight="1" x14ac:dyDescent="0.3">
      <c r="B61" s="4"/>
      <c r="D61" s="10"/>
      <c r="E61" s="10"/>
      <c r="F61" s="10"/>
      <c r="G61" s="10"/>
      <c r="H61" s="10"/>
      <c r="I61" s="10"/>
      <c r="J61" s="10"/>
      <c r="K61" s="10"/>
      <c r="L61" s="10"/>
      <c r="M61" s="7"/>
      <c r="N61" s="7"/>
      <c r="O61" s="7"/>
      <c r="P61" s="7"/>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c r="AY61" s="7"/>
      <c r="AZ61" s="7"/>
      <c r="BA61" s="7"/>
      <c r="BB61" s="7"/>
      <c r="BC61" s="7"/>
      <c r="BD61" s="7"/>
      <c r="BE61" s="7"/>
      <c r="BF61" s="7"/>
      <c r="BG61" s="7"/>
      <c r="BH61" s="7"/>
      <c r="BI61" s="7"/>
      <c r="BJ61" s="7"/>
      <c r="BK61" s="7"/>
      <c r="BL61" s="7"/>
      <c r="BM61" s="7"/>
      <c r="BN61" s="7"/>
      <c r="BO61" s="7"/>
      <c r="BP61" s="7"/>
      <c r="BQ61" s="7"/>
      <c r="BR61" s="7"/>
      <c r="BS61" s="7"/>
      <c r="BT61" s="7"/>
      <c r="BU61" s="7"/>
      <c r="BV61" s="7"/>
      <c r="BW61" s="7"/>
      <c r="BX61" s="7"/>
      <c r="BY61" s="7"/>
      <c r="BZ61" s="7"/>
      <c r="CA61" s="7"/>
      <c r="CB61" s="7"/>
      <c r="CC61" s="7"/>
      <c r="CD61" s="7"/>
      <c r="CE61" s="7"/>
      <c r="CF61" s="7"/>
      <c r="CG61" s="7"/>
      <c r="CH61" s="7"/>
      <c r="CI61" s="7"/>
      <c r="CJ61" s="7"/>
      <c r="CK61" s="7"/>
      <c r="CL61" s="7"/>
      <c r="CM61" s="7"/>
      <c r="CN61" s="7"/>
      <c r="CO61" s="7"/>
      <c r="CP61" s="7"/>
      <c r="CQ61" s="7"/>
      <c r="CR61" s="7"/>
      <c r="CS61" s="7"/>
      <c r="CT61" s="7"/>
      <c r="CU61" s="7"/>
      <c r="CV61" s="7"/>
      <c r="CW61" s="7"/>
      <c r="CX61" s="7"/>
      <c r="CY61" s="7"/>
      <c r="CZ61" s="7"/>
      <c r="DA61" s="7"/>
      <c r="DB61" s="7"/>
      <c r="DC61" s="7"/>
      <c r="DD61" s="7"/>
      <c r="DE61" s="7"/>
      <c r="DF61" s="7"/>
      <c r="DG61" s="7"/>
      <c r="DH61" s="7"/>
      <c r="DI61" s="7"/>
      <c r="DJ61" s="7"/>
      <c r="DK61" s="7"/>
      <c r="DL61" s="7"/>
      <c r="DM61" s="7"/>
      <c r="DN61" s="7"/>
      <c r="DO61" s="7"/>
      <c r="DP61" s="7"/>
      <c r="DQ61" s="7"/>
      <c r="DR61" s="7"/>
      <c r="DS61" s="7"/>
      <c r="DT61" s="7"/>
      <c r="DU61" s="7"/>
      <c r="DV61" s="7"/>
      <c r="DW61" s="7"/>
      <c r="DX61" s="7"/>
      <c r="DY61" s="7"/>
    </row>
    <row r="62" spans="2:129" s="2" customFormat="1" ht="12.95" customHeight="1" x14ac:dyDescent="0.3">
      <c r="B62" s="4"/>
      <c r="D62" s="6" t="s">
        <v>6</v>
      </c>
      <c r="E62" s="6"/>
      <c r="F62" s="6"/>
      <c r="G62" s="6"/>
      <c r="H62" s="6"/>
      <c r="I62" s="6"/>
      <c r="J62" s="6"/>
      <c r="K62" s="6"/>
      <c r="L62" s="6"/>
      <c r="M62" s="5"/>
      <c r="N62" s="5"/>
      <c r="O62" s="5"/>
      <c r="P62" s="5"/>
      <c r="Q62" s="5"/>
      <c r="R62" s="5"/>
      <c r="S62" s="5"/>
      <c r="T62" s="5"/>
      <c r="U62" s="5"/>
      <c r="V62" s="5"/>
      <c r="W62" s="5"/>
      <c r="X62" s="5"/>
      <c r="Y62" s="5"/>
      <c r="Z62" s="5"/>
      <c r="AA62" s="5"/>
      <c r="AB62" s="5"/>
      <c r="AC62" s="5"/>
      <c r="AD62" s="5"/>
      <c r="AE62" s="5"/>
      <c r="AF62" s="5"/>
      <c r="AG62" s="5"/>
      <c r="AH62" s="5"/>
      <c r="AI62" s="5"/>
      <c r="AJ62" s="5"/>
      <c r="AK62" s="5"/>
      <c r="AL62" s="5"/>
      <c r="AM62" s="5"/>
      <c r="AN62" s="5"/>
      <c r="AO62" s="5"/>
      <c r="AP62" s="5"/>
      <c r="AQ62" s="5"/>
      <c r="AR62" s="5"/>
      <c r="AS62" s="5"/>
      <c r="AT62" s="5"/>
      <c r="AU62" s="5"/>
      <c r="AV62" s="5"/>
      <c r="AW62" s="5"/>
      <c r="AX62" s="5"/>
      <c r="AY62" s="5"/>
      <c r="AZ62" s="5"/>
      <c r="BA62" s="5"/>
      <c r="BB62" s="5"/>
      <c r="BC62" s="5"/>
      <c r="BD62" s="5"/>
      <c r="BE62" s="5"/>
      <c r="BF62" s="5"/>
      <c r="BG62" s="5"/>
      <c r="BH62" s="5"/>
      <c r="BI62" s="5"/>
      <c r="BJ62" s="5"/>
      <c r="BK62" s="5"/>
      <c r="BL62" s="5"/>
      <c r="BM62" s="5"/>
      <c r="BN62" s="5"/>
      <c r="BO62" s="5"/>
      <c r="BP62" s="5"/>
      <c r="BQ62" s="5"/>
      <c r="BR62" s="5"/>
      <c r="BS62" s="5"/>
      <c r="BT62" s="5"/>
      <c r="BU62" s="5"/>
      <c r="BV62" s="5"/>
      <c r="BW62" s="5"/>
      <c r="BX62" s="5"/>
      <c r="BY62" s="5"/>
      <c r="BZ62" s="5"/>
      <c r="CA62" s="5"/>
      <c r="CB62" s="5"/>
      <c r="CC62" s="5"/>
      <c r="CD62" s="5"/>
      <c r="CE62" s="5"/>
      <c r="CF62" s="5"/>
      <c r="CG62" s="5"/>
      <c r="CH62" s="5"/>
      <c r="CI62" s="5"/>
      <c r="CJ62" s="5"/>
      <c r="CK62" s="5"/>
      <c r="CL62" s="5"/>
      <c r="CM62" s="5"/>
      <c r="CN62" s="5"/>
      <c r="CO62" s="5"/>
      <c r="CP62" s="5"/>
      <c r="CQ62" s="5"/>
      <c r="CR62" s="5"/>
      <c r="CS62" s="5"/>
      <c r="CT62" s="5"/>
      <c r="CU62" s="5"/>
      <c r="CV62" s="5"/>
      <c r="CW62" s="5"/>
      <c r="CX62" s="5"/>
      <c r="CY62" s="5"/>
      <c r="CZ62" s="5"/>
      <c r="DA62" s="5"/>
      <c r="DB62" s="5"/>
      <c r="DC62" s="5"/>
      <c r="DD62" s="5"/>
      <c r="DE62" s="5"/>
      <c r="DF62" s="5"/>
      <c r="DG62" s="5"/>
      <c r="DH62" s="5"/>
      <c r="DI62" s="5"/>
      <c r="DJ62" s="5"/>
      <c r="DK62" s="5"/>
      <c r="DL62" s="5"/>
      <c r="DM62" s="5"/>
      <c r="DN62" s="5"/>
      <c r="DO62" s="5"/>
      <c r="DP62" s="5"/>
      <c r="DQ62" s="5"/>
      <c r="DR62" s="5"/>
      <c r="DS62" s="5"/>
      <c r="DT62" s="5"/>
      <c r="DU62" s="5"/>
      <c r="DV62" s="5"/>
      <c r="DW62" s="5"/>
      <c r="DX62" s="5"/>
      <c r="DY62" s="5"/>
    </row>
    <row r="63" spans="2:129" s="2" customFormat="1" ht="12.95" customHeight="1" x14ac:dyDescent="0.3">
      <c r="B63" s="4"/>
      <c r="D63" s="9" t="s">
        <v>5</v>
      </c>
      <c r="E63" s="9"/>
      <c r="F63" s="9"/>
      <c r="G63" s="9"/>
      <c r="H63" s="9"/>
      <c r="I63" s="9"/>
      <c r="J63" s="9"/>
      <c r="K63" s="9"/>
      <c r="L63" s="9"/>
      <c r="M63" s="7"/>
      <c r="N63" s="7"/>
      <c r="O63" s="7"/>
      <c r="P63" s="7"/>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c r="AY63" s="7"/>
      <c r="AZ63" s="7"/>
      <c r="BA63" s="7"/>
      <c r="BB63" s="7"/>
      <c r="BC63" s="7"/>
      <c r="BD63" s="7"/>
      <c r="BE63" s="7"/>
      <c r="BF63" s="7"/>
      <c r="BG63" s="7"/>
      <c r="BH63" s="7"/>
      <c r="BI63" s="7"/>
      <c r="BJ63" s="7"/>
      <c r="BK63" s="7"/>
      <c r="BL63" s="7"/>
      <c r="BM63" s="7"/>
      <c r="BN63" s="7"/>
      <c r="BO63" s="7"/>
      <c r="BP63" s="7"/>
      <c r="BQ63" s="7"/>
      <c r="BR63" s="7"/>
      <c r="BS63" s="7"/>
      <c r="BT63" s="7"/>
      <c r="BU63" s="7"/>
      <c r="BV63" s="7"/>
      <c r="BW63" s="7"/>
      <c r="BX63" s="7"/>
      <c r="BY63" s="7"/>
      <c r="BZ63" s="7"/>
      <c r="CA63" s="7"/>
      <c r="CB63" s="7"/>
      <c r="CC63" s="7"/>
      <c r="CD63" s="7"/>
      <c r="CE63" s="7"/>
      <c r="CF63" s="7"/>
      <c r="CG63" s="7"/>
      <c r="CH63" s="7"/>
      <c r="CI63" s="7"/>
      <c r="CJ63" s="7"/>
      <c r="CK63" s="7"/>
      <c r="CL63" s="7"/>
      <c r="CM63" s="7"/>
      <c r="CN63" s="7"/>
      <c r="CO63" s="7"/>
      <c r="CP63" s="7"/>
      <c r="CQ63" s="7"/>
      <c r="CR63" s="7"/>
      <c r="CS63" s="7"/>
      <c r="CT63" s="7"/>
      <c r="CU63" s="7"/>
      <c r="CV63" s="7"/>
      <c r="CW63" s="7"/>
      <c r="CX63" s="7"/>
      <c r="CY63" s="7"/>
      <c r="CZ63" s="7"/>
      <c r="DA63" s="7"/>
      <c r="DB63" s="7"/>
      <c r="DC63" s="7"/>
      <c r="DD63" s="7"/>
      <c r="DE63" s="7"/>
      <c r="DF63" s="7"/>
      <c r="DG63" s="7"/>
      <c r="DH63" s="7"/>
      <c r="DI63" s="7"/>
      <c r="DJ63" s="7"/>
      <c r="DK63" s="7"/>
      <c r="DL63" s="7"/>
      <c r="DM63" s="7"/>
      <c r="DN63" s="7"/>
      <c r="DO63" s="7"/>
      <c r="DP63" s="7"/>
      <c r="DQ63" s="7"/>
      <c r="DR63" s="7"/>
      <c r="DS63" s="7"/>
      <c r="DT63" s="7"/>
      <c r="DU63" s="7"/>
      <c r="DV63" s="7"/>
      <c r="DW63" s="7"/>
      <c r="DX63" s="7"/>
      <c r="DY63" s="7"/>
    </row>
    <row r="64" spans="2:129" s="2" customFormat="1" ht="12.95" customHeight="1" x14ac:dyDescent="0.3">
      <c r="B64" s="4"/>
      <c r="D64" s="8"/>
      <c r="E64" s="8"/>
      <c r="F64" s="8"/>
      <c r="G64" s="8"/>
      <c r="H64" s="8"/>
      <c r="I64" s="8"/>
      <c r="J64" s="8"/>
      <c r="K64" s="8"/>
      <c r="L64" s="8"/>
      <c r="M64" s="7"/>
      <c r="N64" s="7"/>
      <c r="O64" s="7"/>
      <c r="P64" s="7"/>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c r="AY64" s="7"/>
      <c r="AZ64" s="7"/>
      <c r="BA64" s="7"/>
      <c r="BB64" s="7"/>
      <c r="BC64" s="7"/>
      <c r="BD64" s="7"/>
      <c r="BE64" s="7"/>
      <c r="BF64" s="7"/>
      <c r="BG64" s="7"/>
      <c r="BH64" s="7"/>
      <c r="BI64" s="7"/>
      <c r="BJ64" s="7"/>
      <c r="BK64" s="7"/>
      <c r="BL64" s="7"/>
      <c r="BM64" s="7"/>
      <c r="BN64" s="7"/>
      <c r="BO64" s="7"/>
      <c r="BP64" s="7"/>
      <c r="BQ64" s="7"/>
      <c r="BR64" s="7"/>
      <c r="BS64" s="7"/>
      <c r="BT64" s="7"/>
      <c r="BU64" s="7"/>
      <c r="BV64" s="7"/>
      <c r="BW64" s="7"/>
      <c r="BX64" s="7"/>
      <c r="BY64" s="7"/>
      <c r="BZ64" s="7"/>
      <c r="CA64" s="7"/>
      <c r="CB64" s="7"/>
      <c r="CC64" s="7"/>
      <c r="CD64" s="7"/>
      <c r="CE64" s="7"/>
      <c r="CF64" s="7"/>
      <c r="CG64" s="7"/>
      <c r="CH64" s="7"/>
      <c r="CI64" s="7"/>
      <c r="CJ64" s="7"/>
      <c r="CK64" s="7"/>
      <c r="CL64" s="7"/>
      <c r="CM64" s="7"/>
      <c r="CN64" s="7"/>
      <c r="CO64" s="7"/>
      <c r="CP64" s="7"/>
      <c r="CQ64" s="7"/>
      <c r="CR64" s="7"/>
      <c r="CS64" s="7"/>
      <c r="CT64" s="7"/>
      <c r="CU64" s="7"/>
      <c r="CV64" s="7"/>
      <c r="CW64" s="7"/>
      <c r="CX64" s="7"/>
      <c r="CY64" s="7"/>
      <c r="CZ64" s="7"/>
      <c r="DA64" s="7"/>
      <c r="DB64" s="7"/>
      <c r="DC64" s="7"/>
      <c r="DD64" s="7"/>
      <c r="DE64" s="7"/>
      <c r="DF64" s="7"/>
      <c r="DG64" s="7"/>
      <c r="DH64" s="7"/>
      <c r="DI64" s="7"/>
      <c r="DJ64" s="7"/>
      <c r="DK64" s="7"/>
      <c r="DL64" s="7"/>
      <c r="DM64" s="7"/>
      <c r="DN64" s="7"/>
      <c r="DO64" s="7"/>
      <c r="DP64" s="7"/>
      <c r="DQ64" s="7"/>
      <c r="DR64" s="7"/>
      <c r="DS64" s="7"/>
      <c r="DT64" s="7"/>
      <c r="DU64" s="7"/>
      <c r="DV64" s="7"/>
      <c r="DW64" s="7"/>
      <c r="DX64" s="7"/>
      <c r="DY64" s="7"/>
    </row>
    <row r="65" spans="2:129" s="2" customFormat="1" ht="12.95" customHeight="1" x14ac:dyDescent="0.3">
      <c r="B65" s="4"/>
      <c r="D65" s="6" t="s">
        <v>4</v>
      </c>
      <c r="E65" s="6"/>
      <c r="F65" s="6"/>
      <c r="G65" s="6"/>
      <c r="H65" s="6"/>
      <c r="I65" s="6"/>
      <c r="J65" s="6"/>
      <c r="K65" s="6"/>
      <c r="L65" s="6"/>
      <c r="M65" s="5"/>
      <c r="N65" s="5"/>
      <c r="O65" s="5"/>
      <c r="P65" s="5"/>
      <c r="Q65" s="5"/>
      <c r="R65" s="5"/>
      <c r="S65" s="5"/>
      <c r="T65" s="5"/>
      <c r="U65" s="5"/>
      <c r="V65" s="5"/>
      <c r="W65" s="5"/>
      <c r="X65" s="5"/>
      <c r="Y65" s="5"/>
      <c r="Z65" s="5"/>
      <c r="AA65" s="5"/>
      <c r="AB65" s="5"/>
      <c r="AC65" s="5"/>
      <c r="AD65" s="5"/>
      <c r="AE65" s="5"/>
      <c r="AF65" s="5"/>
      <c r="AG65" s="5"/>
      <c r="AH65" s="5"/>
      <c r="AI65" s="5"/>
      <c r="AJ65" s="5"/>
      <c r="AK65" s="5"/>
      <c r="AL65" s="5"/>
      <c r="AM65" s="5"/>
      <c r="AN65" s="5"/>
      <c r="AO65" s="5"/>
      <c r="AP65" s="5"/>
      <c r="AQ65" s="5"/>
      <c r="AR65" s="5"/>
      <c r="AS65" s="5"/>
      <c r="AT65" s="5"/>
      <c r="AU65" s="5"/>
      <c r="AV65" s="5"/>
      <c r="AW65" s="5"/>
      <c r="AX65" s="5"/>
      <c r="AY65" s="5"/>
      <c r="AZ65" s="5"/>
      <c r="BA65" s="5"/>
      <c r="BB65" s="5"/>
      <c r="BC65" s="5"/>
      <c r="BD65" s="5"/>
      <c r="BE65" s="5"/>
      <c r="BF65" s="5"/>
      <c r="BG65" s="5"/>
      <c r="BH65" s="5"/>
      <c r="BI65" s="5"/>
      <c r="BJ65" s="5"/>
      <c r="BK65" s="5"/>
      <c r="BL65" s="5"/>
      <c r="BM65" s="5"/>
      <c r="BN65" s="5"/>
      <c r="BO65" s="5"/>
      <c r="BP65" s="5"/>
      <c r="BQ65" s="5"/>
      <c r="BR65" s="5"/>
      <c r="BS65" s="5"/>
      <c r="BT65" s="5"/>
      <c r="BU65" s="5"/>
      <c r="BV65" s="5"/>
      <c r="BW65" s="5"/>
      <c r="BX65" s="5"/>
      <c r="BY65" s="5"/>
      <c r="BZ65" s="5"/>
      <c r="CA65" s="5"/>
      <c r="CB65" s="5"/>
      <c r="CC65" s="5"/>
      <c r="CD65" s="5"/>
      <c r="CE65" s="5"/>
      <c r="CF65" s="5"/>
      <c r="CG65" s="5"/>
      <c r="CH65" s="5"/>
      <c r="CI65" s="5"/>
      <c r="CJ65" s="5"/>
      <c r="CK65" s="5"/>
      <c r="CL65" s="5"/>
      <c r="CM65" s="5"/>
      <c r="CN65" s="5"/>
      <c r="CO65" s="5"/>
      <c r="CP65" s="5"/>
      <c r="CQ65" s="5"/>
      <c r="CR65" s="5"/>
      <c r="CS65" s="5"/>
      <c r="CT65" s="5"/>
      <c r="CU65" s="5"/>
      <c r="CV65" s="5"/>
      <c r="CW65" s="5"/>
      <c r="CX65" s="5"/>
      <c r="CY65" s="5"/>
      <c r="CZ65" s="5"/>
      <c r="DA65" s="5"/>
      <c r="DB65" s="5"/>
      <c r="DC65" s="5"/>
      <c r="DD65" s="5"/>
      <c r="DE65" s="5"/>
      <c r="DF65" s="5"/>
      <c r="DG65" s="5"/>
      <c r="DH65" s="5"/>
      <c r="DI65" s="5"/>
      <c r="DJ65" s="5"/>
      <c r="DK65" s="5"/>
      <c r="DL65" s="5"/>
      <c r="DM65" s="5"/>
      <c r="DN65" s="5"/>
      <c r="DO65" s="5"/>
      <c r="DP65" s="5"/>
      <c r="DQ65" s="5"/>
      <c r="DR65" s="5"/>
      <c r="DS65" s="5"/>
      <c r="DT65" s="5"/>
      <c r="DU65" s="5"/>
      <c r="DV65" s="5"/>
      <c r="DW65" s="5"/>
      <c r="DX65" s="5"/>
      <c r="DY65" s="5"/>
    </row>
    <row r="66" spans="2:129" s="2" customFormat="1" ht="12.95" customHeight="1" x14ac:dyDescent="0.3">
      <c r="B66" s="4"/>
      <c r="D66" s="6" t="s">
        <v>3</v>
      </c>
      <c r="E66" s="6"/>
      <c r="F66" s="6"/>
      <c r="G66" s="6"/>
      <c r="H66" s="6"/>
      <c r="I66" s="6"/>
      <c r="J66" s="6"/>
      <c r="K66" s="6"/>
      <c r="L66" s="6"/>
      <c r="M66" s="5"/>
      <c r="N66" s="5"/>
      <c r="O66" s="5"/>
      <c r="P66" s="5"/>
      <c r="Q66" s="5"/>
      <c r="R66" s="5"/>
      <c r="S66" s="5"/>
      <c r="T66" s="5"/>
      <c r="U66" s="5"/>
      <c r="V66" s="5"/>
      <c r="W66" s="5"/>
      <c r="X66" s="5"/>
      <c r="Y66" s="5"/>
      <c r="Z66" s="5"/>
      <c r="AA66" s="5"/>
      <c r="AB66" s="5"/>
      <c r="AC66" s="5"/>
      <c r="AD66" s="5"/>
      <c r="AE66" s="5"/>
      <c r="AF66" s="5"/>
      <c r="AG66" s="5"/>
      <c r="AH66" s="5"/>
      <c r="AI66" s="5"/>
      <c r="AJ66" s="5"/>
      <c r="AK66" s="5"/>
      <c r="AL66" s="5"/>
      <c r="AM66" s="5"/>
      <c r="AN66" s="5"/>
      <c r="AO66" s="5"/>
      <c r="AP66" s="5"/>
      <c r="AQ66" s="5"/>
      <c r="AR66" s="5"/>
      <c r="AS66" s="5"/>
      <c r="AT66" s="5"/>
      <c r="AU66" s="5"/>
      <c r="AV66" s="5"/>
      <c r="AW66" s="5"/>
      <c r="AX66" s="5"/>
      <c r="AY66" s="5"/>
      <c r="AZ66" s="5"/>
      <c r="BA66" s="5"/>
      <c r="BB66" s="5"/>
      <c r="BC66" s="5"/>
      <c r="BD66" s="5"/>
      <c r="BE66" s="5"/>
      <c r="BF66" s="5"/>
      <c r="BG66" s="5"/>
      <c r="BH66" s="5"/>
      <c r="BI66" s="5"/>
      <c r="BJ66" s="5"/>
      <c r="BK66" s="5"/>
      <c r="BL66" s="5"/>
      <c r="BM66" s="5"/>
      <c r="BN66" s="5"/>
      <c r="BO66" s="5"/>
      <c r="BP66" s="5"/>
      <c r="BQ66" s="5"/>
      <c r="BR66" s="5"/>
      <c r="BS66" s="5"/>
      <c r="BT66" s="5"/>
      <c r="BU66" s="5"/>
      <c r="BV66" s="5"/>
      <c r="BW66" s="5"/>
      <c r="BX66" s="5"/>
      <c r="BY66" s="5"/>
      <c r="BZ66" s="5"/>
      <c r="CA66" s="5"/>
      <c r="CB66" s="5"/>
      <c r="CC66" s="5"/>
      <c r="CD66" s="5"/>
      <c r="CE66" s="5"/>
      <c r="CF66" s="5"/>
      <c r="CG66" s="5"/>
      <c r="CH66" s="5"/>
      <c r="CI66" s="5"/>
      <c r="CJ66" s="5"/>
      <c r="CK66" s="5"/>
      <c r="CL66" s="5"/>
      <c r="CM66" s="5"/>
      <c r="CN66" s="5"/>
      <c r="CO66" s="5"/>
      <c r="CP66" s="5"/>
      <c r="CQ66" s="5"/>
      <c r="CR66" s="5"/>
      <c r="CS66" s="5"/>
      <c r="CT66" s="5"/>
      <c r="CU66" s="5"/>
      <c r="CV66" s="5"/>
      <c r="CW66" s="5"/>
      <c r="CX66" s="5"/>
      <c r="CY66" s="5"/>
      <c r="CZ66" s="5"/>
      <c r="DA66" s="5"/>
      <c r="DB66" s="5"/>
      <c r="DC66" s="5"/>
      <c r="DD66" s="5"/>
      <c r="DE66" s="5"/>
      <c r="DF66" s="5"/>
      <c r="DG66" s="5"/>
      <c r="DH66" s="5"/>
      <c r="DI66" s="5"/>
      <c r="DJ66" s="5"/>
      <c r="DK66" s="5"/>
      <c r="DL66" s="5"/>
      <c r="DM66" s="5"/>
      <c r="DN66" s="5"/>
      <c r="DO66" s="5"/>
      <c r="DP66" s="5"/>
      <c r="DQ66" s="5"/>
      <c r="DR66" s="5"/>
      <c r="DS66" s="5"/>
      <c r="DT66" s="5"/>
      <c r="DU66" s="5"/>
      <c r="DV66" s="5"/>
      <c r="DW66" s="5"/>
      <c r="DX66" s="5"/>
      <c r="DY66" s="5"/>
    </row>
    <row r="67" spans="2:129" s="2" customFormat="1" ht="12.95" customHeight="1" x14ac:dyDescent="0.3">
      <c r="B67" s="4"/>
      <c r="D67" s="6" t="s">
        <v>2</v>
      </c>
      <c r="E67" s="6"/>
      <c r="F67" s="6"/>
      <c r="G67" s="6"/>
      <c r="H67" s="6"/>
      <c r="I67" s="6"/>
      <c r="J67" s="6"/>
      <c r="K67" s="6"/>
      <c r="L67" s="6"/>
      <c r="M67" s="7"/>
      <c r="N67" s="7"/>
      <c r="O67" s="7"/>
      <c r="P67" s="7"/>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c r="AY67" s="7"/>
      <c r="AZ67" s="7"/>
      <c r="BA67" s="7"/>
      <c r="BB67" s="7"/>
      <c r="BC67" s="7"/>
      <c r="BD67" s="7"/>
      <c r="BE67" s="7"/>
      <c r="BF67" s="7"/>
      <c r="BG67" s="7"/>
      <c r="BH67" s="7"/>
      <c r="BI67" s="7"/>
      <c r="BJ67" s="7"/>
      <c r="BK67" s="7"/>
      <c r="BL67" s="7"/>
      <c r="BM67" s="7"/>
      <c r="BN67" s="7"/>
      <c r="BO67" s="7"/>
      <c r="BP67" s="7"/>
      <c r="BQ67" s="7"/>
      <c r="BR67" s="7"/>
      <c r="BS67" s="7"/>
      <c r="BT67" s="7"/>
      <c r="BU67" s="7"/>
      <c r="BV67" s="7"/>
      <c r="BW67" s="7"/>
      <c r="BX67" s="7"/>
      <c r="BY67" s="7"/>
      <c r="BZ67" s="7"/>
      <c r="CA67" s="7"/>
      <c r="CB67" s="7"/>
      <c r="CC67" s="7"/>
      <c r="CD67" s="7"/>
      <c r="CE67" s="7"/>
      <c r="CF67" s="7"/>
      <c r="CG67" s="7"/>
      <c r="CH67" s="7"/>
      <c r="CI67" s="7"/>
      <c r="CJ67" s="7"/>
      <c r="CK67" s="7"/>
      <c r="CL67" s="7"/>
      <c r="CM67" s="7"/>
      <c r="CN67" s="7"/>
      <c r="CO67" s="7"/>
      <c r="CP67" s="7"/>
      <c r="CQ67" s="7"/>
      <c r="CR67" s="7"/>
      <c r="CS67" s="7"/>
      <c r="CT67" s="7"/>
      <c r="CU67" s="7"/>
      <c r="CV67" s="7"/>
      <c r="CW67" s="7"/>
      <c r="CX67" s="7"/>
      <c r="CY67" s="7"/>
      <c r="CZ67" s="7"/>
      <c r="DA67" s="7"/>
      <c r="DB67" s="7"/>
      <c r="DC67" s="7"/>
      <c r="DD67" s="7"/>
      <c r="DE67" s="7"/>
      <c r="DF67" s="7"/>
      <c r="DG67" s="7"/>
      <c r="DH67" s="7"/>
      <c r="DI67" s="7"/>
      <c r="DJ67" s="7"/>
      <c r="DK67" s="7"/>
      <c r="DL67" s="7"/>
      <c r="DM67" s="7"/>
      <c r="DN67" s="7"/>
      <c r="DO67" s="7"/>
      <c r="DP67" s="7"/>
      <c r="DQ67" s="7"/>
      <c r="DR67" s="7"/>
      <c r="DS67" s="7"/>
      <c r="DT67" s="7"/>
      <c r="DU67" s="7"/>
      <c r="DV67" s="7"/>
      <c r="DW67" s="7"/>
      <c r="DX67" s="7"/>
      <c r="DY67" s="7"/>
    </row>
    <row r="68" spans="2:129" s="2" customFormat="1" ht="12.95" customHeight="1" x14ac:dyDescent="0.3">
      <c r="B68" s="4"/>
      <c r="D68" s="6" t="s">
        <v>1</v>
      </c>
      <c r="E68" s="6"/>
      <c r="F68" s="6"/>
      <c r="G68" s="6"/>
      <c r="H68" s="6"/>
      <c r="I68" s="6"/>
      <c r="J68" s="6"/>
      <c r="K68" s="6"/>
      <c r="L68" s="6"/>
      <c r="M68" s="7"/>
      <c r="N68" s="7"/>
      <c r="O68" s="7"/>
      <c r="P68" s="7"/>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c r="AY68" s="7"/>
      <c r="AZ68" s="7"/>
      <c r="BA68" s="7"/>
      <c r="BB68" s="7"/>
      <c r="BC68" s="7"/>
      <c r="BD68" s="7"/>
      <c r="BE68" s="7"/>
      <c r="BF68" s="7"/>
      <c r="BG68" s="7"/>
      <c r="BH68" s="7"/>
      <c r="BI68" s="7"/>
      <c r="BJ68" s="7"/>
      <c r="BK68" s="7"/>
      <c r="BL68" s="7"/>
      <c r="BM68" s="7"/>
      <c r="BN68" s="7"/>
      <c r="BO68" s="7"/>
      <c r="BP68" s="7"/>
      <c r="BQ68" s="7"/>
      <c r="BR68" s="7"/>
      <c r="BS68" s="7"/>
      <c r="BT68" s="7"/>
      <c r="BU68" s="7"/>
      <c r="BV68" s="7"/>
      <c r="BW68" s="7"/>
      <c r="BX68" s="7"/>
      <c r="BY68" s="7"/>
      <c r="BZ68" s="7"/>
      <c r="CA68" s="7"/>
      <c r="CB68" s="7"/>
      <c r="CC68" s="7"/>
      <c r="CD68" s="7"/>
      <c r="CE68" s="7"/>
      <c r="CF68" s="7"/>
      <c r="CG68" s="7"/>
      <c r="CH68" s="7"/>
      <c r="CI68" s="7"/>
      <c r="CJ68" s="7"/>
      <c r="CK68" s="7"/>
      <c r="CL68" s="7"/>
      <c r="CM68" s="7"/>
      <c r="CN68" s="7"/>
      <c r="CO68" s="7"/>
      <c r="CP68" s="7"/>
      <c r="CQ68" s="7"/>
      <c r="CR68" s="7"/>
      <c r="CS68" s="7"/>
      <c r="CT68" s="7"/>
      <c r="CU68" s="7"/>
      <c r="CV68" s="7"/>
      <c r="CW68" s="7"/>
      <c r="CX68" s="7"/>
      <c r="CY68" s="7"/>
      <c r="CZ68" s="7"/>
      <c r="DA68" s="7"/>
      <c r="DB68" s="7"/>
      <c r="DC68" s="7"/>
      <c r="DD68" s="7"/>
      <c r="DE68" s="7"/>
      <c r="DF68" s="7"/>
      <c r="DG68" s="7"/>
      <c r="DH68" s="7"/>
      <c r="DI68" s="7"/>
      <c r="DJ68" s="7"/>
      <c r="DK68" s="7"/>
      <c r="DL68" s="7"/>
      <c r="DM68" s="7"/>
      <c r="DN68" s="7"/>
      <c r="DO68" s="7"/>
      <c r="DP68" s="7"/>
      <c r="DQ68" s="7"/>
      <c r="DR68" s="7"/>
      <c r="DS68" s="7"/>
      <c r="DT68" s="7"/>
      <c r="DU68" s="7"/>
      <c r="DV68" s="7"/>
      <c r="DW68" s="7"/>
      <c r="DX68" s="7"/>
      <c r="DY68" s="7"/>
    </row>
    <row r="69" spans="2:129" s="2" customFormat="1" ht="12.95" customHeight="1" x14ac:dyDescent="0.3">
      <c r="B69" s="4"/>
      <c r="D69" s="6" t="s">
        <v>0</v>
      </c>
      <c r="E69" s="6"/>
      <c r="F69" s="6"/>
      <c r="G69" s="6"/>
      <c r="H69" s="6"/>
      <c r="I69" s="6"/>
      <c r="J69" s="6"/>
      <c r="K69" s="6"/>
      <c r="L69" s="6"/>
      <c r="M69" s="5"/>
      <c r="N69" s="5"/>
      <c r="O69" s="5"/>
      <c r="P69" s="5"/>
      <c r="Q69" s="5"/>
      <c r="R69" s="5"/>
      <c r="S69" s="5"/>
      <c r="T69" s="5"/>
      <c r="U69" s="5"/>
      <c r="V69" s="5"/>
      <c r="W69" s="5"/>
      <c r="X69" s="5"/>
      <c r="Y69" s="5"/>
      <c r="Z69" s="5"/>
      <c r="AA69" s="5"/>
      <c r="AB69" s="5"/>
      <c r="AC69" s="5"/>
      <c r="AD69" s="5"/>
      <c r="AE69" s="5"/>
      <c r="AF69" s="5"/>
      <c r="AG69" s="5"/>
      <c r="AH69" s="5"/>
      <c r="AI69" s="5"/>
      <c r="AJ69" s="5"/>
      <c r="AK69" s="5"/>
      <c r="AL69" s="5"/>
      <c r="AM69" s="5"/>
      <c r="AN69" s="5"/>
      <c r="AO69" s="5"/>
      <c r="AP69" s="5"/>
      <c r="AQ69" s="5"/>
      <c r="AR69" s="5"/>
      <c r="AS69" s="5"/>
      <c r="AT69" s="5"/>
      <c r="AU69" s="5"/>
      <c r="AV69" s="5"/>
      <c r="AW69" s="5"/>
      <c r="AX69" s="5"/>
      <c r="AY69" s="5"/>
      <c r="AZ69" s="5"/>
      <c r="BA69" s="5"/>
      <c r="BB69" s="5"/>
      <c r="BC69" s="5"/>
      <c r="BD69" s="5"/>
      <c r="BE69" s="5"/>
      <c r="BF69" s="5"/>
      <c r="BG69" s="5"/>
      <c r="BH69" s="5"/>
      <c r="BI69" s="5"/>
      <c r="BJ69" s="5"/>
      <c r="BK69" s="5"/>
      <c r="BL69" s="5"/>
      <c r="BM69" s="5"/>
      <c r="BN69" s="5"/>
      <c r="BO69" s="5"/>
      <c r="BP69" s="5"/>
      <c r="BQ69" s="5"/>
      <c r="BR69" s="5"/>
      <c r="BS69" s="5"/>
      <c r="BT69" s="5"/>
      <c r="BU69" s="5"/>
      <c r="BV69" s="5"/>
      <c r="BW69" s="5"/>
      <c r="BX69" s="5"/>
      <c r="BY69" s="5"/>
      <c r="BZ69" s="5"/>
      <c r="CA69" s="5"/>
      <c r="CB69" s="5"/>
      <c r="CC69" s="5"/>
      <c r="CD69" s="5"/>
      <c r="CE69" s="5"/>
      <c r="CF69" s="5"/>
      <c r="CG69" s="5"/>
      <c r="CH69" s="5"/>
      <c r="CI69" s="5"/>
      <c r="CJ69" s="5"/>
      <c r="CK69" s="5"/>
      <c r="CL69" s="5"/>
      <c r="CM69" s="5"/>
      <c r="CN69" s="5"/>
      <c r="CO69" s="5"/>
      <c r="CP69" s="5"/>
      <c r="CQ69" s="5"/>
      <c r="CR69" s="5"/>
      <c r="CS69" s="5"/>
      <c r="CT69" s="5"/>
      <c r="CU69" s="5"/>
      <c r="CV69" s="5"/>
      <c r="CW69" s="5"/>
      <c r="CX69" s="5"/>
      <c r="CY69" s="5"/>
      <c r="CZ69" s="5"/>
      <c r="DA69" s="5"/>
      <c r="DB69" s="5"/>
      <c r="DC69" s="5"/>
      <c r="DD69" s="5"/>
      <c r="DE69" s="5"/>
      <c r="DF69" s="5"/>
      <c r="DG69" s="5"/>
      <c r="DH69" s="5"/>
      <c r="DI69" s="5"/>
      <c r="DJ69" s="5"/>
      <c r="DK69" s="5"/>
      <c r="DL69" s="5"/>
      <c r="DM69" s="5"/>
      <c r="DN69" s="5"/>
      <c r="DO69" s="5"/>
      <c r="DP69" s="5"/>
      <c r="DQ69" s="5"/>
      <c r="DR69" s="5"/>
      <c r="DS69" s="5"/>
      <c r="DT69" s="5"/>
      <c r="DU69" s="5"/>
      <c r="DV69" s="5"/>
      <c r="DW69" s="5"/>
      <c r="DX69" s="5"/>
      <c r="DY69" s="5"/>
    </row>
    <row r="70" spans="2:129" s="2" customFormat="1" ht="12.95" customHeight="1" x14ac:dyDescent="0.3">
      <c r="B70" s="4"/>
      <c r="D70" s="3"/>
      <c r="E70" s="3"/>
      <c r="F70" s="3"/>
      <c r="G70" s="3"/>
      <c r="H70" s="3"/>
      <c r="I70" s="3"/>
      <c r="J70" s="3"/>
      <c r="K70" s="3"/>
      <c r="L70" s="3"/>
    </row>
  </sheetData>
  <mergeCells count="55">
    <mergeCell ref="D29:L29"/>
    <mergeCell ref="O29:W29"/>
    <mergeCell ref="D18:N18"/>
    <mergeCell ref="D19:N19"/>
    <mergeCell ref="D26:L26"/>
    <mergeCell ref="D31:L31"/>
    <mergeCell ref="F9:H9"/>
    <mergeCell ref="O24:W24"/>
    <mergeCell ref="O25:W25"/>
    <mergeCell ref="O26:W26"/>
    <mergeCell ref="D30:L30"/>
    <mergeCell ref="D28:L28"/>
    <mergeCell ref="A2:L2"/>
    <mergeCell ref="D32:L32"/>
    <mergeCell ref="D4:L4"/>
    <mergeCell ref="D6:L6"/>
    <mergeCell ref="D13:L13"/>
    <mergeCell ref="D15:L15"/>
    <mergeCell ref="F8:H8"/>
    <mergeCell ref="D14:L14"/>
    <mergeCell ref="D17:L17"/>
    <mergeCell ref="D22:L22"/>
    <mergeCell ref="D34:L34"/>
    <mergeCell ref="D20:N20"/>
    <mergeCell ref="D40:L40"/>
    <mergeCell ref="D35:L35"/>
    <mergeCell ref="D36:L36"/>
    <mergeCell ref="D39:L39"/>
    <mergeCell ref="D27:L27"/>
    <mergeCell ref="D21:N21"/>
    <mergeCell ref="D24:L24"/>
    <mergeCell ref="D25:L25"/>
    <mergeCell ref="D67:L67"/>
    <mergeCell ref="D69:L69"/>
    <mergeCell ref="D68:L68"/>
    <mergeCell ref="D42:L42"/>
    <mergeCell ref="D43:L43"/>
    <mergeCell ref="D44:L44"/>
    <mergeCell ref="D45:L45"/>
    <mergeCell ref="D66:L66"/>
    <mergeCell ref="D54:L54"/>
    <mergeCell ref="D58:L58"/>
    <mergeCell ref="D62:L62"/>
    <mergeCell ref="D55:L55"/>
    <mergeCell ref="D56:L56"/>
    <mergeCell ref="D70:L70"/>
    <mergeCell ref="D47:L47"/>
    <mergeCell ref="D48:L48"/>
    <mergeCell ref="D49:L49"/>
    <mergeCell ref="D51:L51"/>
    <mergeCell ref="D52:L52"/>
    <mergeCell ref="D59:L59"/>
    <mergeCell ref="D60:L60"/>
    <mergeCell ref="D63:L63"/>
    <mergeCell ref="D65:L65"/>
  </mergeCells>
  <phoneticPr fontId="3" type="noConversion"/>
  <printOptions horizontalCentered="1"/>
  <pageMargins left="0.59055118110236227" right="0.47244094488188981" top="0.78740157480314965" bottom="0.69" header="0.51181102362204722" footer="0.51181102362204722"/>
  <pageSetup paperSize="9" scale="94" orientation="landscape" useFirstPageNumber="1" r:id="rId1"/>
  <headerFooter alignWithMargins="0"/>
  <rowBreaks count="1" manualBreakCount="1">
    <brk id="40" max="11"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48AFFC-383D-4879-9C55-66E531EA202E}">
  <dimension ref="A2:AG29"/>
  <sheetViews>
    <sheetView view="pageBreakPreview" zoomScaleNormal="100" zoomScaleSheetLayoutView="100" workbookViewId="0">
      <selection activeCell="AM28" sqref="AM28"/>
    </sheetView>
  </sheetViews>
  <sheetFormatPr defaultColWidth="10" defaultRowHeight="13.5" x14ac:dyDescent="0.15"/>
  <cols>
    <col min="1" max="1" width="12.75" style="40" bestFit="1" customWidth="1"/>
    <col min="2" max="2" width="2" style="40" customWidth="1"/>
    <col min="3" max="3" width="15.5" style="40" customWidth="1"/>
    <col min="4" max="32" width="2.875" style="40" customWidth="1"/>
    <col min="33" max="33" width="12" style="40" bestFit="1" customWidth="1"/>
    <col min="34" max="16384" width="10" style="40"/>
  </cols>
  <sheetData>
    <row r="2" spans="1:33" s="123" customFormat="1" ht="27" x14ac:dyDescent="0.3">
      <c r="A2" s="39" t="s">
        <v>69</v>
      </c>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c r="AF2" s="39"/>
      <c r="AG2" s="39"/>
    </row>
    <row r="3" spans="1:33" s="123" customFormat="1" ht="4.5" customHeight="1" x14ac:dyDescent="0.4">
      <c r="C3" s="128"/>
      <c r="D3" s="128"/>
      <c r="E3" s="128"/>
      <c r="F3" s="128"/>
      <c r="G3" s="128"/>
      <c r="H3" s="128"/>
      <c r="I3" s="128"/>
      <c r="J3" s="128"/>
      <c r="K3" s="128"/>
      <c r="L3" s="128"/>
      <c r="M3" s="128"/>
      <c r="N3" s="128"/>
      <c r="O3" s="128"/>
      <c r="P3" s="128"/>
      <c r="Q3" s="128"/>
      <c r="R3" s="128"/>
      <c r="S3" s="128"/>
      <c r="T3" s="128"/>
      <c r="U3" s="128"/>
      <c r="V3" s="128"/>
      <c r="W3" s="128"/>
      <c r="X3" s="128"/>
      <c r="Y3" s="128"/>
      <c r="Z3" s="128"/>
      <c r="AA3" s="128"/>
      <c r="AB3" s="128"/>
      <c r="AC3" s="128"/>
      <c r="AD3" s="128"/>
    </row>
    <row r="4" spans="1:33" s="123" customFormat="1" ht="29.25" customHeight="1" x14ac:dyDescent="0.3">
      <c r="A4" s="127" t="str">
        <f>[1]표지설계서!A4</f>
        <v>2026년 2차 칡덩굴 제거사업 (고금약산지구)</v>
      </c>
      <c r="B4" s="127"/>
      <c r="C4" s="127"/>
      <c r="D4" s="127"/>
      <c r="E4" s="127"/>
      <c r="F4" s="127"/>
      <c r="G4" s="127"/>
      <c r="H4" s="127"/>
      <c r="I4" s="127"/>
      <c r="J4" s="127"/>
      <c r="K4" s="127"/>
      <c r="L4" s="127"/>
      <c r="M4" s="127"/>
      <c r="N4" s="127"/>
      <c r="O4" s="127"/>
      <c r="P4" s="127"/>
      <c r="Q4" s="127"/>
      <c r="R4" s="127"/>
      <c r="S4" s="127"/>
      <c r="T4" s="127"/>
      <c r="U4" s="127"/>
      <c r="V4" s="127"/>
      <c r="W4" s="127"/>
      <c r="X4" s="127"/>
      <c r="Y4" s="127"/>
      <c r="Z4" s="127"/>
      <c r="AA4" s="127"/>
      <c r="AB4" s="127"/>
      <c r="AC4" s="127"/>
      <c r="AD4" s="127"/>
      <c r="AE4" s="126"/>
      <c r="AF4" s="126" t="s">
        <v>68</v>
      </c>
      <c r="AG4" s="125">
        <v>29</v>
      </c>
    </row>
    <row r="5" spans="1:33" s="123" customFormat="1" ht="10.5" customHeight="1" x14ac:dyDescent="0.3">
      <c r="C5" s="124"/>
    </row>
    <row r="6" spans="1:33" s="41" customFormat="1" ht="27.95" customHeight="1" x14ac:dyDescent="0.2">
      <c r="A6" s="122" t="s">
        <v>67</v>
      </c>
      <c r="B6" s="121"/>
      <c r="C6" s="120"/>
      <c r="D6" s="115" t="s">
        <v>66</v>
      </c>
      <c r="E6" s="114"/>
      <c r="F6" s="114"/>
      <c r="G6" s="114"/>
      <c r="H6" s="114"/>
      <c r="I6" s="114"/>
      <c r="J6" s="114"/>
      <c r="K6" s="114"/>
      <c r="L6" s="114"/>
      <c r="M6" s="114"/>
      <c r="N6" s="114"/>
      <c r="O6" s="114"/>
      <c r="P6" s="114"/>
      <c r="Q6" s="114"/>
      <c r="R6" s="114"/>
      <c r="S6" s="114"/>
      <c r="T6" s="114"/>
      <c r="U6" s="114"/>
      <c r="V6" s="114"/>
      <c r="W6" s="114"/>
      <c r="X6" s="114"/>
      <c r="Y6" s="114"/>
      <c r="Z6" s="114"/>
      <c r="AA6" s="114"/>
      <c r="AB6" s="114"/>
      <c r="AC6" s="114"/>
      <c r="AD6" s="114"/>
      <c r="AE6" s="114"/>
      <c r="AF6" s="114"/>
      <c r="AG6" s="119" t="s">
        <v>65</v>
      </c>
    </row>
    <row r="7" spans="1:33" s="41" customFormat="1" ht="27.95" customHeight="1" x14ac:dyDescent="0.2">
      <c r="A7" s="118"/>
      <c r="B7" s="117"/>
      <c r="C7" s="116"/>
      <c r="D7" s="115">
        <v>10</v>
      </c>
      <c r="E7" s="114"/>
      <c r="F7" s="114"/>
      <c r="G7" s="114"/>
      <c r="H7" s="114"/>
      <c r="I7" s="114"/>
      <c r="J7" s="114"/>
      <c r="K7" s="114"/>
      <c r="L7" s="114"/>
      <c r="M7" s="113"/>
      <c r="N7" s="115">
        <v>20</v>
      </c>
      <c r="O7" s="114"/>
      <c r="P7" s="114"/>
      <c r="Q7" s="114"/>
      <c r="R7" s="114"/>
      <c r="S7" s="114"/>
      <c r="T7" s="114"/>
      <c r="U7" s="114"/>
      <c r="V7" s="114"/>
      <c r="W7" s="113"/>
      <c r="X7" s="115">
        <v>29</v>
      </c>
      <c r="Y7" s="114"/>
      <c r="Z7" s="114"/>
      <c r="AA7" s="114"/>
      <c r="AB7" s="114"/>
      <c r="AC7" s="114"/>
      <c r="AD7" s="114"/>
      <c r="AE7" s="114"/>
      <c r="AF7" s="113"/>
      <c r="AG7" s="112"/>
    </row>
    <row r="8" spans="1:33" s="41" customFormat="1" ht="27.95" customHeight="1" x14ac:dyDescent="0.2">
      <c r="A8" s="111" t="s">
        <v>64</v>
      </c>
      <c r="B8" s="110"/>
      <c r="C8" s="109"/>
      <c r="D8" s="72"/>
      <c r="E8" s="71"/>
      <c r="F8" s="62"/>
      <c r="G8" s="62"/>
      <c r="H8" s="61"/>
      <c r="I8" s="108"/>
      <c r="J8" s="107"/>
      <c r="K8" s="107"/>
      <c r="L8" s="107"/>
      <c r="M8" s="106"/>
      <c r="N8" s="72"/>
      <c r="O8" s="71"/>
      <c r="P8" s="62"/>
      <c r="Q8" s="62"/>
      <c r="R8" s="61"/>
      <c r="S8" s="72"/>
      <c r="T8" s="71"/>
      <c r="U8" s="62"/>
      <c r="V8" s="62"/>
      <c r="W8" s="61"/>
      <c r="X8" s="72"/>
      <c r="Y8" s="71"/>
      <c r="Z8" s="62"/>
      <c r="AA8" s="62"/>
      <c r="AB8" s="61"/>
      <c r="AC8" s="63"/>
      <c r="AD8" s="62"/>
      <c r="AE8" s="62"/>
      <c r="AF8" s="61"/>
      <c r="AG8" s="96"/>
    </row>
    <row r="9" spans="1:33" s="41" customFormat="1" ht="15" customHeight="1" x14ac:dyDescent="0.2">
      <c r="A9" s="105"/>
      <c r="B9" s="104"/>
      <c r="C9" s="103"/>
      <c r="D9" s="91"/>
      <c r="E9" s="58"/>
      <c r="F9" s="62"/>
      <c r="G9" s="62"/>
      <c r="H9" s="61"/>
      <c r="I9" s="52"/>
      <c r="J9" s="51"/>
      <c r="K9" s="51"/>
      <c r="L9" s="51"/>
      <c r="M9" s="50"/>
      <c r="N9" s="52"/>
      <c r="O9" s="51"/>
      <c r="P9" s="51"/>
      <c r="Q9" s="51"/>
      <c r="R9" s="50"/>
      <c r="S9" s="52"/>
      <c r="T9" s="51"/>
      <c r="U9" s="51"/>
      <c r="V9" s="51"/>
      <c r="W9" s="50"/>
      <c r="X9" s="52"/>
      <c r="Y9" s="51"/>
      <c r="Z9" s="51"/>
      <c r="AA9" s="51"/>
      <c r="AB9" s="50"/>
      <c r="AC9" s="52"/>
      <c r="AD9" s="51"/>
      <c r="AE9" s="51"/>
      <c r="AF9" s="50"/>
      <c r="AG9" s="95"/>
    </row>
    <row r="10" spans="1:33" s="41" customFormat="1" ht="27.95" customHeight="1" x14ac:dyDescent="0.2">
      <c r="A10" s="102"/>
      <c r="B10" s="101"/>
      <c r="C10" s="100"/>
      <c r="D10" s="86"/>
      <c r="E10" s="85"/>
      <c r="F10" s="85"/>
      <c r="G10" s="85"/>
      <c r="H10" s="85"/>
      <c r="I10" s="85"/>
      <c r="J10" s="85"/>
      <c r="K10" s="85"/>
      <c r="L10" s="85"/>
      <c r="M10" s="84"/>
      <c r="N10" s="52"/>
      <c r="O10" s="51"/>
      <c r="P10" s="51"/>
      <c r="Q10" s="51"/>
      <c r="R10" s="51"/>
      <c r="S10" s="51"/>
      <c r="T10" s="51"/>
      <c r="U10" s="51"/>
      <c r="V10" s="51"/>
      <c r="W10" s="50"/>
      <c r="X10" s="52"/>
      <c r="Y10" s="51"/>
      <c r="Z10" s="51"/>
      <c r="AA10" s="51"/>
      <c r="AB10" s="51"/>
      <c r="AC10" s="51"/>
      <c r="AD10" s="51"/>
      <c r="AE10" s="51"/>
      <c r="AF10" s="50"/>
      <c r="AG10" s="93"/>
    </row>
    <row r="11" spans="1:33" s="41" customFormat="1" ht="27.95" hidden="1" customHeight="1" x14ac:dyDescent="0.2">
      <c r="A11" s="99" t="s">
        <v>63</v>
      </c>
      <c r="B11" s="98"/>
      <c r="C11" s="97"/>
      <c r="D11" s="63"/>
      <c r="E11" s="62"/>
      <c r="F11" s="62"/>
      <c r="G11" s="62"/>
      <c r="H11" s="61"/>
      <c r="I11" s="63"/>
      <c r="J11" s="62"/>
      <c r="K11" s="62"/>
      <c r="L11" s="62"/>
      <c r="M11" s="61"/>
      <c r="N11" s="63"/>
      <c r="O11" s="62"/>
      <c r="P11" s="62"/>
      <c r="Q11" s="62"/>
      <c r="R11" s="61"/>
      <c r="S11" s="63"/>
      <c r="T11" s="62"/>
      <c r="U11" s="62"/>
      <c r="V11" s="62"/>
      <c r="W11" s="61"/>
      <c r="X11" s="63"/>
      <c r="Y11" s="62"/>
      <c r="Z11" s="62"/>
      <c r="AA11" s="62"/>
      <c r="AB11" s="61"/>
      <c r="AC11" s="63"/>
      <c r="AD11" s="62"/>
      <c r="AE11" s="62"/>
      <c r="AF11" s="61"/>
      <c r="AG11" s="96"/>
    </row>
    <row r="12" spans="1:33" s="41" customFormat="1" ht="15" hidden="1" customHeight="1" x14ac:dyDescent="0.2">
      <c r="A12" s="66"/>
      <c r="B12" s="65"/>
      <c r="C12" s="64"/>
      <c r="D12" s="91"/>
      <c r="E12" s="62"/>
      <c r="F12" s="62"/>
      <c r="G12" s="62"/>
      <c r="H12" s="61"/>
      <c r="I12" s="52"/>
      <c r="J12" s="51"/>
      <c r="K12" s="51"/>
      <c r="L12" s="51"/>
      <c r="M12" s="50"/>
      <c r="N12" s="52"/>
      <c r="O12" s="51"/>
      <c r="P12" s="51"/>
      <c r="Q12" s="51"/>
      <c r="R12" s="50"/>
      <c r="S12" s="52"/>
      <c r="T12" s="51"/>
      <c r="U12" s="51"/>
      <c r="V12" s="51"/>
      <c r="W12" s="50"/>
      <c r="X12" s="52"/>
      <c r="Y12" s="51"/>
      <c r="Z12" s="51"/>
      <c r="AA12" s="51"/>
      <c r="AB12" s="50"/>
      <c r="AC12" s="63"/>
      <c r="AD12" s="62"/>
      <c r="AE12" s="62"/>
      <c r="AF12" s="61"/>
      <c r="AG12" s="95"/>
    </row>
    <row r="13" spans="1:33" s="41" customFormat="1" ht="27.95" hidden="1" customHeight="1" x14ac:dyDescent="0.2">
      <c r="A13" s="94" t="e">
        <f>'[1]공정별 소요인원'!D29</f>
        <v>#DIV/0!</v>
      </c>
      <c r="B13" s="54" t="s">
        <v>57</v>
      </c>
      <c r="C13" s="53">
        <f>SUM(D13:AF13)</f>
        <v>3</v>
      </c>
      <c r="D13" s="72">
        <v>3</v>
      </c>
      <c r="E13" s="71"/>
      <c r="F13" s="62"/>
      <c r="G13" s="62"/>
      <c r="H13" s="61"/>
      <c r="I13" s="52"/>
      <c r="J13" s="51"/>
      <c r="K13" s="51"/>
      <c r="L13" s="51"/>
      <c r="M13" s="50"/>
      <c r="N13" s="52"/>
      <c r="O13" s="51"/>
      <c r="P13" s="51"/>
      <c r="Q13" s="51"/>
      <c r="R13" s="50"/>
      <c r="S13" s="52"/>
      <c r="T13" s="51"/>
      <c r="U13" s="51"/>
      <c r="V13" s="51"/>
      <c r="W13" s="50"/>
      <c r="X13" s="52"/>
      <c r="Y13" s="51"/>
      <c r="Z13" s="51"/>
      <c r="AA13" s="51"/>
      <c r="AB13" s="50"/>
      <c r="AC13" s="63"/>
      <c r="AD13" s="62"/>
      <c r="AE13" s="62"/>
      <c r="AF13" s="61"/>
      <c r="AG13" s="93"/>
    </row>
    <row r="14" spans="1:33" s="41" customFormat="1" ht="27.95" hidden="1" customHeight="1" x14ac:dyDescent="0.2">
      <c r="A14" s="70" t="s">
        <v>62</v>
      </c>
      <c r="B14" s="69"/>
      <c r="C14" s="68"/>
      <c r="D14" s="63"/>
      <c r="E14" s="62"/>
      <c r="F14" s="62"/>
      <c r="G14" s="62"/>
      <c r="H14" s="61"/>
      <c r="I14" s="63"/>
      <c r="J14" s="62"/>
      <c r="K14" s="62"/>
      <c r="L14" s="62"/>
      <c r="M14" s="61"/>
      <c r="N14" s="63"/>
      <c r="O14" s="62"/>
      <c r="P14" s="62"/>
      <c r="Q14" s="62"/>
      <c r="R14" s="61"/>
      <c r="S14" s="63"/>
      <c r="T14" s="62"/>
      <c r="U14" s="62"/>
      <c r="V14" s="62"/>
      <c r="W14" s="61"/>
      <c r="X14" s="63"/>
      <c r="Y14" s="62"/>
      <c r="Z14" s="62"/>
      <c r="AA14" s="62"/>
      <c r="AB14" s="61"/>
      <c r="AC14" s="63"/>
      <c r="AD14" s="62"/>
      <c r="AE14" s="62"/>
      <c r="AF14" s="61"/>
      <c r="AG14" s="67"/>
    </row>
    <row r="15" spans="1:33" s="41" customFormat="1" ht="15" hidden="1" customHeight="1" x14ac:dyDescent="0.2">
      <c r="A15" s="77"/>
      <c r="B15" s="76"/>
      <c r="C15" s="75"/>
      <c r="D15" s="74"/>
      <c r="E15" s="58"/>
      <c r="F15" s="92"/>
      <c r="G15" s="92"/>
      <c r="H15" s="92"/>
      <c r="I15" s="91"/>
      <c r="J15" s="90"/>
      <c r="K15" s="90"/>
      <c r="L15" s="90"/>
      <c r="M15" s="57"/>
      <c r="N15" s="89"/>
      <c r="O15" s="88"/>
      <c r="P15" s="88"/>
      <c r="Q15" s="88"/>
      <c r="R15" s="88"/>
      <c r="S15" s="87"/>
      <c r="T15" s="87"/>
      <c r="U15" s="87"/>
      <c r="V15" s="87"/>
      <c r="W15" s="87"/>
      <c r="X15" s="89"/>
      <c r="Y15" s="88"/>
      <c r="Z15" s="88"/>
      <c r="AA15" s="88"/>
      <c r="AB15" s="87"/>
      <c r="AC15" s="89"/>
      <c r="AD15" s="88"/>
      <c r="AE15" s="87"/>
      <c r="AF15" s="87"/>
      <c r="AG15" s="56"/>
    </row>
    <row r="16" spans="1:33" s="41" customFormat="1" ht="27.95" hidden="1" customHeight="1" x14ac:dyDescent="0.2">
      <c r="A16" s="73">
        <f>AG14/C16</f>
        <v>0</v>
      </c>
      <c r="B16" s="54" t="s">
        <v>57</v>
      </c>
      <c r="C16" s="53">
        <f>SUM(D16:AF16)</f>
        <v>29</v>
      </c>
      <c r="D16" s="86">
        <v>10</v>
      </c>
      <c r="E16" s="85"/>
      <c r="F16" s="85"/>
      <c r="G16" s="85"/>
      <c r="H16" s="85"/>
      <c r="I16" s="85"/>
      <c r="J16" s="85"/>
      <c r="K16" s="85"/>
      <c r="L16" s="85"/>
      <c r="M16" s="84"/>
      <c r="N16" s="52">
        <v>10</v>
      </c>
      <c r="O16" s="51"/>
      <c r="P16" s="51"/>
      <c r="Q16" s="51"/>
      <c r="R16" s="51"/>
      <c r="S16" s="51"/>
      <c r="T16" s="51"/>
      <c r="U16" s="51"/>
      <c r="V16" s="51"/>
      <c r="W16" s="50"/>
      <c r="X16" s="52">
        <v>9</v>
      </c>
      <c r="Y16" s="51"/>
      <c r="Z16" s="51"/>
      <c r="AA16" s="51"/>
      <c r="AB16" s="51"/>
      <c r="AC16" s="51"/>
      <c r="AD16" s="51"/>
      <c r="AE16" s="51"/>
      <c r="AF16" s="50"/>
      <c r="AG16" s="46"/>
    </row>
    <row r="17" spans="1:33" s="41" customFormat="1" ht="27.95" customHeight="1" x14ac:dyDescent="0.2">
      <c r="A17" s="70" t="s">
        <v>61</v>
      </c>
      <c r="B17" s="69"/>
      <c r="C17" s="68"/>
      <c r="D17" s="63"/>
      <c r="E17" s="62"/>
      <c r="F17" s="62"/>
      <c r="G17" s="62"/>
      <c r="H17" s="61"/>
      <c r="I17" s="63"/>
      <c r="J17" s="62"/>
      <c r="K17" s="62"/>
      <c r="L17" s="62"/>
      <c r="M17" s="61"/>
      <c r="N17" s="63"/>
      <c r="O17" s="62"/>
      <c r="P17" s="62"/>
      <c r="Q17" s="62"/>
      <c r="R17" s="61"/>
      <c r="S17" s="63"/>
      <c r="T17" s="62"/>
      <c r="U17" s="62"/>
      <c r="V17" s="62"/>
      <c r="W17" s="61"/>
      <c r="X17" s="63"/>
      <c r="Y17" s="62"/>
      <c r="Z17" s="62"/>
      <c r="AA17" s="62"/>
      <c r="AB17" s="61"/>
      <c r="AC17" s="63"/>
      <c r="AD17" s="62"/>
      <c r="AE17" s="62"/>
      <c r="AF17" s="61"/>
      <c r="AG17" s="67">
        <f>'[1]공정별 소요인원'!H31-AG26</f>
        <v>128</v>
      </c>
    </row>
    <row r="18" spans="1:33" s="41" customFormat="1" ht="15" customHeight="1" x14ac:dyDescent="0.2">
      <c r="A18" s="77"/>
      <c r="B18" s="76"/>
      <c r="C18" s="75"/>
      <c r="D18" s="74"/>
      <c r="E18" s="58"/>
      <c r="F18" s="57"/>
      <c r="G18" s="57"/>
      <c r="H18" s="57"/>
      <c r="I18" s="74"/>
      <c r="J18" s="58"/>
      <c r="K18" s="58"/>
      <c r="L18" s="58"/>
      <c r="M18" s="57"/>
      <c r="N18" s="83"/>
      <c r="O18" s="82"/>
      <c r="P18" s="82"/>
      <c r="Q18" s="82"/>
      <c r="R18" s="81"/>
      <c r="S18" s="57"/>
      <c r="T18" s="57"/>
      <c r="U18" s="57"/>
      <c r="V18" s="57"/>
      <c r="W18" s="57"/>
      <c r="X18" s="83"/>
      <c r="Y18" s="82"/>
      <c r="Z18" s="82"/>
      <c r="AA18" s="82"/>
      <c r="AB18" s="81"/>
      <c r="AC18" s="52"/>
      <c r="AD18" s="51"/>
      <c r="AE18" s="51"/>
      <c r="AF18" s="50"/>
      <c r="AG18" s="56"/>
    </row>
    <row r="19" spans="1:33" s="41" customFormat="1" ht="27.95" customHeight="1" x14ac:dyDescent="0.2">
      <c r="A19" s="73">
        <f>AG17/C19</f>
        <v>5.12</v>
      </c>
      <c r="B19" s="54" t="s">
        <v>57</v>
      </c>
      <c r="C19" s="53">
        <f>SUM(D19:AF19)</f>
        <v>25</v>
      </c>
      <c r="D19" s="80">
        <v>10</v>
      </c>
      <c r="E19" s="79"/>
      <c r="F19" s="79"/>
      <c r="G19" s="79"/>
      <c r="H19" s="79"/>
      <c r="I19" s="79"/>
      <c r="J19" s="79"/>
      <c r="K19" s="79"/>
      <c r="L19" s="79"/>
      <c r="M19" s="78"/>
      <c r="N19" s="49">
        <v>10</v>
      </c>
      <c r="O19" s="48"/>
      <c r="P19" s="48"/>
      <c r="Q19" s="48"/>
      <c r="R19" s="48"/>
      <c r="S19" s="48"/>
      <c r="T19" s="48"/>
      <c r="U19" s="48"/>
      <c r="V19" s="48"/>
      <c r="W19" s="47"/>
      <c r="X19" s="49">
        <v>5</v>
      </c>
      <c r="Y19" s="48"/>
      <c r="Z19" s="48"/>
      <c r="AA19" s="48"/>
      <c r="AB19" s="48"/>
      <c r="AC19" s="48"/>
      <c r="AD19" s="48"/>
      <c r="AE19" s="48"/>
      <c r="AF19" s="47"/>
      <c r="AG19" s="46"/>
    </row>
    <row r="20" spans="1:33" s="41" customFormat="1" ht="27.95" hidden="1" customHeight="1" x14ac:dyDescent="0.2">
      <c r="A20" s="70" t="s">
        <v>60</v>
      </c>
      <c r="B20" s="69"/>
      <c r="C20" s="68"/>
      <c r="D20" s="63"/>
      <c r="E20" s="62"/>
      <c r="F20" s="62"/>
      <c r="G20" s="62"/>
      <c r="H20" s="61"/>
      <c r="I20" s="63"/>
      <c r="J20" s="62"/>
      <c r="K20" s="62"/>
      <c r="L20" s="62"/>
      <c r="M20" s="61"/>
      <c r="N20" s="63"/>
      <c r="O20" s="62"/>
      <c r="P20" s="62"/>
      <c r="Q20" s="62"/>
      <c r="R20" s="61"/>
      <c r="S20" s="63"/>
      <c r="T20" s="62"/>
      <c r="U20" s="62"/>
      <c r="V20" s="62"/>
      <c r="W20" s="61"/>
      <c r="X20" s="63"/>
      <c r="Y20" s="62"/>
      <c r="Z20" s="62"/>
      <c r="AA20" s="62"/>
      <c r="AB20" s="61"/>
      <c r="AC20" s="63"/>
      <c r="AD20" s="62"/>
      <c r="AE20" s="62"/>
      <c r="AF20" s="61"/>
      <c r="AG20" s="67" t="e">
        <f>'[1]공정별 소요인원'!J31-AG26</f>
        <v>#DIV/0!</v>
      </c>
    </row>
    <row r="21" spans="1:33" s="41" customFormat="1" ht="15" hidden="1" customHeight="1" x14ac:dyDescent="0.2">
      <c r="A21" s="77"/>
      <c r="B21" s="76"/>
      <c r="C21" s="75"/>
      <c r="D21" s="63"/>
      <c r="E21" s="62"/>
      <c r="F21" s="62"/>
      <c r="G21" s="62"/>
      <c r="H21" s="61"/>
      <c r="I21" s="63"/>
      <c r="J21" s="62"/>
      <c r="K21" s="62"/>
      <c r="L21" s="62"/>
      <c r="M21" s="61"/>
      <c r="N21" s="63"/>
      <c r="O21" s="62"/>
      <c r="P21" s="62"/>
      <c r="Q21" s="62"/>
      <c r="R21" s="61"/>
      <c r="S21" s="63"/>
      <c r="T21" s="62"/>
      <c r="U21" s="62"/>
      <c r="V21" s="62"/>
      <c r="W21" s="61"/>
      <c r="X21" s="74"/>
      <c r="Y21" s="74"/>
      <c r="Z21" s="74"/>
      <c r="AA21" s="74"/>
      <c r="AB21" s="74"/>
      <c r="AC21" s="74"/>
      <c r="AD21" s="58"/>
      <c r="AE21" s="58"/>
      <c r="AF21" s="57"/>
      <c r="AG21" s="56"/>
    </row>
    <row r="22" spans="1:33" s="41" customFormat="1" ht="27.95" hidden="1" customHeight="1" x14ac:dyDescent="0.2">
      <c r="A22" s="73" t="e">
        <f>AG20/C22</f>
        <v>#DIV/0!</v>
      </c>
      <c r="B22" s="54" t="s">
        <v>57</v>
      </c>
      <c r="C22" s="53">
        <f>SUM(D22:AF22)</f>
        <v>20</v>
      </c>
      <c r="D22" s="72"/>
      <c r="E22" s="71"/>
      <c r="F22" s="62"/>
      <c r="G22" s="62"/>
      <c r="H22" s="61"/>
      <c r="I22" s="63"/>
      <c r="J22" s="62"/>
      <c r="K22" s="62"/>
      <c r="L22" s="62"/>
      <c r="M22" s="61"/>
      <c r="N22" s="63"/>
      <c r="O22" s="62"/>
      <c r="P22" s="62"/>
      <c r="Q22" s="62"/>
      <c r="R22" s="61"/>
      <c r="S22" s="63"/>
      <c r="T22" s="62"/>
      <c r="U22" s="62"/>
      <c r="V22" s="62"/>
      <c r="W22" s="61"/>
      <c r="X22" s="63">
        <v>5</v>
      </c>
      <c r="Y22" s="62"/>
      <c r="Z22" s="62"/>
      <c r="AA22" s="62"/>
      <c r="AB22" s="61">
        <v>5</v>
      </c>
      <c r="AC22" s="52">
        <v>5</v>
      </c>
      <c r="AD22" s="51"/>
      <c r="AE22" s="51">
        <v>5</v>
      </c>
      <c r="AF22" s="50"/>
      <c r="AG22" s="46"/>
    </row>
    <row r="23" spans="1:33" s="41" customFormat="1" ht="27.95" hidden="1" customHeight="1" x14ac:dyDescent="0.2">
      <c r="A23" s="70" t="s">
        <v>59</v>
      </c>
      <c r="B23" s="69"/>
      <c r="C23" s="68"/>
      <c r="D23" s="63"/>
      <c r="E23" s="62"/>
      <c r="F23" s="62"/>
      <c r="G23" s="62"/>
      <c r="H23" s="61"/>
      <c r="I23" s="63"/>
      <c r="J23" s="62"/>
      <c r="K23" s="62"/>
      <c r="L23" s="62"/>
      <c r="M23" s="61"/>
      <c r="N23" s="63"/>
      <c r="O23" s="62"/>
      <c r="P23" s="62"/>
      <c r="Q23" s="62"/>
      <c r="R23" s="61"/>
      <c r="S23" s="63"/>
      <c r="T23" s="62"/>
      <c r="U23" s="62"/>
      <c r="V23" s="62"/>
      <c r="W23" s="61"/>
      <c r="X23" s="63"/>
      <c r="Y23" s="62"/>
      <c r="Z23" s="62"/>
      <c r="AA23" s="62"/>
      <c r="AB23" s="61"/>
      <c r="AC23" s="63"/>
      <c r="AD23" s="62"/>
      <c r="AE23" s="62"/>
      <c r="AF23" s="61"/>
      <c r="AG23" s="67" t="e">
        <f>'[1]공정별 소요인원'!L31</f>
        <v>#DIV/0!</v>
      </c>
    </row>
    <row r="24" spans="1:33" s="41" customFormat="1" ht="15" hidden="1" customHeight="1" x14ac:dyDescent="0.2">
      <c r="A24" s="77"/>
      <c r="B24" s="76"/>
      <c r="C24" s="75"/>
      <c r="D24" s="63"/>
      <c r="E24" s="62"/>
      <c r="F24" s="62"/>
      <c r="G24" s="62"/>
      <c r="H24" s="61"/>
      <c r="I24" s="63"/>
      <c r="J24" s="62"/>
      <c r="K24" s="62"/>
      <c r="L24" s="62"/>
      <c r="M24" s="61"/>
      <c r="N24" s="63"/>
      <c r="O24" s="62"/>
      <c r="P24" s="62"/>
      <c r="Q24" s="62"/>
      <c r="R24" s="61"/>
      <c r="S24" s="63"/>
      <c r="T24" s="62"/>
      <c r="U24" s="62"/>
      <c r="V24" s="62"/>
      <c r="W24" s="61"/>
      <c r="X24" s="74"/>
      <c r="Y24" s="74"/>
      <c r="Z24" s="74"/>
      <c r="AA24" s="74"/>
      <c r="AB24" s="74"/>
      <c r="AC24" s="74"/>
      <c r="AD24" s="58"/>
      <c r="AE24" s="58"/>
      <c r="AF24" s="57"/>
      <c r="AG24" s="56"/>
    </row>
    <row r="25" spans="1:33" s="41" customFormat="1" ht="27.95" hidden="1" customHeight="1" x14ac:dyDescent="0.2">
      <c r="A25" s="73" t="e">
        <f>AG23/C25</f>
        <v>#DIV/0!</v>
      </c>
      <c r="B25" s="54" t="s">
        <v>57</v>
      </c>
      <c r="C25" s="53">
        <f>SUM(D25:AF25)</f>
        <v>20</v>
      </c>
      <c r="D25" s="72"/>
      <c r="E25" s="71"/>
      <c r="F25" s="62"/>
      <c r="G25" s="62"/>
      <c r="H25" s="61"/>
      <c r="I25" s="63"/>
      <c r="J25" s="62"/>
      <c r="K25" s="62"/>
      <c r="L25" s="62"/>
      <c r="M25" s="61"/>
      <c r="N25" s="63"/>
      <c r="O25" s="62"/>
      <c r="P25" s="62"/>
      <c r="Q25" s="62"/>
      <c r="R25" s="61"/>
      <c r="S25" s="63"/>
      <c r="T25" s="62"/>
      <c r="U25" s="62"/>
      <c r="V25" s="62"/>
      <c r="W25" s="61"/>
      <c r="X25" s="63">
        <v>5</v>
      </c>
      <c r="Y25" s="62"/>
      <c r="Z25" s="62"/>
      <c r="AA25" s="62"/>
      <c r="AB25" s="61">
        <v>5</v>
      </c>
      <c r="AC25" s="52">
        <v>5</v>
      </c>
      <c r="AD25" s="51"/>
      <c r="AE25" s="51">
        <v>5</v>
      </c>
      <c r="AF25" s="50"/>
      <c r="AG25" s="46"/>
    </row>
    <row r="26" spans="1:33" s="41" customFormat="1" ht="27.95" customHeight="1" x14ac:dyDescent="0.2">
      <c r="A26" s="70" t="s">
        <v>58</v>
      </c>
      <c r="B26" s="69"/>
      <c r="C26" s="68"/>
      <c r="D26" s="63"/>
      <c r="E26" s="62"/>
      <c r="F26" s="62"/>
      <c r="G26" s="62"/>
      <c r="H26" s="61"/>
      <c r="I26" s="63"/>
      <c r="J26" s="62"/>
      <c r="K26" s="62"/>
      <c r="L26" s="62"/>
      <c r="M26" s="61"/>
      <c r="N26" s="63"/>
      <c r="O26" s="62"/>
      <c r="P26" s="62"/>
      <c r="Q26" s="62"/>
      <c r="R26" s="61"/>
      <c r="S26" s="63"/>
      <c r="T26" s="62"/>
      <c r="U26" s="62"/>
      <c r="V26" s="62"/>
      <c r="W26" s="61"/>
      <c r="X26" s="63"/>
      <c r="Y26" s="62"/>
      <c r="Z26" s="62"/>
      <c r="AA26" s="62"/>
      <c r="AB26" s="61"/>
      <c r="AC26" s="63"/>
      <c r="AD26" s="62"/>
      <c r="AE26" s="62"/>
      <c r="AF26" s="61"/>
      <c r="AG26" s="67">
        <v>3</v>
      </c>
    </row>
    <row r="27" spans="1:33" s="41" customFormat="1" ht="15" customHeight="1" x14ac:dyDescent="0.2">
      <c r="A27" s="66"/>
      <c r="B27" s="65"/>
      <c r="C27" s="64"/>
      <c r="D27" s="63"/>
      <c r="E27" s="62"/>
      <c r="F27" s="62"/>
      <c r="G27" s="62"/>
      <c r="H27" s="61"/>
      <c r="I27" s="63"/>
      <c r="J27" s="62"/>
      <c r="K27" s="62"/>
      <c r="L27" s="62"/>
      <c r="M27" s="61"/>
      <c r="N27" s="63"/>
      <c r="O27" s="62"/>
      <c r="P27" s="62"/>
      <c r="Q27" s="62"/>
      <c r="R27" s="61"/>
      <c r="S27" s="63"/>
      <c r="T27" s="62"/>
      <c r="U27" s="62"/>
      <c r="V27" s="62"/>
      <c r="W27" s="61"/>
      <c r="X27" s="63"/>
      <c r="Y27" s="62"/>
      <c r="Z27" s="62"/>
      <c r="AA27" s="62"/>
      <c r="AB27" s="61"/>
      <c r="AC27" s="60"/>
      <c r="AD27" s="59"/>
      <c r="AE27" s="58"/>
      <c r="AF27" s="57"/>
      <c r="AG27" s="56"/>
    </row>
    <row r="28" spans="1:33" s="41" customFormat="1" ht="27.95" customHeight="1" x14ac:dyDescent="0.2">
      <c r="A28" s="55">
        <f>AG26/C28</f>
        <v>1</v>
      </c>
      <c r="B28" s="54" t="s">
        <v>57</v>
      </c>
      <c r="C28" s="53">
        <f>SUM(D28:AF28)</f>
        <v>3</v>
      </c>
      <c r="D28" s="52"/>
      <c r="E28" s="51"/>
      <c r="F28" s="51"/>
      <c r="G28" s="51"/>
      <c r="H28" s="51"/>
      <c r="I28" s="51"/>
      <c r="J28" s="51"/>
      <c r="K28" s="51"/>
      <c r="L28" s="51"/>
      <c r="M28" s="50"/>
      <c r="N28" s="52"/>
      <c r="O28" s="51"/>
      <c r="P28" s="51"/>
      <c r="Q28" s="51"/>
      <c r="R28" s="51"/>
      <c r="S28" s="51"/>
      <c r="T28" s="51"/>
      <c r="U28" s="51"/>
      <c r="V28" s="51"/>
      <c r="W28" s="50"/>
      <c r="X28" s="49">
        <v>3</v>
      </c>
      <c r="Y28" s="48"/>
      <c r="Z28" s="48"/>
      <c r="AA28" s="48"/>
      <c r="AB28" s="48"/>
      <c r="AC28" s="48"/>
      <c r="AD28" s="48"/>
      <c r="AE28" s="48"/>
      <c r="AF28" s="47"/>
      <c r="AG28" s="46"/>
    </row>
    <row r="29" spans="1:33" s="41" customFormat="1" ht="18" customHeight="1" x14ac:dyDescent="0.2">
      <c r="C29" s="45"/>
      <c r="D29" s="44"/>
      <c r="E29" s="44"/>
      <c r="F29" s="43"/>
      <c r="G29" s="43"/>
      <c r="H29" s="43"/>
      <c r="I29" s="43"/>
      <c r="J29" s="43"/>
      <c r="K29" s="43"/>
      <c r="L29" s="43"/>
      <c r="M29" s="43"/>
      <c r="N29" s="43"/>
      <c r="O29" s="43"/>
      <c r="P29" s="43"/>
      <c r="Q29" s="43"/>
      <c r="R29" s="43"/>
      <c r="S29" s="43"/>
      <c r="T29" s="43"/>
      <c r="U29" s="43"/>
      <c r="V29" s="43"/>
      <c r="W29" s="43"/>
      <c r="X29" s="43"/>
      <c r="Y29" s="43"/>
      <c r="Z29" s="43"/>
      <c r="AA29" s="43"/>
      <c r="AB29" s="43"/>
      <c r="AC29" s="43"/>
      <c r="AD29" s="43"/>
      <c r="AE29" s="43"/>
      <c r="AF29" s="43"/>
      <c r="AG29" s="42"/>
    </row>
  </sheetData>
  <mergeCells count="55">
    <mergeCell ref="X28:AF28"/>
    <mergeCell ref="D10:M10"/>
    <mergeCell ref="N10:W10"/>
    <mergeCell ref="X10:AF10"/>
    <mergeCell ref="D28:M28"/>
    <mergeCell ref="N28:W28"/>
    <mergeCell ref="S12:W12"/>
    <mergeCell ref="S13:W13"/>
    <mergeCell ref="AG23:AG25"/>
    <mergeCell ref="AC25:AD25"/>
    <mergeCell ref="AE25:AF25"/>
    <mergeCell ref="A17:C17"/>
    <mergeCell ref="AG17:AG19"/>
    <mergeCell ref="AG20:AG22"/>
    <mergeCell ref="D19:M19"/>
    <mergeCell ref="N19:W19"/>
    <mergeCell ref="X19:AF19"/>
    <mergeCell ref="N16:W16"/>
    <mergeCell ref="X16:AF16"/>
    <mergeCell ref="N18:R18"/>
    <mergeCell ref="X18:AB18"/>
    <mergeCell ref="AC18:AF18"/>
    <mergeCell ref="N12:R12"/>
    <mergeCell ref="N13:R13"/>
    <mergeCell ref="I12:M12"/>
    <mergeCell ref="AG26:AG28"/>
    <mergeCell ref="I13:M13"/>
    <mergeCell ref="X12:AB12"/>
    <mergeCell ref="X13:AB13"/>
    <mergeCell ref="AE22:AF22"/>
    <mergeCell ref="AC22:AD22"/>
    <mergeCell ref="AG14:AG16"/>
    <mergeCell ref="AG11:AG13"/>
    <mergeCell ref="D16:M16"/>
    <mergeCell ref="A27:C27"/>
    <mergeCell ref="A26:C26"/>
    <mergeCell ref="A14:C14"/>
    <mergeCell ref="A12:C12"/>
    <mergeCell ref="A20:C20"/>
    <mergeCell ref="A11:C11"/>
    <mergeCell ref="A23:C23"/>
    <mergeCell ref="AG8:AG10"/>
    <mergeCell ref="X9:AB9"/>
    <mergeCell ref="N9:R9"/>
    <mergeCell ref="S9:W9"/>
    <mergeCell ref="AC9:AF9"/>
    <mergeCell ref="A8:C10"/>
    <mergeCell ref="I9:M9"/>
    <mergeCell ref="D7:M7"/>
    <mergeCell ref="N7:W7"/>
    <mergeCell ref="A2:AG2"/>
    <mergeCell ref="D6:AF6"/>
    <mergeCell ref="AG6:AG7"/>
    <mergeCell ref="A6:C7"/>
    <mergeCell ref="X7:AF7"/>
  </mergeCells>
  <phoneticPr fontId="3" type="noConversion"/>
  <printOptions horizontalCentered="1"/>
  <pageMargins left="0.98425196850393704" right="0.39370078740157483" top="0.59055118110236227" bottom="0.59055118110236227" header="0.39370078740157483" footer="0.39370078740157483"/>
  <pageSetup paperSize="9"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1AE272-F3B3-48C0-BE2E-BE0BEBBEE72E}">
  <dimension ref="A1:O379"/>
  <sheetViews>
    <sheetView view="pageBreakPreview" zoomScaleNormal="100" zoomScaleSheetLayoutView="100" workbookViewId="0">
      <selection activeCell="C20" sqref="C20"/>
    </sheetView>
  </sheetViews>
  <sheetFormatPr defaultColWidth="10" defaultRowHeight="13.5" x14ac:dyDescent="0.3"/>
  <cols>
    <col min="1" max="1" width="118.75" style="129" customWidth="1"/>
    <col min="2" max="2" width="10.25" style="129" customWidth="1"/>
    <col min="3" max="16384" width="10" style="129"/>
  </cols>
  <sheetData>
    <row r="1" spans="1:1" ht="24" customHeight="1" x14ac:dyDescent="0.3">
      <c r="A1" s="141" t="s">
        <v>355</v>
      </c>
    </row>
    <row r="2" spans="1:1" ht="18" customHeight="1" x14ac:dyDescent="0.3"/>
    <row r="3" spans="1:1" ht="24" customHeight="1" x14ac:dyDescent="0.3">
      <c r="A3" s="140" t="s">
        <v>354</v>
      </c>
    </row>
    <row r="4" spans="1:1" ht="24" customHeight="1" x14ac:dyDescent="0.3">
      <c r="A4" s="135" t="s">
        <v>353</v>
      </c>
    </row>
    <row r="5" spans="1:1" ht="24" customHeight="1" x14ac:dyDescent="0.3">
      <c r="A5" s="135" t="s">
        <v>352</v>
      </c>
    </row>
    <row r="6" spans="1:1" ht="24" customHeight="1" x14ac:dyDescent="0.3">
      <c r="A6" s="135" t="s">
        <v>351</v>
      </c>
    </row>
    <row r="7" spans="1:1" ht="24" customHeight="1" x14ac:dyDescent="0.3">
      <c r="A7" s="135" t="s">
        <v>350</v>
      </c>
    </row>
    <row r="8" spans="1:1" ht="24" customHeight="1" x14ac:dyDescent="0.3">
      <c r="A8" s="135" t="s">
        <v>349</v>
      </c>
    </row>
    <row r="9" spans="1:1" ht="24" customHeight="1" x14ac:dyDescent="0.3">
      <c r="A9" s="135" t="s">
        <v>348</v>
      </c>
    </row>
    <row r="10" spans="1:1" ht="24" customHeight="1" x14ac:dyDescent="0.3">
      <c r="A10" s="135" t="s">
        <v>347</v>
      </c>
    </row>
    <row r="11" spans="1:1" ht="24" customHeight="1" x14ac:dyDescent="0.3">
      <c r="A11" s="135" t="s">
        <v>346</v>
      </c>
    </row>
    <row r="12" spans="1:1" ht="9" customHeight="1" x14ac:dyDescent="0.3"/>
    <row r="13" spans="1:1" ht="24" customHeight="1" x14ac:dyDescent="0.3">
      <c r="A13" s="132" t="s">
        <v>345</v>
      </c>
    </row>
    <row r="14" spans="1:1" ht="24" customHeight="1" x14ac:dyDescent="0.3">
      <c r="A14" s="135" t="s">
        <v>344</v>
      </c>
    </row>
    <row r="15" spans="1:1" ht="24" customHeight="1" x14ac:dyDescent="0.3">
      <c r="A15" s="135" t="s">
        <v>343</v>
      </c>
    </row>
    <row r="16" spans="1:1" ht="24" customHeight="1" x14ac:dyDescent="0.3">
      <c r="A16" s="135" t="s">
        <v>342</v>
      </c>
    </row>
    <row r="17" spans="1:1" ht="24" customHeight="1" x14ac:dyDescent="0.3">
      <c r="A17" s="135" t="s">
        <v>341</v>
      </c>
    </row>
    <row r="18" spans="1:1" ht="24" customHeight="1" x14ac:dyDescent="0.3">
      <c r="A18" s="135" t="s">
        <v>340</v>
      </c>
    </row>
    <row r="19" spans="1:1" ht="24" customHeight="1" x14ac:dyDescent="0.3">
      <c r="A19" s="135" t="s">
        <v>339</v>
      </c>
    </row>
    <row r="20" spans="1:1" ht="24" customHeight="1" x14ac:dyDescent="0.3">
      <c r="A20" s="135" t="s">
        <v>338</v>
      </c>
    </row>
    <row r="21" spans="1:1" ht="24" customHeight="1" x14ac:dyDescent="0.3">
      <c r="A21" s="135" t="s">
        <v>337</v>
      </c>
    </row>
    <row r="22" spans="1:1" ht="24" customHeight="1" x14ac:dyDescent="0.3">
      <c r="A22" s="135" t="s">
        <v>336</v>
      </c>
    </row>
    <row r="23" spans="1:1" ht="24" customHeight="1" x14ac:dyDescent="0.3">
      <c r="A23" s="135" t="s">
        <v>335</v>
      </c>
    </row>
    <row r="24" spans="1:1" ht="24" customHeight="1" x14ac:dyDescent="0.3">
      <c r="A24" s="135" t="s">
        <v>334</v>
      </c>
    </row>
    <row r="25" spans="1:1" ht="24" customHeight="1" x14ac:dyDescent="0.3">
      <c r="A25" s="135" t="s">
        <v>333</v>
      </c>
    </row>
    <row r="26" spans="1:1" ht="24" customHeight="1" x14ac:dyDescent="0.3">
      <c r="A26" s="135" t="s">
        <v>332</v>
      </c>
    </row>
    <row r="27" spans="1:1" ht="24" customHeight="1" x14ac:dyDescent="0.3">
      <c r="A27" s="135" t="s">
        <v>331</v>
      </c>
    </row>
    <row r="28" spans="1:1" ht="24" customHeight="1" x14ac:dyDescent="0.3">
      <c r="A28" s="135" t="s">
        <v>330</v>
      </c>
    </row>
    <row r="29" spans="1:1" ht="24" customHeight="1" x14ac:dyDescent="0.3">
      <c r="A29" s="135" t="s">
        <v>329</v>
      </c>
    </row>
    <row r="30" spans="1:1" ht="24" customHeight="1" x14ac:dyDescent="0.3">
      <c r="A30" s="135" t="s">
        <v>328</v>
      </c>
    </row>
    <row r="31" spans="1:1" ht="24" customHeight="1" x14ac:dyDescent="0.3">
      <c r="A31" s="135" t="s">
        <v>327</v>
      </c>
    </row>
    <row r="32" spans="1:1" ht="7.5" customHeight="1" x14ac:dyDescent="0.3">
      <c r="A32" s="135"/>
    </row>
    <row r="33" spans="1:1" ht="24" customHeight="1" x14ac:dyDescent="0.3">
      <c r="A33" s="132" t="s">
        <v>326</v>
      </c>
    </row>
    <row r="34" spans="1:1" ht="24" customHeight="1" x14ac:dyDescent="0.3">
      <c r="A34" s="135" t="s">
        <v>325</v>
      </c>
    </row>
    <row r="35" spans="1:1" ht="24" customHeight="1" x14ac:dyDescent="0.3">
      <c r="A35" s="135" t="s">
        <v>324</v>
      </c>
    </row>
    <row r="36" spans="1:1" ht="24" customHeight="1" x14ac:dyDescent="0.3">
      <c r="A36" s="135" t="s">
        <v>323</v>
      </c>
    </row>
    <row r="37" spans="1:1" ht="24" customHeight="1" x14ac:dyDescent="0.3">
      <c r="A37" s="135" t="s">
        <v>322</v>
      </c>
    </row>
    <row r="38" spans="1:1" ht="24" customHeight="1" x14ac:dyDescent="0.3">
      <c r="A38" s="135" t="s">
        <v>321</v>
      </c>
    </row>
    <row r="39" spans="1:1" ht="24" customHeight="1" x14ac:dyDescent="0.3">
      <c r="A39" s="135" t="s">
        <v>320</v>
      </c>
    </row>
    <row r="40" spans="1:1" ht="7.5" customHeight="1" x14ac:dyDescent="0.3">
      <c r="A40" s="135"/>
    </row>
    <row r="41" spans="1:1" ht="24" customHeight="1" x14ac:dyDescent="0.3">
      <c r="A41" s="132" t="s">
        <v>319</v>
      </c>
    </row>
    <row r="42" spans="1:1" ht="24" customHeight="1" x14ac:dyDescent="0.3">
      <c r="A42" s="135" t="s">
        <v>318</v>
      </c>
    </row>
    <row r="43" spans="1:1" ht="24" customHeight="1" x14ac:dyDescent="0.3">
      <c r="A43" s="135" t="s">
        <v>317</v>
      </c>
    </row>
    <row r="44" spans="1:1" ht="24" customHeight="1" x14ac:dyDescent="0.3">
      <c r="A44" s="132" t="s">
        <v>316</v>
      </c>
    </row>
    <row r="45" spans="1:1" ht="24" customHeight="1" x14ac:dyDescent="0.3">
      <c r="A45" s="135" t="s">
        <v>315</v>
      </c>
    </row>
    <row r="46" spans="1:1" ht="24" customHeight="1" x14ac:dyDescent="0.3">
      <c r="A46" s="135" t="s">
        <v>314</v>
      </c>
    </row>
    <row r="47" spans="1:1" ht="24" customHeight="1" x14ac:dyDescent="0.3">
      <c r="A47" s="135" t="s">
        <v>313</v>
      </c>
    </row>
    <row r="48" spans="1:1" ht="7.5" customHeight="1" x14ac:dyDescent="0.3">
      <c r="A48" s="135"/>
    </row>
    <row r="49" spans="1:1" ht="24" customHeight="1" x14ac:dyDescent="0.3">
      <c r="A49" s="132" t="s">
        <v>312</v>
      </c>
    </row>
    <row r="50" spans="1:1" ht="24" customHeight="1" x14ac:dyDescent="0.3">
      <c r="A50" s="135" t="s">
        <v>311</v>
      </c>
    </row>
    <row r="51" spans="1:1" ht="24" customHeight="1" x14ac:dyDescent="0.3">
      <c r="A51" s="135" t="s">
        <v>310</v>
      </c>
    </row>
    <row r="52" spans="1:1" ht="7.5" customHeight="1" x14ac:dyDescent="0.3">
      <c r="A52" s="135"/>
    </row>
    <row r="53" spans="1:1" ht="24" customHeight="1" x14ac:dyDescent="0.3">
      <c r="A53" s="132" t="s">
        <v>309</v>
      </c>
    </row>
    <row r="54" spans="1:1" ht="24" customHeight="1" x14ac:dyDescent="0.3">
      <c r="A54" s="135" t="s">
        <v>308</v>
      </c>
    </row>
    <row r="55" spans="1:1" ht="7.5" customHeight="1" x14ac:dyDescent="0.3">
      <c r="A55" s="135"/>
    </row>
    <row r="56" spans="1:1" ht="24" customHeight="1" x14ac:dyDescent="0.3">
      <c r="A56" s="132" t="s">
        <v>307</v>
      </c>
    </row>
    <row r="57" spans="1:1" ht="24" customHeight="1" x14ac:dyDescent="0.3">
      <c r="A57" s="135" t="s">
        <v>306</v>
      </c>
    </row>
    <row r="58" spans="1:1" ht="24" customHeight="1" x14ac:dyDescent="0.3">
      <c r="A58" s="135" t="s">
        <v>305</v>
      </c>
    </row>
    <row r="59" spans="1:1" ht="7.5" customHeight="1" x14ac:dyDescent="0.3">
      <c r="A59" s="135"/>
    </row>
    <row r="60" spans="1:1" ht="24" customHeight="1" x14ac:dyDescent="0.3">
      <c r="A60" s="132" t="s">
        <v>304</v>
      </c>
    </row>
    <row r="61" spans="1:1" ht="24" customHeight="1" x14ac:dyDescent="0.3">
      <c r="A61" s="135" t="s">
        <v>303</v>
      </c>
    </row>
    <row r="62" spans="1:1" ht="24" customHeight="1" x14ac:dyDescent="0.3">
      <c r="A62" s="135" t="s">
        <v>302</v>
      </c>
    </row>
    <row r="63" spans="1:1" ht="24" customHeight="1" x14ac:dyDescent="0.3">
      <c r="A63" s="135" t="s">
        <v>301</v>
      </c>
    </row>
    <row r="64" spans="1:1" ht="24" customHeight="1" x14ac:dyDescent="0.3">
      <c r="A64" s="135" t="s">
        <v>300</v>
      </c>
    </row>
    <row r="65" spans="1:1" ht="7.5" customHeight="1" x14ac:dyDescent="0.3">
      <c r="A65" s="137"/>
    </row>
    <row r="66" spans="1:1" ht="24" customHeight="1" x14ac:dyDescent="0.3">
      <c r="A66" s="132" t="s">
        <v>299</v>
      </c>
    </row>
    <row r="67" spans="1:1" ht="24" customHeight="1" x14ac:dyDescent="0.3">
      <c r="A67" s="135" t="s">
        <v>298</v>
      </c>
    </row>
    <row r="68" spans="1:1" ht="24" customHeight="1" x14ac:dyDescent="0.3">
      <c r="A68" s="132" t="s">
        <v>297</v>
      </c>
    </row>
    <row r="69" spans="1:1" ht="24" customHeight="1" x14ac:dyDescent="0.3">
      <c r="A69" s="135" t="s">
        <v>296</v>
      </c>
    </row>
    <row r="70" spans="1:1" ht="24" customHeight="1" x14ac:dyDescent="0.3">
      <c r="A70" s="135" t="s">
        <v>295</v>
      </c>
    </row>
    <row r="71" spans="1:1" ht="7.5" customHeight="1" x14ac:dyDescent="0.3">
      <c r="A71" s="137"/>
    </row>
    <row r="72" spans="1:1" ht="24" customHeight="1" x14ac:dyDescent="0.3">
      <c r="A72" s="132" t="s">
        <v>294</v>
      </c>
    </row>
    <row r="73" spans="1:1" ht="24" customHeight="1" x14ac:dyDescent="0.3">
      <c r="A73" s="135" t="s">
        <v>293</v>
      </c>
    </row>
    <row r="74" spans="1:1" ht="7.5" customHeight="1" x14ac:dyDescent="0.3">
      <c r="A74" s="137"/>
    </row>
    <row r="75" spans="1:1" ht="24" customHeight="1" x14ac:dyDescent="0.3">
      <c r="A75" s="132" t="s">
        <v>292</v>
      </c>
    </row>
    <row r="76" spans="1:1" ht="24" customHeight="1" x14ac:dyDescent="0.3">
      <c r="A76" s="135" t="s">
        <v>291</v>
      </c>
    </row>
    <row r="77" spans="1:1" ht="24" customHeight="1" x14ac:dyDescent="0.3">
      <c r="A77" s="135" t="s">
        <v>290</v>
      </c>
    </row>
    <row r="78" spans="1:1" ht="24" customHeight="1" x14ac:dyDescent="0.3">
      <c r="A78" s="135" t="s">
        <v>289</v>
      </c>
    </row>
    <row r="79" spans="1:1" ht="24" customHeight="1" x14ac:dyDescent="0.3">
      <c r="A79" s="135" t="s">
        <v>288</v>
      </c>
    </row>
    <row r="80" spans="1:1" ht="7.5" customHeight="1" x14ac:dyDescent="0.3">
      <c r="A80" s="137"/>
    </row>
    <row r="81" spans="1:1" ht="24" customHeight="1" x14ac:dyDescent="0.3">
      <c r="A81" s="132" t="s">
        <v>287</v>
      </c>
    </row>
    <row r="82" spans="1:1" ht="24" customHeight="1" x14ac:dyDescent="0.3">
      <c r="A82" s="135" t="s">
        <v>286</v>
      </c>
    </row>
    <row r="83" spans="1:1" ht="7.5" customHeight="1" x14ac:dyDescent="0.3">
      <c r="A83" s="137"/>
    </row>
    <row r="84" spans="1:1" ht="24" customHeight="1" x14ac:dyDescent="0.3">
      <c r="A84" s="132" t="s">
        <v>285</v>
      </c>
    </row>
    <row r="85" spans="1:1" ht="24" customHeight="1" x14ac:dyDescent="0.3">
      <c r="A85" s="135" t="s">
        <v>284</v>
      </c>
    </row>
    <row r="86" spans="1:1" ht="24" customHeight="1" x14ac:dyDescent="0.3">
      <c r="A86" s="135" t="s">
        <v>283</v>
      </c>
    </row>
    <row r="87" spans="1:1" ht="7.5" customHeight="1" x14ac:dyDescent="0.3">
      <c r="A87" s="137"/>
    </row>
    <row r="88" spans="1:1" ht="24" customHeight="1" x14ac:dyDescent="0.3">
      <c r="A88" s="132" t="s">
        <v>282</v>
      </c>
    </row>
    <row r="89" spans="1:1" ht="24" customHeight="1" x14ac:dyDescent="0.3">
      <c r="A89" s="135" t="s">
        <v>281</v>
      </c>
    </row>
    <row r="90" spans="1:1" ht="24" customHeight="1" x14ac:dyDescent="0.3">
      <c r="A90" s="135" t="s">
        <v>280</v>
      </c>
    </row>
    <row r="91" spans="1:1" ht="7.5" customHeight="1" x14ac:dyDescent="0.3">
      <c r="A91" s="137"/>
    </row>
    <row r="92" spans="1:1" ht="24" customHeight="1" x14ac:dyDescent="0.3">
      <c r="A92" s="132" t="s">
        <v>279</v>
      </c>
    </row>
    <row r="93" spans="1:1" ht="24" customHeight="1" x14ac:dyDescent="0.3">
      <c r="A93" s="135" t="s">
        <v>278</v>
      </c>
    </row>
    <row r="94" spans="1:1" ht="24" customHeight="1" x14ac:dyDescent="0.3">
      <c r="A94" s="135" t="s">
        <v>277</v>
      </c>
    </row>
    <row r="95" spans="1:1" ht="24" customHeight="1" x14ac:dyDescent="0.3">
      <c r="A95" s="135" t="s">
        <v>276</v>
      </c>
    </row>
    <row r="96" spans="1:1" ht="24" customHeight="1" x14ac:dyDescent="0.3">
      <c r="A96" s="135" t="s">
        <v>275</v>
      </c>
    </row>
    <row r="97" spans="1:1" ht="24" customHeight="1" x14ac:dyDescent="0.3">
      <c r="A97" s="135" t="s">
        <v>274</v>
      </c>
    </row>
    <row r="98" spans="1:1" ht="7.5" customHeight="1" x14ac:dyDescent="0.3">
      <c r="A98" s="137"/>
    </row>
    <row r="99" spans="1:1" ht="24" customHeight="1" x14ac:dyDescent="0.3">
      <c r="A99" s="132" t="s">
        <v>273</v>
      </c>
    </row>
    <row r="100" spans="1:1" ht="24" customHeight="1" x14ac:dyDescent="0.3">
      <c r="A100" s="135" t="s">
        <v>272</v>
      </c>
    </row>
    <row r="101" spans="1:1" ht="7.5" customHeight="1" x14ac:dyDescent="0.3">
      <c r="A101" s="137"/>
    </row>
    <row r="102" spans="1:1" ht="24" customHeight="1" x14ac:dyDescent="0.3">
      <c r="A102" s="132" t="s">
        <v>271</v>
      </c>
    </row>
    <row r="103" spans="1:1" ht="24" customHeight="1" x14ac:dyDescent="0.3">
      <c r="A103" s="135" t="s">
        <v>270</v>
      </c>
    </row>
    <row r="104" spans="1:1" ht="24" customHeight="1" x14ac:dyDescent="0.3">
      <c r="A104" s="135" t="s">
        <v>269</v>
      </c>
    </row>
    <row r="105" spans="1:1" ht="24" customHeight="1" x14ac:dyDescent="0.3">
      <c r="A105" s="135" t="s">
        <v>268</v>
      </c>
    </row>
    <row r="106" spans="1:1" ht="24" customHeight="1" x14ac:dyDescent="0.3">
      <c r="A106" s="135" t="s">
        <v>267</v>
      </c>
    </row>
    <row r="107" spans="1:1" ht="24" customHeight="1" x14ac:dyDescent="0.3">
      <c r="A107" s="135" t="s">
        <v>266</v>
      </c>
    </row>
    <row r="108" spans="1:1" ht="7.5" customHeight="1" x14ac:dyDescent="0.3">
      <c r="A108" s="137"/>
    </row>
    <row r="109" spans="1:1" ht="24" customHeight="1" x14ac:dyDescent="0.3">
      <c r="A109" s="132" t="s">
        <v>265</v>
      </c>
    </row>
    <row r="110" spans="1:1" ht="24" customHeight="1" x14ac:dyDescent="0.3">
      <c r="A110" s="135" t="s">
        <v>264</v>
      </c>
    </row>
    <row r="111" spans="1:1" ht="24" customHeight="1" x14ac:dyDescent="0.3">
      <c r="A111" s="135" t="s">
        <v>263</v>
      </c>
    </row>
    <row r="112" spans="1:1" ht="24" customHeight="1" x14ac:dyDescent="0.3">
      <c r="A112" s="135" t="s">
        <v>262</v>
      </c>
    </row>
    <row r="113" spans="1:1" ht="24" customHeight="1" x14ac:dyDescent="0.3">
      <c r="A113" s="135" t="s">
        <v>261</v>
      </c>
    </row>
    <row r="114" spans="1:1" ht="24" customHeight="1" x14ac:dyDescent="0.3">
      <c r="A114" s="135" t="s">
        <v>260</v>
      </c>
    </row>
    <row r="115" spans="1:1" ht="24" customHeight="1" x14ac:dyDescent="0.3">
      <c r="A115" s="135" t="s">
        <v>259</v>
      </c>
    </row>
    <row r="116" spans="1:1" ht="7.5" customHeight="1" x14ac:dyDescent="0.3">
      <c r="A116" s="137"/>
    </row>
    <row r="117" spans="1:1" ht="24" customHeight="1" x14ac:dyDescent="0.3">
      <c r="A117" s="132" t="s">
        <v>258</v>
      </c>
    </row>
    <row r="118" spans="1:1" ht="24" customHeight="1" x14ac:dyDescent="0.3">
      <c r="A118" s="135" t="s">
        <v>257</v>
      </c>
    </row>
    <row r="119" spans="1:1" ht="24" customHeight="1" x14ac:dyDescent="0.3">
      <c r="A119" s="135" t="s">
        <v>256</v>
      </c>
    </row>
    <row r="120" spans="1:1" ht="24" customHeight="1" x14ac:dyDescent="0.3">
      <c r="A120" s="135" t="s">
        <v>255</v>
      </c>
    </row>
    <row r="121" spans="1:1" ht="24" customHeight="1" x14ac:dyDescent="0.3">
      <c r="A121" s="135" t="s">
        <v>254</v>
      </c>
    </row>
    <row r="122" spans="1:1" ht="24" customHeight="1" x14ac:dyDescent="0.3">
      <c r="A122" s="135" t="s">
        <v>253</v>
      </c>
    </row>
    <row r="123" spans="1:1" ht="24" customHeight="1" x14ac:dyDescent="0.3">
      <c r="A123" s="135" t="s">
        <v>252</v>
      </c>
    </row>
    <row r="124" spans="1:1" ht="24" customHeight="1" x14ac:dyDescent="0.3">
      <c r="A124" s="135" t="s">
        <v>251</v>
      </c>
    </row>
    <row r="125" spans="1:1" ht="24" customHeight="1" x14ac:dyDescent="0.3">
      <c r="A125" s="135" t="s">
        <v>250</v>
      </c>
    </row>
    <row r="126" spans="1:1" ht="24" customHeight="1" x14ac:dyDescent="0.3">
      <c r="A126" s="135" t="s">
        <v>249</v>
      </c>
    </row>
    <row r="127" spans="1:1" ht="24" customHeight="1" x14ac:dyDescent="0.3">
      <c r="A127" s="135" t="s">
        <v>248</v>
      </c>
    </row>
    <row r="128" spans="1:1" ht="24" customHeight="1" x14ac:dyDescent="0.3">
      <c r="A128" s="135" t="s">
        <v>247</v>
      </c>
    </row>
    <row r="129" spans="1:1" ht="24" customHeight="1" x14ac:dyDescent="0.3">
      <c r="A129" s="135" t="s">
        <v>246</v>
      </c>
    </row>
    <row r="130" spans="1:1" ht="24" customHeight="1" x14ac:dyDescent="0.3">
      <c r="A130" s="135" t="s">
        <v>245</v>
      </c>
    </row>
    <row r="131" spans="1:1" ht="24" customHeight="1" x14ac:dyDescent="0.3">
      <c r="A131" s="135" t="s">
        <v>244</v>
      </c>
    </row>
    <row r="132" spans="1:1" ht="24" customHeight="1" x14ac:dyDescent="0.3">
      <c r="A132" s="135" t="s">
        <v>243</v>
      </c>
    </row>
    <row r="133" spans="1:1" ht="7.5" customHeight="1" x14ac:dyDescent="0.3">
      <c r="A133" s="137"/>
    </row>
    <row r="134" spans="1:1" ht="24" customHeight="1" x14ac:dyDescent="0.3">
      <c r="A134" s="132" t="s">
        <v>242</v>
      </c>
    </row>
    <row r="135" spans="1:1" ht="24" customHeight="1" x14ac:dyDescent="0.3">
      <c r="A135" s="135" t="s">
        <v>241</v>
      </c>
    </row>
    <row r="136" spans="1:1" ht="24" customHeight="1" x14ac:dyDescent="0.3">
      <c r="A136" s="135" t="s">
        <v>240</v>
      </c>
    </row>
    <row r="137" spans="1:1" ht="24" customHeight="1" x14ac:dyDescent="0.3">
      <c r="A137" s="135" t="s">
        <v>239</v>
      </c>
    </row>
    <row r="138" spans="1:1" ht="24" customHeight="1" x14ac:dyDescent="0.3">
      <c r="A138" s="135" t="s">
        <v>238</v>
      </c>
    </row>
    <row r="139" spans="1:1" ht="24" customHeight="1" x14ac:dyDescent="0.3">
      <c r="A139" s="135" t="s">
        <v>237</v>
      </c>
    </row>
    <row r="140" spans="1:1" ht="24" customHeight="1" x14ac:dyDescent="0.3">
      <c r="A140" s="135" t="s">
        <v>236</v>
      </c>
    </row>
    <row r="141" spans="1:1" ht="7.5" customHeight="1" x14ac:dyDescent="0.3">
      <c r="A141" s="137"/>
    </row>
    <row r="142" spans="1:1" ht="24" customHeight="1" x14ac:dyDescent="0.3">
      <c r="A142" s="132" t="s">
        <v>235</v>
      </c>
    </row>
    <row r="143" spans="1:1" ht="24" customHeight="1" x14ac:dyDescent="0.3">
      <c r="A143" s="135" t="s">
        <v>234</v>
      </c>
    </row>
    <row r="144" spans="1:1" ht="7.5" customHeight="1" x14ac:dyDescent="0.3">
      <c r="A144" s="137"/>
    </row>
    <row r="145" spans="1:1" ht="24" customHeight="1" x14ac:dyDescent="0.3">
      <c r="A145" s="132" t="s">
        <v>233</v>
      </c>
    </row>
    <row r="146" spans="1:1" ht="24" customHeight="1" x14ac:dyDescent="0.3">
      <c r="A146" s="135" t="s">
        <v>232</v>
      </c>
    </row>
    <row r="147" spans="1:1" ht="24" customHeight="1" x14ac:dyDescent="0.3">
      <c r="A147" s="135" t="s">
        <v>231</v>
      </c>
    </row>
    <row r="148" spans="1:1" ht="7.5" customHeight="1" x14ac:dyDescent="0.3">
      <c r="A148" s="137"/>
    </row>
    <row r="149" spans="1:1" ht="24" customHeight="1" x14ac:dyDescent="0.3">
      <c r="A149" s="132" t="s">
        <v>230</v>
      </c>
    </row>
    <row r="150" spans="1:1" ht="24" customHeight="1" x14ac:dyDescent="0.3">
      <c r="A150" s="135" t="s">
        <v>229</v>
      </c>
    </row>
    <row r="151" spans="1:1" ht="7.5" customHeight="1" x14ac:dyDescent="0.3">
      <c r="A151" s="137"/>
    </row>
    <row r="152" spans="1:1" ht="24" customHeight="1" x14ac:dyDescent="0.3">
      <c r="A152" s="132" t="s">
        <v>228</v>
      </c>
    </row>
    <row r="153" spans="1:1" ht="24" customHeight="1" x14ac:dyDescent="0.3">
      <c r="A153" s="135" t="s">
        <v>227</v>
      </c>
    </row>
    <row r="154" spans="1:1" ht="24" customHeight="1" x14ac:dyDescent="0.3">
      <c r="A154" s="135" t="s">
        <v>226</v>
      </c>
    </row>
    <row r="155" spans="1:1" ht="24" customHeight="1" x14ac:dyDescent="0.3">
      <c r="A155" s="135" t="s">
        <v>225</v>
      </c>
    </row>
    <row r="156" spans="1:1" ht="24" customHeight="1" x14ac:dyDescent="0.3">
      <c r="A156" s="135" t="s">
        <v>224</v>
      </c>
    </row>
    <row r="157" spans="1:1" ht="24" customHeight="1" x14ac:dyDescent="0.3">
      <c r="A157" s="135" t="s">
        <v>223</v>
      </c>
    </row>
    <row r="158" spans="1:1" ht="24" customHeight="1" x14ac:dyDescent="0.3">
      <c r="A158" s="135" t="s">
        <v>222</v>
      </c>
    </row>
    <row r="159" spans="1:1" ht="24" customHeight="1" x14ac:dyDescent="0.3">
      <c r="A159" s="135" t="s">
        <v>221</v>
      </c>
    </row>
    <row r="160" spans="1:1" ht="24" customHeight="1" x14ac:dyDescent="0.3">
      <c r="A160" s="132" t="s">
        <v>220</v>
      </c>
    </row>
    <row r="161" spans="1:1" ht="24" customHeight="1" x14ac:dyDescent="0.3">
      <c r="A161" s="135" t="s">
        <v>219</v>
      </c>
    </row>
    <row r="162" spans="1:1" ht="24" customHeight="1" x14ac:dyDescent="0.3">
      <c r="A162" s="135" t="s">
        <v>218</v>
      </c>
    </row>
    <row r="163" spans="1:1" ht="24" customHeight="1" x14ac:dyDescent="0.3">
      <c r="A163" s="135" t="s">
        <v>217</v>
      </c>
    </row>
    <row r="164" spans="1:1" ht="24" customHeight="1" x14ac:dyDescent="0.3">
      <c r="A164" s="135" t="s">
        <v>216</v>
      </c>
    </row>
    <row r="165" spans="1:1" ht="24" customHeight="1" x14ac:dyDescent="0.3">
      <c r="A165" s="135" t="s">
        <v>215</v>
      </c>
    </row>
    <row r="166" spans="1:1" ht="24" customHeight="1" x14ac:dyDescent="0.3">
      <c r="A166" s="135" t="s">
        <v>214</v>
      </c>
    </row>
    <row r="167" spans="1:1" ht="7.5" customHeight="1" x14ac:dyDescent="0.3">
      <c r="A167" s="137"/>
    </row>
    <row r="168" spans="1:1" ht="24" customHeight="1" x14ac:dyDescent="0.3">
      <c r="A168" s="132" t="s">
        <v>213</v>
      </c>
    </row>
    <row r="169" spans="1:1" ht="24" customHeight="1" x14ac:dyDescent="0.3">
      <c r="A169" s="135" t="s">
        <v>212</v>
      </c>
    </row>
    <row r="170" spans="1:1" ht="24" customHeight="1" x14ac:dyDescent="0.3">
      <c r="A170" s="135" t="s">
        <v>211</v>
      </c>
    </row>
    <row r="171" spans="1:1" ht="24" customHeight="1" x14ac:dyDescent="0.3">
      <c r="A171" s="135" t="s">
        <v>210</v>
      </c>
    </row>
    <row r="172" spans="1:1" ht="24" customHeight="1" x14ac:dyDescent="0.3">
      <c r="A172" s="135" t="s">
        <v>209</v>
      </c>
    </row>
    <row r="173" spans="1:1" ht="7.5" customHeight="1" x14ac:dyDescent="0.3">
      <c r="A173" s="137"/>
    </row>
    <row r="174" spans="1:1" ht="24" customHeight="1" x14ac:dyDescent="0.3">
      <c r="A174" s="132" t="s">
        <v>208</v>
      </c>
    </row>
    <row r="175" spans="1:1" ht="24" customHeight="1" x14ac:dyDescent="0.3">
      <c r="A175" s="135" t="s">
        <v>207</v>
      </c>
    </row>
    <row r="176" spans="1:1" ht="24" customHeight="1" x14ac:dyDescent="0.3">
      <c r="A176" s="135" t="s">
        <v>206</v>
      </c>
    </row>
    <row r="177" spans="1:1" ht="7.5" customHeight="1" x14ac:dyDescent="0.3">
      <c r="A177" s="137"/>
    </row>
    <row r="178" spans="1:1" ht="24" customHeight="1" x14ac:dyDescent="0.3">
      <c r="A178" s="132" t="s">
        <v>205</v>
      </c>
    </row>
    <row r="179" spans="1:1" ht="24" customHeight="1" x14ac:dyDescent="0.3">
      <c r="A179" s="135" t="s">
        <v>204</v>
      </c>
    </row>
    <row r="180" spans="1:1" ht="24" customHeight="1" x14ac:dyDescent="0.3">
      <c r="A180" s="135" t="s">
        <v>203</v>
      </c>
    </row>
    <row r="181" spans="1:1" ht="24" customHeight="1" x14ac:dyDescent="0.3">
      <c r="A181" s="135" t="s">
        <v>202</v>
      </c>
    </row>
    <row r="182" spans="1:1" ht="24" customHeight="1" x14ac:dyDescent="0.3">
      <c r="A182" s="135" t="s">
        <v>201</v>
      </c>
    </row>
    <row r="183" spans="1:1" ht="24" customHeight="1" x14ac:dyDescent="0.3">
      <c r="A183" s="135" t="s">
        <v>200</v>
      </c>
    </row>
    <row r="184" spans="1:1" ht="24" customHeight="1" x14ac:dyDescent="0.3">
      <c r="A184" s="135" t="s">
        <v>199</v>
      </c>
    </row>
    <row r="185" spans="1:1" ht="24" customHeight="1" x14ac:dyDescent="0.3">
      <c r="A185" s="135" t="s">
        <v>198</v>
      </c>
    </row>
    <row r="186" spans="1:1" ht="24" customHeight="1" x14ac:dyDescent="0.3">
      <c r="A186" s="135" t="s">
        <v>197</v>
      </c>
    </row>
    <row r="187" spans="1:1" ht="7.5" customHeight="1" x14ac:dyDescent="0.3">
      <c r="A187" s="137"/>
    </row>
    <row r="188" spans="1:1" ht="24" customHeight="1" x14ac:dyDescent="0.3">
      <c r="A188" s="132" t="s">
        <v>196</v>
      </c>
    </row>
    <row r="189" spans="1:1" ht="24" customHeight="1" x14ac:dyDescent="0.3">
      <c r="A189" s="135" t="s">
        <v>195</v>
      </c>
    </row>
    <row r="190" spans="1:1" ht="24" customHeight="1" x14ac:dyDescent="0.3">
      <c r="A190" s="135" t="s">
        <v>194</v>
      </c>
    </row>
    <row r="191" spans="1:1" ht="24" customHeight="1" x14ac:dyDescent="0.3">
      <c r="A191" s="135" t="s">
        <v>193</v>
      </c>
    </row>
    <row r="192" spans="1:1" ht="24" customHeight="1" x14ac:dyDescent="0.3">
      <c r="A192" s="135" t="s">
        <v>192</v>
      </c>
    </row>
    <row r="193" spans="1:1" ht="7.5" customHeight="1" x14ac:dyDescent="0.3">
      <c r="A193" s="135"/>
    </row>
    <row r="194" spans="1:1" ht="24" customHeight="1" x14ac:dyDescent="0.3">
      <c r="A194" s="132" t="s">
        <v>191</v>
      </c>
    </row>
    <row r="195" spans="1:1" ht="24" customHeight="1" x14ac:dyDescent="0.3">
      <c r="A195" s="135" t="s">
        <v>190</v>
      </c>
    </row>
    <row r="196" spans="1:1" ht="24" customHeight="1" x14ac:dyDescent="0.3">
      <c r="A196" s="135" t="s">
        <v>189</v>
      </c>
    </row>
    <row r="197" spans="1:1" ht="24" customHeight="1" x14ac:dyDescent="0.3">
      <c r="A197" s="135" t="s">
        <v>188</v>
      </c>
    </row>
    <row r="198" spans="1:1" ht="24" customHeight="1" x14ac:dyDescent="0.3">
      <c r="A198" s="135" t="s">
        <v>187</v>
      </c>
    </row>
    <row r="199" spans="1:1" ht="24" customHeight="1" x14ac:dyDescent="0.3">
      <c r="A199" s="135" t="s">
        <v>186</v>
      </c>
    </row>
    <row r="200" spans="1:1" ht="24" customHeight="1" x14ac:dyDescent="0.3">
      <c r="A200" s="135" t="s">
        <v>185</v>
      </c>
    </row>
    <row r="201" spans="1:1" ht="24" customHeight="1" x14ac:dyDescent="0.3">
      <c r="A201" s="135" t="s">
        <v>184</v>
      </c>
    </row>
    <row r="202" spans="1:1" ht="24" customHeight="1" x14ac:dyDescent="0.3">
      <c r="A202" s="135" t="s">
        <v>183</v>
      </c>
    </row>
    <row r="203" spans="1:1" ht="24" customHeight="1" x14ac:dyDescent="0.3">
      <c r="A203" s="135" t="s">
        <v>182</v>
      </c>
    </row>
    <row r="204" spans="1:1" ht="24" customHeight="1" x14ac:dyDescent="0.3">
      <c r="A204" s="135" t="s">
        <v>181</v>
      </c>
    </row>
    <row r="205" spans="1:1" ht="24" customHeight="1" x14ac:dyDescent="0.3">
      <c r="A205" s="135"/>
    </row>
    <row r="206" spans="1:1" ht="24" customHeight="1" x14ac:dyDescent="0.3">
      <c r="A206" s="138" t="s">
        <v>180</v>
      </c>
    </row>
    <row r="207" spans="1:1" ht="14.25" customHeight="1" x14ac:dyDescent="0.3">
      <c r="A207" s="137"/>
    </row>
    <row r="208" spans="1:1" ht="24" customHeight="1" x14ac:dyDescent="0.3">
      <c r="A208" s="132" t="s">
        <v>137</v>
      </c>
    </row>
    <row r="209" spans="1:1" ht="24" customHeight="1" x14ac:dyDescent="0.3">
      <c r="A209" s="135" t="s">
        <v>179</v>
      </c>
    </row>
    <row r="210" spans="1:1" ht="24" customHeight="1" x14ac:dyDescent="0.3">
      <c r="A210" s="135" t="s">
        <v>178</v>
      </c>
    </row>
    <row r="211" spans="1:1" ht="7.5" customHeight="1" x14ac:dyDescent="0.3">
      <c r="A211" s="137"/>
    </row>
    <row r="212" spans="1:1" ht="24" customHeight="1" x14ac:dyDescent="0.3">
      <c r="A212" s="132" t="s">
        <v>177</v>
      </c>
    </row>
    <row r="213" spans="1:1" ht="7.5" customHeight="1" x14ac:dyDescent="0.3">
      <c r="A213" s="135"/>
    </row>
    <row r="214" spans="1:1" ht="24" customHeight="1" x14ac:dyDescent="0.3">
      <c r="A214" s="136" t="s">
        <v>176</v>
      </c>
    </row>
    <row r="215" spans="1:1" ht="24" customHeight="1" x14ac:dyDescent="0.3">
      <c r="A215" s="135" t="s">
        <v>175</v>
      </c>
    </row>
    <row r="216" spans="1:1" ht="7.5" customHeight="1" x14ac:dyDescent="0.3">
      <c r="A216" s="135"/>
    </row>
    <row r="217" spans="1:1" ht="24" customHeight="1" x14ac:dyDescent="0.3">
      <c r="A217" s="136" t="s">
        <v>174</v>
      </c>
    </row>
    <row r="218" spans="1:1" ht="24" customHeight="1" x14ac:dyDescent="0.3">
      <c r="A218" s="135" t="s">
        <v>173</v>
      </c>
    </row>
    <row r="219" spans="1:1" ht="24" customHeight="1" x14ac:dyDescent="0.3">
      <c r="A219" s="135" t="s">
        <v>172</v>
      </c>
    </row>
    <row r="220" spans="1:1" ht="7.5" customHeight="1" x14ac:dyDescent="0.3">
      <c r="A220" s="135"/>
    </row>
    <row r="221" spans="1:1" ht="24" customHeight="1" x14ac:dyDescent="0.3">
      <c r="A221" s="136" t="s">
        <v>171</v>
      </c>
    </row>
    <row r="222" spans="1:1" ht="24" customHeight="1" x14ac:dyDescent="0.3">
      <c r="A222" s="135" t="s">
        <v>170</v>
      </c>
    </row>
    <row r="223" spans="1:1" ht="24" customHeight="1" x14ac:dyDescent="0.3">
      <c r="A223" s="135" t="s">
        <v>169</v>
      </c>
    </row>
    <row r="224" spans="1:1" ht="24" customHeight="1" x14ac:dyDescent="0.3">
      <c r="A224" s="135" t="s">
        <v>168</v>
      </c>
    </row>
    <row r="225" spans="1:1" ht="24" customHeight="1" x14ac:dyDescent="0.3">
      <c r="A225" s="135" t="s">
        <v>167</v>
      </c>
    </row>
    <row r="226" spans="1:1" ht="7.5" customHeight="1" x14ac:dyDescent="0.3">
      <c r="A226" s="135"/>
    </row>
    <row r="227" spans="1:1" ht="24" customHeight="1" x14ac:dyDescent="0.3">
      <c r="A227" s="136" t="s">
        <v>166</v>
      </c>
    </row>
    <row r="228" spans="1:1" ht="24" customHeight="1" x14ac:dyDescent="0.3">
      <c r="A228" s="135" t="s">
        <v>165</v>
      </c>
    </row>
    <row r="229" spans="1:1" ht="24" customHeight="1" x14ac:dyDescent="0.3">
      <c r="A229" s="135" t="s">
        <v>164</v>
      </c>
    </row>
    <row r="230" spans="1:1" ht="7.5" customHeight="1" x14ac:dyDescent="0.3">
      <c r="A230" s="135"/>
    </row>
    <row r="231" spans="1:1" ht="24" customHeight="1" x14ac:dyDescent="0.3">
      <c r="A231" s="136" t="s">
        <v>163</v>
      </c>
    </row>
    <row r="232" spans="1:1" ht="24" customHeight="1" x14ac:dyDescent="0.3">
      <c r="A232" s="135" t="s">
        <v>162</v>
      </c>
    </row>
    <row r="233" spans="1:1" ht="24" customHeight="1" x14ac:dyDescent="0.3">
      <c r="A233" s="135" t="s">
        <v>161</v>
      </c>
    </row>
    <row r="234" spans="1:1" ht="24" customHeight="1" x14ac:dyDescent="0.3">
      <c r="A234" s="135" t="s">
        <v>160</v>
      </c>
    </row>
    <row r="235" spans="1:1" ht="2.25" customHeight="1" x14ac:dyDescent="0.3">
      <c r="A235" s="135"/>
    </row>
    <row r="236" spans="1:1" ht="24" customHeight="1" x14ac:dyDescent="0.3">
      <c r="A236" s="136" t="s">
        <v>159</v>
      </c>
    </row>
    <row r="237" spans="1:1" ht="24" customHeight="1" x14ac:dyDescent="0.3">
      <c r="A237" s="135" t="s">
        <v>158</v>
      </c>
    </row>
    <row r="238" spans="1:1" ht="24" customHeight="1" x14ac:dyDescent="0.3">
      <c r="A238" s="135" t="s">
        <v>157</v>
      </c>
    </row>
    <row r="239" spans="1:1" ht="24" customHeight="1" x14ac:dyDescent="0.3">
      <c r="A239" s="135" t="s">
        <v>156</v>
      </c>
    </row>
    <row r="240" spans="1:1" ht="3.75" customHeight="1" x14ac:dyDescent="0.3">
      <c r="A240" s="137"/>
    </row>
    <row r="241" spans="1:1" ht="24" hidden="1" customHeight="1" x14ac:dyDescent="0.3">
      <c r="A241" s="136" t="s">
        <v>155</v>
      </c>
    </row>
    <row r="242" spans="1:1" ht="24" hidden="1" customHeight="1" x14ac:dyDescent="0.3">
      <c r="A242" s="135" t="s">
        <v>154</v>
      </c>
    </row>
    <row r="243" spans="1:1" ht="24" hidden="1" customHeight="1" x14ac:dyDescent="0.3">
      <c r="A243" s="135" t="s">
        <v>153</v>
      </c>
    </row>
    <row r="244" spans="1:1" ht="7.5" hidden="1" customHeight="1" x14ac:dyDescent="0.3">
      <c r="A244" s="135"/>
    </row>
    <row r="245" spans="1:1" ht="24" customHeight="1" x14ac:dyDescent="0.3">
      <c r="A245" s="136" t="s">
        <v>152</v>
      </c>
    </row>
    <row r="246" spans="1:1" ht="24" customHeight="1" x14ac:dyDescent="0.3">
      <c r="A246" s="135" t="s">
        <v>151</v>
      </c>
    </row>
    <row r="247" spans="1:1" ht="24" customHeight="1" x14ac:dyDescent="0.3">
      <c r="A247" s="135" t="s">
        <v>150</v>
      </c>
    </row>
    <row r="248" spans="1:1" ht="24" customHeight="1" x14ac:dyDescent="0.3">
      <c r="A248" s="135" t="s">
        <v>149</v>
      </c>
    </row>
    <row r="249" spans="1:1" ht="24" customHeight="1" x14ac:dyDescent="0.3">
      <c r="A249" s="135" t="s">
        <v>148</v>
      </c>
    </row>
    <row r="250" spans="1:1" ht="24" customHeight="1" x14ac:dyDescent="0.3">
      <c r="A250" s="135" t="s">
        <v>147</v>
      </c>
    </row>
    <row r="251" spans="1:1" ht="4.5" customHeight="1" x14ac:dyDescent="0.3">
      <c r="A251" s="137"/>
    </row>
    <row r="252" spans="1:1" ht="24" customHeight="1" x14ac:dyDescent="0.3">
      <c r="A252" s="136" t="s">
        <v>146</v>
      </c>
    </row>
    <row r="253" spans="1:1" ht="22.5" customHeight="1" x14ac:dyDescent="0.3">
      <c r="A253" s="135" t="s">
        <v>145</v>
      </c>
    </row>
    <row r="254" spans="1:1" ht="22.5" customHeight="1" x14ac:dyDescent="0.3">
      <c r="A254" s="135" t="s">
        <v>144</v>
      </c>
    </row>
    <row r="255" spans="1:1" ht="22.5" customHeight="1" x14ac:dyDescent="0.3">
      <c r="A255" s="135" t="s">
        <v>143</v>
      </c>
    </row>
    <row r="256" spans="1:1" ht="22.5" customHeight="1" x14ac:dyDescent="0.3">
      <c r="A256" s="135" t="s">
        <v>142</v>
      </c>
    </row>
    <row r="257" spans="1:1" ht="22.5" customHeight="1" x14ac:dyDescent="0.3">
      <c r="A257" s="135" t="s">
        <v>141</v>
      </c>
    </row>
    <row r="258" spans="1:1" ht="22.5" customHeight="1" x14ac:dyDescent="0.3">
      <c r="A258" s="135" t="s">
        <v>140</v>
      </c>
    </row>
    <row r="259" spans="1:1" ht="7.5" hidden="1" customHeight="1" x14ac:dyDescent="0.3">
      <c r="A259" s="137"/>
    </row>
    <row r="260" spans="1:1" ht="24" hidden="1" customHeight="1" x14ac:dyDescent="0.3">
      <c r="A260" s="132"/>
    </row>
    <row r="261" spans="1:1" ht="24" hidden="1" customHeight="1" x14ac:dyDescent="0.3">
      <c r="A261" s="136"/>
    </row>
    <row r="262" spans="1:1" ht="24" hidden="1" customHeight="1" x14ac:dyDescent="0.3">
      <c r="A262" s="135"/>
    </row>
    <row r="263" spans="1:1" ht="24" hidden="1" customHeight="1" x14ac:dyDescent="0.3">
      <c r="A263" s="135"/>
    </row>
    <row r="264" spans="1:1" ht="24" hidden="1" customHeight="1" x14ac:dyDescent="0.3">
      <c r="A264" s="135"/>
    </row>
    <row r="265" spans="1:1" ht="24" hidden="1" customHeight="1" x14ac:dyDescent="0.3">
      <c r="A265" s="135"/>
    </row>
    <row r="266" spans="1:1" ht="24" hidden="1" customHeight="1" x14ac:dyDescent="0.3">
      <c r="A266" s="135"/>
    </row>
    <row r="267" spans="1:1" ht="24" hidden="1" customHeight="1" x14ac:dyDescent="0.3">
      <c r="A267" s="135"/>
    </row>
    <row r="268" spans="1:1" ht="24" hidden="1" customHeight="1" x14ac:dyDescent="0.3">
      <c r="A268" s="135"/>
    </row>
    <row r="269" spans="1:1" ht="24" hidden="1" customHeight="1" x14ac:dyDescent="0.3">
      <c r="A269" s="135"/>
    </row>
    <row r="270" spans="1:1" ht="24" hidden="1" customHeight="1" x14ac:dyDescent="0.3">
      <c r="A270" s="135"/>
    </row>
    <row r="271" spans="1:1" ht="24" hidden="1" customHeight="1" x14ac:dyDescent="0.3">
      <c r="A271" s="135"/>
    </row>
    <row r="272" spans="1:1" ht="24" hidden="1" customHeight="1" x14ac:dyDescent="0.3">
      <c r="A272" s="135"/>
    </row>
    <row r="273" spans="1:1" ht="24" hidden="1" customHeight="1" x14ac:dyDescent="0.3">
      <c r="A273" s="135"/>
    </row>
    <row r="274" spans="1:1" ht="24" hidden="1" customHeight="1" x14ac:dyDescent="0.3">
      <c r="A274" s="135"/>
    </row>
    <row r="275" spans="1:1" ht="24" customHeight="1" x14ac:dyDescent="0.3">
      <c r="A275" s="139" t="s">
        <v>139</v>
      </c>
    </row>
    <row r="276" spans="1:1" ht="24" customHeight="1" x14ac:dyDescent="0.3">
      <c r="A276" s="138" t="s">
        <v>138</v>
      </c>
    </row>
    <row r="277" spans="1:1" ht="24" customHeight="1" x14ac:dyDescent="0.3">
      <c r="A277" s="132" t="s">
        <v>137</v>
      </c>
    </row>
    <row r="278" spans="1:1" ht="24" customHeight="1" x14ac:dyDescent="0.3">
      <c r="A278" s="135" t="s">
        <v>136</v>
      </c>
    </row>
    <row r="279" spans="1:1" ht="24" customHeight="1" x14ac:dyDescent="0.3">
      <c r="A279" s="135" t="s">
        <v>135</v>
      </c>
    </row>
    <row r="280" spans="1:1" ht="24" customHeight="1" x14ac:dyDescent="0.3">
      <c r="A280" s="135" t="s">
        <v>134</v>
      </c>
    </row>
    <row r="281" spans="1:1" ht="24" customHeight="1" x14ac:dyDescent="0.3">
      <c r="A281" s="135" t="s">
        <v>133</v>
      </c>
    </row>
    <row r="282" spans="1:1" ht="7.5" customHeight="1" x14ac:dyDescent="0.3">
      <c r="A282" s="137"/>
    </row>
    <row r="283" spans="1:1" ht="24" hidden="1" customHeight="1" x14ac:dyDescent="0.3">
      <c r="A283" s="132" t="s">
        <v>132</v>
      </c>
    </row>
    <row r="284" spans="1:1" ht="7.5" hidden="1" customHeight="1" x14ac:dyDescent="0.3">
      <c r="A284" s="135"/>
    </row>
    <row r="285" spans="1:1" ht="24" hidden="1" customHeight="1" x14ac:dyDescent="0.3">
      <c r="A285" s="136" t="s">
        <v>107</v>
      </c>
    </row>
    <row r="286" spans="1:1" ht="24" hidden="1" customHeight="1" x14ac:dyDescent="0.3">
      <c r="A286" s="135" t="s">
        <v>131</v>
      </c>
    </row>
    <row r="287" spans="1:1" ht="24" hidden="1" customHeight="1" x14ac:dyDescent="0.3">
      <c r="A287" s="135" t="s">
        <v>130</v>
      </c>
    </row>
    <row r="288" spans="1:1" ht="24" hidden="1" customHeight="1" x14ac:dyDescent="0.3">
      <c r="A288" s="135" t="s">
        <v>129</v>
      </c>
    </row>
    <row r="289" spans="1:1" ht="24" hidden="1" customHeight="1" x14ac:dyDescent="0.3">
      <c r="A289" s="135" t="s">
        <v>128</v>
      </c>
    </row>
    <row r="290" spans="1:1" ht="24" hidden="1" customHeight="1" x14ac:dyDescent="0.3">
      <c r="A290" s="135" t="s">
        <v>127</v>
      </c>
    </row>
    <row r="291" spans="1:1" ht="7.5" hidden="1" customHeight="1" x14ac:dyDescent="0.3">
      <c r="A291" s="135"/>
    </row>
    <row r="292" spans="1:1" ht="24" hidden="1" customHeight="1" x14ac:dyDescent="0.3">
      <c r="A292" s="136" t="s">
        <v>126</v>
      </c>
    </row>
    <row r="293" spans="1:1" ht="24" hidden="1" customHeight="1" x14ac:dyDescent="0.3">
      <c r="A293" s="135" t="s">
        <v>125</v>
      </c>
    </row>
    <row r="294" spans="1:1" ht="24" hidden="1" customHeight="1" x14ac:dyDescent="0.3">
      <c r="A294" s="135" t="s">
        <v>124</v>
      </c>
    </row>
    <row r="295" spans="1:1" ht="24" hidden="1" customHeight="1" x14ac:dyDescent="0.3">
      <c r="A295" s="135" t="s">
        <v>123</v>
      </c>
    </row>
    <row r="296" spans="1:1" ht="24" hidden="1" customHeight="1" x14ac:dyDescent="0.3">
      <c r="A296" s="135" t="s">
        <v>122</v>
      </c>
    </row>
    <row r="297" spans="1:1" ht="24" hidden="1" customHeight="1" x14ac:dyDescent="0.3">
      <c r="A297" s="135" t="s">
        <v>121</v>
      </c>
    </row>
    <row r="298" spans="1:1" ht="24" hidden="1" customHeight="1" x14ac:dyDescent="0.3">
      <c r="A298" s="135" t="s">
        <v>120</v>
      </c>
    </row>
    <row r="299" spans="1:1" ht="24" hidden="1" customHeight="1" x14ac:dyDescent="0.3">
      <c r="A299" s="135" t="s">
        <v>119</v>
      </c>
    </row>
    <row r="300" spans="1:1" ht="24" hidden="1" customHeight="1" x14ac:dyDescent="0.3">
      <c r="A300" s="135" t="s">
        <v>118</v>
      </c>
    </row>
    <row r="301" spans="1:1" ht="24" hidden="1" customHeight="1" x14ac:dyDescent="0.3">
      <c r="A301" s="135" t="s">
        <v>117</v>
      </c>
    </row>
    <row r="302" spans="1:1" ht="24" hidden="1" customHeight="1" x14ac:dyDescent="0.3">
      <c r="A302" s="135" t="s">
        <v>116</v>
      </c>
    </row>
    <row r="303" spans="1:1" ht="23.25" hidden="1" customHeight="1" x14ac:dyDescent="0.3">
      <c r="A303" s="135"/>
    </row>
    <row r="304" spans="1:1" ht="24" hidden="1" customHeight="1" x14ac:dyDescent="0.3">
      <c r="A304" s="136"/>
    </row>
    <row r="305" ht="24" hidden="1" customHeight="1" x14ac:dyDescent="0.3"/>
    <row r="306" ht="24" hidden="1" customHeight="1" x14ac:dyDescent="0.3"/>
    <row r="307" ht="24" hidden="1" customHeight="1" x14ac:dyDescent="0.3"/>
    <row r="308" ht="24" hidden="1" customHeight="1" x14ac:dyDescent="0.3"/>
    <row r="309" ht="24" hidden="1" customHeight="1" x14ac:dyDescent="0.3"/>
    <row r="310" ht="24" hidden="1" customHeight="1" x14ac:dyDescent="0.3"/>
    <row r="311" ht="24" hidden="1" customHeight="1" x14ac:dyDescent="0.3"/>
    <row r="312" ht="24" hidden="1" customHeight="1" x14ac:dyDescent="0.3"/>
    <row r="313" ht="24" hidden="1" customHeight="1" x14ac:dyDescent="0.3"/>
    <row r="314" ht="24" hidden="1" customHeight="1" x14ac:dyDescent="0.3"/>
    <row r="315" ht="24" hidden="1" customHeight="1" x14ac:dyDescent="0.3"/>
    <row r="316" ht="24" hidden="1" customHeight="1" x14ac:dyDescent="0.3"/>
    <row r="317" ht="24" hidden="1" customHeight="1" x14ac:dyDescent="0.3"/>
    <row r="318" ht="24" hidden="1" customHeight="1" x14ac:dyDescent="0.3"/>
    <row r="319" ht="24" hidden="1" customHeight="1" x14ac:dyDescent="0.3"/>
    <row r="320" ht="24" hidden="1" customHeight="1" x14ac:dyDescent="0.3"/>
    <row r="321" spans="1:1" ht="24" hidden="1" customHeight="1" x14ac:dyDescent="0.3"/>
    <row r="322" spans="1:1" ht="24" hidden="1" customHeight="1" x14ac:dyDescent="0.3"/>
    <row r="323" spans="1:1" ht="24" hidden="1" customHeight="1" x14ac:dyDescent="0.3"/>
    <row r="324" spans="1:1" ht="24" hidden="1" customHeight="1" x14ac:dyDescent="0.3"/>
    <row r="325" spans="1:1" ht="24" hidden="1" customHeight="1" x14ac:dyDescent="0.3"/>
    <row r="326" spans="1:1" ht="24" hidden="1" customHeight="1" x14ac:dyDescent="0.3"/>
    <row r="327" spans="1:1" ht="24" hidden="1" customHeight="1" x14ac:dyDescent="0.3"/>
    <row r="328" spans="1:1" ht="24" hidden="1" customHeight="1" x14ac:dyDescent="0.3"/>
    <row r="329" spans="1:1" ht="24" hidden="1" customHeight="1" x14ac:dyDescent="0.3"/>
    <row r="330" spans="1:1" ht="24" hidden="1" customHeight="1" x14ac:dyDescent="0.3"/>
    <row r="331" spans="1:1" ht="24" hidden="1" customHeight="1" x14ac:dyDescent="0.3"/>
    <row r="332" spans="1:1" ht="24" hidden="1" customHeight="1" x14ac:dyDescent="0.3">
      <c r="A332" s="135" t="s">
        <v>115</v>
      </c>
    </row>
    <row r="333" spans="1:1" ht="24" hidden="1" customHeight="1" x14ac:dyDescent="0.3">
      <c r="A333" s="135" t="s">
        <v>114</v>
      </c>
    </row>
    <row r="334" spans="1:1" ht="24" hidden="1" customHeight="1" x14ac:dyDescent="0.3">
      <c r="A334" s="135" t="s">
        <v>113</v>
      </c>
    </row>
    <row r="335" spans="1:1" ht="24" hidden="1" customHeight="1" x14ac:dyDescent="0.3">
      <c r="A335" s="135" t="s">
        <v>112</v>
      </c>
    </row>
    <row r="336" spans="1:1" ht="24" hidden="1" customHeight="1" x14ac:dyDescent="0.3">
      <c r="A336" s="135" t="s">
        <v>111</v>
      </c>
    </row>
    <row r="337" spans="1:15" ht="24" hidden="1" customHeight="1" x14ac:dyDescent="0.3">
      <c r="A337" s="129" t="s">
        <v>110</v>
      </c>
    </row>
    <row r="338" spans="1:15" ht="20.25" hidden="1" customHeight="1" x14ac:dyDescent="0.3"/>
    <row r="339" spans="1:15" s="130" customFormat="1" ht="19.5" customHeight="1" x14ac:dyDescent="0.3">
      <c r="A339" s="132" t="s">
        <v>109</v>
      </c>
      <c r="B339" s="2"/>
      <c r="C339" s="2"/>
      <c r="D339" s="2"/>
      <c r="E339" s="2"/>
      <c r="F339" s="2"/>
      <c r="G339" s="2"/>
      <c r="H339" s="2"/>
      <c r="I339" s="2"/>
      <c r="J339" s="2"/>
      <c r="K339" s="2"/>
      <c r="L339" s="2"/>
      <c r="M339" s="2"/>
      <c r="N339" s="2"/>
      <c r="O339" s="2"/>
    </row>
    <row r="340" spans="1:15" s="130" customFormat="1" ht="19.5" customHeight="1" x14ac:dyDescent="0.3">
      <c r="A340" s="133" t="s">
        <v>108</v>
      </c>
      <c r="B340" s="2"/>
      <c r="C340" s="2"/>
      <c r="D340" s="2"/>
      <c r="E340" s="2"/>
      <c r="F340" s="2"/>
      <c r="G340" s="2"/>
      <c r="H340" s="2"/>
      <c r="I340" s="2"/>
      <c r="J340" s="2"/>
      <c r="K340" s="2"/>
      <c r="L340" s="2"/>
      <c r="M340" s="2"/>
      <c r="N340" s="2"/>
      <c r="O340" s="2"/>
    </row>
    <row r="341" spans="1:15" s="130" customFormat="1" ht="19.5" customHeight="1" x14ac:dyDescent="0.3">
      <c r="A341" s="133" t="s">
        <v>107</v>
      </c>
      <c r="B341" s="2"/>
      <c r="C341" s="2"/>
      <c r="D341" s="2"/>
      <c r="E341" s="2"/>
      <c r="F341" s="2"/>
      <c r="G341" s="2"/>
      <c r="H341" s="2"/>
      <c r="I341" s="2"/>
      <c r="J341" s="2"/>
      <c r="K341" s="2"/>
      <c r="L341" s="2"/>
      <c r="M341" s="2"/>
      <c r="N341" s="2"/>
      <c r="O341" s="2"/>
    </row>
    <row r="342" spans="1:15" s="130" customFormat="1" ht="19.5" customHeight="1" x14ac:dyDescent="0.3">
      <c r="A342" s="133" t="s">
        <v>106</v>
      </c>
      <c r="B342" s="2"/>
      <c r="C342" s="2"/>
      <c r="D342" s="2"/>
      <c r="E342" s="2"/>
      <c r="F342" s="2"/>
      <c r="G342" s="2"/>
      <c r="H342" s="2"/>
      <c r="I342" s="2"/>
      <c r="J342" s="2"/>
      <c r="K342" s="2"/>
      <c r="L342" s="2"/>
      <c r="M342" s="2"/>
      <c r="N342" s="2"/>
      <c r="O342" s="2"/>
    </row>
    <row r="343" spans="1:15" s="130" customFormat="1" ht="19.5" customHeight="1" x14ac:dyDescent="0.3">
      <c r="A343" s="133" t="s">
        <v>105</v>
      </c>
      <c r="B343" s="2"/>
      <c r="C343" s="2"/>
      <c r="D343" s="2"/>
      <c r="E343" s="2"/>
      <c r="F343" s="2"/>
      <c r="G343" s="2"/>
      <c r="H343" s="2"/>
      <c r="I343" s="2"/>
      <c r="J343" s="2"/>
      <c r="K343" s="2"/>
      <c r="L343" s="2"/>
      <c r="M343" s="2"/>
      <c r="N343" s="2"/>
      <c r="O343" s="2"/>
    </row>
    <row r="344" spans="1:15" s="130" customFormat="1" ht="19.5" customHeight="1" x14ac:dyDescent="0.3">
      <c r="A344" s="133" t="s">
        <v>104</v>
      </c>
      <c r="B344" s="2"/>
      <c r="C344" s="2"/>
      <c r="D344" s="2"/>
      <c r="E344" s="2"/>
      <c r="F344" s="2"/>
      <c r="G344" s="2"/>
      <c r="H344" s="2"/>
      <c r="I344" s="2"/>
      <c r="J344" s="2"/>
      <c r="K344" s="2"/>
      <c r="L344" s="2"/>
      <c r="M344" s="2"/>
      <c r="N344" s="2"/>
      <c r="O344" s="2"/>
    </row>
    <row r="345" spans="1:15" s="130" customFormat="1" ht="19.5" customHeight="1" x14ac:dyDescent="0.3">
      <c r="A345" s="133" t="s">
        <v>103</v>
      </c>
      <c r="B345" s="2"/>
      <c r="C345" s="2"/>
      <c r="D345" s="2"/>
      <c r="E345" s="2"/>
      <c r="F345" s="2"/>
      <c r="G345" s="2"/>
      <c r="H345" s="2"/>
      <c r="I345" s="2"/>
      <c r="J345" s="2"/>
      <c r="K345" s="2"/>
      <c r="L345" s="2"/>
      <c r="M345" s="2"/>
      <c r="N345" s="2"/>
      <c r="O345" s="2"/>
    </row>
    <row r="346" spans="1:15" s="130" customFormat="1" ht="19.5" customHeight="1" x14ac:dyDescent="0.3">
      <c r="A346" s="133" t="s">
        <v>102</v>
      </c>
      <c r="B346" s="2"/>
      <c r="C346" s="2"/>
      <c r="D346" s="2"/>
      <c r="E346" s="2"/>
      <c r="F346" s="2"/>
      <c r="G346" s="2"/>
      <c r="H346" s="2"/>
      <c r="I346" s="2"/>
      <c r="J346" s="2"/>
      <c r="K346" s="2"/>
      <c r="L346" s="2"/>
      <c r="M346" s="2"/>
      <c r="N346" s="2"/>
      <c r="O346" s="2"/>
    </row>
    <row r="347" spans="1:15" s="130" customFormat="1" ht="19.5" customHeight="1" x14ac:dyDescent="0.3">
      <c r="A347" s="133" t="s">
        <v>101</v>
      </c>
      <c r="B347" s="2"/>
      <c r="C347" s="2"/>
      <c r="D347" s="2"/>
      <c r="E347" s="2"/>
      <c r="F347" s="2"/>
      <c r="G347" s="2"/>
      <c r="H347" s="2"/>
      <c r="I347" s="2"/>
      <c r="J347" s="2"/>
      <c r="K347" s="2"/>
      <c r="L347" s="2"/>
      <c r="M347" s="2"/>
      <c r="N347" s="2"/>
      <c r="O347" s="2"/>
    </row>
    <row r="348" spans="1:15" s="130" customFormat="1" ht="19.5" customHeight="1" x14ac:dyDescent="0.3">
      <c r="A348" s="133" t="s">
        <v>100</v>
      </c>
      <c r="B348" s="2"/>
      <c r="C348" s="2"/>
      <c r="D348" s="2"/>
      <c r="E348" s="2"/>
      <c r="F348" s="2"/>
      <c r="G348" s="2"/>
      <c r="H348" s="2"/>
      <c r="I348" s="2"/>
      <c r="J348" s="2"/>
      <c r="K348" s="2"/>
      <c r="L348" s="2"/>
      <c r="M348" s="2"/>
      <c r="N348" s="2"/>
      <c r="O348" s="2"/>
    </row>
    <row r="349" spans="1:15" s="130" customFormat="1" ht="19.5" customHeight="1" x14ac:dyDescent="0.3">
      <c r="A349" s="133" t="s">
        <v>99</v>
      </c>
      <c r="B349" s="131"/>
      <c r="C349" s="2"/>
      <c r="D349" s="2"/>
      <c r="E349" s="2"/>
      <c r="F349" s="2"/>
      <c r="G349" s="2"/>
      <c r="H349" s="2"/>
      <c r="I349" s="2"/>
      <c r="J349" s="2"/>
      <c r="K349" s="2"/>
      <c r="L349" s="2"/>
      <c r="M349" s="2"/>
      <c r="N349" s="2"/>
      <c r="O349" s="2"/>
    </row>
    <row r="350" spans="1:15" s="130" customFormat="1" ht="51" customHeight="1" x14ac:dyDescent="0.3">
      <c r="A350" s="134" t="s">
        <v>98</v>
      </c>
      <c r="B350" s="2"/>
      <c r="C350" s="2"/>
      <c r="D350" s="2"/>
      <c r="E350" s="2"/>
      <c r="F350" s="2"/>
      <c r="G350" s="2"/>
      <c r="H350" s="2"/>
      <c r="I350" s="2"/>
      <c r="J350" s="2"/>
      <c r="K350" s="2"/>
      <c r="L350" s="2"/>
      <c r="M350" s="2"/>
      <c r="N350" s="2"/>
      <c r="O350" s="2"/>
    </row>
    <row r="351" spans="1:15" s="130" customFormat="1" ht="19.5" customHeight="1" x14ac:dyDescent="0.3">
      <c r="A351" s="133" t="s">
        <v>97</v>
      </c>
      <c r="B351" s="2"/>
      <c r="C351" s="2"/>
      <c r="D351" s="2"/>
      <c r="E351" s="2"/>
      <c r="F351" s="2"/>
      <c r="G351" s="2"/>
      <c r="H351" s="2"/>
      <c r="I351" s="2"/>
      <c r="J351" s="2"/>
      <c r="K351" s="2"/>
      <c r="L351" s="2"/>
      <c r="M351" s="2"/>
      <c r="N351" s="2"/>
      <c r="O351" s="2"/>
    </row>
    <row r="352" spans="1:15" s="130" customFormat="1" ht="19.5" customHeight="1" x14ac:dyDescent="0.3">
      <c r="A352" s="133" t="s">
        <v>96</v>
      </c>
      <c r="B352" s="2"/>
      <c r="C352" s="2"/>
      <c r="D352" s="2"/>
      <c r="E352" s="2"/>
      <c r="F352" s="2"/>
      <c r="G352" s="2"/>
      <c r="H352" s="2"/>
      <c r="I352" s="2"/>
      <c r="J352" s="2"/>
      <c r="K352" s="2"/>
      <c r="L352" s="2"/>
      <c r="M352" s="2"/>
      <c r="N352" s="2"/>
      <c r="O352" s="2"/>
    </row>
    <row r="353" spans="1:15" s="130" customFormat="1" ht="19.5" customHeight="1" x14ac:dyDescent="0.3">
      <c r="A353" s="133" t="s">
        <v>95</v>
      </c>
      <c r="B353" s="2"/>
      <c r="C353" s="2"/>
      <c r="D353" s="2"/>
      <c r="E353" s="2"/>
      <c r="F353" s="2"/>
      <c r="G353" s="2"/>
      <c r="H353" s="2"/>
      <c r="I353" s="2"/>
      <c r="J353" s="2"/>
      <c r="K353" s="2"/>
      <c r="L353" s="2"/>
      <c r="M353" s="2"/>
      <c r="N353" s="2"/>
      <c r="O353" s="2"/>
    </row>
    <row r="354" spans="1:15" s="130" customFormat="1" ht="19.5" hidden="1" customHeight="1" x14ac:dyDescent="0.3">
      <c r="B354" s="2"/>
      <c r="C354" s="2"/>
      <c r="D354" s="2"/>
      <c r="E354" s="2"/>
      <c r="F354" s="2"/>
      <c r="G354" s="2"/>
      <c r="H354" s="2"/>
      <c r="I354" s="2"/>
      <c r="J354" s="2"/>
      <c r="K354" s="2"/>
      <c r="L354" s="2"/>
      <c r="M354" s="2"/>
      <c r="N354" s="2"/>
      <c r="O354" s="2"/>
    </row>
    <row r="355" spans="1:15" s="130" customFormat="1" ht="19.5" customHeight="1" x14ac:dyDescent="0.3">
      <c r="A355" s="132" t="s">
        <v>94</v>
      </c>
      <c r="B355" s="2"/>
      <c r="C355" s="2"/>
      <c r="D355" s="2"/>
      <c r="E355" s="2"/>
      <c r="F355" s="2"/>
      <c r="G355" s="2"/>
      <c r="H355" s="2"/>
      <c r="I355" s="2"/>
      <c r="J355" s="2"/>
      <c r="K355" s="2"/>
      <c r="L355" s="2"/>
      <c r="M355" s="2"/>
      <c r="N355" s="2"/>
      <c r="O355" s="2"/>
    </row>
    <row r="356" spans="1:15" s="130" customFormat="1" ht="19.5" customHeight="1" x14ac:dyDescent="0.3">
      <c r="A356" s="130" t="s">
        <v>93</v>
      </c>
      <c r="B356" s="2"/>
      <c r="C356" s="2"/>
      <c r="D356" s="2"/>
      <c r="E356" s="2"/>
      <c r="F356" s="2"/>
      <c r="G356" s="2"/>
      <c r="H356" s="2"/>
      <c r="I356" s="2"/>
      <c r="J356" s="2"/>
      <c r="K356" s="2"/>
      <c r="L356" s="2"/>
      <c r="M356" s="2"/>
      <c r="N356" s="2"/>
      <c r="O356" s="2"/>
    </row>
    <row r="357" spans="1:15" s="130" customFormat="1" ht="19.5" customHeight="1" x14ac:dyDescent="0.3">
      <c r="A357" s="130" t="s">
        <v>92</v>
      </c>
      <c r="B357" s="2"/>
      <c r="C357" s="2"/>
      <c r="D357" s="2"/>
      <c r="E357" s="2"/>
      <c r="F357" s="2"/>
      <c r="G357" s="2"/>
      <c r="H357" s="2"/>
      <c r="I357" s="2"/>
      <c r="J357" s="2"/>
      <c r="K357" s="2"/>
      <c r="L357" s="2"/>
      <c r="M357" s="2"/>
      <c r="N357" s="2"/>
      <c r="O357" s="2"/>
    </row>
    <row r="358" spans="1:15" s="130" customFormat="1" ht="19.5" customHeight="1" x14ac:dyDescent="0.3">
      <c r="A358" s="130" t="s">
        <v>91</v>
      </c>
      <c r="B358" s="2"/>
      <c r="C358" s="2"/>
      <c r="D358" s="2"/>
      <c r="E358" s="2"/>
      <c r="F358" s="2"/>
      <c r="G358" s="2"/>
      <c r="H358" s="2"/>
      <c r="I358" s="2"/>
      <c r="J358" s="2"/>
      <c r="K358" s="2"/>
      <c r="L358" s="2"/>
      <c r="M358" s="2"/>
      <c r="N358" s="2"/>
      <c r="O358" s="2"/>
    </row>
    <row r="359" spans="1:15" s="130" customFormat="1" ht="19.5" customHeight="1" x14ac:dyDescent="0.3">
      <c r="A359" s="130" t="s">
        <v>90</v>
      </c>
      <c r="B359" s="2"/>
      <c r="C359" s="2"/>
      <c r="D359" s="2"/>
      <c r="E359" s="2"/>
      <c r="F359" s="2"/>
      <c r="G359" s="2"/>
      <c r="H359" s="2"/>
      <c r="I359" s="2"/>
      <c r="J359" s="2"/>
      <c r="K359" s="2"/>
      <c r="L359" s="2"/>
      <c r="M359" s="2"/>
      <c r="N359" s="2"/>
      <c r="O359" s="2"/>
    </row>
    <row r="360" spans="1:15" s="130" customFormat="1" ht="19.5" customHeight="1" x14ac:dyDescent="0.3">
      <c r="A360" s="130" t="s">
        <v>89</v>
      </c>
      <c r="B360" s="2"/>
      <c r="C360" s="2"/>
      <c r="D360" s="2"/>
      <c r="E360" s="2"/>
      <c r="F360" s="2"/>
      <c r="G360" s="2"/>
      <c r="H360" s="2"/>
      <c r="I360" s="2"/>
      <c r="J360" s="2"/>
      <c r="K360" s="2"/>
      <c r="L360" s="2"/>
      <c r="M360" s="2"/>
      <c r="N360" s="2"/>
      <c r="O360" s="2"/>
    </row>
    <row r="361" spans="1:15" s="130" customFormat="1" ht="19.5" customHeight="1" x14ac:dyDescent="0.3">
      <c r="A361" s="130" t="s">
        <v>88</v>
      </c>
      <c r="B361" s="2"/>
      <c r="C361" s="2"/>
      <c r="D361" s="2"/>
      <c r="E361" s="2"/>
      <c r="F361" s="2"/>
      <c r="G361" s="2"/>
      <c r="H361" s="2"/>
      <c r="I361" s="2"/>
      <c r="J361" s="2"/>
      <c r="K361" s="2"/>
      <c r="L361" s="2"/>
      <c r="M361" s="2"/>
      <c r="N361" s="2"/>
      <c r="O361" s="2"/>
    </row>
    <row r="362" spans="1:15" s="130" customFormat="1" ht="19.5" customHeight="1" x14ac:dyDescent="0.3">
      <c r="A362" s="130" t="s">
        <v>87</v>
      </c>
      <c r="B362" s="2"/>
      <c r="C362" s="2"/>
      <c r="D362" s="2"/>
      <c r="E362" s="2"/>
      <c r="F362" s="2"/>
      <c r="G362" s="2"/>
      <c r="H362" s="2"/>
      <c r="I362" s="2"/>
      <c r="J362" s="2"/>
      <c r="K362" s="2"/>
      <c r="L362" s="2"/>
      <c r="M362" s="2"/>
      <c r="N362" s="2"/>
      <c r="O362" s="2"/>
    </row>
    <row r="363" spans="1:15" s="130" customFormat="1" ht="19.5" customHeight="1" x14ac:dyDescent="0.3">
      <c r="A363" s="130" t="s">
        <v>86</v>
      </c>
      <c r="B363" s="2"/>
      <c r="C363" s="2"/>
      <c r="D363" s="2"/>
      <c r="E363" s="2"/>
      <c r="F363" s="2"/>
      <c r="G363" s="2"/>
      <c r="H363" s="2"/>
      <c r="I363" s="2"/>
      <c r="J363" s="2"/>
      <c r="K363" s="2"/>
      <c r="L363" s="2"/>
      <c r="M363" s="2"/>
      <c r="N363" s="2"/>
      <c r="O363" s="2"/>
    </row>
    <row r="364" spans="1:15" s="130" customFormat="1" ht="19.5" customHeight="1" x14ac:dyDescent="0.3">
      <c r="A364" s="130" t="s">
        <v>85</v>
      </c>
      <c r="B364" s="2"/>
      <c r="C364" s="2"/>
      <c r="D364" s="2"/>
      <c r="E364" s="2"/>
      <c r="F364" s="2"/>
      <c r="G364" s="2"/>
      <c r="H364" s="2"/>
      <c r="I364" s="2"/>
      <c r="J364" s="2"/>
      <c r="K364" s="2"/>
      <c r="L364" s="2"/>
      <c r="M364" s="2"/>
      <c r="N364" s="2"/>
      <c r="O364" s="2"/>
    </row>
    <row r="365" spans="1:15" s="130" customFormat="1" ht="19.5" customHeight="1" x14ac:dyDescent="0.3">
      <c r="A365" s="130" t="s">
        <v>84</v>
      </c>
      <c r="B365" s="2"/>
      <c r="C365" s="2"/>
      <c r="D365" s="2"/>
      <c r="E365" s="2"/>
      <c r="F365" s="2"/>
      <c r="G365" s="2"/>
      <c r="H365" s="2"/>
      <c r="I365" s="2"/>
      <c r="J365" s="2"/>
      <c r="K365" s="2"/>
      <c r="L365" s="2"/>
      <c r="M365" s="2"/>
      <c r="N365" s="2"/>
      <c r="O365" s="2"/>
    </row>
    <row r="366" spans="1:15" s="130" customFormat="1" ht="19.5" customHeight="1" x14ac:dyDescent="0.3">
      <c r="A366" s="130" t="s">
        <v>83</v>
      </c>
      <c r="B366" s="131"/>
      <c r="C366" s="2"/>
      <c r="D366" s="2"/>
      <c r="E366" s="2"/>
      <c r="F366" s="2"/>
      <c r="G366" s="2"/>
      <c r="H366" s="2"/>
      <c r="I366" s="2"/>
      <c r="J366" s="2"/>
      <c r="K366" s="2"/>
      <c r="L366" s="2"/>
      <c r="M366" s="2"/>
      <c r="N366" s="2"/>
      <c r="O366" s="2"/>
    </row>
    <row r="367" spans="1:15" s="130" customFormat="1" ht="19.5" customHeight="1" x14ac:dyDescent="0.3">
      <c r="A367" s="130" t="s">
        <v>82</v>
      </c>
      <c r="B367" s="2"/>
      <c r="C367" s="2"/>
      <c r="D367" s="2"/>
      <c r="E367" s="2"/>
      <c r="F367" s="2"/>
      <c r="G367" s="2"/>
      <c r="H367" s="2"/>
      <c r="I367" s="2"/>
      <c r="J367" s="2"/>
      <c r="K367" s="2"/>
      <c r="L367" s="2"/>
      <c r="M367" s="2"/>
      <c r="N367" s="2"/>
      <c r="O367" s="2"/>
    </row>
    <row r="368" spans="1:15" s="130" customFormat="1" ht="19.5" customHeight="1" x14ac:dyDescent="0.3">
      <c r="A368" s="130" t="s">
        <v>81</v>
      </c>
      <c r="B368" s="2"/>
      <c r="C368" s="2"/>
      <c r="D368" s="2"/>
      <c r="E368" s="2"/>
      <c r="F368" s="2"/>
      <c r="G368" s="2"/>
      <c r="H368" s="2"/>
      <c r="I368" s="2"/>
      <c r="J368" s="2"/>
      <c r="K368" s="2"/>
      <c r="L368" s="2"/>
      <c r="M368" s="2"/>
      <c r="N368" s="2"/>
      <c r="O368" s="2"/>
    </row>
    <row r="369" spans="1:15" s="130" customFormat="1" ht="19.5" customHeight="1" x14ac:dyDescent="0.3">
      <c r="A369" s="130" t="s">
        <v>80</v>
      </c>
      <c r="B369" s="2"/>
      <c r="C369" s="2"/>
      <c r="D369" s="2"/>
      <c r="E369" s="2"/>
      <c r="F369" s="2"/>
      <c r="G369" s="2"/>
      <c r="H369" s="2"/>
      <c r="I369" s="2"/>
      <c r="J369" s="2"/>
      <c r="K369" s="2"/>
      <c r="L369" s="2"/>
      <c r="M369" s="2"/>
      <c r="N369" s="2"/>
      <c r="O369" s="2"/>
    </row>
    <row r="370" spans="1:15" s="130" customFormat="1" ht="19.5" customHeight="1" x14ac:dyDescent="0.3">
      <c r="A370" s="130" t="s">
        <v>79</v>
      </c>
      <c r="B370" s="2"/>
      <c r="C370" s="2"/>
      <c r="D370" s="2"/>
      <c r="E370" s="2"/>
      <c r="F370" s="2"/>
      <c r="G370" s="2"/>
      <c r="H370" s="2"/>
      <c r="I370" s="2"/>
      <c r="J370" s="2"/>
      <c r="K370" s="2"/>
      <c r="L370" s="2"/>
      <c r="M370" s="2"/>
      <c r="N370" s="2"/>
      <c r="O370" s="2"/>
    </row>
    <row r="371" spans="1:15" s="130" customFormat="1" ht="19.5" customHeight="1" x14ac:dyDescent="0.3">
      <c r="A371" s="130" t="s">
        <v>78</v>
      </c>
      <c r="B371" s="2"/>
      <c r="C371" s="2"/>
      <c r="D371" s="2"/>
      <c r="E371" s="2"/>
      <c r="F371" s="2"/>
      <c r="G371" s="2"/>
      <c r="H371" s="2"/>
      <c r="I371" s="2"/>
      <c r="J371" s="2"/>
      <c r="K371" s="2"/>
      <c r="L371" s="2"/>
      <c r="M371" s="2"/>
      <c r="N371" s="2"/>
      <c r="O371" s="2"/>
    </row>
    <row r="372" spans="1:15" s="130" customFormat="1" ht="19.5" customHeight="1" x14ac:dyDescent="0.3">
      <c r="A372" s="130" t="s">
        <v>77</v>
      </c>
      <c r="B372" s="2"/>
      <c r="C372" s="2"/>
      <c r="D372" s="2"/>
      <c r="E372" s="2"/>
      <c r="F372" s="2"/>
      <c r="G372" s="2"/>
      <c r="H372" s="2"/>
      <c r="I372" s="2"/>
      <c r="J372" s="2"/>
      <c r="K372" s="2"/>
      <c r="L372" s="2"/>
      <c r="M372" s="2"/>
      <c r="N372" s="2"/>
      <c r="O372" s="2"/>
    </row>
    <row r="373" spans="1:15" s="130" customFormat="1" ht="19.5" customHeight="1" x14ac:dyDescent="0.3">
      <c r="A373" s="130" t="s">
        <v>76</v>
      </c>
      <c r="B373" s="2"/>
      <c r="C373" s="2"/>
      <c r="D373" s="2"/>
      <c r="E373" s="2"/>
      <c r="F373" s="2"/>
      <c r="G373" s="2"/>
      <c r="H373" s="2"/>
      <c r="I373" s="2"/>
      <c r="J373" s="2"/>
      <c r="K373" s="2"/>
      <c r="L373" s="2"/>
      <c r="M373" s="2"/>
      <c r="N373" s="2"/>
      <c r="O373" s="2"/>
    </row>
    <row r="374" spans="1:15" s="130" customFormat="1" ht="19.5" customHeight="1" x14ac:dyDescent="0.3">
      <c r="A374" s="130" t="s">
        <v>75</v>
      </c>
      <c r="B374" s="2"/>
      <c r="C374" s="2"/>
      <c r="D374" s="2"/>
      <c r="E374" s="2"/>
      <c r="F374" s="2"/>
      <c r="G374" s="2"/>
      <c r="H374" s="2"/>
      <c r="I374" s="2"/>
      <c r="J374" s="2"/>
      <c r="K374" s="2"/>
      <c r="L374" s="2"/>
      <c r="M374" s="2"/>
      <c r="N374" s="2"/>
      <c r="O374" s="2"/>
    </row>
    <row r="375" spans="1:15" s="130" customFormat="1" ht="19.5" customHeight="1" x14ac:dyDescent="0.3">
      <c r="A375" s="130" t="s">
        <v>74</v>
      </c>
      <c r="B375" s="2"/>
      <c r="C375" s="2"/>
      <c r="D375" s="2"/>
      <c r="E375" s="2"/>
      <c r="F375" s="2"/>
      <c r="G375" s="2"/>
      <c r="H375" s="2"/>
      <c r="I375" s="2"/>
      <c r="J375" s="2"/>
      <c r="K375" s="2"/>
      <c r="L375" s="2"/>
      <c r="M375" s="2"/>
      <c r="N375" s="2"/>
      <c r="O375" s="2"/>
    </row>
    <row r="376" spans="1:15" s="130" customFormat="1" ht="19.5" customHeight="1" x14ac:dyDescent="0.3">
      <c r="A376" s="130" t="s">
        <v>73</v>
      </c>
      <c r="B376" s="2"/>
      <c r="C376" s="2"/>
      <c r="D376" s="2"/>
      <c r="E376" s="2"/>
      <c r="F376" s="2"/>
      <c r="G376" s="2"/>
      <c r="H376" s="2"/>
      <c r="I376" s="2"/>
      <c r="J376" s="2"/>
      <c r="K376" s="2"/>
      <c r="L376" s="2"/>
      <c r="M376" s="2"/>
      <c r="N376" s="2"/>
      <c r="O376" s="2"/>
    </row>
    <row r="377" spans="1:15" s="130" customFormat="1" ht="19.5" customHeight="1" x14ac:dyDescent="0.3">
      <c r="A377" s="130" t="s">
        <v>72</v>
      </c>
      <c r="B377" s="2"/>
      <c r="C377" s="2"/>
      <c r="D377" s="2"/>
      <c r="E377" s="2"/>
      <c r="F377" s="2"/>
      <c r="G377" s="2"/>
      <c r="H377" s="2"/>
      <c r="I377" s="2"/>
      <c r="J377" s="2"/>
      <c r="K377" s="2"/>
      <c r="L377" s="2"/>
      <c r="M377" s="2"/>
      <c r="N377" s="2"/>
      <c r="O377" s="2"/>
    </row>
    <row r="378" spans="1:15" s="130" customFormat="1" ht="19.5" customHeight="1" x14ac:dyDescent="0.3">
      <c r="A378" s="130" t="s">
        <v>71</v>
      </c>
      <c r="B378" s="2"/>
      <c r="C378" s="2"/>
      <c r="D378" s="2"/>
      <c r="E378" s="2"/>
      <c r="F378" s="2"/>
      <c r="G378" s="2"/>
      <c r="H378" s="2"/>
      <c r="I378" s="2"/>
      <c r="J378" s="2"/>
      <c r="K378" s="2"/>
      <c r="L378" s="2"/>
      <c r="M378" s="2"/>
      <c r="N378" s="2"/>
      <c r="O378" s="2"/>
    </row>
    <row r="379" spans="1:15" s="130" customFormat="1" ht="19.5" customHeight="1" x14ac:dyDescent="0.3">
      <c r="A379" s="130" t="s">
        <v>70</v>
      </c>
      <c r="B379" s="2"/>
      <c r="C379" s="2"/>
      <c r="D379" s="2"/>
      <c r="E379" s="2"/>
      <c r="F379" s="2"/>
      <c r="G379" s="2"/>
      <c r="H379" s="2"/>
      <c r="I379" s="2"/>
      <c r="J379" s="2"/>
      <c r="K379" s="2"/>
      <c r="L379" s="2"/>
      <c r="M379" s="2"/>
      <c r="N379" s="2"/>
      <c r="O379" s="2"/>
    </row>
  </sheetData>
  <phoneticPr fontId="3" type="noConversion"/>
  <printOptions horizontalCentered="1"/>
  <pageMargins left="0.98425196850393704" right="0.59055118110236227" top="0.59055118110236227" bottom="0.59055118110236227" header="0.39370078740157483" footer="0.39370078740157483"/>
  <pageSetup paperSize="9" scale="97" orientation="landscape" r:id="rId1"/>
  <headerFooter>
    <oddFooter xml:space="preserve">&amp;C
</oddFooter>
  </headerFooter>
  <rowBreaks count="3" manualBreakCount="3">
    <brk id="205" man="1"/>
    <brk id="274" man="1"/>
    <brk id="354"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00069E-C474-49FD-BA04-2A2D16860158}">
  <dimension ref="A1:N26"/>
  <sheetViews>
    <sheetView view="pageBreakPreview" zoomScaleNormal="100" zoomScaleSheetLayoutView="100" workbookViewId="0">
      <selection activeCell="E8" sqref="E8"/>
    </sheetView>
  </sheetViews>
  <sheetFormatPr defaultColWidth="10" defaultRowHeight="13.5" x14ac:dyDescent="0.15"/>
  <cols>
    <col min="1" max="1" width="10.625" style="40" customWidth="1"/>
    <col min="2" max="2" width="8.75" style="142" hidden="1" customWidth="1"/>
    <col min="3" max="3" width="12.625" style="40" customWidth="1"/>
    <col min="4" max="4" width="15" style="40" customWidth="1"/>
    <col min="5" max="5" width="10.375" style="40" customWidth="1"/>
    <col min="6" max="7" width="14.375" style="144" hidden="1" customWidth="1"/>
    <col min="8" max="8" width="14.375" style="143" customWidth="1"/>
    <col min="9" max="9" width="12.625" style="143" customWidth="1"/>
    <col min="10" max="10" width="11" style="142" customWidth="1"/>
    <col min="11" max="11" width="13.625" style="40" customWidth="1"/>
    <col min="12" max="12" width="10.5" style="40" customWidth="1"/>
    <col min="13" max="16384" width="10" style="40"/>
  </cols>
  <sheetData>
    <row r="1" spans="1:14" ht="30.75" customHeight="1" x14ac:dyDescent="0.15">
      <c r="A1" s="189" t="str">
        <f>[1]표지설계서!A4</f>
        <v>2026년 2차 칡덩굴 제거사업 (고금약산지구)</v>
      </c>
      <c r="B1" s="189"/>
      <c r="C1" s="189"/>
      <c r="D1" s="189"/>
      <c r="E1" s="189"/>
      <c r="F1" s="189"/>
      <c r="G1" s="189"/>
      <c r="H1" s="189"/>
      <c r="I1" s="189"/>
      <c r="J1" s="189"/>
      <c r="K1" s="189"/>
      <c r="L1" s="189"/>
    </row>
    <row r="2" spans="1:14" ht="20.25" customHeight="1" x14ac:dyDescent="0.15">
      <c r="A2" s="188"/>
      <c r="B2" s="188" t="str">
        <f>[1]표지설계서!A4</f>
        <v>2026년 2차 칡덩굴 제거사업 (고금약산지구)</v>
      </c>
      <c r="C2" s="188"/>
      <c r="D2" s="188"/>
      <c r="E2" s="188"/>
      <c r="F2" s="188"/>
      <c r="I2" s="187"/>
      <c r="J2" s="154"/>
      <c r="L2" s="26"/>
    </row>
    <row r="3" spans="1:14" s="159" customFormat="1" ht="27" customHeight="1" x14ac:dyDescent="0.15">
      <c r="A3" s="184" t="s">
        <v>380</v>
      </c>
      <c r="B3" s="165" t="s">
        <v>379</v>
      </c>
      <c r="C3" s="165" t="s">
        <v>378</v>
      </c>
      <c r="D3" s="165"/>
      <c r="E3" s="165"/>
      <c r="F3" s="186" t="s">
        <v>377</v>
      </c>
      <c r="G3" s="182" t="s">
        <v>376</v>
      </c>
      <c r="H3" s="185" t="s">
        <v>375</v>
      </c>
      <c r="I3" s="165" t="s">
        <v>374</v>
      </c>
      <c r="J3" s="165"/>
      <c r="K3" s="165" t="s">
        <v>373</v>
      </c>
      <c r="L3" s="165" t="s">
        <v>372</v>
      </c>
    </row>
    <row r="4" spans="1:14" s="159" customFormat="1" ht="27" customHeight="1" x14ac:dyDescent="0.15">
      <c r="A4" s="184"/>
      <c r="B4" s="165"/>
      <c r="C4" s="160" t="s">
        <v>371</v>
      </c>
      <c r="D4" s="160" t="s">
        <v>370</v>
      </c>
      <c r="E4" s="160" t="s">
        <v>369</v>
      </c>
      <c r="F4" s="183"/>
      <c r="G4" s="182"/>
      <c r="H4" s="181"/>
      <c r="I4" s="180" t="s">
        <v>368</v>
      </c>
      <c r="J4" s="160" t="s">
        <v>367</v>
      </c>
      <c r="K4" s="165"/>
      <c r="L4" s="165"/>
    </row>
    <row r="5" spans="1:14" ht="27" customHeight="1" x14ac:dyDescent="0.15">
      <c r="A5" s="179" t="s">
        <v>366</v>
      </c>
      <c r="B5" s="178" t="s">
        <v>365</v>
      </c>
      <c r="C5" s="177" t="s">
        <v>364</v>
      </c>
      <c r="D5" s="176" t="s">
        <v>363</v>
      </c>
      <c r="E5" s="175">
        <f>[1]필지별조서!E137</f>
        <v>23</v>
      </c>
      <c r="F5" s="174"/>
      <c r="G5" s="174" t="e">
        <f>[1]필지별조서!#REF!</f>
        <v>#REF!</v>
      </c>
      <c r="H5" s="174">
        <f>[1]필지별조서!F137</f>
        <v>10.700000000000003</v>
      </c>
      <c r="I5" s="173">
        <f>0.01*J5</f>
        <v>0.06</v>
      </c>
      <c r="J5" s="172">
        <f>ROUNDUP(H5*0.5%/0.01,0)</f>
        <v>6</v>
      </c>
      <c r="K5" s="171" t="s">
        <v>358</v>
      </c>
      <c r="L5" s="170"/>
    </row>
    <row r="6" spans="1:14" ht="27" customHeight="1" x14ac:dyDescent="0.15">
      <c r="A6" s="179" t="s">
        <v>362</v>
      </c>
      <c r="B6" s="178" t="s">
        <v>362</v>
      </c>
      <c r="C6" s="177" t="str">
        <f>[1]필지별조서!C138</f>
        <v>약산</v>
      </c>
      <c r="D6" s="176" t="s">
        <v>361</v>
      </c>
      <c r="E6" s="175">
        <f>[1]필지별조서!E233</f>
        <v>77</v>
      </c>
      <c r="F6" s="174"/>
      <c r="G6" s="174"/>
      <c r="H6" s="174">
        <f>[1]필지별조서!F233</f>
        <v>15.599999999999994</v>
      </c>
      <c r="I6" s="173">
        <f>0.01*J6</f>
        <v>0.08</v>
      </c>
      <c r="J6" s="172">
        <f>ROUNDUP(H6*0.5%/0.01,0)</f>
        <v>8</v>
      </c>
      <c r="K6" s="171" t="s">
        <v>358</v>
      </c>
      <c r="L6" s="170"/>
    </row>
    <row r="7" spans="1:14" ht="27" customHeight="1" x14ac:dyDescent="0.15">
      <c r="A7" s="179" t="s">
        <v>360</v>
      </c>
      <c r="B7" s="178" t="s">
        <v>360</v>
      </c>
      <c r="C7" s="177" t="str">
        <f>[1]필지별조서!C234</f>
        <v>신지</v>
      </c>
      <c r="D7" s="176" t="s">
        <v>359</v>
      </c>
      <c r="E7" s="175">
        <f>[1]필지별조서!E325</f>
        <v>58</v>
      </c>
      <c r="F7" s="174"/>
      <c r="G7" s="174"/>
      <c r="H7" s="174">
        <f>[1]필지별조서!F325</f>
        <v>9.8999999999999968</v>
      </c>
      <c r="I7" s="173">
        <f>0.01*J7</f>
        <v>0.05</v>
      </c>
      <c r="J7" s="172">
        <f>ROUNDUP(H7*0.5%/0.01,0)</f>
        <v>5</v>
      </c>
      <c r="K7" s="171" t="s">
        <v>358</v>
      </c>
      <c r="L7" s="170"/>
    </row>
    <row r="8" spans="1:14" s="159" customFormat="1" ht="27" customHeight="1" x14ac:dyDescent="0.15">
      <c r="A8" s="169" t="s">
        <v>357</v>
      </c>
      <c r="B8" s="169"/>
      <c r="C8" s="169"/>
      <c r="D8" s="169"/>
      <c r="E8" s="164">
        <f>SUM(E5:E7)</f>
        <v>158</v>
      </c>
      <c r="F8" s="163"/>
      <c r="G8" s="163" t="e">
        <f>SUM(G5:G6)</f>
        <v>#REF!</v>
      </c>
      <c r="H8" s="163">
        <f>SUM(H5:H7)</f>
        <v>36.199999999999996</v>
      </c>
      <c r="I8" s="168">
        <f>SUM(I5:I7)</f>
        <v>0.19</v>
      </c>
      <c r="J8" s="167">
        <f>SUM(J5:J7)</f>
        <v>19</v>
      </c>
      <c r="K8" s="160"/>
      <c r="L8" s="160"/>
      <c r="N8" s="166"/>
    </row>
    <row r="9" spans="1:14" s="159" customFormat="1" ht="27" customHeight="1" x14ac:dyDescent="0.15">
      <c r="A9" s="165" t="s">
        <v>356</v>
      </c>
      <c r="B9" s="165"/>
      <c r="C9" s="165"/>
      <c r="D9" s="165"/>
      <c r="E9" s="164">
        <f>E8</f>
        <v>158</v>
      </c>
      <c r="F9" s="163"/>
      <c r="G9" s="163" t="e">
        <f>G8</f>
        <v>#REF!</v>
      </c>
      <c r="H9" s="163">
        <f>H8</f>
        <v>36.199999999999996</v>
      </c>
      <c r="I9" s="163">
        <f>I8</f>
        <v>0.19</v>
      </c>
      <c r="J9" s="162">
        <f>J8</f>
        <v>19</v>
      </c>
      <c r="K9" s="161"/>
      <c r="L9" s="160"/>
    </row>
    <row r="10" spans="1:14" s="130" customFormat="1" ht="20.100000000000001" customHeight="1" x14ac:dyDescent="0.3">
      <c r="A10" s="158"/>
      <c r="B10" s="158"/>
      <c r="C10" s="158"/>
      <c r="D10" s="158"/>
      <c r="E10" s="158"/>
      <c r="F10" s="157"/>
      <c r="G10" s="157"/>
      <c r="H10" s="157"/>
      <c r="I10" s="157"/>
      <c r="J10" s="157"/>
      <c r="K10" s="157"/>
    </row>
    <row r="11" spans="1:14" s="130" customFormat="1" ht="20.100000000000001" customHeight="1" x14ac:dyDescent="0.15">
      <c r="A11" s="155"/>
      <c r="B11" s="155"/>
      <c r="C11" s="155"/>
      <c r="D11" s="155"/>
      <c r="E11" s="155"/>
      <c r="F11" s="152"/>
      <c r="G11" s="152"/>
      <c r="H11" s="156"/>
      <c r="I11" s="156"/>
      <c r="J11" s="40"/>
      <c r="K11" s="40"/>
    </row>
    <row r="12" spans="1:14" s="130" customFormat="1" ht="16.5" customHeight="1" x14ac:dyDescent="0.15">
      <c r="A12" s="155"/>
      <c r="B12" s="155"/>
      <c r="C12" s="155"/>
      <c r="D12" s="155"/>
      <c r="E12" s="155"/>
      <c r="F12" s="152"/>
      <c r="G12" s="152"/>
      <c r="H12" s="154"/>
      <c r="J12" s="40"/>
      <c r="K12" s="40"/>
    </row>
    <row r="13" spans="1:14" x14ac:dyDescent="0.15">
      <c r="A13" s="142"/>
      <c r="B13" s="40"/>
      <c r="E13" s="144"/>
      <c r="F13" s="143"/>
      <c r="G13" s="143"/>
      <c r="I13" s="142"/>
      <c r="J13" s="40"/>
      <c r="L13" s="153"/>
    </row>
    <row r="14" spans="1:14" s="130" customFormat="1" x14ac:dyDescent="0.15">
      <c r="C14" s="152"/>
      <c r="H14" s="152"/>
      <c r="I14" s="40"/>
    </row>
    <row r="15" spans="1:14" ht="13.35" customHeight="1" x14ac:dyDescent="0.15">
      <c r="A15" s="145"/>
      <c r="E15" s="145"/>
      <c r="F15" s="148"/>
      <c r="G15" s="148"/>
      <c r="H15" s="147"/>
      <c r="I15" s="147"/>
      <c r="J15" s="146"/>
      <c r="K15" s="145"/>
      <c r="L15" s="145"/>
    </row>
    <row r="16" spans="1:14" ht="13.35" customHeight="1" x14ac:dyDescent="0.15">
      <c r="A16" s="145"/>
      <c r="B16" s="151"/>
      <c r="C16" s="151"/>
      <c r="D16" s="151"/>
      <c r="E16" s="145"/>
      <c r="F16" s="148"/>
      <c r="G16" s="148"/>
      <c r="H16" s="150"/>
      <c r="I16" s="150"/>
      <c r="J16" s="150"/>
      <c r="K16" s="150"/>
      <c r="L16" s="150"/>
    </row>
    <row r="17" spans="1:12" ht="13.35" customHeight="1" x14ac:dyDescent="0.15">
      <c r="B17" s="40"/>
      <c r="E17" s="130"/>
      <c r="F17" s="148"/>
      <c r="G17" s="148"/>
      <c r="I17" s="147"/>
      <c r="K17" s="145"/>
      <c r="L17" s="145"/>
    </row>
    <row r="18" spans="1:12" ht="13.35" customHeight="1" x14ac:dyDescent="0.15">
      <c r="B18" s="40"/>
      <c r="E18" s="130"/>
      <c r="F18" s="148"/>
      <c r="G18" s="148"/>
      <c r="H18" s="40"/>
      <c r="I18" s="147"/>
      <c r="J18" s="146"/>
    </row>
    <row r="19" spans="1:12" ht="13.35" customHeight="1" x14ac:dyDescent="0.15">
      <c r="B19" s="40"/>
      <c r="D19" s="149"/>
      <c r="E19" s="149"/>
      <c r="F19" s="149"/>
      <c r="G19" s="149"/>
      <c r="H19" s="149"/>
      <c r="I19" s="149"/>
      <c r="J19" s="149"/>
      <c r="K19" s="149"/>
      <c r="L19" s="149"/>
    </row>
    <row r="20" spans="1:12" ht="13.35" customHeight="1" x14ac:dyDescent="0.15">
      <c r="B20" s="40"/>
      <c r="E20" s="130"/>
      <c r="F20" s="148"/>
      <c r="G20" s="148"/>
      <c r="H20" s="40"/>
      <c r="I20" s="147"/>
      <c r="J20" s="146"/>
    </row>
    <row r="21" spans="1:12" ht="13.35" customHeight="1" x14ac:dyDescent="0.15">
      <c r="A21" s="145"/>
      <c r="E21" s="145"/>
      <c r="F21" s="148"/>
      <c r="G21" s="148"/>
      <c r="H21" s="40"/>
      <c r="I21" s="147"/>
      <c r="J21" s="146"/>
    </row>
    <row r="22" spans="1:12" ht="13.35" customHeight="1" x14ac:dyDescent="0.15">
      <c r="B22" s="40"/>
      <c r="E22" s="145"/>
      <c r="F22" s="148"/>
      <c r="G22" s="148"/>
      <c r="H22" s="40"/>
      <c r="I22" s="147"/>
      <c r="J22" s="146"/>
      <c r="L22" s="145"/>
    </row>
    <row r="23" spans="1:12" ht="13.35" customHeight="1" x14ac:dyDescent="0.15">
      <c r="B23" s="40"/>
      <c r="E23" s="145"/>
      <c r="F23" s="148"/>
      <c r="G23" s="148"/>
      <c r="H23" s="147"/>
      <c r="I23" s="147"/>
      <c r="J23" s="146"/>
      <c r="L23" s="145"/>
    </row>
    <row r="24" spans="1:12" ht="13.35" customHeight="1" x14ac:dyDescent="0.15">
      <c r="B24" s="40"/>
      <c r="E24" s="145"/>
      <c r="F24" s="148"/>
      <c r="G24" s="148"/>
      <c r="H24" s="147"/>
      <c r="I24" s="147"/>
      <c r="J24" s="146"/>
      <c r="L24" s="145"/>
    </row>
    <row r="25" spans="1:12" ht="13.35" customHeight="1" x14ac:dyDescent="0.15">
      <c r="A25" s="145"/>
      <c r="E25" s="145"/>
      <c r="F25" s="148"/>
      <c r="G25" s="148"/>
      <c r="H25" s="147"/>
      <c r="I25" s="147"/>
      <c r="J25" s="146"/>
      <c r="L25" s="145"/>
    </row>
    <row r="26" spans="1:12" ht="13.35" customHeight="1" x14ac:dyDescent="0.15">
      <c r="A26" s="145"/>
      <c r="E26" s="145"/>
      <c r="F26" s="148"/>
      <c r="G26" s="148"/>
      <c r="H26" s="147"/>
      <c r="I26" s="147"/>
      <c r="J26" s="146"/>
      <c r="L26" s="145"/>
    </row>
  </sheetData>
  <mergeCells count="20">
    <mergeCell ref="A11:E11"/>
    <mergeCell ref="A12:E12"/>
    <mergeCell ref="A9:D9"/>
    <mergeCell ref="A1:L1"/>
    <mergeCell ref="A3:A4"/>
    <mergeCell ref="B3:B4"/>
    <mergeCell ref="C3:E3"/>
    <mergeCell ref="F3:F4"/>
    <mergeCell ref="I3:J3"/>
    <mergeCell ref="K3:K4"/>
    <mergeCell ref="D19:L19"/>
    <mergeCell ref="L3:L4"/>
    <mergeCell ref="A8:D8"/>
    <mergeCell ref="G3:G4"/>
    <mergeCell ref="H3:H4"/>
    <mergeCell ref="B16:D16"/>
    <mergeCell ref="H16:L16"/>
    <mergeCell ref="A10:E10"/>
    <mergeCell ref="F10:I10"/>
    <mergeCell ref="J10:K10"/>
  </mergeCells>
  <phoneticPr fontId="3" type="noConversion"/>
  <pageMargins left="1.4960629921259843" right="0.43307086614173229" top="0.74803149606299213" bottom="0.74803149606299213" header="0.31496062992125984" footer="0.31496062992125984"/>
  <pageSetup paperSize="9" scale="9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C2D633-7A84-4C70-9908-D9353146DDBE}">
  <sheetPr>
    <tabColor rgb="FFFF0000"/>
  </sheetPr>
  <dimension ref="A1:O16"/>
  <sheetViews>
    <sheetView view="pageBreakPreview" zoomScaleNormal="100" zoomScaleSheetLayoutView="100" workbookViewId="0">
      <selection activeCell="K16" sqref="K16"/>
    </sheetView>
  </sheetViews>
  <sheetFormatPr defaultColWidth="10" defaultRowHeight="26.1" customHeight="1" x14ac:dyDescent="0.3"/>
  <cols>
    <col min="1" max="1" width="11.375" style="190" customWidth="1"/>
    <col min="2" max="2" width="5" style="190" customWidth="1"/>
    <col min="3" max="3" width="11.125" style="190" customWidth="1"/>
    <col min="4" max="4" width="7.125" style="191" customWidth="1"/>
    <col min="5" max="5" width="17.75" style="191" customWidth="1"/>
    <col min="6" max="6" width="7.125" style="190" customWidth="1"/>
    <col min="7" max="7" width="14.375" style="191" customWidth="1"/>
    <col min="8" max="8" width="7.125" style="190" customWidth="1"/>
    <col min="9" max="9" width="14.375" style="191" customWidth="1"/>
    <col min="10" max="10" width="7.125" style="190" customWidth="1"/>
    <col min="11" max="11" width="14.375" style="191" customWidth="1"/>
    <col min="12" max="12" width="10.75" style="190" customWidth="1"/>
    <col min="13" max="13" width="10" style="190"/>
    <col min="14" max="14" width="13.875" style="190" customWidth="1"/>
    <col min="15" max="15" width="10" style="190"/>
    <col min="16" max="16" width="18.125" style="190" customWidth="1"/>
    <col min="17" max="17" width="16.375" style="190" customWidth="1"/>
    <col min="18" max="16384" width="10" style="190"/>
  </cols>
  <sheetData>
    <row r="1" spans="1:15" ht="50.1" customHeight="1" thickBot="1" x14ac:dyDescent="0.35">
      <c r="A1" s="223" t="s">
        <v>392</v>
      </c>
      <c r="B1" s="223"/>
      <c r="C1" s="223"/>
      <c r="D1" s="223"/>
      <c r="E1" s="223"/>
      <c r="F1" s="223"/>
      <c r="G1" s="223"/>
      <c r="H1" s="223"/>
      <c r="I1" s="223"/>
      <c r="J1" s="223"/>
      <c r="K1" s="223"/>
      <c r="L1" s="223"/>
    </row>
    <row r="2" spans="1:15" ht="26.1" customHeight="1" x14ac:dyDescent="0.3">
      <c r="A2" s="222" t="s">
        <v>391</v>
      </c>
      <c r="B2" s="221"/>
      <c r="C2" s="220" t="s">
        <v>390</v>
      </c>
      <c r="D2" s="219" t="s">
        <v>389</v>
      </c>
      <c r="E2" s="218"/>
      <c r="F2" s="217" t="s">
        <v>388</v>
      </c>
      <c r="G2" s="217"/>
      <c r="H2" s="217" t="s">
        <v>387</v>
      </c>
      <c r="I2" s="217"/>
      <c r="J2" s="217" t="s">
        <v>386</v>
      </c>
      <c r="K2" s="217"/>
      <c r="L2" s="216" t="s">
        <v>65</v>
      </c>
    </row>
    <row r="3" spans="1:15" ht="26.1" customHeight="1" thickBot="1" x14ac:dyDescent="0.35">
      <c r="A3" s="215"/>
      <c r="B3" s="214"/>
      <c r="C3" s="213"/>
      <c r="D3" s="212" t="s">
        <v>385</v>
      </c>
      <c r="E3" s="211" t="s">
        <v>384</v>
      </c>
      <c r="F3" s="212" t="s">
        <v>385</v>
      </c>
      <c r="G3" s="211" t="s">
        <v>384</v>
      </c>
      <c r="H3" s="212" t="s">
        <v>385</v>
      </c>
      <c r="I3" s="211" t="s">
        <v>384</v>
      </c>
      <c r="J3" s="212" t="s">
        <v>385</v>
      </c>
      <c r="K3" s="211" t="s">
        <v>384</v>
      </c>
      <c r="L3" s="210"/>
    </row>
    <row r="4" spans="1:15" ht="35.25" hidden="1" customHeight="1" x14ac:dyDescent="0.3">
      <c r="A4" s="206" t="s">
        <v>382</v>
      </c>
      <c r="B4" s="205"/>
      <c r="C4" s="204">
        <f>'[1]내역서(약제살포)'!C16</f>
        <v>0</v>
      </c>
      <c r="D4" s="207"/>
      <c r="E4" s="209">
        <f>'[1]내역서(약제살포)'!E15</f>
        <v>0</v>
      </c>
      <c r="F4" s="207"/>
      <c r="G4" s="207">
        <f>'[1]내역서(약제살포)'!G16</f>
        <v>0</v>
      </c>
      <c r="H4" s="207"/>
      <c r="I4" s="207">
        <f>'[1]내역서(약제살포)'!I16</f>
        <v>0</v>
      </c>
      <c r="J4" s="207"/>
      <c r="K4" s="207">
        <f>'[1]내역서(약제살포)'!K16</f>
        <v>0</v>
      </c>
      <c r="L4" s="202" t="s">
        <v>383</v>
      </c>
      <c r="N4" s="191">
        <f>E4-G4-I4-K4</f>
        <v>0</v>
      </c>
      <c r="O4" s="191"/>
    </row>
    <row r="5" spans="1:15" ht="35.25" customHeight="1" x14ac:dyDescent="0.3">
      <c r="A5" s="206" t="s">
        <v>382</v>
      </c>
      <c r="B5" s="205"/>
      <c r="C5" s="204">
        <f>'내역서(덩굴걷기)'!B15</f>
        <v>36.199999999999996</v>
      </c>
      <c r="D5" s="207"/>
      <c r="E5" s="208">
        <f>'내역서(덩굴걷기)'!D15</f>
        <v>0</v>
      </c>
      <c r="F5" s="207"/>
      <c r="G5" s="207"/>
      <c r="H5" s="207"/>
      <c r="I5" s="207"/>
      <c r="J5" s="207"/>
      <c r="K5" s="207"/>
      <c r="L5" s="202" t="s">
        <v>33</v>
      </c>
      <c r="N5" s="191">
        <f>E5-G5-I5-K5</f>
        <v>0</v>
      </c>
      <c r="O5" s="191"/>
    </row>
    <row r="6" spans="1:15" ht="35.25" hidden="1" customHeight="1" x14ac:dyDescent="0.3">
      <c r="A6" s="206"/>
      <c r="B6" s="205"/>
      <c r="C6" s="204"/>
      <c r="D6" s="207"/>
      <c r="E6" s="203"/>
      <c r="F6" s="207"/>
      <c r="G6" s="207"/>
      <c r="H6" s="207"/>
      <c r="I6" s="207"/>
      <c r="J6" s="207"/>
      <c r="K6" s="207"/>
      <c r="L6" s="202"/>
      <c r="N6" s="191"/>
      <c r="O6" s="191"/>
    </row>
    <row r="7" spans="1:15" ht="35.25" hidden="1" customHeight="1" x14ac:dyDescent="0.3">
      <c r="A7" s="206"/>
      <c r="B7" s="205"/>
      <c r="C7" s="204"/>
      <c r="D7" s="207"/>
      <c r="E7" s="208"/>
      <c r="F7" s="207"/>
      <c r="G7" s="207"/>
      <c r="H7" s="207"/>
      <c r="I7" s="207"/>
      <c r="J7" s="207"/>
      <c r="K7" s="207"/>
      <c r="L7" s="202"/>
      <c r="N7" s="191"/>
      <c r="O7" s="191"/>
    </row>
    <row r="8" spans="1:15" ht="35.25" hidden="1" customHeight="1" x14ac:dyDescent="0.3">
      <c r="A8" s="206"/>
      <c r="B8" s="205"/>
      <c r="C8" s="204"/>
      <c r="D8" s="204"/>
      <c r="E8" s="203"/>
      <c r="F8" s="203"/>
      <c r="G8" s="203"/>
      <c r="H8" s="203"/>
      <c r="I8" s="203"/>
      <c r="J8" s="203"/>
      <c r="K8" s="203"/>
      <c r="L8" s="202"/>
      <c r="N8" s="191"/>
      <c r="O8" s="191"/>
    </row>
    <row r="9" spans="1:15" ht="35.25" hidden="1" customHeight="1" x14ac:dyDescent="0.3">
      <c r="A9" s="206"/>
      <c r="B9" s="205"/>
      <c r="C9" s="204"/>
      <c r="D9" s="204"/>
      <c r="E9" s="203"/>
      <c r="F9" s="203"/>
      <c r="G9" s="203"/>
      <c r="H9" s="203"/>
      <c r="I9" s="203"/>
      <c r="J9" s="203"/>
      <c r="K9" s="203"/>
      <c r="L9" s="202"/>
      <c r="N9" s="191"/>
      <c r="O9" s="191"/>
    </row>
    <row r="10" spans="1:15" ht="35.25" customHeight="1" thickBot="1" x14ac:dyDescent="0.35">
      <c r="A10" s="201" t="s">
        <v>381</v>
      </c>
      <c r="B10" s="200"/>
      <c r="C10" s="199">
        <f>SUM(C4:C9)</f>
        <v>36.199999999999996</v>
      </c>
      <c r="D10" s="199"/>
      <c r="E10" s="198">
        <f>SUM(E4:E9)</f>
        <v>0</v>
      </c>
      <c r="F10" s="198"/>
      <c r="G10" s="198"/>
      <c r="H10" s="198"/>
      <c r="I10" s="198"/>
      <c r="J10" s="198"/>
      <c r="K10" s="198"/>
      <c r="L10" s="197"/>
      <c r="N10" s="191"/>
      <c r="O10" s="191"/>
    </row>
    <row r="11" spans="1:15" ht="35.25" customHeight="1" x14ac:dyDescent="0.3">
      <c r="A11" s="196"/>
      <c r="B11" s="196"/>
      <c r="C11" s="195"/>
      <c r="D11" s="194"/>
      <c r="E11" s="194"/>
      <c r="F11" s="194"/>
      <c r="G11" s="194"/>
      <c r="H11" s="194"/>
      <c r="I11" s="194"/>
      <c r="J11" s="194"/>
      <c r="K11" s="194"/>
      <c r="L11" s="193"/>
      <c r="N11" s="191"/>
      <c r="O11" s="191"/>
    </row>
    <row r="12" spans="1:15" ht="26.1" customHeight="1" x14ac:dyDescent="0.3">
      <c r="D12" s="192"/>
      <c r="E12" s="192"/>
      <c r="G12" s="192"/>
      <c r="I12" s="192"/>
      <c r="K12" s="192"/>
    </row>
    <row r="15" spans="1:15" ht="26.1" customHeight="1" x14ac:dyDescent="0.3">
      <c r="G15" s="191">
        <f>'[1]공정별 소요인원'!M19</f>
        <v>29712453</v>
      </c>
    </row>
    <row r="16" spans="1:15" ht="23.25" customHeight="1" x14ac:dyDescent="0.3"/>
  </sheetData>
  <mergeCells count="16">
    <mergeCell ref="A7:B7"/>
    <mergeCell ref="L2:L3"/>
    <mergeCell ref="C2:C3"/>
    <mergeCell ref="A8:B8"/>
    <mergeCell ref="A11:B11"/>
    <mergeCell ref="A9:B9"/>
    <mergeCell ref="A4:B4"/>
    <mergeCell ref="A10:B10"/>
    <mergeCell ref="A6:B6"/>
    <mergeCell ref="A5:B5"/>
    <mergeCell ref="A1:L1"/>
    <mergeCell ref="A2:B3"/>
    <mergeCell ref="F2:G2"/>
    <mergeCell ref="H2:I2"/>
    <mergeCell ref="J2:K2"/>
    <mergeCell ref="D2:E2"/>
  </mergeCells>
  <phoneticPr fontId="3" type="noConversion"/>
  <pageMargins left="0.70866141732283472" right="0.70866141732283472" top="0.74803149606299213" bottom="0.74803149606299213" header="0.31496062992125984" footer="0.31496062992125984"/>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93F4A2-F897-4328-B8E6-E2EE452E8793}">
  <sheetPr>
    <tabColor rgb="FFFF0000"/>
  </sheetPr>
  <dimension ref="A1:N29"/>
  <sheetViews>
    <sheetView view="pageBreakPreview" zoomScaleNormal="100" zoomScaleSheetLayoutView="100" workbookViewId="0">
      <pane xSplit="2" ySplit="3" topLeftCell="C4" activePane="bottomRight" state="frozen"/>
      <selection activeCell="C20" sqref="C20"/>
      <selection pane="topRight" activeCell="C20" sqref="C20"/>
      <selection pane="bottomLeft" activeCell="C20" sqref="C20"/>
      <selection pane="bottomRight" activeCell="J11" sqref="J11"/>
    </sheetView>
  </sheetViews>
  <sheetFormatPr defaultColWidth="10" defaultRowHeight="26.1" customHeight="1" x14ac:dyDescent="0.3"/>
  <cols>
    <col min="1" max="1" width="7.625" style="154" customWidth="1"/>
    <col min="2" max="2" width="9.125" style="225" bestFit="1" customWidth="1"/>
    <col min="3" max="3" width="14.625" style="224" bestFit="1" customWidth="1"/>
    <col min="4" max="4" width="14.75" style="224" customWidth="1"/>
    <col min="5" max="5" width="14.375" style="154" customWidth="1"/>
    <col min="6" max="6" width="15.875" style="224" bestFit="1" customWidth="1"/>
    <col min="7" max="7" width="14.375" style="154" customWidth="1"/>
    <col min="8" max="8" width="13.375" style="224" bestFit="1" customWidth="1"/>
    <col min="9" max="9" width="14.375" style="154" customWidth="1"/>
    <col min="10" max="10" width="13.125" style="224" bestFit="1" customWidth="1"/>
    <col min="11" max="11" width="9.875" style="154" customWidth="1"/>
    <col min="12" max="12" width="10" style="154"/>
    <col min="13" max="13" width="13.5" style="154" bestFit="1" customWidth="1"/>
    <col min="14" max="16384" width="10" style="154"/>
  </cols>
  <sheetData>
    <row r="1" spans="1:14" ht="54" customHeight="1" x14ac:dyDescent="0.3">
      <c r="A1" s="189" t="s">
        <v>399</v>
      </c>
      <c r="B1" s="189"/>
      <c r="C1" s="189"/>
      <c r="D1" s="189"/>
      <c r="E1" s="189"/>
      <c r="F1" s="189"/>
      <c r="G1" s="189"/>
      <c r="H1" s="189"/>
      <c r="I1" s="189"/>
      <c r="J1" s="189"/>
      <c r="K1" s="189"/>
    </row>
    <row r="2" spans="1:14" ht="21.95" customHeight="1" x14ac:dyDescent="0.3">
      <c r="A2" s="252" t="s">
        <v>398</v>
      </c>
      <c r="B2" s="251" t="s">
        <v>397</v>
      </c>
      <c r="C2" s="250" t="s">
        <v>389</v>
      </c>
      <c r="D2" s="249"/>
      <c r="E2" s="184" t="s">
        <v>396</v>
      </c>
      <c r="F2" s="184"/>
      <c r="G2" s="184" t="s">
        <v>387</v>
      </c>
      <c r="H2" s="184"/>
      <c r="I2" s="184" t="s">
        <v>395</v>
      </c>
      <c r="J2" s="184"/>
      <c r="K2" s="184" t="s">
        <v>65</v>
      </c>
    </row>
    <row r="3" spans="1:14" ht="21.95" customHeight="1" x14ac:dyDescent="0.3">
      <c r="A3" s="248"/>
      <c r="B3" s="247"/>
      <c r="C3" s="246" t="s">
        <v>385</v>
      </c>
      <c r="D3" s="245" t="s">
        <v>384</v>
      </c>
      <c r="E3" s="246" t="s">
        <v>385</v>
      </c>
      <c r="F3" s="245" t="s">
        <v>384</v>
      </c>
      <c r="G3" s="246" t="s">
        <v>385</v>
      </c>
      <c r="H3" s="245" t="s">
        <v>384</v>
      </c>
      <c r="I3" s="246" t="s">
        <v>385</v>
      </c>
      <c r="J3" s="245" t="s">
        <v>384</v>
      </c>
      <c r="K3" s="184"/>
    </row>
    <row r="4" spans="1:14" ht="21.95" customHeight="1" x14ac:dyDescent="0.3">
      <c r="A4" s="244" t="str">
        <f>[1]임반별계!A5</f>
        <v>1-0-1</v>
      </c>
      <c r="B4" s="240">
        <f>[1]임반별계!H5</f>
        <v>10.700000000000003</v>
      </c>
      <c r="C4" s="239">
        <f>E5+G5+I5</f>
        <v>864997</v>
      </c>
      <c r="D4" s="239"/>
      <c r="E4" s="239">
        <f>'[1]단가산출서(덩굴걷기)'!M50</f>
        <v>820786</v>
      </c>
      <c r="F4" s="239"/>
      <c r="G4" s="239">
        <f>'[1]단가산출서(덩굴걷기)'!M51</f>
        <v>33123</v>
      </c>
      <c r="H4" s="239"/>
      <c r="I4" s="239">
        <f>'[1]단가산출서(덩굴걷기)'!M52</f>
        <v>11088</v>
      </c>
      <c r="J4" s="239"/>
      <c r="K4" s="243"/>
    </row>
    <row r="5" spans="1:14" ht="26.1" customHeight="1" x14ac:dyDescent="0.3">
      <c r="A5" s="242" t="str">
        <f>[1]임반별계!A6</f>
        <v>1-0-2</v>
      </c>
      <c r="B5" s="240">
        <f>[1]임반별계!H6</f>
        <v>15.599999999999994</v>
      </c>
      <c r="C5" s="239">
        <f>E6+G6+I6</f>
        <v>864997</v>
      </c>
      <c r="D5" s="239"/>
      <c r="E5" s="239">
        <f>'[1]단가산출서(덩굴걷기)'!M50</f>
        <v>820786</v>
      </c>
      <c r="F5" s="239"/>
      <c r="G5" s="239">
        <f>'[1]단가산출서(덩굴걷기)'!M51</f>
        <v>33123</v>
      </c>
      <c r="H5" s="239"/>
      <c r="I5" s="239">
        <f>'[1]단가산출서(덩굴걷기)'!M52</f>
        <v>11088</v>
      </c>
      <c r="J5" s="239"/>
      <c r="K5" s="238"/>
    </row>
    <row r="6" spans="1:14" ht="26.1" customHeight="1" x14ac:dyDescent="0.3">
      <c r="A6" s="241" t="str">
        <f>[1]임반별계!A7</f>
        <v>1-0-3</v>
      </c>
      <c r="B6" s="240">
        <f>[1]임반별계!H7</f>
        <v>9.8999999999999968</v>
      </c>
      <c r="C6" s="239">
        <f>E6+G6+I6</f>
        <v>864997</v>
      </c>
      <c r="D6" s="239"/>
      <c r="E6" s="239">
        <f>'[1]단가산출서(덩굴걷기)'!M77</f>
        <v>820786</v>
      </c>
      <c r="F6" s="239"/>
      <c r="G6" s="239">
        <f>'[1]단가산출서(덩굴걷기)'!M78</f>
        <v>33123</v>
      </c>
      <c r="H6" s="239"/>
      <c r="I6" s="239">
        <f>'[1]단가산출서(덩굴걷기)'!M79</f>
        <v>11088</v>
      </c>
      <c r="J6" s="239"/>
      <c r="K6" s="238"/>
    </row>
    <row r="7" spans="1:14" ht="26.1" customHeight="1" x14ac:dyDescent="0.3">
      <c r="A7" s="241"/>
      <c r="B7" s="240"/>
      <c r="C7" s="239"/>
      <c r="D7" s="239"/>
      <c r="E7" s="239"/>
      <c r="F7" s="239"/>
      <c r="G7" s="239"/>
      <c r="H7" s="239"/>
      <c r="I7" s="239"/>
      <c r="J7" s="239"/>
      <c r="K7" s="238"/>
    </row>
    <row r="8" spans="1:14" ht="26.1" customHeight="1" x14ac:dyDescent="0.3">
      <c r="A8" s="241"/>
      <c r="B8" s="240"/>
      <c r="C8" s="239"/>
      <c r="D8" s="239"/>
      <c r="E8" s="239"/>
      <c r="F8" s="239"/>
      <c r="G8" s="239"/>
      <c r="H8" s="239"/>
      <c r="I8" s="239"/>
      <c r="J8" s="239"/>
      <c r="K8" s="238"/>
    </row>
    <row r="9" spans="1:14" ht="26.1" customHeight="1" x14ac:dyDescent="0.3">
      <c r="A9" s="241"/>
      <c r="B9" s="240"/>
      <c r="C9" s="239"/>
      <c r="D9" s="239"/>
      <c r="E9" s="239"/>
      <c r="F9" s="239"/>
      <c r="G9" s="239"/>
      <c r="H9" s="239"/>
      <c r="I9" s="239"/>
      <c r="J9" s="239"/>
      <c r="K9" s="238"/>
    </row>
    <row r="10" spans="1:14" ht="26.1" customHeight="1" x14ac:dyDescent="0.3">
      <c r="A10" s="241"/>
      <c r="B10" s="240"/>
      <c r="C10" s="239"/>
      <c r="D10" s="239"/>
      <c r="E10" s="239"/>
      <c r="F10" s="239"/>
      <c r="G10" s="239"/>
      <c r="H10" s="239"/>
      <c r="I10" s="239"/>
      <c r="J10" s="239"/>
      <c r="K10" s="238"/>
    </row>
    <row r="11" spans="1:14" ht="26.1" customHeight="1" x14ac:dyDescent="0.3">
      <c r="A11" s="241"/>
      <c r="B11" s="240"/>
      <c r="C11" s="239"/>
      <c r="D11" s="239"/>
      <c r="E11" s="239"/>
      <c r="F11" s="239"/>
      <c r="G11" s="239"/>
      <c r="H11" s="239"/>
      <c r="I11" s="239"/>
      <c r="J11" s="239"/>
      <c r="K11" s="238"/>
    </row>
    <row r="12" spans="1:14" ht="26.1" customHeight="1" x14ac:dyDescent="0.3">
      <c r="A12" s="241"/>
      <c r="B12" s="240"/>
      <c r="C12" s="239"/>
      <c r="D12" s="239"/>
      <c r="E12" s="239"/>
      <c r="F12" s="239"/>
      <c r="G12" s="239"/>
      <c r="H12" s="239"/>
      <c r="I12" s="239"/>
      <c r="J12" s="239"/>
      <c r="K12" s="238"/>
    </row>
    <row r="13" spans="1:14" ht="26.1" customHeight="1" x14ac:dyDescent="0.3">
      <c r="A13" s="241"/>
      <c r="B13" s="240"/>
      <c r="C13" s="239"/>
      <c r="D13" s="239"/>
      <c r="E13" s="239"/>
      <c r="F13" s="239"/>
      <c r="G13" s="239"/>
      <c r="H13" s="239"/>
      <c r="I13" s="239"/>
      <c r="J13" s="239"/>
      <c r="K13" s="238"/>
    </row>
    <row r="14" spans="1:14" s="232" customFormat="1" ht="26.1" customHeight="1" x14ac:dyDescent="0.3">
      <c r="A14" s="237" t="s">
        <v>394</v>
      </c>
      <c r="B14" s="236">
        <f>SUM(B4:B13)</f>
        <v>36.199999999999996</v>
      </c>
      <c r="C14" s="235"/>
      <c r="D14" s="235">
        <f>SUM(D4:D13)</f>
        <v>0</v>
      </c>
      <c r="E14" s="235"/>
      <c r="F14" s="235">
        <f>SUM(F4:F13)</f>
        <v>0</v>
      </c>
      <c r="G14" s="235"/>
      <c r="H14" s="235">
        <f>SUM(H4:H13)</f>
        <v>0</v>
      </c>
      <c r="I14" s="235"/>
      <c r="J14" s="235">
        <f>SUM(J4:J13)</f>
        <v>0</v>
      </c>
      <c r="K14" s="234"/>
      <c r="M14" s="233"/>
      <c r="N14" s="233"/>
    </row>
    <row r="15" spans="1:14" s="226" customFormat="1" ht="26.1" customHeight="1" x14ac:dyDescent="0.3">
      <c r="A15" s="231" t="s">
        <v>393</v>
      </c>
      <c r="B15" s="230">
        <f>B14</f>
        <v>36.199999999999996</v>
      </c>
      <c r="C15" s="229"/>
      <c r="D15" s="229">
        <f>D14</f>
        <v>0</v>
      </c>
      <c r="E15" s="229"/>
      <c r="F15" s="229">
        <f>F14</f>
        <v>0</v>
      </c>
      <c r="G15" s="229"/>
      <c r="H15" s="229">
        <f>H14</f>
        <v>0</v>
      </c>
      <c r="I15" s="229"/>
      <c r="J15" s="229">
        <f>J14</f>
        <v>0</v>
      </c>
      <c r="K15" s="228"/>
      <c r="M15" s="227">
        <f>D15-F15-H15-J15</f>
        <v>0</v>
      </c>
    </row>
    <row r="18" spans="5:5" ht="26.1" customHeight="1" x14ac:dyDescent="0.3">
      <c r="E18" s="224"/>
    </row>
    <row r="29" spans="5:5" ht="23.25" customHeight="1" x14ac:dyDescent="0.3"/>
  </sheetData>
  <mergeCells count="8">
    <mergeCell ref="A1:K1"/>
    <mergeCell ref="A2:A3"/>
    <mergeCell ref="B2:B3"/>
    <mergeCell ref="C2:D2"/>
    <mergeCell ref="E2:F2"/>
    <mergeCell ref="G2:H2"/>
    <mergeCell ref="I2:J2"/>
    <mergeCell ref="K2:K3"/>
  </mergeCells>
  <phoneticPr fontId="3" type="noConversion"/>
  <printOptions horizontalCentered="1"/>
  <pageMargins left="0.62992125984251968" right="0.59055118110236227" top="0.59055118110236227" bottom="0.59055118110236227" header="0.39370078740157483" footer="0.39370078740157483"/>
  <pageSetup paperSize="9" scale="89" orientation="landscape" r:id="rId1"/>
  <headerFooter alignWithMargins="0">
    <oddFooter xml:space="preserve">&amp;C </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65278E-AFB6-4420-8304-299E99FFC6AF}">
  <sheetPr>
    <tabColor theme="3"/>
  </sheetPr>
  <dimension ref="A1:P253"/>
  <sheetViews>
    <sheetView view="pageBreakPreview" topLeftCell="A109" zoomScaleNormal="100" zoomScaleSheetLayoutView="100" workbookViewId="0">
      <selection activeCell="I164" sqref="I164"/>
    </sheetView>
  </sheetViews>
  <sheetFormatPr defaultColWidth="10" defaultRowHeight="16.5" x14ac:dyDescent="0.3"/>
  <cols>
    <col min="1" max="2" width="3.625" style="253" customWidth="1"/>
    <col min="3" max="3" width="12.5" style="253" customWidth="1"/>
    <col min="4" max="5" width="13.25" style="253" customWidth="1"/>
    <col min="6" max="6" width="15.5" style="253" customWidth="1"/>
    <col min="7" max="7" width="13.25" style="253" customWidth="1"/>
    <col min="8" max="8" width="14.375" style="253" customWidth="1"/>
    <col min="9" max="9" width="10.75" style="253" customWidth="1"/>
    <col min="10" max="10" width="3.25" style="253" customWidth="1"/>
    <col min="11" max="16384" width="10" style="253"/>
  </cols>
  <sheetData>
    <row r="1" spans="1:9" ht="31.5" customHeight="1" x14ac:dyDescent="0.3">
      <c r="A1" s="300" t="s">
        <v>476</v>
      </c>
      <c r="B1" s="300"/>
      <c r="C1" s="300"/>
      <c r="D1" s="300"/>
      <c r="E1" s="300"/>
      <c r="F1" s="300"/>
      <c r="G1" s="300"/>
      <c r="H1" s="300"/>
    </row>
    <row r="2" spans="1:9" ht="8.1" customHeight="1" x14ac:dyDescent="0.3">
      <c r="A2" s="299"/>
      <c r="B2" s="299"/>
      <c r="C2" s="299"/>
      <c r="D2" s="299"/>
      <c r="E2" s="299"/>
      <c r="F2" s="299"/>
      <c r="G2" s="299"/>
      <c r="H2" s="299"/>
    </row>
    <row r="3" spans="1:9" ht="24.75" customHeight="1" x14ac:dyDescent="0.3">
      <c r="A3" s="295"/>
      <c r="B3" s="295"/>
      <c r="C3" s="296" t="s">
        <v>475</v>
      </c>
      <c r="D3" s="298" t="str">
        <f>[1]필지별조서!C5</f>
        <v>고금</v>
      </c>
      <c r="E3" s="298" t="str">
        <f>[1]필지별조서!D5</f>
        <v>가교</v>
      </c>
      <c r="F3" s="297" t="str">
        <f>[1]필지별조서!E5&amp;" 등23필지"</f>
        <v>산115-1 등23필지</v>
      </c>
      <c r="G3" s="296" t="s">
        <v>398</v>
      </c>
      <c r="H3" s="296" t="str">
        <f>[1]필지별조서!B5</f>
        <v>1-0</v>
      </c>
      <c r="I3" s="253">
        <f>[1]필지별조서!E137</f>
        <v>23</v>
      </c>
    </row>
    <row r="4" spans="1:9" ht="8.1" customHeight="1" x14ac:dyDescent="0.3">
      <c r="A4" s="295"/>
      <c r="B4" s="295"/>
      <c r="C4" s="294"/>
      <c r="D4" s="294"/>
      <c r="E4" s="1"/>
      <c r="F4" s="1"/>
      <c r="G4" s="294"/>
      <c r="H4" s="1"/>
    </row>
    <row r="5" spans="1:9" ht="21.95" customHeight="1" x14ac:dyDescent="0.3">
      <c r="A5" s="291" t="s">
        <v>474</v>
      </c>
      <c r="B5" s="291"/>
      <c r="C5" s="291"/>
      <c r="D5" s="291"/>
      <c r="E5" s="291"/>
      <c r="F5" s="291"/>
      <c r="G5" s="291"/>
      <c r="H5" s="291"/>
    </row>
    <row r="6" spans="1:9" s="2" customFormat="1" ht="18" customHeight="1" x14ac:dyDescent="0.3">
      <c r="A6" s="27"/>
      <c r="B6" s="2" t="s">
        <v>473</v>
      </c>
      <c r="C6" s="27"/>
      <c r="D6" s="27"/>
      <c r="E6" s="27"/>
      <c r="F6" s="27"/>
      <c r="G6" s="27"/>
      <c r="H6" s="27"/>
    </row>
    <row r="7" spans="1:9" s="2" customFormat="1" ht="18" customHeight="1" x14ac:dyDescent="0.3">
      <c r="B7" s="2" t="s">
        <v>472</v>
      </c>
      <c r="E7" s="28"/>
      <c r="F7" s="28"/>
      <c r="G7" s="28"/>
      <c r="H7" s="28"/>
    </row>
    <row r="8" spans="1:9" s="2" customFormat="1" ht="18" customHeight="1" x14ac:dyDescent="0.3">
      <c r="B8" s="2" t="s">
        <v>477</v>
      </c>
      <c r="E8" s="278"/>
      <c r="F8" s="278"/>
      <c r="G8" s="278"/>
      <c r="H8" s="278"/>
    </row>
    <row r="9" spans="1:9" s="2" customFormat="1" ht="8.1" customHeight="1" x14ac:dyDescent="0.3">
      <c r="B9" s="254"/>
      <c r="E9" s="278"/>
      <c r="F9" s="278"/>
      <c r="G9" s="278"/>
      <c r="H9" s="278"/>
    </row>
    <row r="10" spans="1:9" ht="21.95" customHeight="1" x14ac:dyDescent="0.3">
      <c r="A10" s="291" t="s">
        <v>470</v>
      </c>
      <c r="B10" s="291"/>
      <c r="C10" s="291"/>
      <c r="D10" s="291"/>
      <c r="E10" s="291"/>
      <c r="F10" s="291"/>
      <c r="G10" s="291"/>
      <c r="H10" s="291"/>
    </row>
    <row r="11" spans="1:9" s="2" customFormat="1" ht="18" customHeight="1" x14ac:dyDescent="0.3">
      <c r="A11" s="27"/>
      <c r="B11" s="2" t="s">
        <v>469</v>
      </c>
      <c r="C11" s="27"/>
      <c r="D11" s="27"/>
      <c r="E11" s="27"/>
      <c r="F11" s="27"/>
      <c r="G11" s="27"/>
      <c r="H11" s="27"/>
    </row>
    <row r="12" spans="1:9" s="2" customFormat="1" ht="18" customHeight="1" x14ac:dyDescent="0.3">
      <c r="B12" s="254" t="s">
        <v>401</v>
      </c>
      <c r="C12" s="2" t="str">
        <f>" "&amp;H3&amp;"소반은 "&amp;D3&amp;"면 "&amp;E3&amp;"리~장용리 국도 및 지방도 도로변에 분포함"</f>
        <v xml:space="preserve"> 1-0소반은 고금면 가교리~장용리 국도 및 지방도 도로변에 분포함</v>
      </c>
      <c r="E12" s="293"/>
      <c r="F12" s="293"/>
    </row>
    <row r="13" spans="1:9" s="2" customFormat="1" ht="18" customHeight="1" x14ac:dyDescent="0.3">
      <c r="B13" s="254" t="s">
        <v>401</v>
      </c>
      <c r="C13" s="2" t="s">
        <v>468</v>
      </c>
      <c r="E13" s="292"/>
      <c r="F13" s="292"/>
      <c r="G13" s="28"/>
      <c r="H13" s="28"/>
    </row>
    <row r="14" spans="1:9" s="2" customFormat="1" ht="8.1" customHeight="1" x14ac:dyDescent="0.3">
      <c r="E14" s="23"/>
      <c r="F14" s="23"/>
      <c r="G14" s="23"/>
      <c r="H14" s="23"/>
    </row>
    <row r="15" spans="1:9" s="2" customFormat="1" ht="18" customHeight="1" x14ac:dyDescent="0.3">
      <c r="B15" s="2" t="s">
        <v>467</v>
      </c>
      <c r="E15" s="28"/>
      <c r="F15" s="28"/>
      <c r="G15" s="28"/>
      <c r="H15" s="28"/>
    </row>
    <row r="16" spans="1:9" s="2" customFormat="1" ht="18" customHeight="1" x14ac:dyDescent="0.3">
      <c r="B16" s="254" t="s">
        <v>401</v>
      </c>
      <c r="C16" s="2" t="str">
        <f>" 사업대상지는 "&amp;D3&amp;"면 "&amp;E3&amp;"리 "&amp;F3&amp;"임"</f>
        <v xml:space="preserve"> 사업대상지는 고금면 가교리 산115-1 등23필지임</v>
      </c>
      <c r="E16" s="278"/>
      <c r="F16" s="278"/>
      <c r="G16" s="278"/>
      <c r="H16" s="278"/>
    </row>
    <row r="17" spans="1:8" s="2" customFormat="1" ht="18" customHeight="1" x14ac:dyDescent="0.3">
      <c r="B17" s="254" t="s">
        <v>401</v>
      </c>
      <c r="C17" s="2" t="str">
        <f xml:space="preserve"> " 소반내에 덩굴류제거 사업면적은 "&amp;D26&amp;"ha 임"</f>
        <v xml:space="preserve"> 소반내에 덩굴류제거 사업면적은 10.7ha 임</v>
      </c>
      <c r="E17" s="278"/>
      <c r="F17" s="278"/>
      <c r="G17" s="278"/>
      <c r="H17" s="278"/>
    </row>
    <row r="18" spans="1:8" s="2" customFormat="1" ht="8.1" customHeight="1" x14ac:dyDescent="0.3">
      <c r="B18" s="254"/>
      <c r="E18" s="278"/>
      <c r="F18" s="278"/>
      <c r="G18" s="278"/>
      <c r="H18" s="278"/>
    </row>
    <row r="19" spans="1:8" s="2" customFormat="1" ht="18" customHeight="1" x14ac:dyDescent="0.3">
      <c r="B19" s="2" t="s">
        <v>466</v>
      </c>
      <c r="E19" s="278"/>
      <c r="F19" s="278"/>
      <c r="G19" s="278"/>
      <c r="H19" s="278"/>
    </row>
    <row r="20" spans="1:8" s="2" customFormat="1" ht="8.1" customHeight="1" x14ac:dyDescent="0.3">
      <c r="B20" s="254"/>
      <c r="E20" s="278"/>
      <c r="F20" s="278"/>
      <c r="G20" s="278"/>
      <c r="H20" s="278"/>
    </row>
    <row r="21" spans="1:8" ht="21.95" customHeight="1" x14ac:dyDescent="0.3">
      <c r="A21" s="291" t="s">
        <v>465</v>
      </c>
      <c r="B21" s="291"/>
      <c r="C21" s="291"/>
      <c r="D21" s="291"/>
      <c r="E21" s="291"/>
      <c r="F21" s="291"/>
      <c r="G21" s="291"/>
      <c r="H21" s="291"/>
    </row>
    <row r="22" spans="1:8" s="2" customFormat="1" ht="18" customHeight="1" x14ac:dyDescent="0.3">
      <c r="B22" s="2" t="s">
        <v>464</v>
      </c>
      <c r="C22" s="27"/>
      <c r="D22" s="28"/>
      <c r="E22" s="28"/>
      <c r="F22" s="28"/>
      <c r="G22" s="28"/>
      <c r="H22" s="28"/>
    </row>
    <row r="23" spans="1:8" s="2" customFormat="1" ht="5.0999999999999996" customHeight="1" x14ac:dyDescent="0.3">
      <c r="B23" s="254"/>
      <c r="E23" s="278"/>
      <c r="F23" s="278"/>
      <c r="G23" s="278"/>
      <c r="H23" s="278"/>
    </row>
    <row r="24" spans="1:8" s="2" customFormat="1" ht="9.9499999999999993" customHeight="1" x14ac:dyDescent="0.3">
      <c r="B24" s="254"/>
      <c r="C24" s="311" t="s">
        <v>463</v>
      </c>
      <c r="D24" s="310" t="s">
        <v>390</v>
      </c>
      <c r="E24" s="309" t="s">
        <v>462</v>
      </c>
      <c r="F24" s="309" t="s">
        <v>461</v>
      </c>
      <c r="G24" s="309" t="s">
        <v>460</v>
      </c>
      <c r="H24" s="308" t="s">
        <v>459</v>
      </c>
    </row>
    <row r="25" spans="1:8" s="2" customFormat="1" ht="9.9499999999999993" customHeight="1" x14ac:dyDescent="0.3">
      <c r="B25" s="254"/>
      <c r="C25" s="307"/>
      <c r="D25" s="306"/>
      <c r="E25" s="305"/>
      <c r="F25" s="305"/>
      <c r="G25" s="305"/>
      <c r="H25" s="304"/>
    </row>
    <row r="26" spans="1:8" s="2" customFormat="1" ht="33" customHeight="1" x14ac:dyDescent="0.3">
      <c r="B26" s="254"/>
      <c r="C26" s="282" t="s">
        <v>383</v>
      </c>
      <c r="D26" s="281">
        <f>임반별계!H5</f>
        <v>10.700000000000003</v>
      </c>
      <c r="E26" s="280" t="str">
        <f>'[1]단가산출서(약제살포)'!D22</f>
        <v>완 (15° 이하)</v>
      </c>
      <c r="F26" s="280" t="e">
        <f>#REF!</f>
        <v>#REF!</v>
      </c>
      <c r="G26" s="280" t="e">
        <f>#REF!</f>
        <v>#REF!</v>
      </c>
      <c r="H26" s="279" t="e">
        <f>#REF!</f>
        <v>#REF!</v>
      </c>
    </row>
    <row r="27" spans="1:8" s="2" customFormat="1" ht="8.1" customHeight="1" x14ac:dyDescent="0.3">
      <c r="B27" s="254"/>
      <c r="E27" s="278"/>
      <c r="F27" s="278"/>
      <c r="G27" s="278"/>
      <c r="H27" s="278"/>
    </row>
    <row r="28" spans="1:8" s="2" customFormat="1" ht="18" customHeight="1" x14ac:dyDescent="0.3">
      <c r="B28" s="2" t="s">
        <v>458</v>
      </c>
      <c r="C28" s="27"/>
      <c r="D28" s="28"/>
      <c r="E28" s="28"/>
      <c r="F28" s="28"/>
      <c r="G28" s="28"/>
      <c r="H28" s="28"/>
    </row>
    <row r="29" spans="1:8" s="2" customFormat="1" ht="5.0999999999999996" customHeight="1" x14ac:dyDescent="0.3">
      <c r="B29" s="254"/>
      <c r="E29" s="278"/>
      <c r="F29" s="278"/>
      <c r="G29" s="278"/>
      <c r="H29" s="278"/>
    </row>
    <row r="30" spans="1:8" s="2" customFormat="1" ht="20.100000000000001" customHeight="1" x14ac:dyDescent="0.3">
      <c r="B30" s="254"/>
      <c r="C30" s="277" t="s">
        <v>391</v>
      </c>
      <c r="D30" s="276"/>
      <c r="E30" s="275"/>
      <c r="F30" s="274" t="s">
        <v>457</v>
      </c>
      <c r="G30" s="273" t="s">
        <v>456</v>
      </c>
      <c r="H30" s="272" t="s">
        <v>455</v>
      </c>
    </row>
    <row r="31" spans="1:8" s="2" customFormat="1" ht="22.5" customHeight="1" x14ac:dyDescent="0.3">
      <c r="B31" s="254"/>
      <c r="C31" s="271" t="s">
        <v>33</v>
      </c>
      <c r="D31" s="270" t="s">
        <v>452</v>
      </c>
      <c r="E31" s="270" t="s">
        <v>454</v>
      </c>
      <c r="F31" s="265" t="s">
        <v>449</v>
      </c>
      <c r="G31" s="269">
        <v>3.3</v>
      </c>
      <c r="H31" s="268" t="s">
        <v>452</v>
      </c>
    </row>
    <row r="32" spans="1:8" s="2" customFormat="1" ht="22.5" hidden="1" customHeight="1" x14ac:dyDescent="0.3">
      <c r="B32" s="254"/>
      <c r="C32" s="267" t="s">
        <v>382</v>
      </c>
      <c r="D32" s="270" t="s">
        <v>33</v>
      </c>
      <c r="E32" s="265" t="s">
        <v>453</v>
      </c>
      <c r="F32" s="265"/>
      <c r="G32" s="269">
        <v>1</v>
      </c>
      <c r="H32" s="268" t="s">
        <v>452</v>
      </c>
    </row>
    <row r="33" spans="1:16" s="2" customFormat="1" ht="22.5" hidden="1" customHeight="1" x14ac:dyDescent="0.3">
      <c r="B33" s="254"/>
      <c r="C33" s="267"/>
      <c r="D33" s="270" t="s">
        <v>451</v>
      </c>
      <c r="E33" s="265"/>
      <c r="F33" s="265"/>
      <c r="G33" s="269"/>
      <c r="H33" s="268" t="s">
        <v>450</v>
      </c>
    </row>
    <row r="34" spans="1:16" s="2" customFormat="1" ht="22.5" customHeight="1" x14ac:dyDescent="0.3">
      <c r="B34" s="254"/>
      <c r="C34" s="267" t="s">
        <v>382</v>
      </c>
      <c r="D34" s="266" t="s">
        <v>33</v>
      </c>
      <c r="E34" s="264" t="e">
        <f>#REF!</f>
        <v>#REF!</v>
      </c>
      <c r="F34" s="265" t="s">
        <v>449</v>
      </c>
      <c r="G34" s="264" t="e">
        <f>D26*E34</f>
        <v>#REF!</v>
      </c>
      <c r="H34" s="263" t="e">
        <f>G34</f>
        <v>#REF!</v>
      </c>
      <c r="M34" s="36"/>
      <c r="N34" s="303"/>
      <c r="O34" s="302"/>
      <c r="P34" s="301"/>
    </row>
    <row r="35" spans="1:16" s="2" customFormat="1" ht="22.5" customHeight="1" x14ac:dyDescent="0.3">
      <c r="B35" s="254"/>
      <c r="C35" s="262"/>
      <c r="D35" s="261"/>
      <c r="E35" s="259"/>
      <c r="F35" s="260"/>
      <c r="G35" s="259"/>
      <c r="H35" s="258"/>
      <c r="M35" s="36"/>
      <c r="N35" s="303"/>
      <c r="O35" s="302"/>
      <c r="P35" s="301"/>
    </row>
    <row r="36" spans="1:16" s="2" customFormat="1" ht="8.1" customHeight="1" x14ac:dyDescent="0.3">
      <c r="B36" s="254"/>
      <c r="C36" s="28"/>
      <c r="D36" s="28"/>
      <c r="E36" s="28"/>
      <c r="F36" s="28"/>
      <c r="G36" s="28"/>
      <c r="H36" s="28"/>
    </row>
    <row r="37" spans="1:16" s="2" customFormat="1" ht="18" customHeight="1" x14ac:dyDescent="0.3">
      <c r="B37" s="254" t="s">
        <v>401</v>
      </c>
      <c r="C37" s="2" t="s">
        <v>446</v>
      </c>
      <c r="D37" s="256"/>
      <c r="E37" s="256"/>
      <c r="F37" s="256"/>
      <c r="G37" s="256"/>
      <c r="H37" s="256"/>
    </row>
    <row r="38" spans="1:16" s="2" customFormat="1" ht="18" hidden="1" customHeight="1" x14ac:dyDescent="0.3">
      <c r="B38" s="254" t="s">
        <v>401</v>
      </c>
      <c r="C38" s="2" t="s">
        <v>445</v>
      </c>
      <c r="D38" s="255"/>
      <c r="E38" s="255"/>
      <c r="F38" s="255"/>
      <c r="G38" s="255"/>
      <c r="H38" s="255"/>
    </row>
    <row r="39" spans="1:16" s="2" customFormat="1" ht="18" hidden="1" customHeight="1" x14ac:dyDescent="0.3">
      <c r="B39" s="254" t="s">
        <v>401</v>
      </c>
      <c r="C39" s="2" t="s">
        <v>444</v>
      </c>
      <c r="D39" s="255"/>
      <c r="E39" s="255"/>
      <c r="F39" s="255"/>
      <c r="G39" s="255"/>
      <c r="H39" s="255"/>
    </row>
    <row r="40" spans="1:16" s="2" customFormat="1" ht="18" customHeight="1" x14ac:dyDescent="0.3">
      <c r="B40" s="254"/>
      <c r="C40" s="2" t="s">
        <v>443</v>
      </c>
      <c r="D40" s="255"/>
      <c r="E40" s="255"/>
      <c r="F40" s="255"/>
      <c r="G40" s="255"/>
      <c r="H40" s="255"/>
    </row>
    <row r="41" spans="1:16" s="2" customFormat="1" ht="18" customHeight="1" x14ac:dyDescent="0.3">
      <c r="B41" s="254"/>
      <c r="D41" s="255"/>
      <c r="E41" s="255"/>
      <c r="F41" s="255"/>
      <c r="G41" s="255"/>
      <c r="H41" s="255"/>
    </row>
    <row r="42" spans="1:16" s="2" customFormat="1" ht="8.1" customHeight="1" x14ac:dyDescent="0.3">
      <c r="B42" s="254"/>
      <c r="C42" s="28"/>
      <c r="D42" s="28"/>
      <c r="E42" s="28"/>
      <c r="F42" s="28"/>
      <c r="G42" s="28"/>
      <c r="H42" s="28"/>
    </row>
    <row r="43" spans="1:16" s="2" customFormat="1" ht="18" customHeight="1" x14ac:dyDescent="0.3">
      <c r="A43" s="27"/>
      <c r="B43" s="2" t="s">
        <v>442</v>
      </c>
      <c r="C43" s="27"/>
      <c r="D43" s="27"/>
      <c r="E43" s="27"/>
      <c r="F43" s="27"/>
      <c r="G43" s="27"/>
      <c r="H43" s="27"/>
    </row>
    <row r="44" spans="1:16" s="2" customFormat="1" ht="18" hidden="1" customHeight="1" x14ac:dyDescent="0.3">
      <c r="A44" s="27"/>
      <c r="B44" s="2" t="s">
        <v>441</v>
      </c>
      <c r="C44" s="27"/>
      <c r="D44" s="27"/>
      <c r="E44" s="27"/>
      <c r="F44" s="27"/>
      <c r="G44" s="27"/>
      <c r="H44" s="27"/>
    </row>
    <row r="45" spans="1:16" s="2" customFormat="1" ht="18" hidden="1" customHeight="1" x14ac:dyDescent="0.3">
      <c r="B45" s="254" t="s">
        <v>401</v>
      </c>
      <c r="C45" s="2" t="s">
        <v>440</v>
      </c>
      <c r="D45" s="255"/>
      <c r="E45" s="255"/>
      <c r="F45" s="255"/>
      <c r="G45" s="255"/>
      <c r="H45" s="255"/>
    </row>
    <row r="46" spans="1:16" s="2" customFormat="1" ht="18" hidden="1" customHeight="1" x14ac:dyDescent="0.3">
      <c r="B46" s="254" t="s">
        <v>401</v>
      </c>
      <c r="C46" s="2" t="s">
        <v>439</v>
      </c>
      <c r="D46" s="255"/>
      <c r="E46" s="255"/>
      <c r="F46" s="255"/>
      <c r="G46" s="255"/>
      <c r="H46" s="255"/>
    </row>
    <row r="47" spans="1:16" s="2" customFormat="1" ht="18" hidden="1" customHeight="1" x14ac:dyDescent="0.3">
      <c r="B47" s="254" t="s">
        <v>401</v>
      </c>
      <c r="C47" s="257" t="s">
        <v>438</v>
      </c>
      <c r="D47" s="256"/>
      <c r="E47" s="256"/>
      <c r="F47" s="256"/>
      <c r="G47" s="256"/>
      <c r="H47" s="256"/>
    </row>
    <row r="48" spans="1:16" s="2" customFormat="1" ht="18" hidden="1" customHeight="1" x14ac:dyDescent="0.3">
      <c r="B48" s="254"/>
      <c r="C48" s="257" t="s">
        <v>437</v>
      </c>
      <c r="D48" s="256"/>
      <c r="E48" s="256"/>
      <c r="F48" s="256"/>
      <c r="G48" s="256"/>
      <c r="H48" s="256"/>
    </row>
    <row r="49" spans="1:8" s="2" customFormat="1" ht="18" hidden="1" customHeight="1" x14ac:dyDescent="0.3">
      <c r="B49" s="254" t="s">
        <v>401</v>
      </c>
      <c r="C49" s="257" t="s">
        <v>436</v>
      </c>
      <c r="D49" s="256"/>
      <c r="E49" s="256"/>
      <c r="F49" s="256"/>
      <c r="G49" s="256"/>
      <c r="H49" s="256"/>
    </row>
    <row r="50" spans="1:8" s="2" customFormat="1" ht="18" customHeight="1" x14ac:dyDescent="0.3">
      <c r="A50" s="27"/>
      <c r="B50" s="2" t="s">
        <v>435</v>
      </c>
      <c r="C50" s="27"/>
      <c r="D50" s="27"/>
      <c r="E50" s="27"/>
      <c r="F50" s="27"/>
      <c r="G50" s="27"/>
      <c r="H50" s="27"/>
    </row>
    <row r="51" spans="1:8" s="2" customFormat="1" ht="18" customHeight="1" x14ac:dyDescent="0.3">
      <c r="B51" s="254" t="s">
        <v>401</v>
      </c>
      <c r="C51" s="2" t="s">
        <v>434</v>
      </c>
      <c r="D51" s="255"/>
      <c r="E51" s="255"/>
      <c r="F51" s="255"/>
      <c r="G51" s="255"/>
      <c r="H51" s="255"/>
    </row>
    <row r="52" spans="1:8" s="2" customFormat="1" ht="18" hidden="1" customHeight="1" x14ac:dyDescent="0.3">
      <c r="B52" s="254" t="s">
        <v>401</v>
      </c>
      <c r="C52" s="2" t="s">
        <v>433</v>
      </c>
      <c r="D52" s="255"/>
      <c r="E52" s="255"/>
      <c r="F52" s="255"/>
      <c r="G52" s="255"/>
      <c r="H52" s="255"/>
    </row>
    <row r="53" spans="1:8" s="2" customFormat="1" ht="18" customHeight="1" x14ac:dyDescent="0.3">
      <c r="B53" s="254" t="s">
        <v>401</v>
      </c>
      <c r="C53" s="2" t="s">
        <v>432</v>
      </c>
      <c r="D53" s="255"/>
      <c r="E53" s="255"/>
      <c r="F53" s="255"/>
      <c r="G53" s="255"/>
      <c r="H53" s="255"/>
    </row>
    <row r="54" spans="1:8" s="2" customFormat="1" ht="18" customHeight="1" x14ac:dyDescent="0.3">
      <c r="B54" s="2" t="s">
        <v>431</v>
      </c>
      <c r="C54" s="27"/>
      <c r="D54" s="256"/>
      <c r="E54" s="256"/>
      <c r="F54" s="256"/>
      <c r="G54" s="256"/>
      <c r="H54" s="256"/>
    </row>
    <row r="55" spans="1:8" s="2" customFormat="1" ht="18" hidden="1" customHeight="1" x14ac:dyDescent="0.3">
      <c r="B55" s="254" t="s">
        <v>401</v>
      </c>
      <c r="C55" s="2" t="s">
        <v>430</v>
      </c>
      <c r="D55" s="255"/>
      <c r="E55" s="255"/>
      <c r="F55" s="255"/>
      <c r="G55" s="255"/>
      <c r="H55" s="255"/>
    </row>
    <row r="56" spans="1:8" s="2" customFormat="1" ht="18" customHeight="1" x14ac:dyDescent="0.3">
      <c r="B56" s="254" t="s">
        <v>401</v>
      </c>
      <c r="C56" s="2" t="s">
        <v>429</v>
      </c>
      <c r="D56" s="255"/>
      <c r="E56" s="255"/>
      <c r="F56" s="255"/>
      <c r="G56" s="255"/>
      <c r="H56" s="255"/>
    </row>
    <row r="57" spans="1:8" s="2" customFormat="1" ht="18" customHeight="1" x14ac:dyDescent="0.3">
      <c r="B57" s="254" t="s">
        <v>401</v>
      </c>
      <c r="C57" s="2" t="s">
        <v>428</v>
      </c>
      <c r="D57" s="255"/>
      <c r="E57" s="255"/>
      <c r="F57" s="255"/>
      <c r="G57" s="255"/>
      <c r="H57" s="255"/>
    </row>
    <row r="58" spans="1:8" s="2" customFormat="1" ht="18" hidden="1" customHeight="1" x14ac:dyDescent="0.3">
      <c r="B58" s="2" t="s">
        <v>427</v>
      </c>
      <c r="C58" s="27"/>
      <c r="D58" s="255"/>
      <c r="E58" s="255"/>
      <c r="F58" s="255"/>
      <c r="G58" s="255"/>
      <c r="H58" s="255"/>
    </row>
    <row r="59" spans="1:8" s="2" customFormat="1" ht="18" hidden="1" customHeight="1" x14ac:dyDescent="0.3">
      <c r="B59" s="254" t="s">
        <v>401</v>
      </c>
      <c r="C59" s="2" t="s">
        <v>426</v>
      </c>
      <c r="D59" s="255"/>
      <c r="E59" s="255"/>
      <c r="F59" s="255"/>
      <c r="G59" s="255"/>
      <c r="H59" s="255"/>
    </row>
    <row r="60" spans="1:8" s="2" customFormat="1" ht="18" hidden="1" customHeight="1" x14ac:dyDescent="0.3">
      <c r="B60" s="254" t="s">
        <v>401</v>
      </c>
      <c r="C60" s="2" t="s">
        <v>425</v>
      </c>
      <c r="D60" s="255"/>
      <c r="E60" s="255"/>
      <c r="F60" s="255"/>
      <c r="G60" s="255"/>
      <c r="H60" s="255"/>
    </row>
    <row r="61" spans="1:8" s="2" customFormat="1" ht="18" hidden="1" customHeight="1" x14ac:dyDescent="0.3">
      <c r="B61" s="254" t="s">
        <v>401</v>
      </c>
      <c r="C61" s="2" t="s">
        <v>424</v>
      </c>
      <c r="D61" s="255"/>
      <c r="E61" s="255"/>
      <c r="F61" s="255"/>
      <c r="G61" s="255"/>
      <c r="H61" s="255"/>
    </row>
    <row r="62" spans="1:8" s="2" customFormat="1" ht="18" hidden="1" customHeight="1" x14ac:dyDescent="0.3">
      <c r="B62" s="254" t="s">
        <v>401</v>
      </c>
      <c r="C62" s="2" t="s">
        <v>423</v>
      </c>
      <c r="D62" s="256"/>
      <c r="E62" s="256"/>
      <c r="F62" s="256"/>
      <c r="G62" s="256"/>
      <c r="H62" s="256"/>
    </row>
    <row r="63" spans="1:8" s="2" customFormat="1" ht="18" hidden="1" customHeight="1" x14ac:dyDescent="0.3">
      <c r="B63" s="254" t="s">
        <v>401</v>
      </c>
      <c r="C63" s="2" t="s">
        <v>422</v>
      </c>
      <c r="D63" s="256"/>
      <c r="E63" s="256"/>
      <c r="F63" s="256"/>
      <c r="G63" s="256"/>
      <c r="H63" s="256"/>
    </row>
    <row r="64" spans="1:8" s="2" customFormat="1" ht="18" customHeight="1" x14ac:dyDescent="0.3">
      <c r="B64" s="2" t="s">
        <v>421</v>
      </c>
      <c r="C64" s="27"/>
      <c r="D64" s="256"/>
      <c r="E64" s="256"/>
      <c r="F64" s="256"/>
      <c r="G64" s="256"/>
      <c r="H64" s="256"/>
    </row>
    <row r="65" spans="1:8" s="2" customFormat="1" ht="18" hidden="1" customHeight="1" x14ac:dyDescent="0.3">
      <c r="B65" s="254" t="s">
        <v>401</v>
      </c>
      <c r="C65" s="2" t="s">
        <v>420</v>
      </c>
      <c r="D65" s="256"/>
      <c r="E65" s="256"/>
      <c r="F65" s="256"/>
      <c r="G65" s="256"/>
      <c r="H65" s="256"/>
    </row>
    <row r="66" spans="1:8" s="2" customFormat="1" ht="18" hidden="1" customHeight="1" x14ac:dyDescent="0.3">
      <c r="B66" s="254"/>
      <c r="C66" s="2" t="s">
        <v>419</v>
      </c>
      <c r="D66" s="256"/>
      <c r="E66" s="256"/>
      <c r="F66" s="256"/>
      <c r="G66" s="256"/>
      <c r="H66" s="256"/>
    </row>
    <row r="67" spans="1:8" s="2" customFormat="1" ht="18" hidden="1" customHeight="1" x14ac:dyDescent="0.3">
      <c r="B67" s="254"/>
      <c r="C67" s="2" t="s">
        <v>418</v>
      </c>
      <c r="D67" s="256"/>
      <c r="E67" s="256"/>
      <c r="F67" s="256"/>
      <c r="G67" s="256"/>
      <c r="H67" s="256"/>
    </row>
    <row r="68" spans="1:8" s="2" customFormat="1" ht="18" customHeight="1" x14ac:dyDescent="0.3">
      <c r="B68" s="254" t="s">
        <v>401</v>
      </c>
      <c r="C68" s="2" t="s">
        <v>417</v>
      </c>
      <c r="D68" s="256"/>
      <c r="E68" s="256"/>
      <c r="F68" s="256"/>
      <c r="G68" s="256"/>
      <c r="H68" s="256"/>
    </row>
    <row r="69" spans="1:8" s="2" customFormat="1" ht="18" customHeight="1" x14ac:dyDescent="0.3">
      <c r="B69" s="254"/>
      <c r="C69" s="2" t="s">
        <v>416</v>
      </c>
      <c r="D69" s="256"/>
      <c r="E69" s="256"/>
      <c r="F69" s="256"/>
      <c r="G69" s="256"/>
      <c r="H69" s="256"/>
    </row>
    <row r="70" spans="1:8" s="2" customFormat="1" ht="18" customHeight="1" x14ac:dyDescent="0.3">
      <c r="B70" s="254"/>
      <c r="C70" s="2" t="s">
        <v>415</v>
      </c>
      <c r="D70" s="256"/>
      <c r="E70" s="256"/>
      <c r="F70" s="256"/>
      <c r="G70" s="256"/>
      <c r="H70" s="256"/>
    </row>
    <row r="71" spans="1:8" s="2" customFormat="1" ht="18" customHeight="1" x14ac:dyDescent="0.3">
      <c r="B71" s="254"/>
      <c r="C71" s="2" t="s">
        <v>414</v>
      </c>
      <c r="D71" s="256"/>
      <c r="E71" s="256"/>
      <c r="F71" s="256"/>
      <c r="G71" s="256"/>
      <c r="H71" s="256"/>
    </row>
    <row r="72" spans="1:8" s="2" customFormat="1" ht="18" customHeight="1" x14ac:dyDescent="0.3">
      <c r="B72" s="254" t="s">
        <v>401</v>
      </c>
      <c r="C72" s="2" t="s">
        <v>413</v>
      </c>
      <c r="D72" s="256"/>
      <c r="E72" s="256"/>
      <c r="F72" s="256"/>
      <c r="G72" s="256"/>
      <c r="H72" s="256"/>
    </row>
    <row r="73" spans="1:8" s="2" customFormat="1" ht="18" customHeight="1" x14ac:dyDescent="0.3">
      <c r="B73" s="254"/>
      <c r="C73" s="2" t="s">
        <v>412</v>
      </c>
      <c r="D73" s="256"/>
      <c r="E73" s="256"/>
      <c r="F73" s="256"/>
      <c r="G73" s="256"/>
      <c r="H73" s="256"/>
    </row>
    <row r="74" spans="1:8" s="2" customFormat="1" ht="5.0999999999999996" customHeight="1" x14ac:dyDescent="0.3">
      <c r="B74" s="254"/>
      <c r="D74" s="256"/>
      <c r="E74" s="256"/>
      <c r="F74" s="256"/>
      <c r="G74" s="256"/>
      <c r="H74" s="256"/>
    </row>
    <row r="75" spans="1:8" s="2" customFormat="1" ht="17.25" customHeight="1" x14ac:dyDescent="0.3">
      <c r="A75" s="27"/>
      <c r="B75" s="2" t="s">
        <v>408</v>
      </c>
      <c r="D75" s="27"/>
      <c r="E75" s="27"/>
      <c r="F75" s="27"/>
      <c r="G75" s="27"/>
      <c r="H75" s="27"/>
    </row>
    <row r="76" spans="1:8" s="2" customFormat="1" ht="18" customHeight="1" x14ac:dyDescent="0.3">
      <c r="B76" s="254" t="s">
        <v>401</v>
      </c>
      <c r="C76" s="2" t="s">
        <v>407</v>
      </c>
      <c r="D76" s="255"/>
      <c r="E76" s="255"/>
      <c r="F76" s="255"/>
      <c r="G76" s="255"/>
      <c r="H76" s="255"/>
    </row>
    <row r="77" spans="1:8" s="2" customFormat="1" ht="18" customHeight="1" x14ac:dyDescent="0.3">
      <c r="B77" s="254"/>
      <c r="C77" s="2" t="s">
        <v>406</v>
      </c>
      <c r="D77" s="255"/>
      <c r="E77" s="255"/>
      <c r="F77" s="255"/>
      <c r="G77" s="255"/>
      <c r="H77" s="255"/>
    </row>
    <row r="78" spans="1:8" s="2" customFormat="1" ht="18" customHeight="1" x14ac:dyDescent="0.3">
      <c r="B78" s="254" t="s">
        <v>401</v>
      </c>
      <c r="C78" s="2" t="s">
        <v>405</v>
      </c>
    </row>
    <row r="79" spans="1:8" s="2" customFormat="1" ht="18" customHeight="1" x14ac:dyDescent="0.3">
      <c r="B79" s="254"/>
      <c r="C79" s="2" t="s">
        <v>404</v>
      </c>
    </row>
    <row r="80" spans="1:8" s="2" customFormat="1" ht="18" customHeight="1" x14ac:dyDescent="0.3">
      <c r="B80" s="254" t="s">
        <v>401</v>
      </c>
      <c r="C80" s="2" t="s">
        <v>403</v>
      </c>
      <c r="D80" s="255"/>
      <c r="E80" s="255"/>
      <c r="F80" s="255"/>
      <c r="G80" s="255"/>
      <c r="H80" s="255"/>
    </row>
    <row r="81" spans="1:9" s="2" customFormat="1" ht="18" customHeight="1" x14ac:dyDescent="0.3">
      <c r="A81" s="2" t="s">
        <v>402</v>
      </c>
      <c r="B81" s="254" t="s">
        <v>401</v>
      </c>
      <c r="C81" s="2" t="s">
        <v>400</v>
      </c>
    </row>
    <row r="82" spans="1:9" ht="31.5" customHeight="1" x14ac:dyDescent="0.3">
      <c r="A82" s="300" t="s">
        <v>476</v>
      </c>
      <c r="B82" s="300"/>
      <c r="C82" s="300"/>
      <c r="D82" s="300"/>
      <c r="E82" s="300"/>
      <c r="F82" s="300"/>
      <c r="G82" s="300"/>
      <c r="H82" s="300"/>
    </row>
    <row r="83" spans="1:9" ht="8.1" customHeight="1" x14ac:dyDescent="0.3">
      <c r="A83" s="299"/>
      <c r="B83" s="299"/>
      <c r="C83" s="299"/>
      <c r="D83" s="299"/>
      <c r="E83" s="299"/>
      <c r="F83" s="299"/>
      <c r="G83" s="299"/>
      <c r="H83" s="299"/>
    </row>
    <row r="84" spans="1:9" ht="24.75" customHeight="1" x14ac:dyDescent="0.3">
      <c r="A84" s="295"/>
      <c r="B84" s="295"/>
      <c r="C84" s="296" t="s">
        <v>475</v>
      </c>
      <c r="D84" s="298" t="str">
        <f>[1]필지별조서!C138</f>
        <v>약산</v>
      </c>
      <c r="E84" s="298" t="str">
        <f>[1]필지별조서!D138</f>
        <v>득암</v>
      </c>
      <c r="F84" s="297" t="str">
        <f>[1]필지별조서!E138&amp;" 등77필지"</f>
        <v>산118-2 등77필지</v>
      </c>
      <c r="G84" s="296" t="s">
        <v>398</v>
      </c>
      <c r="H84" s="296" t="str">
        <f>[1]필지별조서!B138</f>
        <v>2-0</v>
      </c>
      <c r="I84" s="253">
        <f>[1]필지별조서!E233</f>
        <v>77</v>
      </c>
    </row>
    <row r="85" spans="1:9" ht="8.1" customHeight="1" x14ac:dyDescent="0.3">
      <c r="A85" s="295"/>
      <c r="B85" s="295"/>
      <c r="C85" s="294"/>
      <c r="D85" s="294"/>
      <c r="E85" s="1"/>
      <c r="F85" s="1"/>
      <c r="G85" s="294"/>
      <c r="H85" s="1"/>
    </row>
    <row r="86" spans="1:9" ht="21.95" customHeight="1" x14ac:dyDescent="0.3">
      <c r="A86" s="291" t="s">
        <v>474</v>
      </c>
      <c r="B86" s="291"/>
      <c r="C86" s="291"/>
      <c r="D86" s="291"/>
      <c r="E86" s="291"/>
      <c r="F86" s="291"/>
      <c r="G86" s="291"/>
      <c r="H86" s="291"/>
    </row>
    <row r="87" spans="1:9" s="2" customFormat="1" ht="18" customHeight="1" x14ac:dyDescent="0.3">
      <c r="A87" s="27"/>
      <c r="B87" s="2" t="s">
        <v>473</v>
      </c>
      <c r="C87" s="27"/>
      <c r="D87" s="27"/>
      <c r="E87" s="27"/>
      <c r="F87" s="27"/>
      <c r="G87" s="27"/>
      <c r="H87" s="27"/>
    </row>
    <row r="88" spans="1:9" s="2" customFormat="1" ht="18" customHeight="1" x14ac:dyDescent="0.3">
      <c r="B88" s="2" t="s">
        <v>472</v>
      </c>
      <c r="E88" s="28"/>
      <c r="F88" s="28"/>
      <c r="G88" s="28"/>
      <c r="H88" s="28"/>
    </row>
    <row r="89" spans="1:9" s="2" customFormat="1" ht="18" customHeight="1" x14ac:dyDescent="0.3">
      <c r="B89" s="2" t="s">
        <v>471</v>
      </c>
      <c r="E89" s="278"/>
      <c r="F89" s="278"/>
      <c r="G89" s="278"/>
      <c r="H89" s="278"/>
    </row>
    <row r="90" spans="1:9" s="2" customFormat="1" ht="8.1" customHeight="1" x14ac:dyDescent="0.3">
      <c r="B90" s="254"/>
      <c r="E90" s="278"/>
      <c r="F90" s="278"/>
      <c r="G90" s="278"/>
      <c r="H90" s="278"/>
    </row>
    <row r="91" spans="1:9" ht="21.95" customHeight="1" x14ac:dyDescent="0.3">
      <c r="A91" s="291" t="s">
        <v>470</v>
      </c>
      <c r="B91" s="291"/>
      <c r="C91" s="291"/>
      <c r="D91" s="291"/>
      <c r="E91" s="291"/>
      <c r="F91" s="291"/>
      <c r="G91" s="291"/>
      <c r="H91" s="291"/>
    </row>
    <row r="92" spans="1:9" s="2" customFormat="1" ht="18" customHeight="1" x14ac:dyDescent="0.3">
      <c r="A92" s="27"/>
      <c r="B92" s="2" t="s">
        <v>469</v>
      </c>
      <c r="C92" s="27"/>
      <c r="D92" s="27"/>
      <c r="E92" s="27"/>
      <c r="F92" s="27"/>
      <c r="G92" s="27"/>
      <c r="H92" s="27"/>
    </row>
    <row r="93" spans="1:9" s="2" customFormat="1" ht="18" customHeight="1" x14ac:dyDescent="0.3">
      <c r="B93" s="254" t="s">
        <v>401</v>
      </c>
      <c r="C93" s="2" t="str">
        <f>" "&amp;H84&amp;"소반은 "&amp;D84&amp;"면 "&amp;E84&amp;"리에 분포함"</f>
        <v xml:space="preserve"> 2-0소반은 약산면 득암리에 분포함</v>
      </c>
      <c r="E93" s="293"/>
      <c r="F93" s="293"/>
    </row>
    <row r="94" spans="1:9" s="2" customFormat="1" ht="18" customHeight="1" x14ac:dyDescent="0.3">
      <c r="B94" s="254" t="s">
        <v>401</v>
      </c>
      <c r="C94" s="2" t="s">
        <v>468</v>
      </c>
      <c r="E94" s="292"/>
      <c r="F94" s="292"/>
      <c r="G94" s="28"/>
      <c r="H94" s="28"/>
    </row>
    <row r="95" spans="1:9" s="2" customFormat="1" ht="8.1" customHeight="1" x14ac:dyDescent="0.3">
      <c r="E95" s="23"/>
      <c r="F95" s="23"/>
      <c r="G95" s="23"/>
      <c r="H95" s="23"/>
    </row>
    <row r="96" spans="1:9" s="2" customFormat="1" ht="18" customHeight="1" x14ac:dyDescent="0.3">
      <c r="B96" s="2" t="s">
        <v>467</v>
      </c>
      <c r="E96" s="28"/>
      <c r="F96" s="28"/>
      <c r="G96" s="28"/>
      <c r="H96" s="28"/>
    </row>
    <row r="97" spans="1:8" s="2" customFormat="1" ht="18" customHeight="1" x14ac:dyDescent="0.3">
      <c r="B97" s="254" t="s">
        <v>401</v>
      </c>
      <c r="C97" s="2" t="str">
        <f>" 사업대상지는 "&amp;D84&amp;"면 "&amp;E84&amp;"리 "&amp;F84&amp;"임"</f>
        <v xml:space="preserve"> 사업대상지는 약산면 득암리 산118-2 등77필지임</v>
      </c>
      <c r="E97" s="278"/>
      <c r="F97" s="278"/>
      <c r="G97" s="278"/>
      <c r="H97" s="278"/>
    </row>
    <row r="98" spans="1:8" s="2" customFormat="1" ht="18" customHeight="1" x14ac:dyDescent="0.3">
      <c r="B98" s="254" t="s">
        <v>401</v>
      </c>
      <c r="C98" s="2" t="str">
        <f xml:space="preserve"> " 소반내에 덩굴류제거 사업면적은 "&amp;D107&amp;"ha 임"</f>
        <v xml:space="preserve"> 소반내에 덩굴류제거 사업면적은 15.6ha 임</v>
      </c>
      <c r="E98" s="278"/>
      <c r="F98" s="278"/>
      <c r="G98" s="278"/>
      <c r="H98" s="278"/>
    </row>
    <row r="99" spans="1:8" s="2" customFormat="1" ht="8.1" customHeight="1" x14ac:dyDescent="0.3">
      <c r="B99" s="254"/>
      <c r="E99" s="278"/>
      <c r="F99" s="278"/>
      <c r="G99" s="278"/>
      <c r="H99" s="278"/>
    </row>
    <row r="100" spans="1:8" s="2" customFormat="1" ht="18" customHeight="1" x14ac:dyDescent="0.3">
      <c r="B100" s="2" t="s">
        <v>466</v>
      </c>
      <c r="E100" s="278"/>
      <c r="F100" s="278"/>
      <c r="G100" s="278"/>
      <c r="H100" s="278"/>
    </row>
    <row r="101" spans="1:8" s="2" customFormat="1" ht="8.1" customHeight="1" x14ac:dyDescent="0.3">
      <c r="B101" s="254"/>
      <c r="E101" s="278"/>
      <c r="F101" s="278"/>
      <c r="G101" s="278"/>
      <c r="H101" s="278"/>
    </row>
    <row r="102" spans="1:8" ht="21.95" customHeight="1" x14ac:dyDescent="0.3">
      <c r="A102" s="291" t="s">
        <v>465</v>
      </c>
      <c r="B102" s="291"/>
      <c r="C102" s="291"/>
      <c r="D102" s="291"/>
      <c r="E102" s="291"/>
      <c r="F102" s="291"/>
      <c r="G102" s="291"/>
      <c r="H102" s="291"/>
    </row>
    <row r="103" spans="1:8" s="2" customFormat="1" ht="18" customHeight="1" x14ac:dyDescent="0.3">
      <c r="B103" s="2" t="s">
        <v>464</v>
      </c>
      <c r="C103" s="27"/>
      <c r="D103" s="28"/>
      <c r="E103" s="28"/>
      <c r="F103" s="28"/>
      <c r="G103" s="28"/>
      <c r="H103" s="28"/>
    </row>
    <row r="104" spans="1:8" s="2" customFormat="1" ht="5.0999999999999996" customHeight="1" x14ac:dyDescent="0.3">
      <c r="B104" s="254"/>
      <c r="E104" s="278"/>
      <c r="F104" s="278"/>
      <c r="G104" s="278"/>
      <c r="H104" s="278"/>
    </row>
    <row r="105" spans="1:8" s="2" customFormat="1" ht="9.9499999999999993" customHeight="1" x14ac:dyDescent="0.3">
      <c r="B105" s="254"/>
      <c r="C105" s="290" t="s">
        <v>463</v>
      </c>
      <c r="D105" s="289" t="s">
        <v>390</v>
      </c>
      <c r="E105" s="288" t="s">
        <v>462</v>
      </c>
      <c r="F105" s="288" t="s">
        <v>461</v>
      </c>
      <c r="G105" s="288" t="s">
        <v>460</v>
      </c>
      <c r="H105" s="287" t="s">
        <v>459</v>
      </c>
    </row>
    <row r="106" spans="1:8" s="2" customFormat="1" ht="9.9499999999999993" customHeight="1" x14ac:dyDescent="0.3">
      <c r="B106" s="254"/>
      <c r="C106" s="286"/>
      <c r="D106" s="285"/>
      <c r="E106" s="284"/>
      <c r="F106" s="284"/>
      <c r="G106" s="284"/>
      <c r="H106" s="283"/>
    </row>
    <row r="107" spans="1:8" s="2" customFormat="1" ht="33" customHeight="1" x14ac:dyDescent="0.3">
      <c r="B107" s="254"/>
      <c r="C107" s="282" t="s">
        <v>33</v>
      </c>
      <c r="D107" s="281">
        <f>임반별계!H6</f>
        <v>15.599999999999994</v>
      </c>
      <c r="E107" s="280" t="e">
        <f>#REF!</f>
        <v>#REF!</v>
      </c>
      <c r="F107" s="280" t="e">
        <f>#REF!</f>
        <v>#REF!</v>
      </c>
      <c r="G107" s="280" t="e">
        <f>#REF!</f>
        <v>#REF!</v>
      </c>
      <c r="H107" s="279" t="e">
        <f>#REF!</f>
        <v>#REF!</v>
      </c>
    </row>
    <row r="108" spans="1:8" s="2" customFormat="1" ht="8.1" customHeight="1" x14ac:dyDescent="0.3">
      <c r="B108" s="254"/>
      <c r="E108" s="278"/>
      <c r="F108" s="278"/>
      <c r="G108" s="278"/>
      <c r="H108" s="278"/>
    </row>
    <row r="109" spans="1:8" s="2" customFormat="1" ht="18" customHeight="1" x14ac:dyDescent="0.3">
      <c r="B109" s="2" t="s">
        <v>458</v>
      </c>
      <c r="C109" s="27"/>
      <c r="D109" s="28"/>
      <c r="E109" s="28"/>
      <c r="F109" s="28"/>
      <c r="G109" s="28"/>
      <c r="H109" s="28"/>
    </row>
    <row r="110" spans="1:8" s="2" customFormat="1" ht="5.0999999999999996" customHeight="1" x14ac:dyDescent="0.3">
      <c r="B110" s="254"/>
      <c r="E110" s="278"/>
      <c r="F110" s="278"/>
      <c r="G110" s="278"/>
      <c r="H110" s="278"/>
    </row>
    <row r="111" spans="1:8" s="2" customFormat="1" ht="20.100000000000001" customHeight="1" x14ac:dyDescent="0.3">
      <c r="B111" s="254"/>
      <c r="C111" s="277" t="s">
        <v>391</v>
      </c>
      <c r="D111" s="276"/>
      <c r="E111" s="275"/>
      <c r="F111" s="274" t="s">
        <v>457</v>
      </c>
      <c r="G111" s="273" t="s">
        <v>456</v>
      </c>
      <c r="H111" s="272" t="s">
        <v>455</v>
      </c>
    </row>
    <row r="112" spans="1:8" s="2" customFormat="1" ht="22.5" customHeight="1" x14ac:dyDescent="0.3">
      <c r="B112" s="254"/>
      <c r="C112" s="271" t="s">
        <v>33</v>
      </c>
      <c r="D112" s="270" t="s">
        <v>452</v>
      </c>
      <c r="E112" s="270" t="s">
        <v>454</v>
      </c>
      <c r="F112" s="265" t="s">
        <v>449</v>
      </c>
      <c r="G112" s="269">
        <v>3.3</v>
      </c>
      <c r="H112" s="268" t="s">
        <v>452</v>
      </c>
    </row>
    <row r="113" spans="1:8" s="2" customFormat="1" ht="22.5" hidden="1" customHeight="1" x14ac:dyDescent="0.3">
      <c r="B113" s="254"/>
      <c r="C113" s="267" t="s">
        <v>382</v>
      </c>
      <c r="D113" s="270" t="s">
        <v>33</v>
      </c>
      <c r="E113" s="265" t="s">
        <v>453</v>
      </c>
      <c r="F113" s="265"/>
      <c r="G113" s="269">
        <v>1</v>
      </c>
      <c r="H113" s="268" t="s">
        <v>452</v>
      </c>
    </row>
    <row r="114" spans="1:8" s="2" customFormat="1" ht="22.5" hidden="1" customHeight="1" x14ac:dyDescent="0.3">
      <c r="B114" s="254"/>
      <c r="C114" s="267"/>
      <c r="D114" s="270" t="s">
        <v>451</v>
      </c>
      <c r="E114" s="265"/>
      <c r="F114" s="265"/>
      <c r="G114" s="269"/>
      <c r="H114" s="268" t="s">
        <v>450</v>
      </c>
    </row>
    <row r="115" spans="1:8" s="2" customFormat="1" ht="22.5" customHeight="1" x14ac:dyDescent="0.3">
      <c r="B115" s="254"/>
      <c r="C115" s="267" t="s">
        <v>382</v>
      </c>
      <c r="D115" s="266" t="s">
        <v>33</v>
      </c>
      <c r="E115" s="264" t="e">
        <f>#REF!</f>
        <v>#REF!</v>
      </c>
      <c r="F115" s="265" t="s">
        <v>449</v>
      </c>
      <c r="G115" s="264" t="e">
        <f>D107*E115</f>
        <v>#REF!</v>
      </c>
      <c r="H115" s="263" t="e">
        <f>G115</f>
        <v>#REF!</v>
      </c>
    </row>
    <row r="116" spans="1:8" s="2" customFormat="1" ht="22.5" customHeight="1" x14ac:dyDescent="0.3">
      <c r="B116" s="254"/>
      <c r="C116" s="262"/>
      <c r="D116" s="261"/>
      <c r="E116" s="259"/>
      <c r="F116" s="260"/>
      <c r="G116" s="259"/>
      <c r="H116" s="258"/>
    </row>
    <row r="117" spans="1:8" s="2" customFormat="1" ht="8.1" customHeight="1" x14ac:dyDescent="0.3">
      <c r="B117" s="254"/>
      <c r="C117" s="28"/>
      <c r="D117" s="28"/>
      <c r="E117" s="28"/>
      <c r="F117" s="28"/>
      <c r="G117" s="28"/>
      <c r="H117" s="28"/>
    </row>
    <row r="118" spans="1:8" s="2" customFormat="1" ht="18" hidden="1" customHeight="1" x14ac:dyDescent="0.3">
      <c r="B118" s="254" t="s">
        <v>401</v>
      </c>
      <c r="C118" s="23" t="s">
        <v>448</v>
      </c>
      <c r="D118" s="23"/>
      <c r="E118" s="23"/>
      <c r="F118" s="23"/>
      <c r="G118" s="23"/>
      <c r="H118" s="23"/>
    </row>
    <row r="119" spans="1:8" s="2" customFormat="1" ht="18" hidden="1" customHeight="1" x14ac:dyDescent="0.3">
      <c r="B119" s="254"/>
      <c r="C119" s="23" t="s">
        <v>447</v>
      </c>
      <c r="D119" s="23"/>
      <c r="E119" s="23"/>
      <c r="F119" s="23"/>
      <c r="G119" s="23"/>
      <c r="H119" s="23"/>
    </row>
    <row r="120" spans="1:8" s="2" customFormat="1" ht="18" customHeight="1" x14ac:dyDescent="0.3">
      <c r="B120" s="254" t="s">
        <v>401</v>
      </c>
      <c r="C120" s="2" t="s">
        <v>446</v>
      </c>
      <c r="D120" s="256"/>
      <c r="E120" s="256"/>
      <c r="F120" s="256"/>
      <c r="G120" s="256"/>
      <c r="H120" s="256"/>
    </row>
    <row r="121" spans="1:8" s="2" customFormat="1" ht="18" hidden="1" customHeight="1" x14ac:dyDescent="0.3">
      <c r="B121" s="254" t="s">
        <v>401</v>
      </c>
      <c r="C121" s="2" t="s">
        <v>445</v>
      </c>
      <c r="D121" s="255"/>
      <c r="E121" s="255"/>
      <c r="F121" s="255"/>
      <c r="G121" s="255"/>
      <c r="H121" s="255"/>
    </row>
    <row r="122" spans="1:8" s="2" customFormat="1" ht="18" hidden="1" customHeight="1" x14ac:dyDescent="0.3">
      <c r="B122" s="254" t="s">
        <v>401</v>
      </c>
      <c r="C122" s="2" t="s">
        <v>444</v>
      </c>
      <c r="D122" s="255"/>
      <c r="E122" s="255"/>
      <c r="F122" s="255"/>
      <c r="G122" s="255"/>
      <c r="H122" s="255"/>
    </row>
    <row r="123" spans="1:8" s="2" customFormat="1" ht="18" customHeight="1" x14ac:dyDescent="0.3">
      <c r="B123" s="254"/>
      <c r="C123" s="2" t="s">
        <v>443</v>
      </c>
      <c r="D123" s="255"/>
      <c r="E123" s="255"/>
      <c r="F123" s="255"/>
      <c r="G123" s="255"/>
      <c r="H123" s="255"/>
    </row>
    <row r="124" spans="1:8" s="2" customFormat="1" ht="18" customHeight="1" x14ac:dyDescent="0.3">
      <c r="B124" s="254"/>
      <c r="D124" s="255"/>
      <c r="E124" s="255"/>
      <c r="F124" s="255"/>
      <c r="G124" s="255"/>
      <c r="H124" s="255"/>
    </row>
    <row r="125" spans="1:8" s="2" customFormat="1" ht="8.1" customHeight="1" x14ac:dyDescent="0.3">
      <c r="B125" s="254"/>
      <c r="C125" s="28"/>
      <c r="D125" s="28"/>
      <c r="E125" s="28"/>
      <c r="F125" s="28"/>
      <c r="G125" s="28"/>
      <c r="H125" s="28"/>
    </row>
    <row r="126" spans="1:8" s="2" customFormat="1" ht="18" customHeight="1" x14ac:dyDescent="0.3">
      <c r="A126" s="27"/>
      <c r="B126" s="2" t="s">
        <v>442</v>
      </c>
      <c r="C126" s="27"/>
      <c r="D126" s="27"/>
      <c r="E126" s="27"/>
      <c r="F126" s="27"/>
      <c r="G126" s="27"/>
      <c r="H126" s="27"/>
    </row>
    <row r="127" spans="1:8" s="2" customFormat="1" ht="18" hidden="1" customHeight="1" x14ac:dyDescent="0.3">
      <c r="A127" s="27"/>
      <c r="B127" s="2" t="s">
        <v>441</v>
      </c>
      <c r="C127" s="27"/>
      <c r="D127" s="27"/>
      <c r="E127" s="27"/>
      <c r="F127" s="27"/>
      <c r="G127" s="27"/>
      <c r="H127" s="27"/>
    </row>
    <row r="128" spans="1:8" s="2" customFormat="1" ht="18" hidden="1" customHeight="1" x14ac:dyDescent="0.3">
      <c r="B128" s="254" t="s">
        <v>401</v>
      </c>
      <c r="C128" s="2" t="s">
        <v>440</v>
      </c>
      <c r="D128" s="255"/>
      <c r="E128" s="255"/>
      <c r="F128" s="255"/>
      <c r="G128" s="255"/>
      <c r="H128" s="255"/>
    </row>
    <row r="129" spans="1:8" s="2" customFormat="1" ht="18" hidden="1" customHeight="1" x14ac:dyDescent="0.3">
      <c r="B129" s="254" t="s">
        <v>401</v>
      </c>
      <c r="C129" s="2" t="s">
        <v>439</v>
      </c>
      <c r="D129" s="255"/>
      <c r="E129" s="255"/>
      <c r="F129" s="255"/>
      <c r="G129" s="255"/>
      <c r="H129" s="255"/>
    </row>
    <row r="130" spans="1:8" s="2" customFormat="1" ht="18" hidden="1" customHeight="1" x14ac:dyDescent="0.3">
      <c r="B130" s="254" t="s">
        <v>401</v>
      </c>
      <c r="C130" s="257" t="s">
        <v>438</v>
      </c>
      <c r="D130" s="256"/>
      <c r="E130" s="256"/>
      <c r="F130" s="256"/>
      <c r="G130" s="256"/>
      <c r="H130" s="256"/>
    </row>
    <row r="131" spans="1:8" s="2" customFormat="1" ht="18" hidden="1" customHeight="1" x14ac:dyDescent="0.3">
      <c r="B131" s="254"/>
      <c r="C131" s="257" t="s">
        <v>437</v>
      </c>
      <c r="D131" s="256"/>
      <c r="E131" s="256"/>
      <c r="F131" s="256"/>
      <c r="G131" s="256"/>
      <c r="H131" s="256"/>
    </row>
    <row r="132" spans="1:8" s="2" customFormat="1" ht="18" hidden="1" customHeight="1" x14ac:dyDescent="0.3">
      <c r="B132" s="254" t="s">
        <v>401</v>
      </c>
      <c r="C132" s="257" t="s">
        <v>436</v>
      </c>
      <c r="D132" s="256"/>
      <c r="E132" s="256"/>
      <c r="F132" s="256"/>
      <c r="G132" s="256"/>
      <c r="H132" s="256"/>
    </row>
    <row r="133" spans="1:8" s="2" customFormat="1" ht="18" customHeight="1" x14ac:dyDescent="0.3">
      <c r="A133" s="27"/>
      <c r="B133" s="2" t="s">
        <v>435</v>
      </c>
      <c r="C133" s="27"/>
      <c r="D133" s="27"/>
      <c r="E133" s="27"/>
      <c r="F133" s="27"/>
      <c r="G133" s="27"/>
      <c r="H133" s="27"/>
    </row>
    <row r="134" spans="1:8" s="2" customFormat="1" ht="18" customHeight="1" x14ac:dyDescent="0.3">
      <c r="B134" s="254" t="s">
        <v>401</v>
      </c>
      <c r="C134" s="2" t="s">
        <v>434</v>
      </c>
      <c r="D134" s="255"/>
      <c r="E134" s="255"/>
      <c r="F134" s="255"/>
      <c r="G134" s="255"/>
      <c r="H134" s="255"/>
    </row>
    <row r="135" spans="1:8" s="2" customFormat="1" ht="18" hidden="1" customHeight="1" x14ac:dyDescent="0.3">
      <c r="B135" s="254" t="s">
        <v>401</v>
      </c>
      <c r="C135" s="2" t="s">
        <v>433</v>
      </c>
      <c r="D135" s="255"/>
      <c r="E135" s="255"/>
      <c r="F135" s="255"/>
      <c r="G135" s="255"/>
      <c r="H135" s="255"/>
    </row>
    <row r="136" spans="1:8" s="2" customFormat="1" ht="18" customHeight="1" x14ac:dyDescent="0.3">
      <c r="B136" s="254" t="s">
        <v>401</v>
      </c>
      <c r="C136" s="2" t="s">
        <v>432</v>
      </c>
      <c r="D136" s="255"/>
      <c r="E136" s="255"/>
      <c r="F136" s="255"/>
      <c r="G136" s="255"/>
      <c r="H136" s="255"/>
    </row>
    <row r="137" spans="1:8" s="2" customFormat="1" ht="18" customHeight="1" x14ac:dyDescent="0.3">
      <c r="B137" s="2" t="s">
        <v>431</v>
      </c>
      <c r="C137" s="27"/>
      <c r="D137" s="256"/>
      <c r="E137" s="256"/>
      <c r="F137" s="256"/>
      <c r="G137" s="256"/>
      <c r="H137" s="256"/>
    </row>
    <row r="138" spans="1:8" s="2" customFormat="1" ht="18" hidden="1" customHeight="1" x14ac:dyDescent="0.3">
      <c r="B138" s="254" t="s">
        <v>401</v>
      </c>
      <c r="C138" s="2" t="s">
        <v>430</v>
      </c>
      <c r="D138" s="255"/>
      <c r="E138" s="255"/>
      <c r="F138" s="255"/>
      <c r="G138" s="255"/>
      <c r="H138" s="255"/>
    </row>
    <row r="139" spans="1:8" s="2" customFormat="1" ht="18" customHeight="1" x14ac:dyDescent="0.3">
      <c r="B139" s="254" t="s">
        <v>401</v>
      </c>
      <c r="C139" s="2" t="s">
        <v>429</v>
      </c>
      <c r="D139" s="255"/>
      <c r="E139" s="255"/>
      <c r="F139" s="255"/>
      <c r="G139" s="255"/>
      <c r="H139" s="255"/>
    </row>
    <row r="140" spans="1:8" s="2" customFormat="1" ht="18" customHeight="1" x14ac:dyDescent="0.3">
      <c r="B140" s="254" t="s">
        <v>401</v>
      </c>
      <c r="C140" s="2" t="s">
        <v>428</v>
      </c>
      <c r="D140" s="255"/>
      <c r="E140" s="255"/>
      <c r="F140" s="255"/>
      <c r="G140" s="255"/>
      <c r="H140" s="255"/>
    </row>
    <row r="141" spans="1:8" s="2" customFormat="1" ht="18" hidden="1" customHeight="1" x14ac:dyDescent="0.3">
      <c r="B141" s="2" t="s">
        <v>427</v>
      </c>
      <c r="C141" s="27"/>
      <c r="D141" s="255"/>
      <c r="E141" s="255"/>
      <c r="F141" s="255"/>
      <c r="G141" s="255"/>
      <c r="H141" s="255"/>
    </row>
    <row r="142" spans="1:8" s="2" customFormat="1" ht="18" hidden="1" customHeight="1" x14ac:dyDescent="0.3">
      <c r="B142" s="254" t="s">
        <v>401</v>
      </c>
      <c r="C142" s="2" t="s">
        <v>426</v>
      </c>
      <c r="D142" s="255"/>
      <c r="E142" s="255"/>
      <c r="F142" s="255"/>
      <c r="G142" s="255"/>
      <c r="H142" s="255"/>
    </row>
    <row r="143" spans="1:8" s="2" customFormat="1" ht="18" hidden="1" customHeight="1" x14ac:dyDescent="0.3">
      <c r="B143" s="254" t="s">
        <v>401</v>
      </c>
      <c r="C143" s="2" t="s">
        <v>425</v>
      </c>
      <c r="D143" s="255"/>
      <c r="E143" s="255"/>
      <c r="F143" s="255"/>
      <c r="G143" s="255"/>
      <c r="H143" s="255"/>
    </row>
    <row r="144" spans="1:8" s="2" customFormat="1" ht="18" hidden="1" customHeight="1" x14ac:dyDescent="0.3">
      <c r="B144" s="254" t="s">
        <v>401</v>
      </c>
      <c r="C144" s="2" t="s">
        <v>424</v>
      </c>
      <c r="D144" s="255"/>
      <c r="E144" s="255"/>
      <c r="F144" s="255"/>
      <c r="G144" s="255"/>
      <c r="H144" s="255"/>
    </row>
    <row r="145" spans="1:8" s="2" customFormat="1" ht="18" hidden="1" customHeight="1" x14ac:dyDescent="0.3">
      <c r="B145" s="254" t="s">
        <v>401</v>
      </c>
      <c r="C145" s="2" t="s">
        <v>423</v>
      </c>
      <c r="D145" s="256"/>
      <c r="E145" s="256"/>
      <c r="F145" s="256"/>
      <c r="G145" s="256"/>
      <c r="H145" s="256"/>
    </row>
    <row r="146" spans="1:8" s="2" customFormat="1" ht="18" hidden="1" customHeight="1" x14ac:dyDescent="0.3">
      <c r="B146" s="254" t="s">
        <v>401</v>
      </c>
      <c r="C146" s="2" t="s">
        <v>422</v>
      </c>
      <c r="D146" s="256"/>
      <c r="E146" s="256"/>
      <c r="F146" s="256"/>
      <c r="G146" s="256"/>
      <c r="H146" s="256"/>
    </row>
    <row r="147" spans="1:8" s="2" customFormat="1" ht="18" customHeight="1" x14ac:dyDescent="0.3">
      <c r="B147" s="2" t="s">
        <v>421</v>
      </c>
      <c r="C147" s="27"/>
      <c r="D147" s="256"/>
      <c r="E147" s="256"/>
      <c r="F147" s="256"/>
      <c r="G147" s="256"/>
      <c r="H147" s="256"/>
    </row>
    <row r="148" spans="1:8" s="2" customFormat="1" ht="18" hidden="1" customHeight="1" x14ac:dyDescent="0.3">
      <c r="B148" s="254" t="s">
        <v>401</v>
      </c>
      <c r="C148" s="2" t="s">
        <v>420</v>
      </c>
      <c r="D148" s="256"/>
      <c r="E148" s="256"/>
      <c r="F148" s="256"/>
      <c r="G148" s="256"/>
      <c r="H148" s="256"/>
    </row>
    <row r="149" spans="1:8" s="2" customFormat="1" ht="18" hidden="1" customHeight="1" x14ac:dyDescent="0.3">
      <c r="B149" s="254"/>
      <c r="C149" s="2" t="s">
        <v>419</v>
      </c>
      <c r="D149" s="256"/>
      <c r="E149" s="256"/>
      <c r="F149" s="256"/>
      <c r="G149" s="256"/>
      <c r="H149" s="256"/>
    </row>
    <row r="150" spans="1:8" s="2" customFormat="1" ht="18" hidden="1" customHeight="1" x14ac:dyDescent="0.3">
      <c r="B150" s="254"/>
      <c r="C150" s="2" t="s">
        <v>418</v>
      </c>
      <c r="D150" s="256"/>
      <c r="E150" s="256"/>
      <c r="F150" s="256"/>
      <c r="G150" s="256"/>
      <c r="H150" s="256"/>
    </row>
    <row r="151" spans="1:8" s="2" customFormat="1" ht="18" customHeight="1" x14ac:dyDescent="0.3">
      <c r="B151" s="254" t="s">
        <v>401</v>
      </c>
      <c r="C151" s="2" t="s">
        <v>417</v>
      </c>
      <c r="D151" s="256"/>
      <c r="E151" s="256"/>
      <c r="F151" s="256"/>
      <c r="G151" s="256"/>
      <c r="H151" s="256"/>
    </row>
    <row r="152" spans="1:8" s="2" customFormat="1" ht="18" customHeight="1" x14ac:dyDescent="0.3">
      <c r="B152" s="254"/>
      <c r="C152" s="2" t="s">
        <v>416</v>
      </c>
      <c r="D152" s="256"/>
      <c r="E152" s="256"/>
      <c r="F152" s="256"/>
      <c r="G152" s="256"/>
      <c r="H152" s="256"/>
    </row>
    <row r="153" spans="1:8" s="2" customFormat="1" ht="18" customHeight="1" x14ac:dyDescent="0.3">
      <c r="B153" s="254"/>
      <c r="C153" s="2" t="s">
        <v>415</v>
      </c>
      <c r="D153" s="256"/>
      <c r="E153" s="256"/>
      <c r="F153" s="256"/>
      <c r="G153" s="256"/>
      <c r="H153" s="256"/>
    </row>
    <row r="154" spans="1:8" s="2" customFormat="1" ht="18" customHeight="1" x14ac:dyDescent="0.3">
      <c r="B154" s="254"/>
      <c r="C154" s="2" t="s">
        <v>414</v>
      </c>
      <c r="D154" s="256"/>
      <c r="E154" s="256"/>
      <c r="F154" s="256"/>
      <c r="G154" s="256"/>
      <c r="H154" s="256"/>
    </row>
    <row r="155" spans="1:8" s="2" customFormat="1" ht="18" customHeight="1" x14ac:dyDescent="0.3">
      <c r="B155" s="254" t="s">
        <v>401</v>
      </c>
      <c r="C155" s="2" t="s">
        <v>413</v>
      </c>
      <c r="D155" s="256"/>
      <c r="E155" s="256"/>
      <c r="F155" s="256"/>
      <c r="G155" s="256"/>
      <c r="H155" s="256"/>
    </row>
    <row r="156" spans="1:8" s="2" customFormat="1" ht="18" customHeight="1" x14ac:dyDescent="0.3">
      <c r="B156" s="254"/>
      <c r="C156" s="2" t="s">
        <v>412</v>
      </c>
      <c r="D156" s="256"/>
      <c r="E156" s="256"/>
      <c r="F156" s="256"/>
      <c r="G156" s="256"/>
      <c r="H156" s="256"/>
    </row>
    <row r="157" spans="1:8" s="2" customFormat="1" ht="18" hidden="1" customHeight="1" x14ac:dyDescent="0.3">
      <c r="B157" s="254"/>
      <c r="C157" s="2" t="s">
        <v>411</v>
      </c>
      <c r="D157" s="256"/>
      <c r="E157" s="256"/>
      <c r="F157" s="256"/>
      <c r="G157" s="256"/>
      <c r="H157" s="256"/>
    </row>
    <row r="158" spans="1:8" s="2" customFormat="1" ht="18" hidden="1" customHeight="1" x14ac:dyDescent="0.3">
      <c r="B158" s="254"/>
      <c r="C158" s="2" t="s">
        <v>410</v>
      </c>
      <c r="D158" s="256"/>
      <c r="E158" s="256"/>
      <c r="F158" s="256"/>
      <c r="G158" s="256"/>
      <c r="H158" s="256"/>
    </row>
    <row r="159" spans="1:8" s="2" customFormat="1" ht="18" hidden="1" customHeight="1" x14ac:dyDescent="0.3">
      <c r="A159" s="27"/>
      <c r="C159" s="2" t="s">
        <v>409</v>
      </c>
      <c r="D159" s="27"/>
      <c r="E159" s="27"/>
      <c r="F159" s="27"/>
      <c r="G159" s="27"/>
      <c r="H159" s="27"/>
    </row>
    <row r="160" spans="1:8" s="2" customFormat="1" ht="5.0999999999999996" customHeight="1" x14ac:dyDescent="0.3">
      <c r="B160" s="254"/>
      <c r="D160" s="256"/>
      <c r="E160" s="256"/>
      <c r="F160" s="256"/>
      <c r="G160" s="256"/>
      <c r="H160" s="256"/>
    </row>
    <row r="161" spans="1:8" s="2" customFormat="1" ht="17.25" customHeight="1" x14ac:dyDescent="0.3">
      <c r="A161" s="27"/>
      <c r="B161" s="2" t="s">
        <v>408</v>
      </c>
      <c r="D161" s="27"/>
      <c r="E161" s="27"/>
      <c r="F161" s="27"/>
      <c r="G161" s="27"/>
      <c r="H161" s="27"/>
    </row>
    <row r="162" spans="1:8" s="2" customFormat="1" ht="18" customHeight="1" x14ac:dyDescent="0.3">
      <c r="B162" s="254" t="s">
        <v>401</v>
      </c>
      <c r="C162" s="2" t="s">
        <v>407</v>
      </c>
      <c r="D162" s="255"/>
      <c r="E162" s="255"/>
      <c r="F162" s="255"/>
      <c r="G162" s="255"/>
      <c r="H162" s="255"/>
    </row>
    <row r="163" spans="1:8" s="2" customFormat="1" ht="18" customHeight="1" x14ac:dyDescent="0.3">
      <c r="B163" s="254"/>
      <c r="C163" s="2" t="s">
        <v>406</v>
      </c>
      <c r="D163" s="255"/>
      <c r="E163" s="255"/>
      <c r="F163" s="255"/>
      <c r="G163" s="255"/>
      <c r="H163" s="255"/>
    </row>
    <row r="164" spans="1:8" s="2" customFormat="1" ht="18" customHeight="1" x14ac:dyDescent="0.3">
      <c r="B164" s="254" t="s">
        <v>401</v>
      </c>
      <c r="C164" s="2" t="s">
        <v>405</v>
      </c>
    </row>
    <row r="165" spans="1:8" s="2" customFormat="1" ht="18" customHeight="1" x14ac:dyDescent="0.3">
      <c r="B165" s="254"/>
      <c r="C165" s="2" t="s">
        <v>404</v>
      </c>
    </row>
    <row r="166" spans="1:8" s="2" customFormat="1" ht="18" customHeight="1" x14ac:dyDescent="0.3">
      <c r="B166" s="254" t="s">
        <v>401</v>
      </c>
      <c r="C166" s="2" t="s">
        <v>403</v>
      </c>
      <c r="D166" s="255"/>
      <c r="E166" s="255"/>
      <c r="F166" s="255"/>
      <c r="G166" s="255"/>
      <c r="H166" s="255"/>
    </row>
    <row r="167" spans="1:8" s="2" customFormat="1" ht="18" customHeight="1" x14ac:dyDescent="0.3">
      <c r="A167" s="2" t="s">
        <v>402</v>
      </c>
      <c r="B167" s="254" t="s">
        <v>401</v>
      </c>
      <c r="C167" s="2" t="s">
        <v>400</v>
      </c>
    </row>
    <row r="168" spans="1:8" ht="31.5" customHeight="1" x14ac:dyDescent="0.3">
      <c r="A168" s="300" t="s">
        <v>476</v>
      </c>
      <c r="B168" s="300"/>
      <c r="C168" s="300"/>
      <c r="D168" s="300"/>
      <c r="E168" s="300"/>
      <c r="F168" s="300"/>
      <c r="G168" s="300"/>
      <c r="H168" s="300"/>
    </row>
    <row r="169" spans="1:8" ht="8.1" customHeight="1" x14ac:dyDescent="0.3">
      <c r="A169" s="299"/>
      <c r="B169" s="299"/>
      <c r="C169" s="299"/>
      <c r="D169" s="299"/>
      <c r="E169" s="299"/>
      <c r="F169" s="299"/>
      <c r="G169" s="299"/>
      <c r="H169" s="299"/>
    </row>
    <row r="170" spans="1:8" ht="24.75" customHeight="1" x14ac:dyDescent="0.3">
      <c r="A170" s="295"/>
      <c r="B170" s="295"/>
      <c r="C170" s="296" t="s">
        <v>475</v>
      </c>
      <c r="D170" s="298" t="str">
        <f>[1]필지별조서!C234</f>
        <v>신지</v>
      </c>
      <c r="E170" s="298" t="str">
        <f>[1]필지별조서!D234</f>
        <v>송곡</v>
      </c>
      <c r="F170" s="297" t="str">
        <f>[1]필지별조서!E234&amp;" 등58필지"</f>
        <v>산211-1 등58필지</v>
      </c>
      <c r="G170" s="296" t="s">
        <v>398</v>
      </c>
      <c r="H170" s="296" t="str">
        <f>임반별계!A7</f>
        <v>1-0-3</v>
      </c>
    </row>
    <row r="171" spans="1:8" ht="8.1" customHeight="1" x14ac:dyDescent="0.3">
      <c r="A171" s="295"/>
      <c r="B171" s="295"/>
      <c r="C171" s="294"/>
      <c r="D171" s="294"/>
      <c r="E171" s="1"/>
      <c r="F171" s="1"/>
      <c r="G171" s="294"/>
      <c r="H171" s="1"/>
    </row>
    <row r="172" spans="1:8" ht="21.95" customHeight="1" x14ac:dyDescent="0.3">
      <c r="A172" s="291" t="s">
        <v>474</v>
      </c>
      <c r="B172" s="291"/>
      <c r="C172" s="291"/>
      <c r="D172" s="291"/>
      <c r="E172" s="291"/>
      <c r="F172" s="291"/>
      <c r="G172" s="291"/>
      <c r="H172" s="291"/>
    </row>
    <row r="173" spans="1:8" s="2" customFormat="1" ht="18" customHeight="1" x14ac:dyDescent="0.3">
      <c r="A173" s="27"/>
      <c r="B173" s="2" t="s">
        <v>473</v>
      </c>
      <c r="C173" s="27"/>
      <c r="D173" s="27"/>
      <c r="E173" s="27"/>
      <c r="F173" s="27"/>
      <c r="G173" s="27"/>
      <c r="H173" s="27"/>
    </row>
    <row r="174" spans="1:8" s="2" customFormat="1" ht="18" customHeight="1" x14ac:dyDescent="0.3">
      <c r="B174" s="2" t="s">
        <v>472</v>
      </c>
      <c r="E174" s="28"/>
      <c r="F174" s="28"/>
      <c r="G174" s="28"/>
      <c r="H174" s="28"/>
    </row>
    <row r="175" spans="1:8" s="2" customFormat="1" ht="18" customHeight="1" x14ac:dyDescent="0.3">
      <c r="B175" s="2" t="s">
        <v>471</v>
      </c>
      <c r="E175" s="278"/>
      <c r="F175" s="278"/>
      <c r="G175" s="278"/>
      <c r="H175" s="278"/>
    </row>
    <row r="176" spans="1:8" s="2" customFormat="1" ht="8.1" customHeight="1" x14ac:dyDescent="0.3">
      <c r="B176" s="254"/>
      <c r="E176" s="278"/>
      <c r="F176" s="278"/>
      <c r="G176" s="278"/>
      <c r="H176" s="278"/>
    </row>
    <row r="177" spans="1:8" ht="21.95" customHeight="1" x14ac:dyDescent="0.3">
      <c r="A177" s="291" t="s">
        <v>470</v>
      </c>
      <c r="B177" s="291"/>
      <c r="C177" s="291"/>
      <c r="D177" s="291"/>
      <c r="E177" s="291"/>
      <c r="F177" s="291"/>
      <c r="G177" s="291"/>
      <c r="H177" s="291"/>
    </row>
    <row r="178" spans="1:8" s="2" customFormat="1" ht="18" customHeight="1" x14ac:dyDescent="0.3">
      <c r="A178" s="27"/>
      <c r="B178" s="2" t="s">
        <v>469</v>
      </c>
      <c r="C178" s="27"/>
      <c r="D178" s="27"/>
      <c r="E178" s="27"/>
      <c r="F178" s="27"/>
      <c r="G178" s="27"/>
      <c r="H178" s="27"/>
    </row>
    <row r="179" spans="1:8" s="2" customFormat="1" ht="18" customHeight="1" x14ac:dyDescent="0.3">
      <c r="B179" s="254" t="s">
        <v>401</v>
      </c>
      <c r="C179" s="2" t="str">
        <f>" "&amp;H170&amp;"소반은 "&amp;D170&amp;"면 "&amp;E170&amp;"리~신리 국도 도로변에 분포함"</f>
        <v xml:space="preserve"> 1-0-3소반은 신지면 송곡리~신리 국도 도로변에 분포함</v>
      </c>
      <c r="E179" s="293"/>
      <c r="F179" s="293"/>
    </row>
    <row r="180" spans="1:8" s="2" customFormat="1" ht="18" customHeight="1" x14ac:dyDescent="0.3">
      <c r="B180" s="254" t="s">
        <v>401</v>
      </c>
      <c r="C180" s="2" t="s">
        <v>468</v>
      </c>
      <c r="E180" s="292"/>
      <c r="F180" s="292"/>
      <c r="G180" s="28"/>
      <c r="H180" s="28"/>
    </row>
    <row r="181" spans="1:8" s="2" customFormat="1" ht="8.1" customHeight="1" x14ac:dyDescent="0.3">
      <c r="E181" s="23"/>
      <c r="F181" s="23"/>
      <c r="G181" s="23"/>
      <c r="H181" s="23"/>
    </row>
    <row r="182" spans="1:8" s="2" customFormat="1" ht="18" customHeight="1" x14ac:dyDescent="0.3">
      <c r="B182" s="2" t="s">
        <v>467</v>
      </c>
      <c r="E182" s="28"/>
      <c r="F182" s="28"/>
      <c r="G182" s="28"/>
      <c r="H182" s="28"/>
    </row>
    <row r="183" spans="1:8" s="2" customFormat="1" ht="18" customHeight="1" x14ac:dyDescent="0.3">
      <c r="B183" s="254" t="s">
        <v>401</v>
      </c>
      <c r="C183" s="2" t="str">
        <f>" 사업대상지는 "&amp;D170&amp;"면 "&amp;E170&amp;"리 "&amp;F170&amp;"임"</f>
        <v xml:space="preserve"> 사업대상지는 신지면 송곡리 산211-1 등58필지임</v>
      </c>
      <c r="E183" s="278"/>
      <c r="F183" s="278"/>
      <c r="G183" s="278"/>
      <c r="H183" s="278"/>
    </row>
    <row r="184" spans="1:8" s="2" customFormat="1" ht="18" customHeight="1" x14ac:dyDescent="0.3">
      <c r="B184" s="254" t="s">
        <v>401</v>
      </c>
      <c r="C184" s="2" t="str">
        <f xml:space="preserve"> " 소반내에 덩굴류제거 사업면적은 "&amp;D193&amp;"ha 임"</f>
        <v xml:space="preserve"> 소반내에 덩굴류제거 사업면적은 9.9ha 임</v>
      </c>
      <c r="E184" s="278"/>
      <c r="F184" s="278"/>
      <c r="G184" s="278"/>
      <c r="H184" s="278"/>
    </row>
    <row r="185" spans="1:8" s="2" customFormat="1" ht="8.1" customHeight="1" x14ac:dyDescent="0.3">
      <c r="B185" s="254"/>
      <c r="E185" s="278"/>
      <c r="F185" s="278"/>
      <c r="G185" s="278"/>
      <c r="H185" s="278"/>
    </row>
    <row r="186" spans="1:8" s="2" customFormat="1" ht="18" customHeight="1" x14ac:dyDescent="0.3">
      <c r="B186" s="2" t="s">
        <v>466</v>
      </c>
      <c r="E186" s="278"/>
      <c r="F186" s="278"/>
      <c r="G186" s="278"/>
      <c r="H186" s="278"/>
    </row>
    <row r="187" spans="1:8" s="2" customFormat="1" ht="8.1" customHeight="1" x14ac:dyDescent="0.3">
      <c r="B187" s="254"/>
      <c r="E187" s="278"/>
      <c r="F187" s="278"/>
      <c r="G187" s="278"/>
      <c r="H187" s="278"/>
    </row>
    <row r="188" spans="1:8" ht="21.95" customHeight="1" x14ac:dyDescent="0.3">
      <c r="A188" s="291" t="s">
        <v>465</v>
      </c>
      <c r="B188" s="291"/>
      <c r="C188" s="291"/>
      <c r="D188" s="291"/>
      <c r="E188" s="291"/>
      <c r="F188" s="291"/>
      <c r="G188" s="291"/>
      <c r="H188" s="291"/>
    </row>
    <row r="189" spans="1:8" s="2" customFormat="1" ht="18" customHeight="1" x14ac:dyDescent="0.3">
      <c r="B189" s="2" t="s">
        <v>464</v>
      </c>
      <c r="C189" s="27"/>
      <c r="D189" s="28"/>
      <c r="E189" s="28"/>
      <c r="F189" s="28"/>
      <c r="G189" s="28"/>
      <c r="H189" s="28"/>
    </row>
    <row r="190" spans="1:8" s="2" customFormat="1" ht="5.0999999999999996" customHeight="1" x14ac:dyDescent="0.3">
      <c r="B190" s="254"/>
      <c r="E190" s="278"/>
      <c r="F190" s="278"/>
      <c r="G190" s="278"/>
      <c r="H190" s="278"/>
    </row>
    <row r="191" spans="1:8" s="2" customFormat="1" ht="9.9499999999999993" customHeight="1" x14ac:dyDescent="0.3">
      <c r="B191" s="254"/>
      <c r="C191" s="290" t="s">
        <v>463</v>
      </c>
      <c r="D191" s="289" t="s">
        <v>390</v>
      </c>
      <c r="E191" s="288" t="s">
        <v>462</v>
      </c>
      <c r="F191" s="288" t="s">
        <v>461</v>
      </c>
      <c r="G191" s="288" t="s">
        <v>460</v>
      </c>
      <c r="H191" s="287" t="s">
        <v>459</v>
      </c>
    </row>
    <row r="192" spans="1:8" s="2" customFormat="1" ht="9.9499999999999993" customHeight="1" x14ac:dyDescent="0.3">
      <c r="B192" s="254"/>
      <c r="C192" s="286"/>
      <c r="D192" s="285"/>
      <c r="E192" s="284"/>
      <c r="F192" s="284"/>
      <c r="G192" s="284"/>
      <c r="H192" s="283"/>
    </row>
    <row r="193" spans="2:8" s="2" customFormat="1" ht="33" customHeight="1" x14ac:dyDescent="0.3">
      <c r="B193" s="254"/>
      <c r="C193" s="282" t="s">
        <v>33</v>
      </c>
      <c r="D193" s="281">
        <f>임반별계!H7</f>
        <v>9.8999999999999968</v>
      </c>
      <c r="E193" s="280" t="e">
        <f>#REF!</f>
        <v>#REF!</v>
      </c>
      <c r="F193" s="280" t="e">
        <f>#REF!</f>
        <v>#REF!</v>
      </c>
      <c r="G193" s="280" t="e">
        <f>#REF!</f>
        <v>#REF!</v>
      </c>
      <c r="H193" s="279" t="e">
        <f>#REF!</f>
        <v>#REF!</v>
      </c>
    </row>
    <row r="194" spans="2:8" s="2" customFormat="1" ht="8.1" customHeight="1" x14ac:dyDescent="0.3">
      <c r="B194" s="254"/>
      <c r="E194" s="278"/>
      <c r="F194" s="278"/>
      <c r="G194" s="278"/>
      <c r="H194" s="278"/>
    </row>
    <row r="195" spans="2:8" s="2" customFormat="1" ht="18" customHeight="1" x14ac:dyDescent="0.3">
      <c r="B195" s="2" t="s">
        <v>458</v>
      </c>
      <c r="C195" s="27"/>
      <c r="D195" s="28"/>
      <c r="E195" s="28"/>
      <c r="F195" s="28"/>
      <c r="G195" s="28"/>
      <c r="H195" s="28"/>
    </row>
    <row r="196" spans="2:8" s="2" customFormat="1" ht="5.0999999999999996" customHeight="1" x14ac:dyDescent="0.3">
      <c r="B196" s="254"/>
      <c r="E196" s="278"/>
      <c r="F196" s="278"/>
      <c r="G196" s="278"/>
      <c r="H196" s="278"/>
    </row>
    <row r="197" spans="2:8" s="2" customFormat="1" ht="20.100000000000001" customHeight="1" x14ac:dyDescent="0.3">
      <c r="B197" s="254"/>
      <c r="C197" s="277" t="s">
        <v>391</v>
      </c>
      <c r="D197" s="276"/>
      <c r="E197" s="275"/>
      <c r="F197" s="274" t="s">
        <v>457</v>
      </c>
      <c r="G197" s="273" t="s">
        <v>456</v>
      </c>
      <c r="H197" s="272" t="s">
        <v>455</v>
      </c>
    </row>
    <row r="198" spans="2:8" s="2" customFormat="1" ht="22.5" hidden="1" customHeight="1" x14ac:dyDescent="0.3">
      <c r="B198" s="254"/>
      <c r="C198" s="271" t="s">
        <v>33</v>
      </c>
      <c r="D198" s="270" t="s">
        <v>452</v>
      </c>
      <c r="E198" s="270" t="s">
        <v>454</v>
      </c>
      <c r="F198" s="265" t="s">
        <v>449</v>
      </c>
      <c r="G198" s="269">
        <v>3.3</v>
      </c>
      <c r="H198" s="268" t="s">
        <v>452</v>
      </c>
    </row>
    <row r="199" spans="2:8" s="2" customFormat="1" ht="22.5" customHeight="1" x14ac:dyDescent="0.3">
      <c r="B199" s="254"/>
      <c r="C199" s="267" t="s">
        <v>382</v>
      </c>
      <c r="D199" s="270" t="s">
        <v>33</v>
      </c>
      <c r="E199" s="265" t="s">
        <v>453</v>
      </c>
      <c r="F199" s="265"/>
      <c r="G199" s="269">
        <v>1</v>
      </c>
      <c r="H199" s="268" t="s">
        <v>452</v>
      </c>
    </row>
    <row r="200" spans="2:8" s="2" customFormat="1" ht="22.5" hidden="1" customHeight="1" x14ac:dyDescent="0.3">
      <c r="B200" s="254"/>
      <c r="C200" s="267"/>
      <c r="D200" s="270" t="s">
        <v>451</v>
      </c>
      <c r="E200" s="265"/>
      <c r="F200" s="265"/>
      <c r="G200" s="269"/>
      <c r="H200" s="268" t="s">
        <v>450</v>
      </c>
    </row>
    <row r="201" spans="2:8" s="2" customFormat="1" ht="22.5" customHeight="1" x14ac:dyDescent="0.3">
      <c r="B201" s="254"/>
      <c r="C201" s="267" t="s">
        <v>382</v>
      </c>
      <c r="D201" s="266" t="s">
        <v>33</v>
      </c>
      <c r="E201" s="264" t="e">
        <f>#REF!</f>
        <v>#REF!</v>
      </c>
      <c r="F201" s="265" t="s">
        <v>449</v>
      </c>
      <c r="G201" s="264" t="e">
        <f>D193*E201</f>
        <v>#REF!</v>
      </c>
      <c r="H201" s="263" t="e">
        <f>G201</f>
        <v>#REF!</v>
      </c>
    </row>
    <row r="202" spans="2:8" s="2" customFormat="1" ht="22.5" customHeight="1" x14ac:dyDescent="0.3">
      <c r="B202" s="254"/>
      <c r="C202" s="262"/>
      <c r="D202" s="261"/>
      <c r="E202" s="259"/>
      <c r="F202" s="260"/>
      <c r="G202" s="259"/>
      <c r="H202" s="258"/>
    </row>
    <row r="203" spans="2:8" s="2" customFormat="1" ht="8.1" customHeight="1" x14ac:dyDescent="0.3">
      <c r="B203" s="254"/>
      <c r="C203" s="28"/>
      <c r="D203" s="28"/>
      <c r="E203" s="28"/>
      <c r="F203" s="28"/>
      <c r="G203" s="28"/>
      <c r="H203" s="28"/>
    </row>
    <row r="204" spans="2:8" s="2" customFormat="1" ht="18" hidden="1" customHeight="1" x14ac:dyDescent="0.3">
      <c r="B204" s="254" t="s">
        <v>401</v>
      </c>
      <c r="C204" s="23" t="s">
        <v>448</v>
      </c>
      <c r="D204" s="23"/>
      <c r="E204" s="23"/>
      <c r="F204" s="23"/>
      <c r="G204" s="23"/>
      <c r="H204" s="23"/>
    </row>
    <row r="205" spans="2:8" s="2" customFormat="1" ht="18" hidden="1" customHeight="1" x14ac:dyDescent="0.3">
      <c r="B205" s="254"/>
      <c r="C205" s="23" t="s">
        <v>447</v>
      </c>
      <c r="D205" s="23"/>
      <c r="E205" s="23"/>
      <c r="F205" s="23"/>
      <c r="G205" s="23"/>
      <c r="H205" s="23"/>
    </row>
    <row r="206" spans="2:8" s="2" customFormat="1" ht="18" customHeight="1" x14ac:dyDescent="0.3">
      <c r="B206" s="254" t="s">
        <v>401</v>
      </c>
      <c r="C206" s="2" t="s">
        <v>446</v>
      </c>
      <c r="D206" s="256"/>
      <c r="E206" s="256"/>
      <c r="F206" s="256"/>
      <c r="G206" s="256"/>
      <c r="H206" s="256"/>
    </row>
    <row r="207" spans="2:8" s="2" customFormat="1" ht="18" hidden="1" customHeight="1" x14ac:dyDescent="0.3">
      <c r="B207" s="254" t="s">
        <v>401</v>
      </c>
      <c r="C207" s="2" t="s">
        <v>445</v>
      </c>
      <c r="D207" s="255"/>
      <c r="E207" s="255"/>
      <c r="F207" s="255"/>
      <c r="G207" s="255"/>
      <c r="H207" s="255"/>
    </row>
    <row r="208" spans="2:8" s="2" customFormat="1" ht="18" hidden="1" customHeight="1" x14ac:dyDescent="0.3">
      <c r="B208" s="254" t="s">
        <v>401</v>
      </c>
      <c r="C208" s="2" t="s">
        <v>444</v>
      </c>
      <c r="D208" s="255"/>
      <c r="E208" s="255"/>
      <c r="F208" s="255"/>
      <c r="G208" s="255"/>
      <c r="H208" s="255"/>
    </row>
    <row r="209" spans="1:8" s="2" customFormat="1" ht="18" customHeight="1" x14ac:dyDescent="0.3">
      <c r="B209" s="254"/>
      <c r="C209" s="2" t="s">
        <v>443</v>
      </c>
      <c r="D209" s="255"/>
      <c r="E209" s="255"/>
      <c r="F209" s="255"/>
      <c r="G209" s="255"/>
      <c r="H209" s="255"/>
    </row>
    <row r="210" spans="1:8" s="2" customFormat="1" ht="18" customHeight="1" x14ac:dyDescent="0.3">
      <c r="B210" s="254"/>
      <c r="D210" s="255"/>
      <c r="E210" s="255"/>
      <c r="F210" s="255"/>
      <c r="G210" s="255"/>
      <c r="H210" s="255"/>
    </row>
    <row r="211" spans="1:8" s="2" customFormat="1" ht="8.1" customHeight="1" x14ac:dyDescent="0.3">
      <c r="B211" s="254"/>
      <c r="C211" s="28"/>
      <c r="D211" s="28"/>
      <c r="E211" s="28"/>
      <c r="F211" s="28"/>
      <c r="G211" s="28"/>
      <c r="H211" s="28"/>
    </row>
    <row r="212" spans="1:8" s="2" customFormat="1" ht="18" customHeight="1" x14ac:dyDescent="0.3">
      <c r="A212" s="27"/>
      <c r="B212" s="2" t="s">
        <v>442</v>
      </c>
      <c r="C212" s="27"/>
      <c r="D212" s="27"/>
      <c r="E212" s="27"/>
      <c r="F212" s="27"/>
      <c r="G212" s="27"/>
      <c r="H212" s="27"/>
    </row>
    <row r="213" spans="1:8" s="2" customFormat="1" ht="18" hidden="1" customHeight="1" x14ac:dyDescent="0.3">
      <c r="A213" s="27"/>
      <c r="B213" s="2" t="s">
        <v>441</v>
      </c>
      <c r="C213" s="27"/>
      <c r="D213" s="27"/>
      <c r="E213" s="27"/>
      <c r="F213" s="27"/>
      <c r="G213" s="27"/>
      <c r="H213" s="27"/>
    </row>
    <row r="214" spans="1:8" s="2" customFormat="1" ht="18" hidden="1" customHeight="1" x14ac:dyDescent="0.3">
      <c r="B214" s="254" t="s">
        <v>401</v>
      </c>
      <c r="C214" s="2" t="s">
        <v>440</v>
      </c>
      <c r="D214" s="255"/>
      <c r="E214" s="255"/>
      <c r="F214" s="255"/>
      <c r="G214" s="255"/>
      <c r="H214" s="255"/>
    </row>
    <row r="215" spans="1:8" s="2" customFormat="1" ht="18" hidden="1" customHeight="1" x14ac:dyDescent="0.3">
      <c r="B215" s="254" t="s">
        <v>401</v>
      </c>
      <c r="C215" s="2" t="s">
        <v>439</v>
      </c>
      <c r="D215" s="255"/>
      <c r="E215" s="255"/>
      <c r="F215" s="255"/>
      <c r="G215" s="255"/>
      <c r="H215" s="255"/>
    </row>
    <row r="216" spans="1:8" s="2" customFormat="1" ht="18" hidden="1" customHeight="1" x14ac:dyDescent="0.3">
      <c r="B216" s="254" t="s">
        <v>401</v>
      </c>
      <c r="C216" s="257" t="s">
        <v>438</v>
      </c>
      <c r="D216" s="256"/>
      <c r="E216" s="256"/>
      <c r="F216" s="256"/>
      <c r="G216" s="256"/>
      <c r="H216" s="256"/>
    </row>
    <row r="217" spans="1:8" s="2" customFormat="1" ht="18" hidden="1" customHeight="1" x14ac:dyDescent="0.3">
      <c r="B217" s="254"/>
      <c r="C217" s="257" t="s">
        <v>437</v>
      </c>
      <c r="D217" s="256"/>
      <c r="E217" s="256"/>
      <c r="F217" s="256"/>
      <c r="G217" s="256"/>
      <c r="H217" s="256"/>
    </row>
    <row r="218" spans="1:8" s="2" customFormat="1" ht="18" hidden="1" customHeight="1" x14ac:dyDescent="0.3">
      <c r="B218" s="254" t="s">
        <v>401</v>
      </c>
      <c r="C218" s="257" t="s">
        <v>436</v>
      </c>
      <c r="D218" s="256"/>
      <c r="E218" s="256"/>
      <c r="F218" s="256"/>
      <c r="G218" s="256"/>
      <c r="H218" s="256"/>
    </row>
    <row r="219" spans="1:8" s="2" customFormat="1" ht="18" customHeight="1" x14ac:dyDescent="0.3">
      <c r="A219" s="27"/>
      <c r="B219" s="2" t="s">
        <v>435</v>
      </c>
      <c r="C219" s="27"/>
      <c r="D219" s="27"/>
      <c r="E219" s="27"/>
      <c r="F219" s="27"/>
      <c r="G219" s="27"/>
      <c r="H219" s="27"/>
    </row>
    <row r="220" spans="1:8" s="2" customFormat="1" ht="18" customHeight="1" x14ac:dyDescent="0.3">
      <c r="B220" s="254" t="s">
        <v>401</v>
      </c>
      <c r="C220" s="2" t="s">
        <v>434</v>
      </c>
      <c r="D220" s="255"/>
      <c r="E220" s="255"/>
      <c r="F220" s="255"/>
      <c r="G220" s="255"/>
      <c r="H220" s="255"/>
    </row>
    <row r="221" spans="1:8" s="2" customFormat="1" ht="18" hidden="1" customHeight="1" x14ac:dyDescent="0.3">
      <c r="B221" s="254" t="s">
        <v>401</v>
      </c>
      <c r="C221" s="2" t="s">
        <v>433</v>
      </c>
      <c r="D221" s="255"/>
      <c r="E221" s="255"/>
      <c r="F221" s="255"/>
      <c r="G221" s="255"/>
      <c r="H221" s="255"/>
    </row>
    <row r="222" spans="1:8" s="2" customFormat="1" ht="18" customHeight="1" x14ac:dyDescent="0.3">
      <c r="B222" s="254" t="s">
        <v>401</v>
      </c>
      <c r="C222" s="2" t="s">
        <v>432</v>
      </c>
      <c r="D222" s="255"/>
      <c r="E222" s="255"/>
      <c r="F222" s="255"/>
      <c r="G222" s="255"/>
      <c r="H222" s="255"/>
    </row>
    <row r="223" spans="1:8" s="2" customFormat="1" ht="18" customHeight="1" x14ac:dyDescent="0.3">
      <c r="B223" s="2" t="s">
        <v>431</v>
      </c>
      <c r="C223" s="27"/>
      <c r="D223" s="256"/>
      <c r="E223" s="256"/>
      <c r="F223" s="256"/>
      <c r="G223" s="256"/>
      <c r="H223" s="256"/>
    </row>
    <row r="224" spans="1:8" s="2" customFormat="1" ht="18" hidden="1" customHeight="1" x14ac:dyDescent="0.3">
      <c r="B224" s="254" t="s">
        <v>401</v>
      </c>
      <c r="C224" s="2" t="s">
        <v>430</v>
      </c>
      <c r="D224" s="255"/>
      <c r="E224" s="255"/>
      <c r="F224" s="255"/>
      <c r="G224" s="255"/>
      <c r="H224" s="255"/>
    </row>
    <row r="225" spans="2:8" s="2" customFormat="1" ht="18" customHeight="1" x14ac:dyDescent="0.3">
      <c r="B225" s="254" t="s">
        <v>401</v>
      </c>
      <c r="C225" s="2" t="s">
        <v>429</v>
      </c>
      <c r="D225" s="255"/>
      <c r="E225" s="255"/>
      <c r="F225" s="255"/>
      <c r="G225" s="255"/>
      <c r="H225" s="255"/>
    </row>
    <row r="226" spans="2:8" s="2" customFormat="1" ht="18" customHeight="1" x14ac:dyDescent="0.3">
      <c r="B226" s="254" t="s">
        <v>401</v>
      </c>
      <c r="C226" s="2" t="s">
        <v>428</v>
      </c>
      <c r="D226" s="255"/>
      <c r="E226" s="255"/>
      <c r="F226" s="255"/>
      <c r="G226" s="255"/>
      <c r="H226" s="255"/>
    </row>
    <row r="227" spans="2:8" s="2" customFormat="1" ht="18" hidden="1" customHeight="1" x14ac:dyDescent="0.3">
      <c r="B227" s="2" t="s">
        <v>427</v>
      </c>
      <c r="C227" s="27"/>
      <c r="D227" s="255"/>
      <c r="E227" s="255"/>
      <c r="F227" s="255"/>
      <c r="G227" s="255"/>
      <c r="H227" s="255"/>
    </row>
    <row r="228" spans="2:8" s="2" customFormat="1" ht="18" hidden="1" customHeight="1" x14ac:dyDescent="0.3">
      <c r="B228" s="254" t="s">
        <v>401</v>
      </c>
      <c r="C228" s="2" t="s">
        <v>426</v>
      </c>
      <c r="D228" s="255"/>
      <c r="E228" s="255"/>
      <c r="F228" s="255"/>
      <c r="G228" s="255"/>
      <c r="H228" s="255"/>
    </row>
    <row r="229" spans="2:8" s="2" customFormat="1" ht="18" hidden="1" customHeight="1" x14ac:dyDescent="0.3">
      <c r="B229" s="254" t="s">
        <v>401</v>
      </c>
      <c r="C229" s="2" t="s">
        <v>425</v>
      </c>
      <c r="D229" s="255"/>
      <c r="E229" s="255"/>
      <c r="F229" s="255"/>
      <c r="G229" s="255"/>
      <c r="H229" s="255"/>
    </row>
    <row r="230" spans="2:8" s="2" customFormat="1" ht="18" hidden="1" customHeight="1" x14ac:dyDescent="0.3">
      <c r="B230" s="254" t="s">
        <v>401</v>
      </c>
      <c r="C230" s="2" t="s">
        <v>424</v>
      </c>
      <c r="D230" s="255"/>
      <c r="E230" s="255"/>
      <c r="F230" s="255"/>
      <c r="G230" s="255"/>
      <c r="H230" s="255"/>
    </row>
    <row r="231" spans="2:8" s="2" customFormat="1" ht="18" hidden="1" customHeight="1" x14ac:dyDescent="0.3">
      <c r="B231" s="254" t="s">
        <v>401</v>
      </c>
      <c r="C231" s="2" t="s">
        <v>423</v>
      </c>
      <c r="D231" s="256"/>
      <c r="E231" s="256"/>
      <c r="F231" s="256"/>
      <c r="G231" s="256"/>
      <c r="H231" s="256"/>
    </row>
    <row r="232" spans="2:8" s="2" customFormat="1" ht="18" hidden="1" customHeight="1" x14ac:dyDescent="0.3">
      <c r="B232" s="254" t="s">
        <v>401</v>
      </c>
      <c r="C232" s="2" t="s">
        <v>422</v>
      </c>
      <c r="D232" s="256"/>
      <c r="E232" s="256"/>
      <c r="F232" s="256"/>
      <c r="G232" s="256"/>
      <c r="H232" s="256"/>
    </row>
    <row r="233" spans="2:8" s="2" customFormat="1" ht="18" customHeight="1" x14ac:dyDescent="0.3">
      <c r="B233" s="2" t="s">
        <v>421</v>
      </c>
      <c r="C233" s="27"/>
      <c r="D233" s="256"/>
      <c r="E233" s="256"/>
      <c r="F233" s="256"/>
      <c r="G233" s="256"/>
      <c r="H233" s="256"/>
    </row>
    <row r="234" spans="2:8" s="2" customFormat="1" ht="18" hidden="1" customHeight="1" x14ac:dyDescent="0.3">
      <c r="B234" s="254" t="s">
        <v>401</v>
      </c>
      <c r="C234" s="2" t="s">
        <v>420</v>
      </c>
      <c r="D234" s="256"/>
      <c r="E234" s="256"/>
      <c r="F234" s="256"/>
      <c r="G234" s="256"/>
      <c r="H234" s="256"/>
    </row>
    <row r="235" spans="2:8" s="2" customFormat="1" ht="18" hidden="1" customHeight="1" x14ac:dyDescent="0.3">
      <c r="B235" s="254"/>
      <c r="C235" s="2" t="s">
        <v>419</v>
      </c>
      <c r="D235" s="256"/>
      <c r="E235" s="256"/>
      <c r="F235" s="256"/>
      <c r="G235" s="256"/>
      <c r="H235" s="256"/>
    </row>
    <row r="236" spans="2:8" s="2" customFormat="1" ht="18" hidden="1" customHeight="1" x14ac:dyDescent="0.3">
      <c r="B236" s="254"/>
      <c r="C236" s="2" t="s">
        <v>418</v>
      </c>
      <c r="D236" s="256"/>
      <c r="E236" s="256"/>
      <c r="F236" s="256"/>
      <c r="G236" s="256"/>
      <c r="H236" s="256"/>
    </row>
    <row r="237" spans="2:8" s="2" customFormat="1" ht="18" customHeight="1" x14ac:dyDescent="0.3">
      <c r="B237" s="254" t="s">
        <v>401</v>
      </c>
      <c r="C237" s="2" t="s">
        <v>417</v>
      </c>
      <c r="D237" s="256"/>
      <c r="E237" s="256"/>
      <c r="F237" s="256"/>
      <c r="G237" s="256"/>
      <c r="H237" s="256"/>
    </row>
    <row r="238" spans="2:8" s="2" customFormat="1" ht="18" customHeight="1" x14ac:dyDescent="0.3">
      <c r="B238" s="254"/>
      <c r="C238" s="2" t="s">
        <v>416</v>
      </c>
      <c r="D238" s="256"/>
      <c r="E238" s="256"/>
      <c r="F238" s="256"/>
      <c r="G238" s="256"/>
      <c r="H238" s="256"/>
    </row>
    <row r="239" spans="2:8" s="2" customFormat="1" ht="18" customHeight="1" x14ac:dyDescent="0.3">
      <c r="B239" s="254"/>
      <c r="C239" s="2" t="s">
        <v>415</v>
      </c>
      <c r="D239" s="256"/>
      <c r="E239" s="256"/>
      <c r="F239" s="256"/>
      <c r="G239" s="256"/>
      <c r="H239" s="256"/>
    </row>
    <row r="240" spans="2:8" s="2" customFormat="1" ht="18" customHeight="1" x14ac:dyDescent="0.3">
      <c r="B240" s="254"/>
      <c r="C240" s="2" t="s">
        <v>414</v>
      </c>
      <c r="D240" s="256"/>
      <c r="E240" s="256"/>
      <c r="F240" s="256"/>
      <c r="G240" s="256"/>
      <c r="H240" s="256"/>
    </row>
    <row r="241" spans="1:8" s="2" customFormat="1" ht="18" customHeight="1" x14ac:dyDescent="0.3">
      <c r="B241" s="254" t="s">
        <v>401</v>
      </c>
      <c r="C241" s="2" t="s">
        <v>413</v>
      </c>
      <c r="D241" s="256"/>
      <c r="E241" s="256"/>
      <c r="F241" s="256"/>
      <c r="G241" s="256"/>
      <c r="H241" s="256"/>
    </row>
    <row r="242" spans="1:8" s="2" customFormat="1" ht="18" customHeight="1" x14ac:dyDescent="0.3">
      <c r="B242" s="254"/>
      <c r="C242" s="2" t="s">
        <v>412</v>
      </c>
      <c r="D242" s="256"/>
      <c r="E242" s="256"/>
      <c r="F242" s="256"/>
      <c r="G242" s="256"/>
      <c r="H242" s="256"/>
    </row>
    <row r="243" spans="1:8" s="2" customFormat="1" ht="18" hidden="1" customHeight="1" x14ac:dyDescent="0.3">
      <c r="B243" s="254"/>
      <c r="C243" s="2" t="s">
        <v>411</v>
      </c>
      <c r="D243" s="256"/>
      <c r="E243" s="256"/>
      <c r="F243" s="256"/>
      <c r="G243" s="256"/>
      <c r="H243" s="256"/>
    </row>
    <row r="244" spans="1:8" s="2" customFormat="1" ht="18" hidden="1" customHeight="1" x14ac:dyDescent="0.3">
      <c r="B244" s="254"/>
      <c r="C244" s="2" t="s">
        <v>410</v>
      </c>
      <c r="D244" s="256"/>
      <c r="E244" s="256"/>
      <c r="F244" s="256"/>
      <c r="G244" s="256"/>
      <c r="H244" s="256"/>
    </row>
    <row r="245" spans="1:8" s="2" customFormat="1" ht="18" hidden="1" customHeight="1" x14ac:dyDescent="0.3">
      <c r="A245" s="27"/>
      <c r="C245" s="2" t="s">
        <v>409</v>
      </c>
      <c r="D245" s="27"/>
      <c r="E245" s="27"/>
      <c r="F245" s="27"/>
      <c r="G245" s="27"/>
      <c r="H245" s="27"/>
    </row>
    <row r="246" spans="1:8" s="2" customFormat="1" ht="5.0999999999999996" customHeight="1" x14ac:dyDescent="0.3">
      <c r="B246" s="254"/>
      <c r="D246" s="256"/>
      <c r="E246" s="256"/>
      <c r="F246" s="256"/>
      <c r="G246" s="256"/>
      <c r="H246" s="256"/>
    </row>
    <row r="247" spans="1:8" s="2" customFormat="1" ht="17.25" customHeight="1" x14ac:dyDescent="0.3">
      <c r="A247" s="27"/>
      <c r="B247" s="2" t="s">
        <v>408</v>
      </c>
      <c r="D247" s="27"/>
      <c r="E247" s="27"/>
      <c r="F247" s="27"/>
      <c r="G247" s="27"/>
      <c r="H247" s="27"/>
    </row>
    <row r="248" spans="1:8" s="2" customFormat="1" ht="18" customHeight="1" x14ac:dyDescent="0.3">
      <c r="B248" s="254" t="s">
        <v>401</v>
      </c>
      <c r="C248" s="2" t="s">
        <v>407</v>
      </c>
      <c r="D248" s="255"/>
      <c r="E248" s="255"/>
      <c r="F248" s="255"/>
      <c r="G248" s="255"/>
      <c r="H248" s="255"/>
    </row>
    <row r="249" spans="1:8" s="2" customFormat="1" ht="18" customHeight="1" x14ac:dyDescent="0.3">
      <c r="B249" s="254"/>
      <c r="C249" s="2" t="s">
        <v>406</v>
      </c>
      <c r="D249" s="255"/>
      <c r="E249" s="255"/>
      <c r="F249" s="255"/>
      <c r="G249" s="255"/>
      <c r="H249" s="255"/>
    </row>
    <row r="250" spans="1:8" s="2" customFormat="1" ht="18" customHeight="1" x14ac:dyDescent="0.3">
      <c r="B250" s="254" t="s">
        <v>401</v>
      </c>
      <c r="C250" s="2" t="s">
        <v>405</v>
      </c>
    </row>
    <row r="251" spans="1:8" s="2" customFormat="1" ht="18" customHeight="1" x14ac:dyDescent="0.3">
      <c r="B251" s="254"/>
      <c r="C251" s="2" t="s">
        <v>404</v>
      </c>
    </row>
    <row r="252" spans="1:8" s="2" customFormat="1" ht="18" customHeight="1" x14ac:dyDescent="0.3">
      <c r="B252" s="254" t="s">
        <v>401</v>
      </c>
      <c r="C252" s="2" t="s">
        <v>403</v>
      </c>
      <c r="D252" s="255"/>
      <c r="E252" s="255"/>
      <c r="F252" s="255"/>
      <c r="G252" s="255"/>
      <c r="H252" s="255"/>
    </row>
    <row r="253" spans="1:8" s="2" customFormat="1" ht="18" customHeight="1" x14ac:dyDescent="0.3">
      <c r="A253" s="2" t="s">
        <v>402</v>
      </c>
      <c r="B253" s="254" t="s">
        <v>401</v>
      </c>
      <c r="C253" s="2" t="s">
        <v>400</v>
      </c>
    </row>
  </sheetData>
  <mergeCells count="68">
    <mergeCell ref="G191:G192"/>
    <mergeCell ref="A168:H168"/>
    <mergeCell ref="A172:H172"/>
    <mergeCell ref="A177:H177"/>
    <mergeCell ref="E181:H181"/>
    <mergeCell ref="A188:H188"/>
    <mergeCell ref="C199:C200"/>
    <mergeCell ref="E199:E200"/>
    <mergeCell ref="C191:C192"/>
    <mergeCell ref="D191:D192"/>
    <mergeCell ref="E191:E192"/>
    <mergeCell ref="F191:F192"/>
    <mergeCell ref="D201:D202"/>
    <mergeCell ref="E201:E202"/>
    <mergeCell ref="G201:G202"/>
    <mergeCell ref="C119:H119"/>
    <mergeCell ref="H105:H106"/>
    <mergeCell ref="C115:C116"/>
    <mergeCell ref="F115:F116"/>
    <mergeCell ref="H191:H192"/>
    <mergeCell ref="C197:E197"/>
    <mergeCell ref="F198:F200"/>
    <mergeCell ref="G24:G25"/>
    <mergeCell ref="C204:H204"/>
    <mergeCell ref="C205:H205"/>
    <mergeCell ref="C118:H118"/>
    <mergeCell ref="C32:C33"/>
    <mergeCell ref="E32:E33"/>
    <mergeCell ref="F31:F33"/>
    <mergeCell ref="C201:C202"/>
    <mergeCell ref="F201:F202"/>
    <mergeCell ref="H201:H202"/>
    <mergeCell ref="A1:H1"/>
    <mergeCell ref="A5:H5"/>
    <mergeCell ref="A21:H21"/>
    <mergeCell ref="C24:C25"/>
    <mergeCell ref="D24:D25"/>
    <mergeCell ref="E24:E25"/>
    <mergeCell ref="H24:H25"/>
    <mergeCell ref="A10:H10"/>
    <mergeCell ref="E14:H14"/>
    <mergeCell ref="F24:F25"/>
    <mergeCell ref="C30:E30"/>
    <mergeCell ref="C34:C35"/>
    <mergeCell ref="F34:F35"/>
    <mergeCell ref="H34:H35"/>
    <mergeCell ref="D34:D35"/>
    <mergeCell ref="E34:E35"/>
    <mergeCell ref="G34:G35"/>
    <mergeCell ref="D105:D106"/>
    <mergeCell ref="E105:E106"/>
    <mergeCell ref="F105:F106"/>
    <mergeCell ref="G105:G106"/>
    <mergeCell ref="C111:E111"/>
    <mergeCell ref="F112:F114"/>
    <mergeCell ref="C113:C114"/>
    <mergeCell ref="E113:E114"/>
    <mergeCell ref="C105:C106"/>
    <mergeCell ref="O34:O35"/>
    <mergeCell ref="A82:H82"/>
    <mergeCell ref="A86:H86"/>
    <mergeCell ref="A91:H91"/>
    <mergeCell ref="D115:D116"/>
    <mergeCell ref="E115:E116"/>
    <mergeCell ref="G115:G116"/>
    <mergeCell ref="E95:H95"/>
    <mergeCell ref="A102:H102"/>
    <mergeCell ref="H115:H116"/>
  </mergeCells>
  <phoneticPr fontId="3" type="noConversion"/>
  <printOptions horizontalCentered="1"/>
  <pageMargins left="0.39370078740157483" right="0.39370078740157483" top="0.78740157480314965" bottom="0.28000000000000003" header="0.39370078740157483" footer="0.33"/>
  <pageSetup paperSize="9" orientation="portrait" useFirstPageNumber="1" horizontalDpi="4294967293" r:id="rId1"/>
  <headerFooter alignWithMargins="0"/>
  <rowBreaks count="5" manualBreakCount="5">
    <brk id="63" max="7" man="1"/>
    <brk id="81" max="7" man="1"/>
    <brk id="146" max="7" man="1"/>
    <brk id="167" max="7" man="1"/>
    <brk id="226" max="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7</vt:i4>
      </vt:variant>
      <vt:variant>
        <vt:lpstr>이름 지정된 범위</vt:lpstr>
      </vt:variant>
      <vt:variant>
        <vt:i4>8</vt:i4>
      </vt:variant>
    </vt:vector>
  </HeadingPairs>
  <TitlesOfParts>
    <vt:vector size="15" baseType="lpstr">
      <vt:lpstr>설계설명서</vt:lpstr>
      <vt:lpstr>예정공정표</vt:lpstr>
      <vt:lpstr>시방서</vt:lpstr>
      <vt:lpstr>임반별계</vt:lpstr>
      <vt:lpstr>총괄내역서</vt:lpstr>
      <vt:lpstr>내역서(덩굴걷기)</vt:lpstr>
      <vt:lpstr>소반별시방서</vt:lpstr>
      <vt:lpstr>'내역서(덩굴걷기)'!Print_Area</vt:lpstr>
      <vt:lpstr>설계설명서!Print_Area</vt:lpstr>
      <vt:lpstr>소반별시방서!Print_Area</vt:lpstr>
      <vt:lpstr>시방서!Print_Area</vt:lpstr>
      <vt:lpstr>예정공정표!Print_Area</vt:lpstr>
      <vt:lpstr>임반별계!Print_Area</vt:lpstr>
      <vt:lpstr>총괄내역서!Print_Area</vt:lpstr>
      <vt:lpstr>'내역서(덩굴걷기)'!Print_Titles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2026-09-03T13:17:41Z</dcterms:modified>
</cp:coreProperties>
</file>