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물품(수의)\수의시담\선학동 행정복지센터 건립공사 관급자재(빌딩자동제어장치) 구매 계약의뢰외3\"/>
    </mc:Choice>
  </mc:AlternateContent>
  <x:bookViews>
    <x:workbookView xWindow="0" yWindow="0" windowWidth="25305" windowHeight="11250" tabRatio="905"/>
  </x:bookViews>
  <x:sheets>
    <x:sheet name="원가계산서" sheetId="1" r:id="rId4"/>
    <x:sheet name="집계표" sheetId="2" r:id="rId5"/>
    <x:sheet name="내역서" sheetId="3" r:id="rId6"/>
  </x:sheets>
  <x:definedNames>
    <x:definedName name="___xlfn.BAHTTEXT">#NAME?</x:definedName>
    <x:definedName name="__DemandLoad">TRUE</x:definedName>
    <x:definedName name="__IntlFixup">TRUE</x:definedName>
    <x:definedName name="__xlfn.BAHTTEXT">#NAME?</x:definedName>
    <x:definedName name="__xlfn.RTD">#NAME?</x:definedName>
    <x:definedName name="_17bv3_" localSheetId="1">BlankMacro1</x:definedName>
    <x:definedName name="_17bv3_">BlankMacro1</x:definedName>
    <x:definedName name="_bv3" localSheetId="1">BlankMacro1</x:definedName>
    <x:definedName name="_bv3">BlankMacro1</x:definedName>
    <x:definedName name="_e1">{"Book1","부대-(표지판,데리,가드).xls","부대-(낙,차,중분대).xls"}</x:definedName>
    <x:definedName name="_j1">{"Book1","부대-(표지판,데리,가드).xls","부대-(낙,차,중분대).xls"}</x:definedName>
    <x:definedName name="_Order1" localSheetId="0">255</x:definedName>
    <x:definedName name="_Order1">0</x:definedName>
    <x:definedName name="_Order2" localSheetId="0">255</x:definedName>
    <x:definedName name="_Order2">0</x:definedName>
    <x:definedName name="_ordr2">0</x:definedName>
    <x:definedName name="_ordwre2">0</x:definedName>
    <x:definedName name="_q12" localSheetId="1">BLCH</x:definedName>
    <x:definedName name="_q12">BLCH</x:definedName>
    <x:definedName name="_Regression_Int">1</x:definedName>
    <x:definedName name="AA">{"Book1","수시.XLS"}</x:definedName>
    <x:definedName name="AAAAAAAAAAAAAAA" localSheetId="1">BlankMacro1</x:definedName>
    <x:definedName name="AAAAAAAAAAAAAAA">BlankMacro1</x:definedName>
    <x:definedName name="ab">1</x:definedName>
    <x:definedName name="Access_Button">"KT과금거리_지역좌표_970827_거리계산표_List"</x:definedName>
    <x:definedName name="Access_Button1">"업체현황_카드발송_List"</x:definedName>
    <x:definedName name="Access_Button2">"업체현황_카드발송_List"</x:definedName>
    <x:definedName name="Access_Button3">"카드발송_카드발송_List1"</x:definedName>
    <x:definedName name="Access_Button4">"업체현황_카드발송_List"</x:definedName>
    <x:definedName name="AccessDatabase">"D:\공무jaje\98년품의-수불\98146.mdb"</x:definedName>
    <x:definedName name="anscount">1</x:definedName>
    <x:definedName name="APT연면적">18578</x:definedName>
    <x:definedName name="ASFE" localSheetId="1">BlankMacro1</x:definedName>
    <x:definedName name="ASFE">BlankMacro1</x:definedName>
    <x:definedName name="box수량집계">{"Book1","토공.xls"}</x:definedName>
    <x:definedName name="Button_131">"입찰공고현황_공고_목록"</x:definedName>
    <x:definedName name="cate">"category"</x:definedName>
    <x:definedName name="catv" localSheetId="1">BlankMacro1</x:definedName>
    <x:definedName name="catv">BlankMacro1</x:definedName>
    <x:definedName name="CCMS" localSheetId="1">BlankMacro1</x:definedName>
    <x:definedName name="CCMS">BlankMacro1</x:definedName>
    <x:definedName name="CCTV" localSheetId="1">BlankMacro1</x:definedName>
    <x:definedName name="CCTV">BlankMacro1</x:definedName>
    <x:definedName name="cdd" localSheetId="1">BlankMacro1</x:definedName>
    <x:definedName name="cdd">BlankMacro1</x:definedName>
    <x:definedName name="CE팀송" localSheetId="1">BlankMacro1</x:definedName>
    <x:definedName name="CE팀송">BlankMacro1</x:definedName>
    <x:definedName name="CONTROL">{"'PROFORMA'!$A$1:$H$120"}</x:definedName>
    <x:definedName name="dddd1">{"Book1","부대-(표지판,데리,가드).xls","부대-(낙,차,중분대).xls"}</x:definedName>
    <x:definedName name="DDDDA" localSheetId="1">BlankMacro1</x:definedName>
    <x:definedName name="DDDDA">BlankMacro1</x:definedName>
    <x:definedName name="dddddddddddddddddddddddddddddd" localSheetId="1">BlankMacro1</x:definedName>
    <x:definedName name="dddddddddddddddddddddddddddddd">BlankMacro1</x:definedName>
    <x:definedName name="dddddddww">{"Book1","예술의전당.xls"}</x:definedName>
    <x:definedName name="DDS" localSheetId="1">BlankMacro1</x:definedName>
    <x:definedName name="DDS">BlankMacro1</x:definedName>
    <x:definedName name="DDW" localSheetId="1">BlankMacro1</x:definedName>
    <x:definedName name="DDW">BlankMacro1</x:definedName>
    <x:definedName name="de" localSheetId="1">BlankMacro1</x:definedName>
    <x:definedName name="de">BlankMacro1</x:definedName>
    <x:definedName name="dfsdf" localSheetId="1">BlankMacro1</x:definedName>
    <x:definedName name="dfsdf">BlankMacro1</x:definedName>
    <x:definedName name="dfsfd" localSheetId="1">BLCH</x:definedName>
    <x:definedName name="dfsfd">BLCH</x:definedName>
    <x:definedName name="dfsg" localSheetId="1">BlankMacro1</x:definedName>
    <x:definedName name="dfsg">BlankMacro1</x:definedName>
    <x:definedName name="dfsss" localSheetId="1">BlankMacro1</x:definedName>
    <x:definedName name="dfsss">BlankMacro1</x:definedName>
    <x:definedName name="dg" localSheetId="1">BlankMacro1</x:definedName>
    <x:definedName name="dg">BlankMacro1</x:definedName>
    <x:definedName name="dk">{"Book1","부대-(표지판,데리,가드).xls","부대-(낙,차,중분대).xls"}</x:definedName>
    <x:definedName name="DKD" localSheetId="1">BlankMacro1</x:definedName>
    <x:definedName name="DKD">BlankMacro1</x:definedName>
    <x:definedName name="DKDK">{"Book1","호안(별표&amp;부표).xls","box(최근).xls"}</x:definedName>
    <x:definedName name="DKE" localSheetId="1">BlankMacro1</x:definedName>
    <x:definedName name="DKE">BlankMacro1</x:definedName>
    <x:definedName name="dkja">{"Book1","수시.XLS"}</x:definedName>
    <x:definedName name="DKJFL" localSheetId="1">BlankMacro1</x:definedName>
    <x:definedName name="DKJFL">BlankMacro1</x:definedName>
    <x:definedName name="docu">{"Book1","부대-(총집계,차선도색)-new.xls"}</x:definedName>
    <x:definedName name="Document_array">{"Book1","TOTAL.xls"}</x:definedName>
    <x:definedName name="DONG">"List Box 2"</x:definedName>
    <x:definedName name="DS" localSheetId="1">BlankMacro1</x:definedName>
    <x:definedName name="DS">BlankMacro1</x:definedName>
    <x:definedName name="dsaf" localSheetId="1">BlankMacro1</x:definedName>
    <x:definedName name="dsaf">BlankMacro1</x:definedName>
    <x:definedName name="dsdsaDSddsddA">{"'자리배치도'!$AG$1:$CI$28"}</x:definedName>
    <x:definedName name="dsf" localSheetId="1">BlankMacro1</x:definedName>
    <x:definedName name="dsf">BlankMacro1</x:definedName>
    <x:definedName name="DWS" localSheetId="1">BlankMacro1</x:definedName>
    <x:definedName name="DWS">BlankMacro1</x:definedName>
    <x:definedName name="eaqry" localSheetId="1">BlankMacro1</x:definedName>
    <x:definedName name="eaqry">BlankMacro1</x:definedName>
    <x:definedName name="EEEE" localSheetId="1">BlankMacro1</x:definedName>
    <x:definedName name="EEEE">BlankMacro1</x:definedName>
    <x:definedName name="EEEEEEEE" localSheetId="1">BlankMacro1</x:definedName>
    <x:definedName name="EEEEEEEE">BlankMacro1</x:definedName>
    <x:definedName name="EEEEEEEEEEEE" localSheetId="1">BlankMacro1</x:definedName>
    <x:definedName name="EEEEEEEEEEEE">BlankMacro1</x:definedName>
    <x:definedName name="EEEEEEEEEEEEE" localSheetId="1">BlankMacro1</x:definedName>
    <x:definedName name="EEEEEEEEEEEEE">BlankMacro1</x:definedName>
    <x:definedName name="EEEEEEEEEEEEEE" localSheetId="1">BlankMacro1</x:definedName>
    <x:definedName name="EEEEEEEEEEEEEE">BlankMacro1</x:definedName>
    <x:definedName name="EEEEEEEEEEEEEEEE" localSheetId="1">BlankMacro1</x:definedName>
    <x:definedName name="EEEEEEEEEEEEEEEE">BlankMacro1</x:definedName>
    <x:definedName name="EEEEEEEEEEEEEEEEE" localSheetId="1">BlankMacro1</x:definedName>
    <x:definedName name="EEEEEEEEEEEEEEEEE">BlankMacro1</x:definedName>
    <x:definedName name="EEEEEEEEEEEEEEEEEEE" localSheetId="1">BlankMacro1</x:definedName>
    <x:definedName name="EEEEEEEEEEEEEEEEEEE">BlankMacro1</x:definedName>
    <x:definedName name="EEEEEEEEEEEEEEEEEEEE" localSheetId="1">BlankMacro1</x:definedName>
    <x:definedName name="EEEEEEEEEEEEEEEEEEEE">BlankMacro1</x:definedName>
    <x:definedName name="EKF" localSheetId="1">BlankMacro1</x:definedName>
    <x:definedName name="EKF">BlankMacro1</x:definedName>
    <x:definedName name="ert">{"'Sheet1'!$A$22:$G$23","'Sheet1'!$A$6","'Sheet1'!$E$10","'Sheet1'!$A$1:$F$23","'Sheet1'!$B$10","'Sheet1'!$A$1:$G$22","'Sheet1'!$A$1:$G$51"}</x:definedName>
    <x:definedName name="es">2000000</x:definedName>
    <x:definedName name="ESA" localSheetId="1">BlankMacro1</x:definedName>
    <x:definedName name="ESA">BlankMacro1</x:definedName>
    <x:definedName name="fdaf">{"'자리배치도'!$AG$1:$CI$28"}</x:definedName>
    <x:definedName name="FDASFDSAF" localSheetId="1">BlankMacro1</x:definedName>
    <x:definedName name="FDASFDSAF">BlankMacro1</x:definedName>
    <x:definedName name="fdhgdhh" localSheetId="1">BLCH</x:definedName>
    <x:definedName name="fdhgdhh">BLCH</x:definedName>
    <x:definedName name="fds" localSheetId="1">BlankMacro1</x:definedName>
    <x:definedName name="fds">BlankMacro1</x:definedName>
    <x:definedName name="fdshfh" localSheetId="1">BlankMacro1</x:definedName>
    <x:definedName name="fdshfh">BlankMacro1</x:definedName>
    <x:definedName name="fdshgg" localSheetId="1">BlankMacro1</x:definedName>
    <x:definedName name="fdshgg">BlankMacro1</x:definedName>
    <x:definedName name="ff">0</x:definedName>
    <x:definedName name="FFDASFDASFDSA">{"'자리배치도'!$AG$1:$CI$28"}</x:definedName>
    <x:definedName name="fghghf">{"'자리배치도'!$AG$1:$CI$28"}</x:definedName>
    <x:definedName name="file">"Edit Box 7"</x:definedName>
    <x:definedName name="fsgsgwrg">{"Book1","예술의전당.xls"}</x:definedName>
    <x:definedName name="fwrfwrg">{"Book1","도곡1실행.xls"}</x:definedName>
    <x:definedName name="gfhb" localSheetId="1">BlankMacro1</x:definedName>
    <x:definedName name="gfhb">BlankMacro1</x:definedName>
    <x:definedName name="gfhs" localSheetId="1">BlankMacro1</x:definedName>
    <x:definedName name="gfhs">BlankMacro1</x:definedName>
    <x:definedName name="gfhssf" localSheetId="1">BlankMacro1</x:definedName>
    <x:definedName name="gfhssf">BlankMacro1</x:definedName>
    <x:definedName name="gfsh" localSheetId="1">BlankMacro1</x:definedName>
    <x:definedName name="gfsh">BlankMacro1</x:definedName>
    <x:definedName name="gfsreay" localSheetId="1">BlankMacro1</x:definedName>
    <x:definedName name="gfsreay">BlankMacro1</x:definedName>
    <x:definedName name="GGG" localSheetId="1">BlankMacro1</x:definedName>
    <x:definedName name="GGG">BlankMacro1</x:definedName>
    <x:definedName name="gggggggggggggggggggggggggggggggggggggggggggggggg" localSheetId="1">BlankMacro1</x:definedName>
    <x:definedName name="gggggggggggggggggggggggggggggggggggggggggggggggg">BlankMacro1</x:definedName>
    <x:definedName name="gggh" localSheetId="1">BlankMacro1</x:definedName>
    <x:definedName name="gggh">BlankMacro1</x:definedName>
    <x:definedName name="GH" localSheetId="1">BlankMacro1</x:definedName>
    <x:definedName name="GH">BlankMacro1</x:definedName>
    <x:definedName name="GHE" localSheetId="1">BlankMacro1</x:definedName>
    <x:definedName name="GHE">BlankMacro1</x:definedName>
    <x:definedName name="gsfhgs" localSheetId="1">BlankMacro1</x:definedName>
    <x:definedName name="gsfhgs">BlankMacro1</x:definedName>
    <x:definedName name="h_con">{"'Sheet1'!$A$22:$G$23","'Sheet1'!$A$6","'Sheet1'!$E$10","'Sheet1'!$A$1:$F$23","'Sheet1'!$B$10","'Sheet1'!$A$1:$G$22","'Sheet1'!$A$1:$G$51"}</x:definedName>
    <x:definedName name="hajihiaio">{"Book1","수시.XLS"}</x:definedName>
    <x:definedName name="HG">{"Book1","수시.XLS"}</x:definedName>
    <x:definedName name="HGK" localSheetId="1">BlankMacro1</x:definedName>
    <x:definedName name="HGK">BlankMacro1</x:definedName>
    <x:definedName name="HTML_CodePage">949</x:definedName>
    <x:definedName name="HTML_Control">{"'Sheet1'!$A$22:$G$23","'Sheet1'!$A$6","'Sheet1'!$E$10","'Sheet1'!$A$1:$F$23","'Sheet1'!$B$10","'Sheet1'!$A$1:$G$22","'Sheet1'!$A$1:$G$51"}</x:definedName>
    <x:definedName name="HTML_Control_1">{"'별표'!$N$220"}</x:definedName>
    <x:definedName name="HTML_Control_2">{"'별표'!$N$220"}</x:definedName>
    <x:definedName name="HTML_Control_3">{"'별표'!$N$220"}</x:definedName>
    <x:definedName name="HTML_Control_4">{"'별표'!$N$220"}</x:definedName>
    <x:definedName name="HTML_Control_5">{"'별표'!$N$220"}</x:definedName>
    <x:definedName name="HTML_Control2">{"'Sheet1'!$A$22:$G$23","'Sheet1'!$A$6","'Sheet1'!$E$10","'Sheet1'!$A$1:$F$23","'Sheet1'!$B$10","'Sheet1'!$A$1:$G$22","'Sheet1'!$A$1:$G$51"}</x:definedName>
    <x:definedName name="HTML_Description">""</x:definedName>
    <x:definedName name="HTML_Email">""</x:definedName>
    <x:definedName name="HTML_Header">"Sheet1"</x:definedName>
    <x:definedName name="HTML_LastUpdate">"99-06-18"</x:definedName>
    <x:definedName name="HTML_LineAfter">FALSE</x:definedName>
    <x:definedName name="HTML_LineBefore">FALSE</x:definedName>
    <x:definedName name="HTML_Name">"(주)새암건축"</x:definedName>
    <x:definedName name="HTML_OBDlg2">TRUE</x:definedName>
    <x:definedName name="HTML_OBDlg4">TRUE</x:definedName>
    <x:definedName name="HTML_OS">0</x:definedName>
    <x:definedName name="HTML_PathFile">"C:\가\f.htm"</x:definedName>
    <x:definedName name="HTML_Title">"Book2"</x:definedName>
    <x:definedName name="HTML1_10">""</x:definedName>
    <x:definedName name="HTML1_11">1</x:definedName>
    <x:definedName name="HTML1_12">"C:\My Documents\cck\MyHTML.htm"</x:definedName>
    <x:definedName name="HTML1_2">1</x:definedName>
    <x:definedName name="HTML1_3">"98계획ⅱ.XL"</x:definedName>
    <x:definedName name="HTML1_4">"98총괄"</x:definedName>
    <x:definedName name="HTML1_5">""</x:definedName>
    <x:definedName name="HTML1_6">1</x:definedName>
    <x:definedName name="HTML1_7">1</x:definedName>
    <x:definedName name="HTML1_8">"97-12-10"</x:definedName>
    <x:definedName name="HTML1_9">"hyogye01"</x:definedName>
    <x:definedName name="HTMLCount">1</x:definedName>
    <x:definedName name="i" localSheetId="1">BlankMacro1</x:definedName>
    <x:definedName name="i">BlankMacro1</x:definedName>
    <x:definedName name="JB" localSheetId="1">BlankMacro1</x:definedName>
    <x:definedName name="JB">BlankMacro1</x:definedName>
    <x:definedName name="jdj" localSheetId="1">BlankMacro1</x:definedName>
    <x:definedName name="jdj">BlankMacro1</x:definedName>
    <x:definedName name="JHJ" localSheetId="1">BlankMacro1</x:definedName>
    <x:definedName name="JHJ">BlankMacro1</x:definedName>
    <x:definedName name="jjjjjjjjjjjjjjjjjjjjjjjjjjjjjjjggggggggggggggfffffffff" localSheetId="1">BlankMacro1</x:definedName>
    <x:definedName name="jjjjjjjjjjjjjjjjjjjjjjjjjjjjjjjggggggggggggggfffffffff">BlankMacro1</x:definedName>
    <x:definedName name="JSP">0</x:definedName>
    <x:definedName name="kji" localSheetId="1">BlankMacro1</x:definedName>
    <x:definedName name="kji">BlankMacro1</x:definedName>
    <x:definedName name="l" localSheetId="1">BlankMacro1</x:definedName>
    <x:definedName name="l">BlankMacro1</x:definedName>
    <x:definedName name="LGK" localSheetId="1">BlankMacro1</x:definedName>
    <x:definedName name="LGK">BlankMacro1</x:definedName>
    <x:definedName name="light">"Picture 1"</x:definedName>
    <x:definedName name="m" localSheetId="1">BlankMacro1</x:definedName>
    <x:definedName name="m">BlankMacro1</x:definedName>
    <x:definedName name="Macro15">"'Macro1(작업순서 2)'!$E$1"</x:definedName>
    <x:definedName name="nnn" localSheetId="1">BlankMacro1</x:definedName>
    <x:definedName name="nnn">BlankMacro1</x:definedName>
    <x:definedName name="OI" localSheetId="1">BlankMacro1</x:definedName>
    <x:definedName name="OI">BlankMacro1</x:definedName>
    <x:definedName name="order2">0</x:definedName>
    <x:definedName name="P33A">"Picture 2"</x:definedName>
    <x:definedName name="path">"Edit Box 5"</x:definedName>
    <x:definedName name="PG" localSheetId="1">BlankMacro1</x:definedName>
    <x:definedName name="PG">BlankMacro1</x:definedName>
    <x:definedName name="PI">3.141592654</x:definedName>
    <x:definedName name="plate" localSheetId="1">BlankMacro1</x:definedName>
    <x:definedName name="plate">BlankMacro1</x:definedName>
    <x:definedName name="PQ점수">"Dialog Frame 1"</x:definedName>
    <x:definedName name="qqqq" localSheetId="1">Dlog_Show</x:definedName>
    <x:definedName name="qqqq">Dlog_Show</x:definedName>
    <x:definedName name="QQQQQQQQQQQQQQQQQ" localSheetId="1">BlankMacro1</x:definedName>
    <x:definedName name="QQQQQQQQQQQQQQQQQ">BlankMacro1</x:definedName>
    <x:definedName name="RE2WERT" localSheetId="1">BlankMacro1</x:definedName>
    <x:definedName name="RE2WERT">BlankMacro1</x:definedName>
    <x:definedName name="RF" localSheetId="1">BlankMacro1</x:definedName>
    <x:definedName name="RF">BlankMacro1</x:definedName>
    <x:definedName name="RHD" localSheetId="1">BlankMacro1</x:definedName>
    <x:definedName name="RHD">BlankMacro1</x:definedName>
    <x:definedName name="rhk" localSheetId="1">BlankMacro1</x:definedName>
    <x:definedName name="rhk">BlankMacro1</x:definedName>
    <x:definedName name="RJRJ" localSheetId="1">BlankMacro1</x:definedName>
    <x:definedName name="RJRJ">BlankMacro1</x:definedName>
    <x:definedName name="RJRKJRKJR" localSheetId="1">BlankMacro1</x:definedName>
    <x:definedName name="RJRKJRKJR">BlankMacro1</x:definedName>
    <x:definedName name="RL" localSheetId="1">BlankMacro1</x:definedName>
    <x:definedName name="RL">BlankMacro1</x:definedName>
    <x:definedName name="RLTJD" localSheetId="1">BlankMacro1</x:definedName>
    <x:definedName name="RLTJD">BlankMacro1</x:definedName>
    <x:definedName name="rowclm">MOD(ROW(),2)</x:definedName>
    <x:definedName name="rrrrrrrrrrrrrrrrrrrrrrrrrrrrrrrrrrrrrrrrrrrrrrrrrr" localSheetId="1">BlankMacro1</x:definedName>
    <x:definedName name="rrrrrrrrrrrrrrrrrrrrrrrrrrrrrrrrrrrrrrrrrrrrrrrrrr">BlankMacro1</x:definedName>
    <x:definedName name="RU">{"Book1","예술의전당.xls"}</x:definedName>
    <x:definedName name="SAPBEXdnldView">"41JLQUL0YNPVK3OX98UIGJGNP"</x:definedName>
    <x:definedName name="SAPBEXsysID">"BWP"</x:definedName>
    <x:definedName name="sdadSdsasdsa">{"'자리배치도'!$AG$1:$CI$28"}</x:definedName>
    <x:definedName name="SDAGG" localSheetId="1">BlankMacro1</x:definedName>
    <x:definedName name="SDAGG">BlankMacro1</x:definedName>
    <x:definedName name="SDAS">{"'Firr(선)'!$AS$1:$AY$62","'Firr(사)'!$AS$1:$AY$62","'Firr(회)'!$AS$1:$AY$62","'Firr(선)'!$L$1:$V$62","'Firr(사)'!$L$1:$V$62","'Firr(회)'!$L$1:$V$62"}</x:definedName>
    <x:definedName name="SDE" localSheetId="1">BlankMacro1</x:definedName>
    <x:definedName name="SDE">BlankMacro1</x:definedName>
    <x:definedName name="SDFF" localSheetId="1">BlankMacro1</x:definedName>
    <x:definedName name="SDFF">BlankMacro1</x:definedName>
    <x:definedName name="sdgwer">{"Book1","예술의전당.xls"}</x:definedName>
    <x:definedName name="sdsa" localSheetId="1">BlankMacro1</x:definedName>
    <x:definedName name="sdsa">BlankMacro1</x:definedName>
    <x:definedName name="SE" localSheetId="1">BlankMacro1</x:definedName>
    <x:definedName name="SE">BlankMacro1</x:definedName>
    <x:definedName name="SEZ" localSheetId="1">BlankMacro1</x:definedName>
    <x:definedName name="SEZ">BlankMacro1</x:definedName>
    <x:definedName name="SFDG" localSheetId="1">BlankMacro1</x:definedName>
    <x:definedName name="SFDG">BlankMacro1</x:definedName>
    <x:definedName name="SFDGHG" localSheetId="1">BlankMacro1</x:definedName>
    <x:definedName name="SFDGHG">BlankMacro1</x:definedName>
    <x:definedName name="sffd">{"'자리배치도'!$AG$1:$CI$28"}</x:definedName>
    <x:definedName name="SFG" localSheetId="1">BlankMacro1</x:definedName>
    <x:definedName name="SFG">BlankMacro1</x:definedName>
    <x:definedName name="SFW" localSheetId="1">BlankMacro1</x:definedName>
    <x:definedName name="SFW">BlankMacro1</x:definedName>
    <x:definedName name="sjhgs" localSheetId="1">BlankMacro1</x:definedName>
    <x:definedName name="sjhgs">BlankMacro1</x:definedName>
    <x:definedName name="SODURTJ" localSheetId="1">Dlog_Show</x:definedName>
    <x:definedName name="SODURTJ">Dlog_Show</x:definedName>
    <x:definedName name="SODURTJ1" localSheetId="1">BlankMacro1</x:definedName>
    <x:definedName name="SODURTJ1">BlankMacro1</x:definedName>
    <x:definedName name="solver_cvg">0.001</x:definedName>
    <x:definedName name="solver_drv">1</x:definedName>
    <x:definedName name="solver_est">1</x:definedName>
    <x:definedName name="solver_itr">100</x:definedName>
    <x:definedName name="solver_lin">2</x:definedName>
    <x:definedName name="solver_neg">2</x:definedName>
    <x:definedName name="solver_num">0</x:definedName>
    <x:definedName name="solver_nwt">1</x:definedName>
    <x:definedName name="solver_pre">0.000001</x:definedName>
    <x:definedName name="solver_rel1">1</x:definedName>
    <x:definedName name="solver_rhs1">500000000</x:definedName>
    <x:definedName name="solver_scl">2</x:definedName>
    <x:definedName name="solver_sho">2</x:definedName>
    <x:definedName name="solver_tim">100</x:definedName>
    <x:definedName name="solver_tmp">500000000</x:definedName>
    <x:definedName name="solver_tol">0.05</x:definedName>
    <x:definedName name="solver_typ">1</x:definedName>
    <x:definedName name="solver_val">0</x:definedName>
    <x:definedName name="SSD" localSheetId="1">BlankMacro1</x:definedName>
    <x:definedName name="SSD">BlankMacro1</x:definedName>
    <x:definedName name="SSSSSSSSSSSSS" localSheetId="1">BlankMacro1</x:definedName>
    <x:definedName name="SSSSSSSSSSSSS">BlankMacro1</x:definedName>
    <x:definedName name="ST" localSheetId="1">BlankMacro1</x:definedName>
    <x:definedName name="ST">BlankMacro1</x:definedName>
    <x:definedName name="suk" localSheetId="1">BlankMacro1</x:definedName>
    <x:definedName name="suk">BlankMacro1</x:definedName>
    <x:definedName name="TBDK" localSheetId="1">BlankMacro1</x:definedName>
    <x:definedName name="TBDK">BlankMacro1</x:definedName>
    <x:definedName name="TC임대차공사">{"Book1","01-1월자금청구.xls"}</x:definedName>
    <x:definedName name="TF" localSheetId="1">BlankMacro1</x:definedName>
    <x:definedName name="TF">BlankMacro1</x:definedName>
    <x:definedName name="TODLFJ">{"'별표'!$N$220"}</x:definedName>
    <x:definedName name="TON">" Sheet1!$G$54"</x:definedName>
    <x:definedName name="TV" localSheetId="1">BlankMacro1</x:definedName>
    <x:definedName name="TV">BlankMacro1</x:definedName>
    <x:definedName name="ty" localSheetId="1">BlankMacro1</x:definedName>
    <x:definedName name="ty">BlankMacro1</x:definedName>
    <x:definedName name="UNI_FILT_OFFSPEC">2</x:definedName>
    <x:definedName name="UNI_FILT_ONSPEC">1</x:definedName>
    <x:definedName name="UNI_NOTHING">0</x:definedName>
    <x:definedName name="UNI_PRES_FILTER">1</x:definedName>
    <x:definedName name="UNI_PRES_HEADINGS">16</x:definedName>
    <x:definedName name="UNI_PRES_INVERT">2</x:definedName>
    <x:definedName name="UNI_PRES_MATRIX">4</x:definedName>
    <x:definedName name="UNI_PRES_MERGED">8</x:definedName>
    <x:definedName name="UNI_PRES_OUTLIERS">32</x:definedName>
    <x:definedName name="UNI_RET_ATTRIB">64</x:definedName>
    <x:definedName name="UNI_RET_CONF">32</x:definedName>
    <x:definedName name="UNI_RET_DESC">4</x:definedName>
    <x:definedName name="UNI_RET_EQUIP">1</x:definedName>
    <x:definedName name="UNI_RET_OFFSPEC">512</x:definedName>
    <x:definedName name="UNI_RET_ONSPEC">256</x:definedName>
    <x:definedName name="UNI_RET_PROP">32</x:definedName>
    <x:definedName name="UNI_RET_PROPDESC">64</x:definedName>
    <x:definedName name="UNI_RET_SMPLPNT">4</x:definedName>
    <x:definedName name="UNI_RET_SPECMAX">2048</x:definedName>
    <x:definedName name="UNI_RET_SPECMIN">1024</x:definedName>
    <x:definedName name="UNI_RET_TAG">1</x:definedName>
    <x:definedName name="UNI_RET_TESTTIME">128</x:definedName>
    <x:definedName name="UNI_RET_TIME">8</x:definedName>
    <x:definedName name="UNI_RET_UNIT">2</x:definedName>
    <x:definedName name="UNI_RET_VALUE">16</x:definedName>
    <x:definedName name="U형측구수량집계표" localSheetId="1">BlankMacro1</x:definedName>
    <x:definedName name="U형측구수량집계표">BlankMacro1</x:definedName>
    <x:definedName name="vbbb" localSheetId="1">BlankMacro1</x:definedName>
    <x:definedName name="vbbb">BlankMacro1</x:definedName>
    <x:definedName name="WJDLKDD" localSheetId="1">BlankMacro1</x:definedName>
    <x:definedName name="WJDLKDD">BlankMacro1</x:definedName>
    <x:definedName name="wkdry">{"Book1","수시.XLS"}</x:definedName>
    <x:definedName name="wlqrp">0</x:definedName>
    <x:definedName name="WWW" localSheetId="1">BlankMacro1</x:definedName>
    <x:definedName name="WWW">BlankMacro1</x:definedName>
    <x:definedName name="WZ" localSheetId="1">BlankMacro1</x:definedName>
    <x:definedName name="WZ">BlankMacro1</x:definedName>
    <x:definedName name="x" localSheetId="1">BlankMacro1</x:definedName>
    <x:definedName name="x">BlankMacro1</x:definedName>
    <x:definedName name="XlDlg">1</x:definedName>
    <x:definedName name="XX" localSheetId="1">BlankMacro1</x:definedName>
    <x:definedName name="XX">BlankMacro1</x:definedName>
    <x:definedName name="Y" localSheetId="1">BlankMacro1</x:definedName>
    <x:definedName name="Y">BlankMacro1</x:definedName>
    <x:definedName name="ZC">{"Book1","부대-(표지판,데리,가드).xls","부대-(낙,차,중분대).xls"}</x:definedName>
    <x:definedName name="ZPAFMF7" localSheetId="1">BlankMacro1</x:definedName>
    <x:definedName name="ZPAFMF7">BlankMacro1</x:definedName>
    <x:definedName name="ZPAVMF3" localSheetId="1">BlankMacro1</x:definedName>
    <x:definedName name="ZPAVMF3">BlankMacro1</x:definedName>
    <x:definedName name="ZPAVMF4" localSheetId="1">BlankMacro1</x:definedName>
    <x:definedName name="ZPAVMF4">BlankMacro1</x:definedName>
    <x:definedName name="ZPAVMF5" localSheetId="1">BlankMacro1</x:definedName>
    <x:definedName name="ZPAVMF5">BlankMacro1</x:definedName>
    <x:definedName name="ZPAVMF6" localSheetId="1">BlankMacro1</x:definedName>
    <x:definedName name="ZPAVMF6">BlankMacro1</x:definedName>
    <x:definedName name="ZPAVMFFLXM" localSheetId="1">BlankMacro1</x:definedName>
    <x:definedName name="ZPAVMFFLXM">BlankMacro1</x:definedName>
    <x:definedName name="ZPAVMFFLXMAHEBF2" localSheetId="1">BlankMacro1</x:definedName>
    <x:definedName name="ZPAVMFFLXMAHEBF2">BlankMacro1</x:definedName>
    <x:definedName name="ZSQ" localSheetId="1">BlankMacro1</x:definedName>
    <x:definedName name="ZSQ">BlankMacro1</x:definedName>
    <x:definedName name="ZZX" localSheetId="1">BlankMacro1</x:definedName>
    <x:definedName name="ZZX">BlankMacro1</x:definedName>
    <x:definedName name="zzzzzzzzzzzzzzzzzzzzzzaaaaaaa" localSheetId="1">BlankMacro1</x:definedName>
    <x:definedName name="zzzzzzzzzzzzzzzzzzzzzzaaaaaaa">BlankMacro1</x:definedName>
    <x:definedName name="ㄱㄱㄱㄱㄱㄱㄱㄱㄱㄱㄱㄱㄱㄱㄱㄱㄱ" localSheetId="1">BlankMacro1</x:definedName>
    <x:definedName name="ㄱㄱㄱㄱㄱㄱㄱㄱㄱㄱㄱㄱㄱㄱㄱㄱㄱ">BlankMacro1</x:definedName>
    <x:definedName name="ㄱㄱㄱㄱㄱㄱㄱㄱㄱㄱㄱㄱㄱㄱㄱㄱㄱㄱ" localSheetId="1">BlankMacro1</x:definedName>
    <x:definedName name="ㄱㄱㄱㄱㄱㄱㄱㄱㄱㄱㄱㄱㄱㄱㄱㄱㄱㄱ">BlankMacro1</x:definedName>
    <x:definedName name="ㄱ거" localSheetId="1">BlankMacro1</x:definedName>
    <x:definedName name="ㄱ거">BlankMacro1</x:definedName>
    <x:definedName name="ㄱㅀ">{"Book1","부대-(표지판,데리,가드).xls","부대-(낙,차,중분대).xls"}</x:definedName>
    <x:definedName name="가가" localSheetId="1">BlankMacro1</x:definedName>
    <x:definedName name="가가">BlankMacro1</x:definedName>
    <x:definedName name="가도포장현황">{"Book1","부대-(표지판,데리,가드).xls","부대-(낙,차,중분대).xls"}</x:definedName>
    <x:definedName name="가동율7대" localSheetId="1">BlankMacro1</x:definedName>
    <x:definedName name="가동율7대">BlankMacro1</x:definedName>
    <x:definedName name="가설대비4" localSheetId="1">BlankMacro1</x:definedName>
    <x:definedName name="가설대비4">BlankMacro1</x:definedName>
    <x:definedName name="가시설계획" localSheetId="1">BlankMacro1</x:definedName>
    <x:definedName name="가시설계획">BlankMacro1</x:definedName>
    <x:definedName name="가을" localSheetId="1">BlankMacro1</x:definedName>
    <x:definedName name="가을">BlankMacro1</x:definedName>
    <x:definedName name="간선변경" localSheetId="1">BlankMacro1</x:definedName>
    <x:definedName name="간선변경">BlankMacro1</x:definedName>
    <x:definedName name="감1" localSheetId="1">BlankMacro1</x:definedName>
    <x:definedName name="감1">BlankMacro1</x:definedName>
    <x:definedName name="감만동" localSheetId="1">BlankMacro1</x:definedName>
    <x:definedName name="감만동">BlankMacro1</x:definedName>
    <x:definedName name="갑" localSheetId="1">BLCH</x:definedName>
    <x:definedName name="갑">BLCH</x:definedName>
    <x:definedName name="갑지2">{"Book1","TOTAL.xls"}</x:definedName>
    <x:definedName name="강" localSheetId="1">BlankMacro1</x:definedName>
    <x:definedName name="강">BlankMacro1</x:definedName>
    <x:definedName name="강병창" localSheetId="1">BlankMacro1</x:definedName>
    <x:definedName name="강병창">BlankMacro1</x:definedName>
    <x:definedName name="강산" localSheetId="1">BlankMacro1</x:definedName>
    <x:definedName name="강산">BlankMacro1</x:definedName>
    <x:definedName name="객실관리" localSheetId="1">BlankMacro1</x:definedName>
    <x:definedName name="객실관리">BlankMacro1</x:definedName>
    <x:definedName name="건목">53461</x:definedName>
    <x:definedName name="건축3">{"'표지'!$B$1:$H$20","'표지'!$B$7:$D$10"}</x:definedName>
    <x:definedName name="건축4">{"'표지'!$B$1:$H$20","'표지'!$B$7:$D$10"}</x:definedName>
    <x:definedName name="건축내역1" localSheetId="1">BlankMacro1</x:definedName>
    <x:definedName name="건축내역1">BlankMacro1</x:definedName>
    <x:definedName name="건축도급" localSheetId="1">BlankMacro1</x:definedName>
    <x:definedName name="건축도급">BlankMacro1</x:definedName>
    <x:definedName name="건축본부" localSheetId="1">Dlog_Show</x:definedName>
    <x:definedName name="건축본부">Dlog_Show</x:definedName>
    <x:definedName name="건축집계" localSheetId="1">BlankMacro1</x:definedName>
    <x:definedName name="건축집계">BlankMacro1</x:definedName>
    <x:definedName name="견적1" localSheetId="1">Dlog_Show</x:definedName>
    <x:definedName name="견적1">Dlog_Show</x:definedName>
    <x:definedName name="견적LIST" localSheetId="1">Dlog_Show</x:definedName>
    <x:definedName name="견적LIST">Dlog_Show</x:definedName>
    <x:definedName name="견적갑지">{"'여수 청설 아파트&amp;상가 견적서'!$A$1:$J$10"}</x:definedName>
    <x:definedName name="견적금액">{"Book1","TOTAL.xls"}</x:definedName>
    <x:definedName name="견적대비" localSheetId="1">BlankMacro1</x:definedName>
    <x:definedName name="견적대비">BlankMacro1</x:definedName>
    <x:definedName name="견적조건3">{"Book1","도곡1실행.xls"}</x:definedName>
    <x:definedName name="경비정산" localSheetId="1">BlankMacro1</x:definedName>
    <x:definedName name="경비정산">BlankMacro1</x:definedName>
    <x:definedName name="경비정산서" localSheetId="1">BlankMacro1</x:definedName>
    <x:definedName name="경비정산서">BlankMacro1</x:definedName>
    <x:definedName name="경순" localSheetId="1">BlankMacro1</x:definedName>
    <x:definedName name="경순">BlankMacro1</x:definedName>
    <x:definedName name="경순아" localSheetId="1">BlankMacro1</x:definedName>
    <x:definedName name="경순아">BlankMacro1</x:definedName>
    <x:definedName name="계산서" localSheetId="1">BlankMacro1</x:definedName>
    <x:definedName name="계산서">BlankMacro1</x:definedName>
    <x:definedName name="계장">56174</x:definedName>
    <x:definedName name="고려">{"Book1","수시.XLS"}</x:definedName>
    <x:definedName name="고려화학견적">{"Book1","수시.XLS"}</x:definedName>
    <x:definedName name="고양시성라공원" localSheetId="1">Dlog_Show</x:definedName>
    <x:definedName name="고양시성라공원">Dlog_Show</x:definedName>
    <x:definedName name="곡동">{"'Firr(선)'!$AS$1:$AY$62","'Firr(사)'!$AS$1:$AY$62","'Firr(회)'!$AS$1:$AY$62","'Firr(선)'!$L$1:$V$62","'Firr(사)'!$L$1:$V$62","'Firr(회)'!$L$1:$V$62"}</x:definedName>
    <x:definedName name="골재" localSheetId="1">BlankMacro1</x:definedName>
    <x:definedName name="골재">BlankMacro1</x:definedName>
    <x:definedName name="골재총괄" localSheetId="1">BlankMacro1</x:definedName>
    <x:definedName name="골재총괄">BlankMacro1</x:definedName>
    <x:definedName name="골조기성" localSheetId="1">BlankMacro1</x:definedName>
    <x:definedName name="골조기성">BlankMacro1</x:definedName>
    <x:definedName name="골조기성내역" localSheetId="1">BlankMacro1</x:definedName>
    <x:definedName name="골조기성내역">BlankMacro1</x:definedName>
    <x:definedName name="공궝" localSheetId="1">BlankMacro1</x:definedName>
    <x:definedName name="공궝">BlankMacro1</x:definedName>
    <x:definedName name="공대" localSheetId="1">BlankMacro1</x:definedName>
    <x:definedName name="공대">BlankMacro1</x:definedName>
    <x:definedName name="공룡" localSheetId="1">BlankMacro1</x:definedName>
    <x:definedName name="공룡">BlankMacro1</x:definedName>
    <x:definedName name="공비" localSheetId="1">BlankMacro1</x:definedName>
    <x:definedName name="공비">BlankMacro1</x:definedName>
    <x:definedName name="공사내역서">{"'PROFORMA'!$A$1:$H$120"}</x:definedName>
    <x:definedName name="공수1" localSheetId="1">BLCH</x:definedName>
    <x:definedName name="공수1">BLCH</x:definedName>
    <x:definedName name="공장">{"'표지'!$B$1:$H$20","'표지'!$B$7:$D$10"}</x:definedName>
    <x:definedName name="공장동A3">{"'표지'!$B$1:$H$20","'표지'!$B$7:$D$10"}</x:definedName>
    <x:definedName name="공장동A4">{"'표지'!$B$1:$H$20","'표지'!$B$7:$D$10"}</x:definedName>
    <x:definedName name="공정8대" localSheetId="1">BlankMacro1</x:definedName>
    <x:definedName name="공정8대">BlankMacro1</x:definedName>
    <x:definedName name="공종별내역서" localSheetId="1">BlankMacro1</x:definedName>
    <x:definedName name="공종별내역서">BlankMacro1</x:definedName>
    <x:definedName name="공통22" localSheetId="1">BlankMacro1</x:definedName>
    <x:definedName name="공통22">BlankMacro1</x:definedName>
    <x:definedName name="공통3" localSheetId="1">BlankMacro1</x:definedName>
    <x:definedName name="공통3">BlankMacro1</x:definedName>
    <x:definedName name="공통4" localSheetId="1">BlankMacro1</x:definedName>
    <x:definedName name="공통4">BlankMacro1</x:definedName>
    <x:definedName name="공통가설대비" localSheetId="1">BlankMacro1</x:definedName>
    <x:definedName name="공통가설대비">BlankMacro1</x:definedName>
    <x:definedName name="공통가설대비3" localSheetId="1">BlankMacro1</x:definedName>
    <x:definedName name="공통가설대비3">BlankMacro1</x:definedName>
    <x:definedName name="공통가설대비33" localSheetId="1">BlankMacro1</x:definedName>
    <x:definedName name="공통가설대비33">BlankMacro1</x:definedName>
    <x:definedName name="공통가설대비4" localSheetId="1">BlankMacro1</x:definedName>
    <x:definedName name="공통가설대비4">BlankMacro1</x:definedName>
    <x:definedName name="공통가설대비44" localSheetId="1">BlankMacro1</x:definedName>
    <x:definedName name="공통가설대비44">BlankMacro1</x:definedName>
    <x:definedName name="곽동준">{"'Firr(선)'!$AS$1:$AY$62","'Firr(사)'!$AS$1:$AY$62","'Firr(회)'!$AS$1:$AY$62","'Firr(선)'!$L$1:$V$62","'Firr(사)'!$L$1:$V$62","'Firr(회)'!$L$1:$V$62"}</x:definedName>
    <x:definedName name="곽동중">{"'Firr(선)'!$AS$1:$AY$62","'Firr(사)'!$AS$1:$AY$62","'Firr(회)'!$AS$1:$AY$62","'Firr(선)'!$L$1:$V$62","'Firr(사)'!$L$1:$V$62","'Firr(회)'!$L$1:$V$62"}</x:definedName>
    <x:definedName name="관급자재대" localSheetId="1">BlankMacro1</x:definedName>
    <x:definedName name="관급자재대">BlankMacro1</x:definedName>
    <x:definedName name="관급집계" localSheetId="1">BlankMacro1</x:definedName>
    <x:definedName name="관급집계">BlankMacro1</x:definedName>
    <x:definedName name="관리동">{"서울냉천 3차( 5. 6-7).xls","Sheet1"}</x:definedName>
    <x:definedName name="교실" localSheetId="1">BlankMacro1</x:definedName>
    <x:definedName name="교실">BlankMacro1</x:definedName>
    <x:definedName name="교좌장치">{"Book1","수시.XLS"}</x:definedName>
    <x:definedName name="구">{"Book1","부대-(표지판,데리,가드).xls","부대-(낙,차,중분대).xls"}</x:definedName>
    <x:definedName name="구분" localSheetId="1">BlankMacro1</x:definedName>
    <x:definedName name="구분">BlankMacro1</x:definedName>
    <x:definedName name="구분1" localSheetId="1">BlankMacro1</x:definedName>
    <x:definedName name="구분1">BlankMacro1</x:definedName>
    <x:definedName name="구분12" localSheetId="1">BlankMacro1</x:definedName>
    <x:definedName name="구분12">BlankMacro1</x:definedName>
    <x:definedName name="구분2" localSheetId="1">BlankMacro1</x:definedName>
    <x:definedName name="구분2">BlankMacro1</x:definedName>
    <x:definedName name="구월" localSheetId="1">BlankMacro1</x:definedName>
    <x:definedName name="구월">BlankMacro1</x:definedName>
    <x:definedName name="그레이더">350000</x:definedName>
    <x:definedName name="근거수정">{"Book1","대전관저설변.xls"}</x:definedName>
    <x:definedName name="금속견적" localSheetId="1">BlankMacro1</x:definedName>
    <x:definedName name="금속견적">BlankMacro1</x:definedName>
    <x:definedName name="금액집계표" localSheetId="1">BlankMacro1</x:definedName>
    <x:definedName name="금액집계표">BlankMacro1</x:definedName>
    <x:definedName name="금융비용최종" localSheetId="1">BlankMacro1</x:definedName>
    <x:definedName name="금융비용최종">BlankMacro1</x:definedName>
    <x:definedName name="기3" localSheetId="1">BlankMacro1</x:definedName>
    <x:definedName name="기3">BlankMacro1</x:definedName>
    <x:definedName name="기Q">"기성세부내역서!$B$89"</x:definedName>
    <x:definedName name="기계">65612</x:definedName>
    <x:definedName name="기계01" localSheetId="1">BlankMacro1</x:definedName>
    <x:definedName name="기계01">BlankMacro1</x:definedName>
    <x:definedName name="기계3" localSheetId="1">BlankMacro1</x:definedName>
    <x:definedName name="기계3">BlankMacro1</x:definedName>
    <x:definedName name="기계4" localSheetId="1">BlankMacro1</x:definedName>
    <x:definedName name="기계4">BlankMacro1</x:definedName>
    <x:definedName name="기계5" localSheetId="1">BlankMacro1</x:definedName>
    <x:definedName name="기계5">BlankMacro1</x:definedName>
    <x:definedName name="기계경비상세" localSheetId="1">BlankMacro1</x:definedName>
    <x:definedName name="기계경비상세">BlankMacro1</x:definedName>
    <x:definedName name="기계설변내역" localSheetId="1">BlankMacro1</x:definedName>
    <x:definedName name="기계설변내역">BlankMacro1</x:definedName>
    <x:definedName name="기계설치공">57749</x:definedName>
    <x:definedName name="기계제작설치공사" localSheetId="1">BlankMacro1</x:definedName>
    <x:definedName name="기계제작설치공사">BlankMacro1</x:definedName>
    <x:definedName name="기계하도">255</x:definedName>
    <x:definedName name="기성집계">{"Book1","예술의전당.xls"}</x:definedName>
    <x:definedName name="기성품" localSheetId="1">BlankMacro1</x:definedName>
    <x:definedName name="기성품">BlankMacro1</x:definedName>
    <x:definedName name="기성품2" localSheetId="1">BlankMacro1</x:definedName>
    <x:definedName name="기성품2">BlankMacro1</x:definedName>
    <x:definedName name="기숙사">{"'표지'!$B$1:$H$20","'표지'!$B$7:$D$10"}</x:definedName>
    <x:definedName name="기타1" localSheetId="1">BlankMacro1</x:definedName>
    <x:definedName name="기타1">BlankMacro1</x:definedName>
    <x:definedName name="기타2" localSheetId="1">BlankMacro1</x:definedName>
    <x:definedName name="기타2">BlankMacro1</x:definedName>
    <x:definedName name="김1">{"'Firr(선)'!$AS$1:$AY$62","'Firr(사)'!$AS$1:$AY$62","'Firr(회)'!$AS$1:$AY$62","'Firr(선)'!$L$1:$V$62","'Firr(사)'!$L$1:$V$62","'Firr(회)'!$L$1:$V$62"}</x:definedName>
    <x:definedName name="김동">{"'Firr(선)'!$AS$1:$AY$62","'Firr(사)'!$AS$1:$AY$62","'Firr(회)'!$AS$1:$AY$62","'Firr(선)'!$L$1:$V$62","'Firr(사)'!$L$1:$V$62","'Firr(회)'!$L$1:$V$62"}</x:definedName>
    <x:definedName name="김동준">{"'Firr(선)'!$AS$1:$AY$62","'Firr(사)'!$AS$1:$AY$62","'Firr(회)'!$AS$1:$AY$62","'Firr(선)'!$L$1:$V$62","'Firr(사)'!$L$1:$V$62","'Firr(회)'!$L$1:$V$62"}</x:definedName>
    <x:definedName name="김민" localSheetId="1">BlankMacro1</x:definedName>
    <x:definedName name="김민">BlankMacro1</x:definedName>
    <x:definedName name="김사">{"Book1","예술의전당.xls"}</x:definedName>
    <x:definedName name="김상태" localSheetId="1">BlankMacro1</x:definedName>
    <x:definedName name="김상태">BlankMacro1</x:definedName>
    <x:definedName name="김씨" localSheetId="1">BlankMacro1</x:definedName>
    <x:definedName name="김씨">BlankMacro1</x:definedName>
    <x:definedName name="김용주" localSheetId="1">BlankMacro1</x:definedName>
    <x:definedName name="김용주">BlankMacro1</x:definedName>
    <x:definedName name="김이다" localSheetId="1">BlankMacro1</x:definedName>
    <x:definedName name="김이다">BlankMacro1</x:definedName>
    <x:definedName name="김재헌" localSheetId="1">BlankMacro1</x:definedName>
    <x:definedName name="김재헌">BlankMacro1</x:definedName>
    <x:definedName name="김종복" localSheetId="1">BlankMacro1</x:definedName>
    <x:definedName name="김종복">BlankMacro1</x:definedName>
    <x:definedName name="김포투찰" localSheetId="1">BlankMacro1</x:definedName>
    <x:definedName name="김포투찰">BlankMacro1</x:definedName>
    <x:definedName name="까" localSheetId="1">BlankMacro1</x:definedName>
    <x:definedName name="까">BlankMacro1</x:definedName>
    <x:definedName name="ㄳㄳ" localSheetId="1">BlankMacro1</x:definedName>
    <x:definedName name="ㄳㄳ">BlankMacro1</x:definedName>
    <x:definedName name="ㄴㄴㄴㄴㄴㄴ" localSheetId="1">BlankMacro1</x:definedName>
    <x:definedName name="ㄴㄴㄴㄴㄴㄴ">BlankMacro1</x:definedName>
    <x:definedName name="ㄴㅁㅇㄹㄻ">{"'자리배치도'!$AG$1:$CI$28"}</x:definedName>
    <x:definedName name="ㄴㅇ">{"Book1","수시.XLS"}</x:definedName>
    <x:definedName name="ㄴㅇㄹ">{"'자리배치도'!$AG$1:$CI$28"}</x:definedName>
    <x:definedName name="ㄴㅇㄹㄴㄹ">{"'Sheet1'!$D$19","'Sheet1'!$B$22:$E$22"}</x:definedName>
    <x:definedName name="ㄴㅇ론ㅇㄹ혼ㅇ로">{"Book1","TOTAL.xls"}</x:definedName>
    <x:definedName name="ㄴ호노" localSheetId="1">BlankMacro1</x:definedName>
    <x:definedName name="ㄴ호노">BlankMacro1</x:definedName>
    <x:definedName name="ㄴ혼" localSheetId="1">BlankMacro1</x:definedName>
    <x:definedName name="ㄴ혼">BlankMacro1</x:definedName>
    <x:definedName name="ㄴ혼혼" localSheetId="1">BlankMacro1</x:definedName>
    <x:definedName name="ㄴ혼혼">BlankMacro1</x:definedName>
    <x:definedName name="나ㅏ얼헤" localSheetId="1">BlankMacro1</x:definedName>
    <x:definedName name="나ㅏ얼헤">BlankMacro1</x:definedName>
    <x:definedName name="낙찰율">0.9</x:definedName>
    <x:definedName name="낙책">{"Book1","부대-(표지판,데리,가드).xls","부대-(낙,차,중분대).xls"}</x:definedName>
    <x:definedName name="낙책1">{"Book1","부대-(표지판,데리,가드).xls","부대-(낙,차,중분대).xls"}</x:definedName>
    <x:definedName name="난" localSheetId="1">BlankMacro1</x:definedName>
    <x:definedName name="난">BlankMacro1</x:definedName>
    <x:definedName name="난방">{"서울냉천 3차( 5. 6-7).xls","Sheet1"}</x:definedName>
    <x:definedName name="남" localSheetId="1">BlankMacro1</x:definedName>
    <x:definedName name="남">BlankMacro1</x:definedName>
    <x:definedName name="남남" localSheetId="1">BlankMacro1</x:definedName>
    <x:definedName name="남남">BlankMacro1</x:definedName>
    <x:definedName name="남덕" localSheetId="1">BlankMacro1</x:definedName>
    <x:definedName name="남덕">BlankMacro1</x:definedName>
    <x:definedName name="남덕1" localSheetId="1">BlankMacro1</x:definedName>
    <x:definedName name="남덕1">BlankMacro1</x:definedName>
    <x:definedName name="남덕2" localSheetId="1">BlankMacro1</x:definedName>
    <x:definedName name="남덕2">BlankMacro1</x:definedName>
    <x:definedName name="남숙" localSheetId="1">BlankMacro1</x:definedName>
    <x:definedName name="남숙">BlankMacro1</x:definedName>
    <x:definedName name="내꺼" localSheetId="1">Dlog_Show</x:definedName>
    <x:definedName name="내꺼">Dlog_Show</x:definedName>
    <x:definedName name="내꺼지" localSheetId="1">Dlog_Show</x:definedName>
    <x:definedName name="내꺼지">Dlog_Show</x:definedName>
    <x:definedName name="내선">49296</x:definedName>
    <x:definedName name="내선전공">56143</x:definedName>
    <x:definedName name="내역0219" localSheetId="1">BlankMacro1</x:definedName>
    <x:definedName name="내역0219">BlankMacro1</x:definedName>
    <x:definedName name="내역갑지" localSheetId="1">BlankMacro1</x:definedName>
    <x:definedName name="내역갑지">BlankMacro1</x:definedName>
    <x:definedName name="내역서1" localSheetId="1">BlankMacro1</x:definedName>
    <x:definedName name="내역서1">BlankMacro1</x:definedName>
    <x:definedName name="내역서2">{"'PROFORMA'!$A$1:$H$120"}</x:definedName>
    <x:definedName name="내역서3">{"'PROFORMA'!$A$1:$H$120"}</x:definedName>
    <x:definedName name="냉각탑선택" localSheetId="1">CHOOSE(냉각탑형식,대향류,직교류)</x:definedName>
    <x:definedName name="냉각탑선택">CHOOSE(냉각탑형식,대향류,직교류)</x:definedName>
    <x:definedName name="노계1" localSheetId="1">BLCH</x:definedName>
    <x:definedName name="노계1">BLCH</x:definedName>
    <x:definedName name="노임1" localSheetId="1">BlankMacro1</x:definedName>
    <x:definedName name="노임1">BlankMacro1</x:definedName>
    <x:definedName name="노임2" localSheetId="1">BlankMacro1</x:definedName>
    <x:definedName name="노임2">BlankMacro1</x:definedName>
    <x:definedName name="노임3" localSheetId="1">BlankMacro1</x:definedName>
    <x:definedName name="노임3">BlankMacro1</x:definedName>
    <x:definedName name="노집1" localSheetId="1">BLCH</x:definedName>
    <x:definedName name="노집1">BLCH</x:definedName>
    <x:definedName name="녹음기" localSheetId="1">BlankMacro1</x:definedName>
    <x:definedName name="녹음기">BlankMacro1</x:definedName>
    <x:definedName name="녹화마대" localSheetId="1">BlankMacro1</x:definedName>
    <x:definedName name="녹화마대">BlankMacro1</x:definedName>
    <x:definedName name="놓노노놓" localSheetId="1">BlankMacro1</x:definedName>
    <x:definedName name="놓노노놓">BlankMacro1</x:definedName>
    <x:definedName name="ㄵㄴㄴㄴ" localSheetId="1">BlankMacro1</x:definedName>
    <x:definedName name="ㄵㄴㄴㄴ">BlankMacro1</x:definedName>
    <x:definedName name="ㄷㄱㄱ" localSheetId="1">BlankMacro1</x:definedName>
    <x:definedName name="ㄷㄱㄱ">BlankMacro1</x:definedName>
    <x:definedName name="ㄷㄷㄷㄷㄷㄷ" localSheetId="1">BlankMacro1</x:definedName>
    <x:definedName name="ㄷㄷㄷㄷㄷㄷ">BlankMacro1</x:definedName>
    <x:definedName name="ㄷㄷㄹㄹㅈㄷㄹ" localSheetId="1">BlankMacro1</x:definedName>
    <x:definedName name="ㄷㄷㄹㄹㅈㄷㄹ">BlankMacro1</x:definedName>
    <x:definedName name="ㄷㄹ">{"Book1","부대-(표지판,데리,가드).xls","부대-(낙,차,중분대).xls"}</x:definedName>
    <x:definedName name="다정교차로" localSheetId="1">BLCH</x:definedName>
    <x:definedName name="다정교차로">BLCH</x:definedName>
    <x:definedName name="단뎀로라">250000</x:definedName>
    <x:definedName name="달래강돌">13326</x:definedName>
    <x:definedName name="당사기준대비" localSheetId="1">BlankMacro1</x:definedName>
    <x:definedName name="당사기준대비">BlankMacro1</x:definedName>
    <x:definedName name="대관" localSheetId="1">BlankMacro1</x:definedName>
    <x:definedName name="대관">BlankMacro1</x:definedName>
    <x:definedName name="대구신당동">{"'별표'!$N$220"}</x:definedName>
    <x:definedName name="대덕2">{"Book1","예술의전당.xls"}</x:definedName>
    <x:definedName name="대덕3">{"Book1","예술의전당.xls"}</x:definedName>
    <x:definedName name="대비2">{"Book1","도곡1실행.xls"}</x:definedName>
    <x:definedName name="대비3">{"Book1","도곡1실행.xls"}</x:definedName>
    <x:definedName name="대비4" localSheetId="1">BlankMacro1</x:definedName>
    <x:definedName name="대비4">BlankMacro1</x:definedName>
    <x:definedName name="대비5">{"Book1","예술의전당.xls"}</x:definedName>
    <x:definedName name="대비ㅔ">{"Book1","예술의전당.xls"}</x:definedName>
    <x:definedName name="대상">{"Book1","킥오프원.xls","킥오프투.xls","덕소킥오프31.27xls.xls"}</x:definedName>
    <x:definedName name="대상수량산출" localSheetId="1">BlankMacro1</x:definedName>
    <x:definedName name="대상수량산출">BlankMacro1</x:definedName>
    <x:definedName name="덤프">250000</x:definedName>
    <x:definedName name="도급금액내역">{"Book1","호안(별표&amp;부표).xls","box(최근).xls"}</x:definedName>
    <x:definedName name="도장견적" localSheetId="1">BlankMacro1</x:definedName>
    <x:definedName name="도장견적">BlankMacro1</x:definedName>
    <x:definedName name="도쟈6P">250000</x:definedName>
    <x:definedName name="동부내역">{"서울냉천 3차( 5. 6-7).xls","Sheet1"}</x:definedName>
    <x:definedName name="동부우회도로오수" localSheetId="1">BlankMacro1</x:definedName>
    <x:definedName name="동부우회도로오수">BlankMacro1</x:definedName>
    <x:definedName name="동준">{"'Firr(선)'!$AS$1:$AY$62","'Firr(사)'!$AS$1:$AY$62","'Firr(회)'!$AS$1:$AY$62","'Firr(선)'!$L$1:$V$62","'Firr(사)'!$L$1:$V$62","'Firr(회)'!$L$1:$V$62"}</x:definedName>
    <x:definedName name="동천" localSheetId="1">BlankMacro1</x:definedName>
    <x:definedName name="동천">BlankMacro1</x:definedName>
    <x:definedName name="두">{"Book1","TOTAL.xls"}</x:definedName>
    <x:definedName name="ㄹㄴㅁㄹㅇㄴ">{"'Sheet1'!$D$19","'Sheet1'!$B$22:$E$22"}</x:definedName>
    <x:definedName name="ㄹ로ㅗㅓㅎ">{"'자리배치도'!$AG$1:$CI$28"}</x:definedName>
    <x:definedName name="ㄹㅀ">{"'자리배치도'!$AG$1:$CI$28"}</x:definedName>
    <x:definedName name="ㄹㅇㄴㅁㅁㄹㅇㄴㄹㅇㄴ">{"'자리배치도'!$AG$1:$CI$28"}</x:definedName>
    <x:definedName name="ㄹㅇㄴ미ㅏㄹ" localSheetId="1">BlankMacro1</x:definedName>
    <x:definedName name="ㄹㅇㄴ미ㅏㄹ">BlankMacro1</x:definedName>
    <x:definedName name="ㄹㅇㅇㄻㅇㄻㄴㄹㅇㄴ">{"'자리배치도'!$AG$1:$CI$28"}</x:definedName>
    <x:definedName name="ㄹㅇㅍ" localSheetId="1">BlankMacro1</x:definedName>
    <x:definedName name="ㄹㅇㅍ">BlankMacro1</x:definedName>
    <x:definedName name="ㄹ호ㅎ" localSheetId="1">BlankMacro1</x:definedName>
    <x:definedName name="ㄹ호ㅎ">BlankMacro1</x:definedName>
    <x:definedName name="라라" localSheetId="1">BlankMacro1</x:definedName>
    <x:definedName name="라라">BlankMacro1</x:definedName>
    <x:definedName name="라ㅓㄿ" localSheetId="1">BlankMacro1</x:definedName>
    <x:definedName name="라ㅓㄿ">BlankMacro1</x:definedName>
    <x:definedName name="레미콘">33172</x:definedName>
    <x:definedName name="류효정">{"'Firr(선)'!$AS$1:$AY$62","'Firr(사)'!$AS$1:$AY$62","'Firr(회)'!$AS$1:$AY$62","'Firr(선)'!$L$1:$V$62","'Firr(사)'!$L$1:$V$62","'Firr(회)'!$L$1:$V$62"}</x:definedName>
    <x:definedName name="ㄻㄴㅇㅇㄹㅇㄴ">{"'자리배치도'!$AG$1:$CI$28"}</x:definedName>
    <x:definedName name="ㄻㄻㄻㅇㄹㅇㄴ">{"'자리배치도'!$AG$1:$CI$28"}</x:definedName>
    <x:definedName name="ㅀㄹㅇㄴ" localSheetId="1">BlankMacro1</x:definedName>
    <x:definedName name="ㅀㄹㅇㄴ">BlankMacro1</x:definedName>
    <x:definedName name="ㅀㅀㅀ">{"Book1","수시.XLS"}</x:definedName>
    <x:definedName name="ㅀㅅㄹ" localSheetId="1">BlankMacro1</x:definedName>
    <x:definedName name="ㅀㅅㄹ">BlankMacro1</x:definedName>
    <x:definedName name="ㅁㄴㅇㅁㄴㅇㅁ" localSheetId="1">BlankMacro1</x:definedName>
    <x:definedName name="ㅁㄴㅇㅁㄴㅇㅁ">BlankMacro1</x:definedName>
    <x:definedName name="ㅁㄴㅇㅎㅁ">{"'자리배치도'!$AG$1:$CI$28"}</x:definedName>
    <x:definedName name="ㅁㄹㄹㄹㅇㅁㄹㅇㄹㄹㅇㅁ">{"'자리배치도'!$AG$1:$CI$28"}</x:definedName>
    <x:definedName name="ㅁㅁㅁㅁ" localSheetId="1">BlankMacro1</x:definedName>
    <x:definedName name="ㅁㅁㅁㅁ">BlankMacro1</x:definedName>
    <x:definedName name="ㅁㅁㅁㅁㅁ">{"'건축내역'!$A$1:$L$413"}</x:definedName>
    <x:definedName name="ㅁㅁㅁㅁㅁㅁㅁㅁㅁㅁ" localSheetId="1">BlankMacro1</x:definedName>
    <x:definedName name="ㅁㅁㅁㅁㅁㅁㅁㅁㅁㅁ">BlankMacro1</x:definedName>
    <x:definedName name="ㅁㅇㄹㄴㄻ">{"'Sheet1'!$D$19","'Sheet1'!$B$22:$E$22"}</x:definedName>
    <x:definedName name="마">{"Book1","수시.XLS"}</x:definedName>
    <x:definedName name="마구리">{"Book1","토공.xls"}</x:definedName>
    <x:definedName name="마카담로라">250000</x:definedName>
    <x:definedName name="만수" localSheetId="1">BlankMacro1</x:definedName>
    <x:definedName name="만수">BlankMacro1</x:definedName>
    <x:definedName name="말" localSheetId="1">BlankMacro1</x:definedName>
    <x:definedName name="말">BlankMacro1</x:definedName>
    <x:definedName name="머머" localSheetId="1">BlankMacro1</x:definedName>
    <x:definedName name="머머">BlankMacro1</x:definedName>
    <x:definedName name="모" localSheetId="1">BlankMacro1</x:definedName>
    <x:definedName name="모">BlankMacro1</x:definedName>
    <x:definedName name="모라" localSheetId="1">BlankMacro1</x:definedName>
    <x:definedName name="모라">BlankMacro1</x:definedName>
    <x:definedName name="모지" localSheetId="1">Dlog_Show</x:definedName>
    <x:definedName name="모지">Dlog_Show</x:definedName>
    <x:definedName name="목견적" localSheetId="1">BlankMacro1</x:definedName>
    <x:definedName name="목견적">BlankMacro1</x:definedName>
    <x:definedName name="목공">76000</x:definedName>
    <x:definedName name="몰" localSheetId="1">Dlog_Show</x:definedName>
    <x:definedName name="몰">Dlog_Show</x:definedName>
    <x:definedName name="몰1" localSheetId="1">BlankMacro1</x:definedName>
    <x:definedName name="몰1">BlankMacro1</x:definedName>
    <x:definedName name="몰2" localSheetId="1">BlankMacro1</x:definedName>
    <x:definedName name="몰2">BlankMacro1</x:definedName>
    <x:definedName name="몰3" localSheetId="1">BlankMacro1</x:definedName>
    <x:definedName name="몰3">BlankMacro1</x:definedName>
    <x:definedName name="몰4" localSheetId="1">BlankMacro1</x:definedName>
    <x:definedName name="몰4">BlankMacro1</x:definedName>
    <x:definedName name="몰5" localSheetId="1">BlankMacro1</x:definedName>
    <x:definedName name="몰5">BlankMacro1</x:definedName>
    <x:definedName name="몰6" localSheetId="1">BlankMacro1</x:definedName>
    <x:definedName name="몰6">BlankMacro1</x:definedName>
    <x:definedName name="몰라">0</x:definedName>
    <x:definedName name="몰라2" localSheetId="1">BlankMacro1</x:definedName>
    <x:definedName name="몰라2">BlankMacro1</x:definedName>
    <x:definedName name="무선안테나공">95000</x:definedName>
    <x:definedName name="무장" localSheetId="1">BLCH</x:definedName>
    <x:definedName name="무장">BLCH</x:definedName>
    <x:definedName name="문" localSheetId="1">BlankMacro1</x:definedName>
    <x:definedName name="문">BlankMacro1</x:definedName>
    <x:definedName name="문제점" localSheetId="1">BlankMacro1</x:definedName>
    <x:definedName name="문제점">BlankMacro1</x:definedName>
    <x:definedName name="물량2">{"'PROFORMA'!$A$1:$H$120"}</x:definedName>
    <x:definedName name="물량산출근거">{"'PROFORMA'!$A$1:$H$120"}</x:definedName>
    <x:definedName name="물량산출안">{"'PROFORMA'!$A$1:$H$120"}</x:definedName>
    <x:definedName name="물량집계">{"Book1","예술의전당.xls"}</x:definedName>
    <x:definedName name="미끄럼방지산출">{"Book1","부대-(표지판,데리,가드).xls","부대-(낙,차,중분대).xls"}</x:definedName>
    <x:definedName name="미장기성조서" localSheetId="1">BlankMacro1</x:definedName>
    <x:definedName name="미장기성조서">BlankMacro1</x:definedName>
    <x:definedName name="미장부대">0.83</x:definedName>
    <x:definedName name="ㅂㅂㅂㅂ">{"'자리배치도'!$AG$1:$CI$28"}</x:definedName>
    <x:definedName name="ㅂㅈ" localSheetId="1">BLCH</x:definedName>
    <x:definedName name="ㅂㅈ">BLCH</x:definedName>
    <x:definedName name="ㅂㅈㅂㅈ" localSheetId="1">BlankMacro1</x:definedName>
    <x:definedName name="ㅂㅈㅂㅈ">BlankMacro1</x:definedName>
    <x:definedName name="바바" localSheetId="1">BlankMacro1</x:definedName>
    <x:definedName name="바바">BlankMacro1</x:definedName>
    <x:definedName name="박상건" localSheetId="1">BlankMacro1</x:definedName>
    <x:definedName name="박상건">BlankMacro1</x:definedName>
    <x:definedName name="박스바긋">{"Book1","부대-(표지판,데리,가드).xls","부대-(낙,차,중분대).xls"}</x:definedName>
    <x:definedName name="박은하" localSheetId="1">Dlog_Show</x:definedName>
    <x:definedName name="박은하">Dlog_Show</x:definedName>
    <x:definedName name="박진경" localSheetId="1">BlankMacro1</x:definedName>
    <x:definedName name="박진경">BlankMacro1</x:definedName>
    <x:definedName name="발주수량" localSheetId="1">BlankMacro1</x:definedName>
    <x:definedName name="발주수량">BlankMacro1</x:definedName>
    <x:definedName name="발주수량2" localSheetId="1">BlankMacro1</x:definedName>
    <x:definedName name="발주수량2">BlankMacro1</x:definedName>
    <x:definedName name="방부각재">931007</x:definedName>
    <x:definedName name="방부원주">1064010</x:definedName>
    <x:definedName name="방부판재">1037435</x:definedName>
    <x:definedName name="방수공">43587.7</x:definedName>
    <x:definedName name="방음벽2">{"Book1","부대-(표지판,데리,가드).xls","부대-(낙,차,중분대).xls"}</x:definedName>
    <x:definedName name="방음벽4.5">{"Book1","부대-(표지판,데리,가드).xls","부대-(낙,차,중분대).xls"}</x:definedName>
    <x:definedName name="배관">"evaluate+'배관산출(신규)'!$D1093"</x:definedName>
    <x:definedName name="배수" localSheetId="1">BlankMacro1</x:definedName>
    <x:definedName name="배수">BlankMacro1</x:definedName>
    <x:definedName name="배전전공">156907</x:definedName>
    <x:definedName name="백호02">230000</x:definedName>
    <x:definedName name="백호06">300000</x:definedName>
    <x:definedName name="백호10">250000</x:definedName>
    <x:definedName name="버법리" localSheetId="1">BlankMacro1</x:definedName>
    <x:definedName name="버법리">BlankMacro1</x:definedName>
    <x:definedName name="버전">{"'PROFORMA'!$A$1:$H$120"}</x:definedName>
    <x:definedName name="변" localSheetId="1">BlankMacro1</x:definedName>
    <x:definedName name="변">BlankMacro1</x:definedName>
    <x:definedName name="변경">{"Book1","TOTAL.xls"}</x:definedName>
    <x:definedName name="변경1" localSheetId="1">BlankMacro1</x:definedName>
    <x:definedName name="변경1">BlankMacro1</x:definedName>
    <x:definedName name="변경2차내역서" localSheetId="1">BlankMacro1</x:definedName>
    <x:definedName name="변경2차내역서">BlankMacro1</x:definedName>
    <x:definedName name="변경내역2차" localSheetId="1">BlankMacro1</x:definedName>
    <x:definedName name="변경내역2차">BlankMacro1</x:definedName>
    <x:definedName name="변경내역서" localSheetId="1">BlankMacro1</x:definedName>
    <x:definedName name="변경내역서">BlankMacro1</x:definedName>
    <x:definedName name="별첨1" localSheetId="1">BlankMacro1</x:definedName>
    <x:definedName name="별첨1">BlankMacro1</x:definedName>
    <x:definedName name="별첨5" localSheetId="1">BlankMacro1</x:definedName>
    <x:definedName name="별첨5">BlankMacro1</x:definedName>
    <x:definedName name="보일러" localSheetId="1">BlankMacro1</x:definedName>
    <x:definedName name="보일러">BlankMacro1</x:definedName>
    <x:definedName name="보통">34360</x:definedName>
    <x:definedName name="본">{"'PROFORMA'!$A$1:$H$120"}</x:definedName>
    <x:definedName name="본사기준" localSheetId="1">BlankMacro1</x:definedName>
    <x:definedName name="본사기준">BlankMacro1</x:definedName>
    <x:definedName name="본사설계안분석">{"'PROFORMA'!$A$1:$H$120"}</x:definedName>
    <x:definedName name="본선노견부옹벽부현황" localSheetId="1">BLCH</x:definedName>
    <x:definedName name="본선노견부옹벽부현황">BLCH</x:definedName>
    <x:definedName name="봉천동주택2" localSheetId="1">BlankMacro1</x:definedName>
    <x:definedName name="봉천동주택2">BlankMacro1</x:definedName>
    <x:definedName name="부대공자재집게표" localSheetId="1">BlankMacro1</x:definedName>
    <x:definedName name="부대공자재집게표">BlankMacro1</x:definedName>
    <x:definedName name="부대입찰잡비" localSheetId="1">Dlog_Show</x:definedName>
    <x:definedName name="부대입찰잡비">Dlog_Show</x:definedName>
    <x:definedName name="부대집" localSheetId="1">BlankMacro1</x:definedName>
    <x:definedName name="부대집">BlankMacro1</x:definedName>
    <x:definedName name="부속동연면적">6104</x:definedName>
    <x:definedName name="부토" localSheetId="1">Dlog_Show</x:definedName>
    <x:definedName name="부토">Dlog_Show</x:definedName>
    <x:definedName name="분개표">{"서울냉천 3차( 5. 6-7).xls","Sheet1"}</x:definedName>
    <x:definedName name="분류버전">{"'PROFORMA'!$A$1:$H$120"}</x:definedName>
    <x:definedName name="분석">{"'PROFORMA'!$A$1:$H$120"}</x:definedName>
    <x:definedName name="분전" localSheetId="1">BlankMacro1</x:definedName>
    <x:definedName name="분전">BlankMacro1</x:definedName>
    <x:definedName name="분전반1" localSheetId="1">BlankMacro1</x:definedName>
    <x:definedName name="분전반1">BlankMacro1</x:definedName>
    <x:definedName name="분전반제조총괄표">{"'건축내역'!$A$1:$L$413"}</x:definedName>
    <x:definedName name="비계공">66149</x:definedName>
    <x:definedName name="비교">255</x:definedName>
    <x:definedName name="비교표1">255</x:definedName>
    <x:definedName name="비유다">250000</x:definedName>
    <x:definedName name="ㅅㅅㅅㅅ" localSheetId="1">BlankMacro1</x:definedName>
    <x:definedName name="ㅅㅅㅅㅅ">BlankMacro1</x:definedName>
    <x:definedName name="사급4억">{"Book1","부대-(표지병,미끄럼,boq,세륜).xls","부대-(총집계,차선도색)-new.xls"}</x:definedName>
    <x:definedName name="사업" localSheetId="1">BlankMacro1</x:definedName>
    <x:definedName name="사업">BlankMacro1</x:definedName>
    <x:definedName name="사업수지" localSheetId="1">BlankMacro1</x:definedName>
    <x:definedName name="사업수지">BlankMacro1</x:definedName>
    <x:definedName name="사유서">{"Book1","수시.XLS"}</x:definedName>
    <x:definedName name="산" localSheetId="1">BlankMacro1</x:definedName>
    <x:definedName name="산">BlankMacro1</x:definedName>
    <x:definedName name="산근" localSheetId="1">BlankMacro1</x:definedName>
    <x:definedName name="산근">BlankMacro1</x:definedName>
    <x:definedName name="산마루측구" localSheetId="1">BlankMacro1</x:definedName>
    <x:definedName name="산마루측구">BlankMacro1</x:definedName>
    <x:definedName name="산수" localSheetId="1">BlankMacro1</x:definedName>
    <x:definedName name="산수">BlankMacro1</x:definedName>
    <x:definedName name="산출JB" localSheetId="1">BlankMacro1</x:definedName>
    <x:definedName name="산출JB">BlankMacro1</x:definedName>
    <x:definedName name="산출근거" localSheetId="1">BlankMacro1</x:definedName>
    <x:definedName name="산출근거">BlankMacro1</x:definedName>
    <x:definedName name="산출근거1" localSheetId="1">BlankMacro1</x:definedName>
    <x:definedName name="산출근거1">BlankMacro1</x:definedName>
    <x:definedName name="산출근거2" localSheetId="1">BlankMacro1</x:definedName>
    <x:definedName name="산출근거2">BlankMacro1</x:definedName>
    <x:definedName name="산출일위대가통신" localSheetId="1">BlankMacro1</x:definedName>
    <x:definedName name="산출일위대가통신">BlankMacro1</x:definedName>
    <x:definedName name="살수차">220000</x:definedName>
    <x:definedName name="삼웅건설" localSheetId="1">BlankMacro1</x:definedName>
    <x:definedName name="삼웅건설">BlankMacro1</x:definedName>
    <x:definedName name="삼평1교이월수량집계표" localSheetId="1">BlankMacro1</x:definedName>
    <x:definedName name="삼평1교이월수량집계표">BlankMacro1</x:definedName>
    <x:definedName name="삼평1교총괄집계표" localSheetId="1">BlankMacro1</x:definedName>
    <x:definedName name="삼평1교총괄집계표">BlankMacro1</x:definedName>
    <x:definedName name="상가연면적">206</x:definedName>
    <x:definedName name="새로" localSheetId="1">BlankMacro1</x:definedName>
    <x:definedName name="새로">BlankMacro1</x:definedName>
    <x:definedName name="석공">54085.2</x:definedName>
    <x:definedName name="석재받은의뢰업체">255</x:definedName>
    <x:definedName name="석정건설" localSheetId="1">BlankMacro1</x:definedName>
    <x:definedName name="석정건설">BlankMacro1</x:definedName>
    <x:definedName name="선금내역" localSheetId="1">BlankMacro1</x:definedName>
    <x:definedName name="선금내역">BlankMacro1</x:definedName>
    <x:definedName name="선금내역2" localSheetId="1">BlankMacro1</x:definedName>
    <x:definedName name="선금내역2">BlankMacro1</x:definedName>
    <x:definedName name="선급금" localSheetId="1">BlankMacro1</x:definedName>
    <x:definedName name="선급금">BlankMacro1</x:definedName>
    <x:definedName name="선급내역" localSheetId="1">BlankMacro1</x:definedName>
    <x:definedName name="선급내역">BlankMacro1</x:definedName>
    <x:definedName name="선투자다">{"'자리배치도'!$AG$1:$CI$28"}</x:definedName>
    <x:definedName name="설계내역서">{"'별표'!$N$220"}</x:definedName>
    <x:definedName name="설계내역서_1">{"'별표'!$N$220"}</x:definedName>
    <x:definedName name="설계내역서_2">{"'별표'!$N$220"}</x:definedName>
    <x:definedName name="설계내역서_3">{"'별표'!$N$220"}</x:definedName>
    <x:definedName name="설계내역서_4">{"'별표'!$N$220"}</x:definedName>
    <x:definedName name="설계내역서_5">{"'별표'!$N$220"}</x:definedName>
    <x:definedName name="설계변경내역서기계" localSheetId="1">BlankMacro1</x:definedName>
    <x:definedName name="설계변경내역서기계">BlankMacro1</x:definedName>
    <x:definedName name="설계설명서" localSheetId="1">BlankMacro1</x:definedName>
    <x:definedName name="설계설명서">BlankMacro1</x:definedName>
    <x:definedName name="설계율">1</x:definedName>
    <x:definedName name="설비기계제작" localSheetId="1">BlankMacro1</x:definedName>
    <x:definedName name="설비기계제작">BlankMacro1</x:definedName>
    <x:definedName name="설비덕트집계표" localSheetId="1">BlankMacro1</x:definedName>
    <x:definedName name="설비덕트집계표">BlankMacro1</x:definedName>
    <x:definedName name="설서">{"'별표'!$N$220"}</x:definedName>
    <x:definedName name="성원" localSheetId="1">BlankMacro1</x:definedName>
    <x:definedName name="성원">BlankMacro1</x:definedName>
    <x:definedName name="셋트앵커">2131</x:definedName>
    <x:definedName name="셋트앵커2">685.55</x:definedName>
    <x:definedName name="소방공량산출서" localSheetId="1">BlankMacro1</x:definedName>
    <x:definedName name="소방공량산출서">BlankMacro1</x:definedName>
    <x:definedName name="소방내역" localSheetId="1">BlankMacro1</x:definedName>
    <x:definedName name="소방내역">BlankMacro1</x:definedName>
    <x:definedName name="소방내역서" localSheetId="1">BlankMacro1</x:definedName>
    <x:definedName name="소방내역서">BlankMacro1</x:definedName>
    <x:definedName name="소방원가" localSheetId="1">BlankMacro1</x:definedName>
    <x:definedName name="소방원가">BlankMacro1</x:definedName>
    <x:definedName name="소방전기설비" localSheetId="1">BlankMacro1</x:definedName>
    <x:definedName name="소방전기설비">BlankMacro1</x:definedName>
    <x:definedName name="수량" localSheetId="1">BlankMacro1</x:definedName>
    <x:definedName name="수량">BlankMacro1</x:definedName>
    <x:definedName name="수량산출" localSheetId="1">BlankMacro1</x:definedName>
    <x:definedName name="수량산출">BlankMacro1</x:definedName>
    <x:definedName name="수량산출1" localSheetId="1">BlankMacro1</x:definedName>
    <x:definedName name="수량산출1">BlankMacro1</x:definedName>
    <x:definedName name="수량산출2" localSheetId="1">BlankMacro1</x:definedName>
    <x:definedName name="수량산출2">BlankMacro1</x:definedName>
    <x:definedName name="수량산출3" localSheetId="1">BlankMacro1</x:definedName>
    <x:definedName name="수량산출3">BlankMacro1</x:definedName>
    <x:definedName name="수량산출5" localSheetId="1">BlankMacro1</x:definedName>
    <x:definedName name="수량산출5">BlankMacro1</x:definedName>
    <x:definedName name="수량산출6" localSheetId="1">BlankMacro1</x:definedName>
    <x:definedName name="수량산출6">BlankMacro1</x:definedName>
    <x:definedName name="수량산출서표지" localSheetId="1">BlankMacro1</x:definedName>
    <x:definedName name="수량산출서표지">BlankMacro1</x:definedName>
    <x:definedName name="수량산출서표지1" localSheetId="1">BlankMacro1</x:definedName>
    <x:definedName name="수량산출서표지1">BlankMacro1</x:definedName>
    <x:definedName name="수량집계표">{"Book1","호안(별표&amp;부표).xls","box(최근).xls"}</x:definedName>
    <x:definedName name="수로관물량집계" localSheetId="1">BlankMacro1</x:definedName>
    <x:definedName name="수로관물량집계">BlankMacro1</x:definedName>
    <x:definedName name="수배전반" localSheetId="1">BlankMacro1</x:definedName>
    <x:definedName name="수배전반">BlankMacro1</x:definedName>
    <x:definedName name="수장부대">0.83</x:definedName>
    <x:definedName name="수정본">{"'PROFORMA'!$A$1:$H$120"}</x:definedName>
    <x:definedName name="수정액" localSheetId="1">BlankMacro1</x:definedName>
    <x:definedName name="수정액">BlankMacro1</x:definedName>
    <x:definedName name="숙" localSheetId="1">BlankMacro1</x:definedName>
    <x:definedName name="숙">BlankMacro1</x:definedName>
    <x:definedName name="스텐레스판">2149455</x:definedName>
    <x:definedName name="시3" localSheetId="1">BlankMacro1</x:definedName>
    <x:definedName name="시3">BlankMacro1</x:definedName>
    <x:definedName name="시4" localSheetId="1">BlankMacro1</x:definedName>
    <x:definedName name="시4">BlankMacro1</x:definedName>
    <x:definedName name="시기목" localSheetId="1">BlankMacro1</x:definedName>
    <x:definedName name="시기목">BlankMacro1</x:definedName>
    <x:definedName name="시리" localSheetId="1">BlankMacro1</x:definedName>
    <x:definedName name="시리">BlankMacro1</x:definedName>
    <x:definedName name="시멘트" localSheetId="1">BlankMacro1</x:definedName>
    <x:definedName name="시멘트">BlankMacro1</x:definedName>
    <x:definedName name="시멘트1" localSheetId="1">BlankMacro1</x:definedName>
    <x:definedName name="시멘트1">BlankMacro1</x:definedName>
    <x:definedName name="시멘트6" localSheetId="1">BlankMacro1</x:definedName>
    <x:definedName name="시멘트6">BlankMacro1</x:definedName>
    <x:definedName name="시설공사" localSheetId="1">BlankMacro1</x:definedName>
    <x:definedName name="시설공사">BlankMacro1</x:definedName>
    <x:definedName name="식대">4000+1500*2</x:definedName>
    <x:definedName name="신규품목">{"Book1","제품부두.xls"}</x:definedName>
    <x:definedName name="신태명" localSheetId="1">BlankMacro1</x:definedName>
    <x:definedName name="신태명">BlankMacro1</x:definedName>
    <x:definedName name="실습동" localSheetId="1">BlankMacro1</x:definedName>
    <x:definedName name="실습동">BlankMacro1</x:definedName>
    <x:definedName name="실행">{"'PROFORMA'!$A$1:$H$120"}</x:definedName>
    <x:definedName name="실행보고서1" localSheetId="1">BlankMacro1</x:definedName>
    <x:definedName name="실행보고서1">BlankMacro1</x:definedName>
    <x:definedName name="실행분석">{"'PROFORMA'!$A$1:$H$120"}</x:definedName>
    <x:definedName name="실행분석1">{"'PROFORMA'!$A$1:$H$120"}</x:definedName>
    <x:definedName name="실행양식" localSheetId="1">BlankMacro1</x:definedName>
    <x:definedName name="실행양식">BlankMacro1</x:definedName>
    <x:definedName name="십습동" localSheetId="1">BlankMacro1</x:definedName>
    <x:definedName name="십습동">BlankMacro1</x:definedName>
    <x:definedName name="ㅇ1">{"Book1","부대-(표지판,데리,가드).xls","부대-(낙,차,중분대).xls"}</x:definedName>
    <x:definedName name="ㅇㄴㄻㅎㅈㄷㅈㄷㄴ">{"'Sheet1'!$D$19","'Sheet1'!$B$22:$E$22"}</x:definedName>
    <x:definedName name="ㅇㄴㅇㄴㅇㄴ" localSheetId="1">BlankMacro1</x:definedName>
    <x:definedName name="ㅇㄴㅇㄴㅇㄴ">BlankMacro1</x:definedName>
    <x:definedName name="ㅇㄴㅇㄹ">{"'자리배치도'!$AG$1:$CI$28"}</x:definedName>
    <x:definedName name="ㅇㄴㅇㅁ">{"'자리배치도'!$AG$1:$CI$28"}</x:definedName>
    <x:definedName name="ㅇ노" localSheetId="1">BlankMacro1</x:definedName>
    <x:definedName name="ㅇ노">BlankMacro1</x:definedName>
    <x:definedName name="ㅇㄹ">{"Book1","호안(별표&amp;부표).xls","box(최근).xls"}</x:definedName>
    <x:definedName name="ㅇㄹㄴ" localSheetId="1">BLCH</x:definedName>
    <x:definedName name="ㅇㄹㄴ">BLCH</x:definedName>
    <x:definedName name="ㅇㄻㄹㅇ">{"'자리배치도'!$AG$1:$CI$28"}</x:definedName>
    <x:definedName name="ㅇㅁㄴㄹㅇㅎㄻ">{"'자리배치도'!$AG$1:$CI$28"}</x:definedName>
    <x:definedName name="ㅇㅁㄹㄹㄹㅇㅁㄹㅇㄹㅇㅁㄹㄹ">{"'자리배치도'!$AG$1:$CI$28"}</x:definedName>
    <x:definedName name="ㅇㅁㅇㄹ">{"'자리배치도'!$AG$1:$CI$28"}</x:definedName>
    <x:definedName name="ㅇㅇㄴㅁㅇㄴㅁ">{"'자리배치도'!$AG$1:$CI$28"}</x:definedName>
    <x:definedName name="ㅇㅇㄻㄴㄹㅇㄹㅇㅁㄴ">{"'자리배치도'!$AG$1:$CI$28"}</x:definedName>
    <x:definedName name="ㅇㅇ미가" localSheetId="1">BlankMacro1</x:definedName>
    <x:definedName name="ㅇㅇ미가">BlankMacro1</x:definedName>
    <x:definedName name="ㅇㅇㅇㅇ" localSheetId="1">BlankMacro1</x:definedName>
    <x:definedName name="ㅇㅇㅇㅇ">BlankMacro1</x:definedName>
    <x:definedName name="ㅇㅇㅇㅇㅁ">{"'자리배치도'!$AG$1:$CI$28"}</x:definedName>
    <x:definedName name="ㅇㅇㅇㅇㅇ">{"'PROFORMA'!$A$1:$H$120"}</x:definedName>
    <x:definedName name="ㅇㅎㅇ">{"Book1","토공.xls"}</x:definedName>
    <x:definedName name="ㅇㅎㅇㅁ호" localSheetId="1">BlankMacro1</x:definedName>
    <x:definedName name="ㅇㅎㅇㅁ호">BlankMacro1</x:definedName>
    <x:definedName name="아늘믿" localSheetId="1">BlankMacro1</x:definedName>
    <x:definedName name="아늘믿">BlankMacro1</x:definedName>
    <x:definedName name="아니" localSheetId="1">BlankMacro1</x:definedName>
    <x:definedName name="아니">BlankMacro1</x:definedName>
    <x:definedName name="아다" localSheetId="1">BlankMacro1</x:definedName>
    <x:definedName name="아다">BlankMacro1</x:definedName>
    <x:definedName name="아디" localSheetId="1">BlankMacro1</x:definedName>
    <x:definedName name="아디">BlankMacro1</x:definedName>
    <x:definedName name="아르" localSheetId="1">BlankMacro1</x:definedName>
    <x:definedName name="아르">BlankMacro1</x:definedName>
    <x:definedName name="아서" localSheetId="1">BlankMacro1</x:definedName>
    <x:definedName name="아서">BlankMacro1</x:definedName>
    <x:definedName name="아스팔트포장복구">{"Book1","토공.xls"}</x:definedName>
    <x:definedName name="아아33">0</x:definedName>
    <x:definedName name="아아아">{"'PROFORMA'!$A$1:$H$120"}</x:definedName>
    <x:definedName name="아안녕">{"'별표'!$N$220"}</x:definedName>
    <x:definedName name="아자자자자">{"'PROFORMA'!$A$1:$H$120"}</x:definedName>
    <x:definedName name="아파트내역2">{"'Sheet1'!$A$4:$M$21","'Sheet1'!$J$17:$K$19"}</x:definedName>
    <x:definedName name="아ㅓㄹ이" localSheetId="1">BlankMacro1</x:definedName>
    <x:definedName name="아ㅓㄹ이">BlankMacro1</x:definedName>
    <x:definedName name="안녕">{"'별표'!$N$220"}</x:definedName>
    <x:definedName name="안녕_1">{"'별표'!$N$220"}</x:definedName>
    <x:definedName name="안녕_2">{"'별표'!$N$220"}</x:definedName>
    <x:definedName name="안녕_3">{"'별표'!$N$220"}</x:definedName>
    <x:definedName name="안녕_4">{"'별표'!$N$220"}</x:definedName>
    <x:definedName name="안녕_5">{"'별표'!$N$220"}</x:definedName>
    <x:definedName name="안전규제봉">{"Book1","부대-(표지판,데리,가드).xls","부대-(낙,차,중분대).xls"}</x:definedName>
    <x:definedName name="안전발판">{"Book1","수시.XLS"}</x:definedName>
    <x:definedName name="알어러" localSheetId="1">BLCH</x:definedName>
    <x:definedName name="알어러">BLCH</x:definedName>
    <x:definedName name="압량" localSheetId="1">BlankMacro1</x:definedName>
    <x:definedName name="압량">BlankMacro1</x:definedName>
    <x:definedName name="압량1" localSheetId="1">BlankMacro1</x:definedName>
    <x:definedName name="압량1">BlankMacro1</x:definedName>
    <x:definedName name="압량초등" localSheetId="1">BlankMacro1</x:definedName>
    <x:definedName name="압량초등">BlankMacro1</x:definedName>
    <x:definedName name="양식6">255</x:definedName>
    <x:definedName name="양중계획" localSheetId="1">BlankMacro1</x:definedName>
    <x:definedName name="양중계획">BlankMacro1</x:definedName>
    <x:definedName name="어ㅏ아" localSheetId="1">BLCH</x:definedName>
    <x:definedName name="어ㅏ아">BLCH</x:definedName>
    <x:definedName name="어ㅓㅓ">{"Book1","수시.XLS"}</x:definedName>
    <x:definedName name="어ㅣㅏㅓㄹ이" localSheetId="1">BlankMacro1</x:definedName>
    <x:definedName name="어ㅣㅏㅓㄹ이">BlankMacro1</x:definedName>
    <x:definedName name="언" localSheetId="1">Dlog_Show</x:definedName>
    <x:definedName name="언">Dlog_Show</x:definedName>
    <x:definedName name="업체견적서" localSheetId="1">BlankMacro1</x:definedName>
    <x:definedName name="업체견적서">BlankMacro1</x:definedName>
    <x:definedName name="업체기성" localSheetId="1">BlankMacro1</x:definedName>
    <x:definedName name="업체기성">BlankMacro1</x:definedName>
    <x:definedName name="업체기성지급" localSheetId="1">BlankMacro1</x:definedName>
    <x:definedName name="업체기성지급">BlankMacro1</x:definedName>
    <x:definedName name="에러">{"'별표'!$N$220"}</x:definedName>
    <x:definedName name="역가" localSheetId="1">BlankMacro1</x:definedName>
    <x:definedName name="역가">BlankMacro1</x:definedName>
    <x:definedName name="연구소3">{"'표지'!$B$1:$H$20","'표지'!$B$7:$D$10"}</x:definedName>
    <x:definedName name="연구소동">{"'표지'!$B$1:$H$20","'표지'!$B$7:$D$10"}</x:definedName>
    <x:definedName name="연면적">24680</x:definedName>
    <x:definedName name="연면적평">1285</x:definedName>
    <x:definedName name="영동전도금" localSheetId="1">BlankMacro1</x:definedName>
    <x:definedName name="영동전도금">BlankMacro1</x:definedName>
    <x:definedName name="영양고" localSheetId="1">BlankMacro1</x:definedName>
    <x:definedName name="영양고">BlankMacro1</x:definedName>
    <x:definedName name="예산">{"Book1","수시.XLS"}</x:definedName>
    <x:definedName name="예산설명서">{"Book1","부대-(표지판,데리,가드).xls","부대-(낙,차,중분대).xls"}</x:definedName>
    <x:definedName name="예상">{"Book1","킥오프원.xls","킥오프투.xls","덕소킥오프31.27xls.xls"}</x:definedName>
    <x:definedName name="오늘도">{"Book1","TOTAL.xls"}</x:definedName>
    <x:definedName name="옥외토공" localSheetId="1">BlankMacro1</x:definedName>
    <x:definedName name="옥외토공">BlankMacro1</x:definedName>
    <x:definedName name="왜" localSheetId="1">BlankMacro1</x:definedName>
    <x:definedName name="왜">BlankMacro1</x:definedName>
    <x:definedName name="왜관" localSheetId="1">BlankMacro1</x:definedName>
    <x:definedName name="왜관">BlankMacro1</x:definedName>
    <x:definedName name="왜관초등" localSheetId="1">BlankMacro1</x:definedName>
    <x:definedName name="왜관초등">BlankMacro1</x:definedName>
    <x:definedName name="용마" localSheetId="1">BlankMacro1</x:definedName>
    <x:definedName name="용마">BlankMacro1</x:definedName>
    <x:definedName name="용마1" localSheetId="1">BlankMacro1</x:definedName>
    <x:definedName name="용마1">BlankMacro1</x:definedName>
    <x:definedName name="용수개거집계표">{"Book1","부대-(표지판,데리,가드).xls","부대-(낙,차,중분대).xls"}</x:definedName>
    <x:definedName name="운반차운전사">55214</x:definedName>
    <x:definedName name="원가1" localSheetId="1">BlankMacro1</x:definedName>
    <x:definedName name="원가1">BlankMacro1</x:definedName>
    <x:definedName name="원가2" localSheetId="1">BlankMacro1</x:definedName>
    <x:definedName name="원가2">BlankMacro1</x:definedName>
    <x:definedName name="원가기계">{"Book1","수시.XLS"}</x:definedName>
    <x:definedName name="원격검침" localSheetId="1">BlankMacro1</x:definedName>
    <x:definedName name="원격검침">BlankMacro1</x:definedName>
    <x:definedName name="원본선투자잔액">{"'자리배치도'!$AG$1:$CI$28"}</x:definedName>
    <x:definedName name="윤">{"Book1","부대-(표지판,데리,가드).xls","부대-(낙,차,중분대).xls"}</x:definedName>
    <x:definedName name="융창할증">{"서울냉천 3차( 5. 6-7).xls","Sheet1"}</x:definedName>
    <x:definedName name="은강" localSheetId="1">BlankMacro1</x:definedName>
    <x:definedName name="은강">BlankMacro1</x:definedName>
    <x:definedName name="이가">{"'Firr(선)'!$AS$1:$AY$62","'Firr(사)'!$AS$1:$AY$62","'Firr(회)'!$AS$1:$AY$62","'Firr(선)'!$L$1:$V$62","'Firr(사)'!$L$1:$V$62","'Firr(회)'!$L$1:$V$62"}</x:definedName>
    <x:definedName name="이근우" localSheetId="1">BlankMacro1</x:definedName>
    <x:definedName name="이근우">BlankMacro1</x:definedName>
    <x:definedName name="이런" localSheetId="1">BlankMacro1</x:definedName>
    <x:definedName name="이런">BlankMacro1</x:definedName>
    <x:definedName name="이런1" localSheetId="1">BlankMacro1</x:definedName>
    <x:definedName name="이런1">BlankMacro1</x:definedName>
    <x:definedName name="이름모름">{"'별표'!$N$220"}</x:definedName>
    <x:definedName name="이상" localSheetId="1">BlankMacro1</x:definedName>
    <x:definedName name="이상">BlankMacro1</x:definedName>
    <x:definedName name="이설수량산출" localSheetId="1">BlankMacro1</x:definedName>
    <x:definedName name="이설수량산출">BlankMacro1</x:definedName>
    <x:definedName name="이이" localSheetId="1">BlankMacro1</x:definedName>
    <x:definedName name="이이">BlankMacro1</x:definedName>
    <x:definedName name="이현일" localSheetId="1">BLCH</x:definedName>
    <x:definedName name="이현일">BLCH</x:definedName>
    <x:definedName name="이형철근">266523</x:definedName>
    <x:definedName name="인상익" localSheetId="1">BlankMacro1</x:definedName>
    <x:definedName name="인상익">BlankMacro1</x:definedName>
    <x:definedName name="인수봉">{"Book1","도곡1실행.xls"}</x:definedName>
    <x:definedName name="인원조직">0</x:definedName>
    <x:definedName name="일" localSheetId="1">BlankMacro1</x:definedName>
    <x:definedName name="일">BlankMacro1</x:definedName>
    <x:definedName name="일반외과.응급센터.헬리포터" localSheetId="1">BLCH</x:definedName>
    <x:definedName name="일반외과.응급센터.헬리포터">BLCH</x:definedName>
    <x:definedName name="일산사업팀" localSheetId="1">BlankMacro1</x:definedName>
    <x:definedName name="일산사업팀">BlankMacro1</x:definedName>
    <x:definedName name="일위대가표">{"Book1","대전관저설변.xls"}</x:definedName>
    <x:definedName name="입찰견적보고서">{"Book1","TOTAL.xls"}</x:definedName>
    <x:definedName name="ㅈㄷ" localSheetId="1">BlankMacro1</x:definedName>
    <x:definedName name="ㅈㄷ">BlankMacro1</x:definedName>
    <x:definedName name="ㅈㄷㄱㄷㅈㄱ">{"'Sheet1'!$A$22:$G$23","'Sheet1'!$A$6","'Sheet1'!$E$10","'Sheet1'!$A$1:$F$23","'Sheet1'!$B$10","'Sheet1'!$A$1:$G$22","'Sheet1'!$A$1:$G$51"}</x:definedName>
    <x:definedName name="ㅈㄷㄱㄷㅈㅂㄱㄷㅈㅅㄷㅈㅅ4ㅈㄱ됴" localSheetId="1">BlankMacro1</x:definedName>
    <x:definedName name="ㅈㄷㄱㄷㅈㅂㄱㄷㅈㅅㄷㅈㅅ4ㅈㄱ됴">BlankMacro1</x:definedName>
    <x:definedName name="ㅈㄷㄱㅂㄱㄷㅈㅂ" localSheetId="1">BlankMacro1</x:definedName>
    <x:definedName name="ㅈㄷㄱㅂㄱㄷㅈㅂ">BlankMacro1</x:definedName>
    <x:definedName name="ㅈㅂ" localSheetId="1">BlankMacro1</x:definedName>
    <x:definedName name="ㅈㅂ">BlankMacro1</x:definedName>
    <x:definedName name="ㅈㅈㅈㅈ" localSheetId="1">BlankMacro1</x:definedName>
    <x:definedName name="ㅈㅈㅈㅈ">BlankMacro1</x:definedName>
    <x:definedName name="ㅈㅈㅈㅈㅈ" localSheetId="1">BlankMacro1</x:definedName>
    <x:definedName name="ㅈㅈㅈㅈㅈ">BlankMacro1</x:definedName>
    <x:definedName name="자3" localSheetId="1">BlankMacro1</x:definedName>
    <x:definedName name="자3">BlankMacro1</x:definedName>
    <x:definedName name="자4" localSheetId="1">BlankMacro1</x:definedName>
    <x:definedName name="자4">BlankMacro1</x:definedName>
    <x:definedName name="자금" localSheetId="1">BlankMacro1</x:definedName>
    <x:definedName name="자금">BlankMacro1</x:definedName>
    <x:definedName name="자동제어1차공량산출" localSheetId="1">BlankMacro1</x:definedName>
    <x:definedName name="자동제어1차공량산출">BlankMacro1</x:definedName>
    <x:definedName name="자연석놓기" localSheetId="1">BlankMacro1</x:definedName>
    <x:definedName name="자연석놓기">BlankMacro1</x:definedName>
    <x:definedName name="자재집계5" localSheetId="1">BlankMacro1</x:definedName>
    <x:definedName name="자재집계5">BlankMacro1</x:definedName>
    <x:definedName name="자재총괄집계2">{"Book1","토공.xls"}</x:definedName>
    <x:definedName name="자재총괄집계3">{"Book1","토공.xls"}</x:definedName>
    <x:definedName name="자전거" localSheetId="1">BlankMacro1</x:definedName>
    <x:definedName name="자전거">BlankMacro1</x:definedName>
    <x:definedName name="자전거보관소" localSheetId="1">BlankMacro1</x:definedName>
    <x:definedName name="자전거보관소">BlankMacro1</x:definedName>
    <x:definedName name="장교폐기물">{"Book1","수시.XLS"}</x:definedName>
    <x:definedName name="재ㅐㅇ" localSheetId="1">BlankMacro1</x:definedName>
    <x:definedName name="재ㅐㅇ">BlankMacro1</x:definedName>
    <x:definedName name="저압케이블공">73973</x:definedName>
    <x:definedName name="전기" localSheetId="1">BlankMacro1</x:definedName>
    <x:definedName name="전기">BlankMacro1</x:definedName>
    <x:definedName name="전기공사원가" localSheetId="1">BlankMacro1</x:definedName>
    <x:definedName name="전기공사원가">BlankMacro1</x:definedName>
    <x:definedName name="전기공사원가내역" localSheetId="1">BlankMacro1</x:definedName>
    <x:definedName name="전기공사원가내역">BlankMacro1</x:definedName>
    <x:definedName name="전기기사1급">64800</x:definedName>
    <x:definedName name="전기기사2급">62990</x:definedName>
    <x:definedName name="전기내역" localSheetId="1">BlankMacro1</x:definedName>
    <x:definedName name="전기내역">BlankMacro1</x:definedName>
    <x:definedName name="전기내역1" localSheetId="1">BlankMacro1</x:definedName>
    <x:definedName name="전기내역1">BlankMacro1</x:definedName>
    <x:definedName name="전기내역서">{"Book1","수시.XLS"}</x:definedName>
    <x:definedName name="전기변경1" localSheetId="1">BlankMacro1</x:definedName>
    <x:definedName name="전기변경1">BlankMacro1</x:definedName>
    <x:definedName name="전기변경3" localSheetId="1">BlankMacro1</x:definedName>
    <x:definedName name="전기변경3">BlankMacro1</x:definedName>
    <x:definedName name="전기원가" localSheetId="1">BLCH</x:definedName>
    <x:definedName name="전기원가">BLCH</x:definedName>
    <x:definedName name="전철">0</x:definedName>
    <x:definedName name="전체제조총괄표">{"'건축내역'!$A$1:$L$413"}</x:definedName>
    <x:definedName name="전화" localSheetId="1">BlankMacro1</x:definedName>
    <x:definedName name="전화">BlankMacro1</x:definedName>
    <x:definedName name="절감">{"Book1","수시.XLS"}</x:definedName>
    <x:definedName name="점토" localSheetId="1">BlankMacro1</x:definedName>
    <x:definedName name="점토">BlankMacro1</x:definedName>
    <x:definedName name="점토1" localSheetId="1">BlankMacro1</x:definedName>
    <x:definedName name="점토1">BlankMacro1</x:definedName>
    <x:definedName name="접속도로" localSheetId="1">BlankMacro1</x:definedName>
    <x:definedName name="접속도로">BlankMacro1</x:definedName>
    <x:definedName name="정립특수">{"Book1","01-1월자금청구.xls"}</x:definedName>
    <x:definedName name="제" localSheetId="1">Dlog_Show</x:definedName>
    <x:definedName name="제">Dlog_Show</x:definedName>
    <x:definedName name="제동시험동">{"'PROFORMA'!$A$1:$H$120"}</x:definedName>
    <x:definedName name="제조원가율">"database+전체!$A$4:$W$825"</x:definedName>
    <x:definedName name="제출건" localSheetId="1">BlankMacro1</x:definedName>
    <x:definedName name="제출건">BlankMacro1</x:definedName>
    <x:definedName name="제출내역">{"Book1","예술의전당.xls"}</x:definedName>
    <x:definedName name="제출안">{"Book1","킥오프원.xls","킥오프투.xls","덕소킥오프31.27xls.xls"}</x:definedName>
    <x:definedName name="조건보고서">{"Book1","도곡1실행.xls"}</x:definedName>
    <x:definedName name="조경">54828</x:definedName>
    <x:definedName name="조경견적">{"Book1","수시.XLS"}</x:definedName>
    <x:definedName name="조경변경">45400</x:definedName>
    <x:definedName name="조명제어" localSheetId="1">BlankMacro1</x:definedName>
    <x:definedName name="조명제어">BlankMacro1</x:definedName>
    <x:definedName name="조조조조" localSheetId="1">BlankMacro1</x:definedName>
    <x:definedName name="조조조조">BlankMacro1</x:definedName>
    <x:definedName name="조조조조좆" localSheetId="1">BlankMacro1</x:definedName>
    <x:definedName name="조조조조좆">BlankMacro1</x:definedName>
    <x:definedName name="조직인원">0</x:definedName>
    <x:definedName name="조직현황1" localSheetId="1">BLCH</x:definedName>
    <x:definedName name="조직현황1">BLCH</x:definedName>
    <x:definedName name="조효">{"'Firr(선)'!$AS$1:$AY$62","'Firr(사)'!$AS$1:$AY$62","'Firr(회)'!$AS$1:$AY$62","'Firr(선)'!$L$1:$V$62","'Firr(사)'!$L$1:$V$62","'Firr(회)'!$L$1:$V$62"}</x:definedName>
    <x:definedName name="조효석">{"'Firr(선)'!$AS$1:$AY$62","'Firr(사)'!$AS$1:$AY$62","'Firr(회)'!$AS$1:$AY$62","'Firr(선)'!$L$1:$V$62","'Firr(사)'!$L$1:$V$62","'Firr(회)'!$L$1:$V$62"}</x:definedName>
    <x:definedName name="조흥기성내역" localSheetId="1">BlankMacro1</x:definedName>
    <x:definedName name="조흥기성내역">BlankMacro1</x:definedName>
    <x:definedName name="조흥토건" localSheetId="1">BlankMacro1</x:definedName>
    <x:definedName name="조흥토건">BlankMacro1</x:definedName>
    <x:definedName name="종" localSheetId="1">BlankMacro1</x:definedName>
    <x:definedName name="종">BlankMacro1</x:definedName>
    <x:definedName name="종배수날개벽단위수량" localSheetId="1">BlankMacro1</x:definedName>
    <x:definedName name="종배수날개벽단위수량">BlankMacro1</x:definedName>
    <x:definedName name="종현" localSheetId="1">BlankMacro1</x:definedName>
    <x:definedName name="종현">BlankMacro1</x:definedName>
    <x:definedName name="주영돈" localSheetId="1">BlankMacro1</x:definedName>
    <x:definedName name="주영돈">BlankMacro1</x:definedName>
    <x:definedName name="줄눈">46760</x:definedName>
    <x:definedName name="중분대현황" localSheetId="1">BlankMacro1</x:definedName>
    <x:definedName name="중분대현황">BlankMacro1</x:definedName>
    <x:definedName name="중앙선추가">{"Book1","부대-(표지판,데리,가드).xls","부대-(낙,차,중분대).xls"}</x:definedName>
    <x:definedName name="중점관리현황" localSheetId="1">BlankMacro1</x:definedName>
    <x:definedName name="중점관리현황">BlankMacro1</x:definedName>
    <x:definedName name="지주목" localSheetId="1">BlankMacro1</x:definedName>
    <x:definedName name="지주목">BlankMacro1</x:definedName>
    <x:definedName name="지주목A" localSheetId="1">BlankMacro1</x:definedName>
    <x:definedName name="지주목A">BlankMacro1</x:definedName>
    <x:definedName name="지하기둥띠장" localSheetId="1">BlankMacro1</x:definedName>
    <x:definedName name="지하기둥띠장">BlankMacro1</x:definedName>
    <x:definedName name="진동로라">250000</x:definedName>
    <x:definedName name="진성" localSheetId="1">BlankMacro1</x:definedName>
    <x:definedName name="진성">BlankMacro1</x:definedName>
    <x:definedName name="진성초등" localSheetId="1">BlankMacro1</x:definedName>
    <x:definedName name="진성초등">BlankMacro1</x:definedName>
    <x:definedName name="진짜" localSheetId="1">Dlog_Show</x:definedName>
    <x:definedName name="진짜">Dlog_Show</x:definedName>
    <x:definedName name="집계레미콘">{"Book1","부대-(표지판,데리,가드).xls","부대-(낙,차,중분대).xls"}</x:definedName>
    <x:definedName name="집수정" localSheetId="1">BlankMacro1</x:definedName>
    <x:definedName name="집수정">BlankMacro1</x:definedName>
    <x:definedName name="집수정공" localSheetId="1">BlankMacro1</x:definedName>
    <x:definedName name="집수정공">BlankMacro1</x:definedName>
    <x:definedName name="ㅊㅊㅊㅊㅊ" localSheetId="1">BlankMacro1</x:definedName>
    <x:definedName name="ㅊㅊㅊㅊㅊ">BlankMacro1</x:definedName>
    <x:definedName name="ㅊㅌㅊㅊㅊ" localSheetId="1">BlankMacro1</x:definedName>
    <x:definedName name="ㅊㅌㅊㅊㅊ">BlankMacro1</x:definedName>
    <x:definedName name="참고">{"'Sheet1'!$A$1:$E$59"}</x:definedName>
    <x:definedName name="참조">{"'Sheet1'!$A$1:$E$59"}</x:definedName>
    <x:definedName name="창호" localSheetId="1">BlankMacro1</x:definedName>
    <x:definedName name="창호">BlankMacro1</x:definedName>
    <x:definedName name="천천천" localSheetId="1">BlankMacro1</x:definedName>
    <x:definedName name="천천천">BlankMacro1</x:definedName>
    <x:definedName name="철거" localSheetId="1">BlankMacro1</x:definedName>
    <x:definedName name="철거">BlankMacro1</x:definedName>
    <x:definedName name="철거2" localSheetId="1">BlankMacro1</x:definedName>
    <x:definedName name="철거2">BlankMacro1</x:definedName>
    <x:definedName name="철거품" localSheetId="1">BlankMacro1</x:definedName>
    <x:definedName name="철거품">BlankMacro1</x:definedName>
    <x:definedName name="철골공">57262.2</x:definedName>
    <x:definedName name="철근">56509</x:definedName>
    <x:definedName name="철근공">56362</x:definedName>
    <x:definedName name="철물갑지" localSheetId="1">Dlog_Show</x:definedName>
    <x:definedName name="철물갑지">Dlog_Show</x:definedName>
    <x:definedName name="철콘기성내역" localSheetId="1">BlankMacro1</x:definedName>
    <x:definedName name="철콘기성내역">BlankMacro1</x:definedName>
    <x:definedName name="철콘부대">0.72</x:definedName>
    <x:definedName name="철콘사급">0.83</x:definedName>
    <x:definedName name="청">{"'PROFORMA'!$A$1:$H$120"}</x:definedName>
    <x:definedName name="총" localSheetId="1">BlankMacro1</x:definedName>
    <x:definedName name="총">BlankMacro1</x:definedName>
    <x:definedName name="총공사" localSheetId="1">BlankMacro1</x:definedName>
    <x:definedName name="총공사">BlankMacro1</x:definedName>
    <x:definedName name="총괄횡배수현황" localSheetId="1">BlankMacro1</x:definedName>
    <x:definedName name="총괄횡배수현황">BlankMacro1</x:definedName>
    <x:definedName name="총괄횡배수현황1" localSheetId="1">BlankMacro1</x:definedName>
    <x:definedName name="총괄횡배수현황1">BlankMacro1</x:definedName>
    <x:definedName name="최종">{"Book1","킥오프원.xls","킥오프투.xls","덕소킥오프31.27xls.xls"}</x:definedName>
    <x:definedName name="최종실행확정" localSheetId="1">BlankMacro1</x:definedName>
    <x:definedName name="최종실행확정">BlankMacro1</x:definedName>
    <x:definedName name="추가검토">{"Book1","예술의전당.xls"}</x:definedName>
    <x:definedName name="축열식심야전기온돌공사" localSheetId="1">BlankMacro1</x:definedName>
    <x:definedName name="축열식심야전기온돌공사">BlankMacro1</x:definedName>
    <x:definedName name="춘천">{"Book1","대전관저설변.xls"}</x:definedName>
    <x:definedName name="출력인원" localSheetId="1">BlankMacro1</x:definedName>
    <x:definedName name="출력인원">BlankMacro1</x:definedName>
    <x:definedName name="취소" localSheetId="1">BlankMacro1</x:definedName>
    <x:definedName name="취소">BlankMacro1</x:definedName>
    <x:definedName name="측구공" localSheetId="1">BlankMacro1</x:definedName>
    <x:definedName name="측구공">BlankMacro1</x:definedName>
    <x:definedName name="ㅋㅋ" localSheetId="1">BlankMacro1</x:definedName>
    <x:definedName name="ㅋㅋ">BlankMacro1</x:definedName>
    <x:definedName name="콘">55333</x:definedName>
    <x:definedName name="ㅌ" localSheetId="1">BlankMacro1</x:definedName>
    <x:definedName name="ㅌ">BlankMacro1</x:definedName>
    <x:definedName name="타공종이월수량" localSheetId="1">BlankMacro1</x:definedName>
    <x:definedName name="타공종이월수량">BlankMacro1</x:definedName>
    <x:definedName name="타사" localSheetId="1">BlankMacro1</x:definedName>
    <x:definedName name="타사">BlankMacro1</x:definedName>
    <x:definedName name="타이어로라">250000</x:definedName>
    <x:definedName name="템" localSheetId="1">BlankMacro1</x:definedName>
    <x:definedName name="템">BlankMacro1</x:definedName>
    <x:definedName name="템11" localSheetId="1">BlankMacro1</x:definedName>
    <x:definedName name="템11">BlankMacro1</x:definedName>
    <x:definedName name="템111" localSheetId="1">BlankMacro1</x:definedName>
    <x:definedName name="템111">BlankMacro1</x:definedName>
    <x:definedName name="템13" localSheetId="1">BlankMacro1</x:definedName>
    <x:definedName name="템13">BlankMacro1</x:definedName>
    <x:definedName name="템14" localSheetId="1">BlankMacro1</x:definedName>
    <x:definedName name="템14">BlankMacro1</x:definedName>
    <x:definedName name="템15" localSheetId="1">BlankMacro1</x:definedName>
    <x:definedName name="템15">BlankMacro1</x:definedName>
    <x:definedName name="템16" localSheetId="1">BlankMacro1</x:definedName>
    <x:definedName name="템16">BlankMacro1</x:definedName>
    <x:definedName name="템2" localSheetId="1">BlankMacro1</x:definedName>
    <x:definedName name="템2">BlankMacro1</x:definedName>
    <x:definedName name="템222" localSheetId="1">BlankMacro1</x:definedName>
    <x:definedName name="템222">BlankMacro1</x:definedName>
    <x:definedName name="템3" localSheetId="1">BlankMacro1</x:definedName>
    <x:definedName name="템3">BlankMacro1</x:definedName>
    <x:definedName name="템333" localSheetId="1">BlankMacro1</x:definedName>
    <x:definedName name="템333">BlankMacro1</x:definedName>
    <x:definedName name="템4" localSheetId="1">BlankMacro1</x:definedName>
    <x:definedName name="템4">BlankMacro1</x:definedName>
    <x:definedName name="템4444" localSheetId="1">BlankMacro1</x:definedName>
    <x:definedName name="템4444">BlankMacro1</x:definedName>
    <x:definedName name="템5" localSheetId="1">BlankMacro1</x:definedName>
    <x:definedName name="템5">BlankMacro1</x:definedName>
    <x:definedName name="템5555" localSheetId="1">BlankMacro1</x:definedName>
    <x:definedName name="템5555">BlankMacro1</x:definedName>
    <x:definedName name="템6" localSheetId="1">BlankMacro1</x:definedName>
    <x:definedName name="템6">BlankMacro1</x:definedName>
    <x:definedName name="템66666" localSheetId="1">BlankMacro1</x:definedName>
    <x:definedName name="템66666">BlankMacro1</x:definedName>
    <x:definedName name="템이1" localSheetId="1">BlankMacro1</x:definedName>
    <x:definedName name="템이1">BlankMacro1</x:definedName>
    <x:definedName name="템프리트모듈3" localSheetId="1">BLCH</x:definedName>
    <x:definedName name="템프리트모듈3">BLCH</x:definedName>
    <x:definedName name="템플리트모듈1" localSheetId="1">BlankMacro1</x:definedName>
    <x:definedName name="템플리트모듈1">BlankMacro1</x:definedName>
    <x:definedName name="템플리트모듈10" localSheetId="1">BlankMacro1</x:definedName>
    <x:definedName name="템플리트모듈10">BlankMacro1</x:definedName>
    <x:definedName name="템플리트모듈11" localSheetId="1">BlankMacro1</x:definedName>
    <x:definedName name="템플리트모듈11">BlankMacro1</x:definedName>
    <x:definedName name="템플리트모듈14" localSheetId="1">BlankMacro1</x:definedName>
    <x:definedName name="템플리트모듈14">BlankMacro1</x:definedName>
    <x:definedName name="템플리트모듈2" localSheetId="1">BlankMacro1</x:definedName>
    <x:definedName name="템플리트모듈2">BlankMacro1</x:definedName>
    <x:definedName name="템플리트모듈3" localSheetId="1">BlankMacro1</x:definedName>
    <x:definedName name="템플리트모듈3">BlankMacro1</x:definedName>
    <x:definedName name="템플리트모듈4" localSheetId="1">BlankMacro1</x:definedName>
    <x:definedName name="템플리트모듈4">BlankMacro1</x:definedName>
    <x:definedName name="템플리트모듈5" localSheetId="1">BlankMacro1</x:definedName>
    <x:definedName name="템플리트모듈5">BlankMacro1</x:definedName>
    <x:definedName name="템플리트모듈6" localSheetId="1">BlankMacro1</x:definedName>
    <x:definedName name="템플리트모듈6">BlankMacro1</x:definedName>
    <x:definedName name="템플리트모듈8" localSheetId="1">BlankMacro1</x:definedName>
    <x:definedName name="템플리트모듈8">BlankMacro1</x:definedName>
    <x:definedName name="템플리트모튤7" localSheetId="1">BlankMacro1</x:definedName>
    <x:definedName name="템플리트모튤7">BlankMacro1</x:definedName>
    <x:definedName name="토3" localSheetId="1">BlankMacro1</x:definedName>
    <x:definedName name="토3">BlankMacro1</x:definedName>
    <x:definedName name="토3333" localSheetId="1">BlankMacro1</x:definedName>
    <x:definedName name="토3333">BlankMacro1</x:definedName>
    <x:definedName name="토공" localSheetId="1">BlankMacro1</x:definedName>
    <x:definedName name="토공">BlankMacro1</x:definedName>
    <x:definedName name="토공사발주">{"Book1","TOTAL.xls"}</x:definedName>
    <x:definedName name="토목팀회의" localSheetId="1">BlankMacro1</x:definedName>
    <x:definedName name="토목팀회의">BlankMacro1</x:definedName>
    <x:definedName name="통신" localSheetId="1">BlankMacro1</x:definedName>
    <x:definedName name="통신">BlankMacro1</x:definedName>
    <x:definedName name="통신갑지" localSheetId="1">BlankMacro1</x:definedName>
    <x:definedName name="통신갑지">BlankMacro1</x:definedName>
    <x:definedName name="통신기사">92355</x:definedName>
    <x:definedName name="통신기사1급">92355</x:definedName>
    <x:definedName name="통신기사2급">91949</x:definedName>
    <x:definedName name="통신내선공">63806</x:definedName>
    <x:definedName name="통신산업기사">91949</x:definedName>
    <x:definedName name="통신설비공">77401</x:definedName>
    <x:definedName name="통신외선공">90961</x:definedName>
    <x:definedName name="통신일위대가" localSheetId="1">BlankMacro1</x:definedName>
    <x:definedName name="통신일위대가">BlankMacro1</x:definedName>
    <x:definedName name="통신집계" localSheetId="1">BlankMacro1</x:definedName>
    <x:definedName name="통신집계">BlankMacro1</x:definedName>
    <x:definedName name="투우자">{"'자리배치도'!$AG$1:$CI$28"}</x:definedName>
    <x:definedName name="특수인부">62000</x:definedName>
    <x:definedName name="특케">111738</x:definedName>
    <x:definedName name="ㅍㅊㅌㅍㅊㅋㅌㅍㅋㅌㅊㅍㅊㅌㅋ">{"'자리배치도'!$AG$1:$CI$28"}</x:definedName>
    <x:definedName name="ㅍ츄퓽휴" localSheetId="1">BlankMacro1</x:definedName>
    <x:definedName name="ㅍ츄퓽휴">BlankMacro1</x:definedName>
    <x:definedName name="파일공사22222" localSheetId="1">BlankMacro1</x:definedName>
    <x:definedName name="파일공사22222">BlankMacro1</x:definedName>
    <x:definedName name="페이지">{"'Firr(선)'!$AS$1:$AY$62","'Firr(사)'!$AS$1:$AY$62","'Firr(회)'!$AS$1:$AY$62","'Firr(선)'!$L$1:$V$62","'Firr(사)'!$L$1:$V$62","'Firr(회)'!$L$1:$V$62"}</x:definedName>
    <x:definedName name="평면">"INDIRECT(""sheet3!a""&amp;MATCH(sheet1+Sheet1!$A$2,sheet3!$a$1:$a$10,0))"</x:definedName>
    <x:definedName name="평상" localSheetId="1">BlankMacro1</x:definedName>
    <x:definedName name="평상">BlankMacro1</x:definedName>
    <x:definedName name="평택냉동2안" localSheetId="1">BlankMacro1</x:definedName>
    <x:definedName name="평택냉동2안">BlankMacro1</x:definedName>
    <x:definedName name="폐기물">{"Book1","수시.XLS"}</x:definedName>
    <x:definedName name="폐기수량" localSheetId="1">BlankMacro1</x:definedName>
    <x:definedName name="폐기수량">BlankMacro1</x:definedName>
    <x:definedName name="포장공1" localSheetId="1">BlankMacro1</x:definedName>
    <x:definedName name="포장공1">BlankMacro1</x:definedName>
    <x:definedName name="포장공사" localSheetId="1">BlankMacro1</x:definedName>
    <x:definedName name="포장공사">BlankMacro1</x:definedName>
    <x:definedName name="포허" localSheetId="1">BlankMacro1</x:definedName>
    <x:definedName name="포허">BlankMacro1</x:definedName>
    <x:definedName name="표지3">{"'PROFORMA'!$A$1:$H$120"}</x:definedName>
    <x:definedName name="품공내역서" localSheetId="1">BlankMacro1</x:definedName>
    <x:definedName name="품공내역서">BlankMacro1</x:definedName>
    <x:definedName name="품위내역서" localSheetId="1">BlankMacro1</x:definedName>
    <x:definedName name="품위내역서">BlankMacro1</x:definedName>
    <x:definedName name="플랜트">53292</x:definedName>
    <x:definedName name="플랜트전공">59669</x:definedName>
    <x:definedName name="피뢰침" localSheetId="1">BlankMacro1</x:definedName>
    <x:definedName name="피뢰침">BlankMacro1</x:definedName>
    <x:definedName name="ㅎ" localSheetId="1">BlankMacro1</x:definedName>
    <x:definedName name="ㅎ">BlankMacro1</x:definedName>
    <x:definedName name="ㅎㄹㄴㅀㅀㅀ">{"'자리배치도'!$AG$1:$CI$28"}</x:definedName>
    <x:definedName name="ㅎㄹ노" localSheetId="1">BlankMacro1</x:definedName>
    <x:definedName name="ㅎㄹ노">BlankMacro1</x:definedName>
    <x:definedName name="ㅎㄹ오ㅗ">{"'자리배치도'!$AG$1:$CI$28"}</x:definedName>
    <x:definedName name="ㅎ로ㅗ" localSheetId="1">BlankMacro1</x:definedName>
    <x:definedName name="ㅎ로ㅗ">BlankMacro1</x:definedName>
    <x:definedName name="ㅎㄺㅎㄺㄷ" localSheetId="1">BlankMacro1</x:definedName>
    <x:definedName name="ㅎㄺㅎㄺㄷ">BlankMacro1</x:definedName>
    <x:definedName name="ㅎㅀㄶㅎ">{"'자리배치도'!$AG$1:$CI$28"}</x:definedName>
    <x:definedName name="ㅎㅁㅎㅁㄹㅇ">{"'자리배치도'!$AG$1:$CI$28"}</x:definedName>
    <x:definedName name="ㅎㅅ" localSheetId="1">BlankMacro1</x:definedName>
    <x:definedName name="ㅎㅅ">BlankMacro1</x:definedName>
    <x:definedName name="ㅎㅇㄴㄱㅎㄴㅁㄳㅎ" localSheetId="1">BlankMacro1</x:definedName>
    <x:definedName name="ㅎㅇㄴㄱㅎㄴㅁㄳㅎ">BlankMacro1</x:definedName>
    <x:definedName name="ㅎㅇㅎ" localSheetId="1">BlankMacro1</x:definedName>
    <x:definedName name="ㅎㅇㅎ">BlankMacro1</x:definedName>
    <x:definedName name="ㅎㅎ">{"'별표'!$N$220"}</x:definedName>
    <x:definedName name="ㅎㅎㅀㅀㄶㅀㄹ">{"'자리배치도'!$AG$1:$CI$28"}</x:definedName>
    <x:definedName name="ㅎㅎㅎ" localSheetId="1">BlankMacro1</x:definedName>
    <x:definedName name="ㅎㅎㅎ">BlankMacro1</x:definedName>
    <x:definedName name="ㅎㅎㅎㅎㅀㄹ">{"'자리배치도'!$AG$1:$CI$28"}</x:definedName>
    <x:definedName name="ㅎㅎㅎㅎㅎㅎㅎ" localSheetId="1">BlankMacro1</x:definedName>
    <x:definedName name="ㅎㅎㅎㅎㅎㅎㅎ">BlankMacro1</x:definedName>
    <x:definedName name="ㅎ휴" localSheetId="1">BlankMacro1</x:definedName>
    <x:definedName name="ㅎ휴">BlankMacro1</x:definedName>
    <x:definedName name="하도4">255</x:definedName>
    <x:definedName name="하도6">255</x:definedName>
    <x:definedName name="하도급" localSheetId="1">BlankMacro1</x:definedName>
    <x:definedName name="하도급">BlankMacro1</x:definedName>
    <x:definedName name="하도급8">255</x:definedName>
    <x:definedName name="하도급내역2" localSheetId="1">BlankMacro1</x:definedName>
    <x:definedName name="하도급내역2">BlankMacro1</x:definedName>
    <x:definedName name="하하" localSheetId="1">BlankMacro1</x:definedName>
    <x:definedName name="하하">BlankMacro1</x:definedName>
    <x:definedName name="학산P2" localSheetId="1">BlankMacro1</x:definedName>
    <x:definedName name="학산P2">BlankMacro1</x:definedName>
    <x:definedName name="한" localSheetId="1">BlankMacro1</x:definedName>
    <x:definedName name="한">BlankMacro1</x:definedName>
    <x:definedName name="한얼" localSheetId="1">BlankMacro1</x:definedName>
    <x:definedName name="한얼">BlankMacro1</x:definedName>
    <x:definedName name="해" localSheetId="1">BlankMacro1</x:definedName>
    <x:definedName name="해">BlankMacro1</x:definedName>
    <x:definedName name="해룡" localSheetId="1">BlankMacro1</x:definedName>
    <x:definedName name="해룡">BlankMacro1</x:definedName>
    <x:definedName name="핸드레일A" localSheetId="1">BlankMacro1</x:definedName>
    <x:definedName name="핸드레일A">BlankMacro1</x:definedName>
    <x:definedName name="허ㅣㅏ언" localSheetId="1">BlankMacro1</x:definedName>
    <x:definedName name="허ㅣㅏ언">BlankMacro1</x:definedName>
    <x:definedName name="헉" localSheetId="1">Dlog_Show</x:definedName>
    <x:definedName name="헉">Dlog_Show</x:definedName>
    <x:definedName name="현대실행" localSheetId="1">BlankMacro1</x:definedName>
    <x:definedName name="현대실행">BlankMacro1</x:definedName>
    <x:definedName name="현흥" localSheetId="1">BlankMacro1</x:definedName>
    <x:definedName name="현흥">BlankMacro1</x:definedName>
    <x:definedName name="현흥초" localSheetId="1">BlankMacro1</x:definedName>
    <x:definedName name="현흥초">BlankMacro1</x:definedName>
    <x:definedName name="현흥초등" localSheetId="1">BlankMacro1</x:definedName>
    <x:definedName name="현흥초등">BlankMacro1</x:definedName>
    <x:definedName name="형틀하" localSheetId="1">BlankMacro1</x:definedName>
    <x:definedName name="형틀하">BlankMacro1</x:definedName>
    <x:definedName name="호표목록" localSheetId="1">BlankMacro1</x:definedName>
    <x:definedName name="호표목록">BlankMacro1</x:definedName>
    <x:definedName name="호호호" localSheetId="1">BlankMacro1</x:definedName>
    <x:definedName name="호호호">BlankMacro1</x:definedName>
    <x:definedName name="혿ㄱㅂ">{"Book1","공량카드.XLS"}</x:definedName>
    <x:definedName name="홍인" localSheetId="1">BlankMacro1</x:definedName>
    <x:definedName name="홍인">BlankMacro1</x:definedName>
    <x:definedName name="홍인건설" localSheetId="1">BlankMacro1</x:definedName>
    <x:definedName name="홍인건설">BlankMacro1</x:definedName>
    <x:definedName name="화">{"'Sheet1'!$A$1:$E$59"}</x:definedName>
    <x:definedName name="화강석두껍돌">15992</x:definedName>
    <x:definedName name="화강석두껍돌100">29319</x:definedName>
    <x:definedName name="화강석판석30">53306</x:definedName>
    <x:definedName name="화약주임">2500000</x:definedName>
    <x:definedName name="화인" localSheetId="1">BlankMacro1</x:definedName>
    <x:definedName name="화인">BlankMacro1</x:definedName>
    <x:definedName name="확정" localSheetId="1">BlankMacro1</x:definedName>
    <x:definedName name="확정">BlankMacro1</x:definedName>
    <x:definedName name="환전" localSheetId="1">BlankMacro1</x:definedName>
    <x:definedName name="환전">BlankMacro1</x:definedName>
    <x:definedName name="횡면벽2" localSheetId="1">BlankMacro1</x:definedName>
    <x:definedName name="횡면벽2">BlankMacro1</x:definedName>
    <x:definedName name="횡배수관집계본선" localSheetId="1">BlankMacro1</x:definedName>
    <x:definedName name="횡배수관집계본선">BlankMacro1</x:definedName>
    <x:definedName name="횡현황본선" localSheetId="1">BlankMacro1</x:definedName>
    <x:definedName name="횡현황본선">BlankMacro1</x:definedName>
    <x:definedName name="횡현황부체" localSheetId="1">BlankMacro1</x:definedName>
    <x:definedName name="횡현황부체">BlankMacro1</x:definedName>
    <x:definedName name="효구" localSheetId="1">Dlog_Show</x:definedName>
    <x:definedName name="효구">Dlog_Show</x:definedName>
    <x:definedName name="효석">{"'Firr(선)'!$AS$1:$AY$62","'Firr(사)'!$AS$1:$AY$62","'Firr(회)'!$AS$1:$AY$62","'Firr(선)'!$L$1:$V$62","'Firr(사)'!$L$1:$V$62","'Firr(회)'!$L$1:$V$62"}</x:definedName>
    <x:definedName name="효자" localSheetId="1">Dlog_Show</x:definedName>
    <x:definedName name="효자">Dlog_Show</x:definedName>
    <x:definedName name="효자건설" localSheetId="1">Dlog_Show</x:definedName>
    <x:definedName name="효자건설">Dlog_Show</x:definedName>
    <x:definedName name="훈">255</x:definedName>
    <x:definedName name="휘니셔">750000</x:definedName>
    <x:definedName name="흙막이" localSheetId="1">BlankMacro1</x:definedName>
    <x:definedName name="흙막이">BlankMacro1</x:definedName>
    <x:definedName name="흙막이2" localSheetId="1">BlankMacro1</x:definedName>
    <x:definedName name="흙막이2">BlankMacro1</x:definedName>
    <x:definedName name="흥진토건견적안">{"Book1","TOTAL.xls"}</x:definedName>
    <x:definedName name="ㅏ프ㅓㅍ" localSheetId="1">BlankMacro1</x:definedName>
    <x:definedName name="ㅏ프ㅓㅍ">BlankMacro1</x:definedName>
    <x:definedName name="ㅏㅏ">{"Book1","수시.XLS"}</x:definedName>
    <x:definedName name="ㅏㅓㅗ" localSheetId="1">BlankMacro1</x:definedName>
    <x:definedName name="ㅏㅓㅗ">BlankMacro1</x:definedName>
    <x:definedName name="ㅐㅐㅐ" localSheetId="1">BlankMacro1</x:definedName>
    <x:definedName name="ㅐㅐㅐ">BlankMacro1</x:definedName>
    <x:definedName name="ㅓㅇ호ㅓ" localSheetId="1">BlankMacro1</x:definedName>
    <x:definedName name="ㅓㅇ호ㅓ">BlankMacro1</x:definedName>
    <x:definedName name="ㅓㅏㅏㅣ" localSheetId="1">BLCH</x:definedName>
    <x:definedName name="ㅓㅏㅏㅣ">BLCH</x:definedName>
    <x:definedName name="ㅓㅓㅓ">{"'자리배치도'!$AG$1:$CI$28"}</x:definedName>
    <x:definedName name="ㅔㅐ" localSheetId="1">BlankMacro1</x:definedName>
    <x:definedName name="ㅔㅐ">BlankMacro1</x:definedName>
    <x:definedName name="ㅔㅔ">{"Book1","수시.XLS"}</x:definedName>
    <x:definedName name="ㅕ" localSheetId="1">BlankMacro1</x:definedName>
    <x:definedName name="ㅕ">BlankMacro1</x:definedName>
    <x:definedName name="ㅕㅕㅕ" localSheetId="1">BlankMacro1</x:definedName>
    <x:definedName name="ㅕㅕㅕ">BlankMacro1</x:definedName>
    <x:definedName name="ㅗ노" localSheetId="1">BlankMacro1</x:definedName>
    <x:definedName name="ㅗ노">BlankMacro1</x:definedName>
    <x:definedName name="ㅗㅓㅇ하" localSheetId="1">BlankMacro1</x:definedName>
    <x:definedName name="ㅗㅓㅇ하">BlankMacro1</x:definedName>
    <x:definedName name="ㅗㅓㅏㄹ" localSheetId="1">BlankMacro1</x:definedName>
    <x:definedName name="ㅗㅓㅏㄹ">BlankMacro1</x:definedName>
    <x:definedName name="ㅗㅓㅏㅎ아ㅓ" localSheetId="1">BlankMacro1</x:definedName>
    <x:definedName name="ㅗㅓㅏㅎ아ㅓ">BlankMacro1</x:definedName>
    <x:definedName name="ㅛ" localSheetId="1">BlankMacro1</x:definedName>
    <x:definedName name="ㅛ">BlankMacro1</x:definedName>
    <x:definedName name="ㅛㅛㅛ" localSheetId="1">BlankMacro1</x:definedName>
    <x:definedName name="ㅛㅛㅛ">BlankMacro1</x:definedName>
    <x:definedName name="ㅜㅜ" localSheetId="1">BlankMacro1</x:definedName>
    <x:definedName name="ㅜㅜ">BlankMacro1</x:definedName>
    <x:definedName name="ㅠ" localSheetId="1">BlankMacro1</x:definedName>
    <x:definedName name="ㅠ">BlankMacro1</x:definedName>
    <x:definedName name="ㅠ튜" localSheetId="1">BlankMacro1</x:definedName>
    <x:definedName name="ㅠ튜">BlankMacro1</x:definedName>
    <x:definedName name="ㅡㅡ">{"'Sheet1'!$D$19","'Sheet1'!$B$22:$E$22"}</x:definedName>
    <x:definedName name="ㅢ">{"Book1","부대-(표지판,데리,가드).xls","부대-(낙,차,중분대).xls"}</x:definedName>
    <x:definedName name="ㅣ" localSheetId="1">BlankMacro1</x:definedName>
    <x:definedName name="ㅣ">BlankMacro1</x:definedName>
    <x:definedName name="ㅣㅣ">{"Book1","수시.XLS"}</x:definedName>
    <x:definedName name="_xlnm.Print_Area" localSheetId="0">원가계산서!$A$1:$H$36</x:definedName>
    <x:definedName name="_xlnm.Print_Area" localSheetId="2">내역서!$A$1:$M$84</x:definedName>
    <x:definedName name="_xlnm.Print_Titles" localSheetId="1">집계표!$1:$3</x:definedName>
    <x:definedName name="_xlnm.Print_Titles" localSheetId="2">내역서!$1:$3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<x:sst xmlns:r="http://schemas.openxmlformats.org/officeDocument/2006/relationships" xmlns:c="http://schemas.openxmlformats.org/drawingml/2006/chart" xmlns:x="http://schemas.openxmlformats.org/spreadsheetml/2006/main" count="338" uniqueCount="153">
  <x:si>
    <x:t>40A</x:t>
  </x:si>
  <x:si>
    <x:t>계장공</x:t>
  </x:si>
  <x:si>
    <x:t>전선</x:t>
  </x:si>
  <x:si>
    <x:t>외함</x:t>
  </x:si>
  <x:si>
    <x:t>28C</x:t>
  </x:si>
  <x:si>
    <x:t>인</x:t>
  </x:si>
  <x:si>
    <x:t>케이블</x:t>
  </x:si>
  <x:si>
    <x:t>65A</x:t>
  </x:si>
  <x:si>
    <x:t>22C</x:t>
  </x:si>
  <x:si>
    <x:t>단위</x:t>
  </x:si>
  <x:si>
    <x:t/>
  </x:si>
  <x:si>
    <x:t>16C</x:t>
  </x:si>
  <x:si>
    <x:t>EA</x:t>
  </x:si>
  <x:si>
    <x:t>노무비</x:t>
  </x:si>
  <x:si>
    <x:t>m</x:t>
  </x:si>
  <x:si>
    <x:t>36C</x:t>
  </x:si>
  <x:si>
    <x:t>전선관</x:t>
  </x:si>
  <x:si>
    <x:t>SET</x:t>
  </x:si>
  <x:si>
    <x:t>식</x:t>
  </x:si>
  <x:si>
    <x:t>행가</x:t>
  </x:si>
  <x:si>
    <x:t>찬넬</x:t>
  </x:si>
  <x:si>
    <x:t>수량</x:t>
  </x:si>
  <x:si>
    <x:t>3/8"</x:t>
  </x:si>
  <x:si>
    <x:t>단  가</x:t>
  </x:si>
  <x:si>
    <x:t>제조원가</x:t>
  </x:si>
  <x:si>
    <x:t>전선관 부속</x:t>
  </x:si>
  <x:si>
    <x:t>잡자재비</x:t>
  </x:si>
  <x:si>
    <x:t>수위지시조절기</x:t>
  </x:si>
  <x:si>
    <x:t>금  액</x:t>
  </x:si>
  <x:si>
    <x:t>수위조절기</x:t>
  </x:si>
  <x:si>
    <x:t>노  무  비</x:t>
  </x:si>
  <x:si>
    <x:t>공 구 손 료</x:t>
  </x:si>
  <x:si>
    <x:t>자동제어 통합</x:t>
  </x:si>
  <x:si>
    <x:t>비  고</x:t>
  </x:si>
  <x:si>
    <x:t>공급가*10%</x:t>
  </x:si>
  <x:si>
    <x:t>설치원가</x:t>
  </x:si>
  <x:si>
    <x:t>보통인부</x:t>
  </x:si>
  <x:si>
    <x:t>1.2m</x:t>
  </x:si>
  <x:si>
    <x:t>환형 CT</x:t>
  </x:si>
  <x:si>
    <x:t>앙카볼트</x:t>
  </x:si>
  <x:si>
    <x:t>내선전공</x:t>
  </x:si>
  <x:si>
    <x:t>누수감지기</x:t>
  </x:si>
  <x:si>
    <x:t>DDC-M</x:t>
  </x:si>
  <x:si>
    <x:t>저압케이블전공</x:t>
  </x:si>
  <x:si>
    <x:t>재  료  비</x:t>
  </x:si>
  <x:si>
    <x:t>통신케이블공</x:t>
  </x:si>
  <x:si>
    <x:t>합     계</x:t>
  </x:si>
  <x:si>
    <x:t>PRINTER : Color LAZER A4</x:t>
  </x:si>
  <x:si>
    <x:t>[소                       계]</x:t>
  </x:si>
  <x:si>
    <x:t>SNT-15000S PROGRAM(제로에너지)</x:t>
  </x:si>
  <x:si>
    <x:t>[합                       계]</x:t>
  </x:si>
  <x:si>
    <x:t>SNT-15000S PROGRAM(자동제어)</x:t>
  </x:si>
  <x:si>
    <x:t>FLEX TUBE(방수형)</x:t>
  </x:si>
  <x:si>
    <x:t>FLOAT (센서*2)</x:t>
  </x:si>
  <x:si>
    <x:t>DESK &amp; CHAIR</x:t>
  </x:si>
  <x:si>
    <x:t>제로에너지 구축(데이터조회)</x:t>
  </x:si>
  <x:si>
    <x:t>전력량계(RS-485통신)</x:t>
  </x:si>
  <x:si>
    <x:t>F-CV 4.0 x 3C</x:t>
  </x:si>
  <x:si>
    <x:t>FLOAT (센서*1)</x:t>
  </x:si>
  <x:si>
    <x:t>F-CVVS 1.5 x 2C</x:t>
  </x:si>
  <x:si>
    <x:t>TJV 1.0 x 2C</x:t>
  </x:si>
  <x:si>
    <x:t>CPU : INTEL i7</x:t>
  </x:si>
  <x:si>
    <x:t>FLEX. CONNECTOR</x:t>
  </x:si>
  <x:si>
    <x:t>UTP Cat.5E 4P</x:t>
  </x:si>
  <x:si>
    <x:t>800x1200x250</x:t>
  </x:si>
  <x:si>
    <x:t>퇴  직  공  제  부  금  비</x:t>
  </x:si>
  <x:si>
    <x:t xml:space="preserve"> 구    성    비 (%)</x:t>
  </x:si>
  <x:si>
    <x:t>INTERFACE 태양광 HMI</x:t>
  </x:si>
  <x:si>
    <x:t>1P2W 220V 120(30)A</x:t>
  </x:si>
  <x:si>
    <x:t>01  빌딩자동제어장치(자동제어)</x:t>
  </x:si>
  <x:si>
    <x:t>산 업 안 전 보 건 관 리 비</x:t>
  </x:si>
  <x:si>
    <x:t>34POINTS I/O module</x:t>
  </x:si>
  <x:si>
    <x:t>노 인 장 기 요 양 보 험 료</x:t>
  </x:si>
  <x:si>
    <x:t>MONITOR : LED 27"</x:t>
  </x:si>
  <x:si>
    <x:t>[ 소           계 ]</x:t>
  </x:si>
  <x:si>
    <x:t>1-2. 직접디지털제어기(DDC)</x:t>
  </x:si>
  <x:si>
    <x:t>건설기계대여대금지급보증서발급수수료</x:t>
  </x:si>
  <x:si>
    <x:t>[ 합           계 ]</x:t>
  </x:si>
  <x:si>
    <x:t>INTERFACE 가스량계 HMI</x:t>
  </x:si>
  <x:si>
    <x:t>건설하도급대금지급보증서발급수수료</x:t>
  </x:si>
  <x:si>
    <x:t>순   공   사   원   가</x:t>
  </x:si>
  <x:si>
    <x:t>제로에너지 구축(종합유지관리)</x:t>
  </x:si>
  <x:si>
    <x:t>INTERFACE 전력량계 HMI</x:t>
  </x:si>
  <x:si>
    <x:t>INTERFACE 전열교환기 HMI</x:t>
  </x:si>
  <x:si>
    <x:t>1P2W 220V 80(20)A</x:t>
  </x:si>
  <x:si>
    <x:t>02  빌딩자동제어장치(제로에너지)</x:t>
  </x:si>
  <x:si>
    <x:t>SNT-EMS PLATFORM</x:t>
  </x:si>
  <x:si>
    <x:t>UPS : 3KVA / 30Min</x:t>
  </x:si>
  <x:si>
    <x:t>임  금  채  권  부  담  금</x:t>
  </x:si>
  <x:si>
    <x:t>고정값</x:t>
  </x:si>
  <x:si>
    <x:t>공                 급                가               액</x:t>
  </x:si>
  <x:si>
    <x:t>TI AM3352@1GHz, Licensed for 1 Device</x:t>
  </x:si>
  <x:si>
    <x:t>부           가           가           치           세</x:t>
  </x:si>
  <x:si>
    <x:t>일           반           관           리           비</x:t>
  </x:si>
  <x:si>
    <x:t>* 물 품 명  :  연수구 선학동 행정복지센터 건립 중 빌딩자동제어장치</x:t>
  </x:si>
  <x:si>
    <x:t>이                                                      윤</x:t>
  </x:si>
  <x:si>
    <x:t>환    경    보    전   비</x:t>
  </x:si>
  <x:si>
    <x:t xml:space="preserve">  금                액</x:t>
  </x:si>
  <x:si>
    <x:t>Switching Hub(8Ports)</x:t>
  </x:si>
  <x:si>
    <x:t>3P4W 220/380V 5(2.5)A</x:t>
  </x:si>
  <x:si>
    <x:t>직    접    재    료    비</x:t>
  </x:si>
  <x:si>
    <x:t>SNT-EMS PLATFORM IOR34</x:t>
  </x:si>
  <x:si>
    <x:t>간    접    노    무    비</x:t>
  </x:si>
  <x:si>
    <x:t>석    면    분    담    금</x:t>
  </x:si>
  <x:si>
    <x:t>게이트웨이(RS-485→ETHERNET)</x:t>
  </x:si>
  <x:si>
    <x:t>직    접    노    무    비</x:t>
  </x:si>
  <x:si>
    <x:t>제로에너지 구축(데이터 수집 및 표시)</x:t>
  </x:si>
  <x:si>
    <x:t>제로에너지 구축(에너지소비 현황분석)</x:t>
  </x:si>
  <x:si>
    <x:t>산      출      경      비</x:t>
  </x:si>
  <x:si>
    <x:t>간    접    재    료    비</x:t>
  </x:si>
  <x:si>
    <x:t>원    가    계    산    서</x:t>
  </x:si>
  <x:si>
    <x:t>고    용    보    험   료</x:t>
  </x:si>
  <x:si>
    <x:t>INTERFACE 시스템에어콘 HMI</x:t>
  </x:si>
  <x:si>
    <x:t>연    금    보    험   료</x:t>
  </x:si>
  <x:si>
    <x:t>건    강    보    험   료</x:t>
  </x:si>
  <x:si>
    <x:t xml:space="preserve">  구                분</x:t>
  </x:si>
  <x:si>
    <x:t>INTERFACE 디지털미터기 HMI</x:t>
  </x:si>
  <x:si>
    <x:t>산    재    보    험   료</x:t>
  </x:si>
  <x:si>
    <x:t>기      타      경      비</x:t>
  </x:si>
  <x:si>
    <x:t>재   료   비</x:t>
  </x:si>
  <x:si>
    <x:t>경       비</x:t>
  </x:si>
  <x:si>
    <x:t>합      계</x:t>
  </x:si>
  <x:si>
    <x:t>노   무   비</x:t>
  </x:si>
  <x:si>
    <x:t>품      명</x:t>
  </x:si>
  <x:si>
    <x:t>정수위 밸브(10K)</x:t>
  </x:si>
  <x:si>
    <x:t>2-2. 제어기기류</x:t>
  </x:si>
  <x:si>
    <x:t>AWG24 x 2P</x:t>
  </x:si>
  <x:si>
    <x:t>(노)*0.006%</x:t>
  </x:si>
  <x:si>
    <x:t>(노)*0.09%</x:t>
  </x:si>
  <x:si>
    <x:t>3/8" x 1m</x:t>
  </x:si>
  <x:si>
    <x:t>2-1. 중앙관제장치</x:t>
  </x:si>
  <x:si>
    <x:t xml:space="preserve">모드버스 단자대 </x:t>
  </x:si>
  <x:si>
    <x:t>실내공기질 센서</x:t>
  </x:si>
  <x:si>
    <x:t>HFIX 2.5sq</x:t>
  </x:si>
  <x:si>
    <x:t xml:space="preserve"> 비      고</x:t>
  </x:si>
  <x:si>
    <x:t>경      비</x:t>
  </x:si>
  <x:si>
    <x:t>100x100x50</x:t>
  </x:si>
  <x:si>
    <x:t>LOCAL MADE</x:t>
  </x:si>
  <x:si>
    <x:t>실내용온도감지기</x:t>
  </x:si>
  <x:si>
    <x:t>1-5. 인건비</x:t>
  </x:si>
  <x:si>
    <x:t>1-3. 제어기기류</x:t>
  </x:si>
  <x:si>
    <x:t>PULL BOX</x:t>
  </x:si>
  <x:si>
    <x:t>1-4. 공사자재</x:t>
  </x:si>
  <x:si>
    <x:t>(노)*3.56%</x:t>
  </x:si>
  <x:si>
    <x:t>직접디지털제어기</x:t>
  </x:si>
  <x:si>
    <x:t>1-1. 중앙관제장치</x:t>
  </x:si>
  <x:si>
    <x:t>규      격</x:t>
  </x:si>
  <x:si>
    <x:t>200x200x100</x:t>
  </x:si>
  <x:si>
    <x:t>JOINT BOX</x:t>
  </x:si>
  <x:si>
    <x:t>QUICK 4P</x:t>
  </x:si>
  <x:si>
    <x:t xml:space="preserve"> [  계  ]</x:t>
  </x:si>
  <x:si>
    <x:t>150x150x100</x:t>
  </x:si>
  <x:si>
    <x:t>(노)*1.01%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</x:si>
</x:sst>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 "/>
    <x:numFmt numFmtId="165" formatCode="0.000%"/>
    <x:numFmt numFmtId="166" formatCode="#,##0_);[Red]\(#,##0\)"/>
  </x:numFmts>
  <x:fonts count="20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8"/>
          <x:color rgb="ffff0000"/>
          <hs:size val="100"/>
          <hs:ratio val="100"/>
          <hs:spacing val="0"/>
          <hs:offset val="0"/>
        </x:font>
      </mc:Choice>
      <mc:Fallback>
        <x:font>
          <x:name val="굴림"/>
          <x:sz val="8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"/>
          <x:sz val="11"/>
          <x:color rgb="ff000000"/>
          <x:b val="1"/>
        </x:font>
      </mc:Fallback>
    </mc:AlternateContent>
    <x:font>
      <x:name val="맑은 고딕"/>
      <x:sz val="11"/>
      <x:color rgb="ff000000"/>
    </x:font>
  </x:fonts>
  <x:fills count="6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99ccff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cc99"/>
        <x:bgColor indexed="64"/>
      </x:patternFill>
    </x:fill>
  </x:fills>
  <x:borders count="1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69">
    <x:xf numFmtId="0" fontId="0" fillId="0" borderId="0" xfId="0" applyNumberFormat="1">
      <x:alignment horizontal="general" vertical="center"/>
    </x:xf>
    <x:xf numFmtId="38" fontId="6" fillId="0" borderId="1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38" fontId="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6" fillId="0" borderId="1" xfId="0" applyNumberFormat="1" applyFont="1" applyBorder="1" applyAlignment="1">
          <x:alignment horizontal="center" vertical="center" wrapText="1"/>
        </x:xf>
      </mc:Fallback>
    </mc:AlternateContent>
    <x:xf numFmtId="38" fontId="6" fillId="0" borderId="1" xfId="0" quotePrefix="1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38" fontId="6" fillId="0" borderId="1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6" fillId="0" borderId="1" xfId="0" quotePrefix="1" applyNumberFormat="1" applyFont="1" applyBorder="1" applyAlignment="1">
          <x:alignment horizontal="center" vertical="center" wrapText="1"/>
        </x:xf>
      </mc:Fallback>
    </mc:AlternateContent>
    <x:xf numFmtId="41" fontId="6" fillId="0" borderId="1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38" fontId="6" fillId="0" borderId="1" xfId="0" quotePrefix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6" fillId="0" borderId="1" xfId="0" quotePrefix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8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7" fillId="2" borderId="1" xfId="0" applyNumberFormat="1" applyFont="1" applyFill="1" applyBorder="1" applyAlignment="1">
          <x:alignment horizontal="center" vertical="center" wrapText="1"/>
        </x:xf>
      </mc:Fallback>
    </mc:AlternateContent>
    <x:xf numFmtId="38" fontId="7" fillId="2" borderId="1" xfId="0" applyNumberFormat="1" applyFont="1" applyFill="1" applyBorder="1" applyAlignment="1">
      <x:alignment horizontal="general" vertical="center" wrapText="1"/>
    </x:xf>
    <x:xf numFmtId="41" fontId="7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38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8" fontId="6" fillId="0" borderId="1" xfId="0" quotePrefix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6" fillId="0" borderId="1" xfId="0" quotePrefix="1" applyNumberFormat="1" applyFont="1" applyBorder="1" applyAlignment="1">
          <x:alignment horizontal="right" vertical="center" wrapText="1"/>
        </x:xf>
      </mc:Fallback>
    </mc:AlternateContent>
    <x:xf numFmtId="9" fontId="6" fillId="0" borderId="1" xfId="0" quotePrefix="1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3" borderId="1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quotePrefix="1" applyNumberFormat="1" applyFont="1" applyFill="1" applyBorder="1" applyAlignment="1">
          <x:alignment horizontal="center" vertical="center"/>
        </x:xf>
      </mc:Fallback>
    </mc:AlternateContent>
    <x:xf numFmtId="0" fontId="9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6" fontId="9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9" fillId="0" borderId="0" xfId="0" applyNumberFormat="1" applyFont="1" applyAlignment="1">
          <x:alignment horizontal="right" vertical="center"/>
        </x:xf>
      </mc:Fallback>
    </mc:AlternateContent>
    <x:xf numFmtId="0" fontId="9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9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9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9" fillId="0" borderId="1" xfId="0" applyNumberFormat="1" applyFont="1" applyBorder="1" applyAlignment="1">
          <x:alignment horizontal="right" vertical="center"/>
        </x:xf>
      </mc:Fallback>
    </mc:AlternateContent>
    <x:xf numFmtId="0" fontId="10" fillId="0" borderId="1" xfId="0" applyNumberFormat="1" applyFont="1" applyBorder="1">
      <x:alignment horizontal="general" vertical="center"/>
    </x:xf>
    <x:xf numFmtId="0" fontId="11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x:xf numFmtId="41" fontId="9" fillId="0" borderId="0" xfId="0" applyNumberFormat="1" applyFont="1">
      <x:alignment horizontal="general" vertical="center"/>
    </x:xf>
    <x:xf numFmtId="0" fontId="1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6" fontId="13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3" fillId="0" borderId="0" xfId="0" applyNumberFormat="1" applyFont="1" applyAlignment="1">
          <x:alignment horizontal="right" vertical="center"/>
        </x:xf>
      </mc:Fallback>
    </mc:AlternateContent>
    <x:xf numFmtId="0" fontId="14" fillId="0" borderId="0" xfId="0" applyNumberFormat="1" applyFont="1">
      <x:alignment horizontal="general" vertical="center"/>
    </x:xf>
    <x:xf numFmtId="0" fontId="9" fillId="0" borderId="0" xfId="0" applyNumberFormat="1" applyFont="1" applyAlignment="1">
      <x:alignment horizontal="left" vertical="center"/>
    </x:xf>
    <x:xf numFmtId="38" fontId="6" fillId="0" borderId="1" xfId="0" quotePrefix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8" fontId="15" fillId="0" borderId="1" xfId="0" quotePrefix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15" fillId="0" borderId="1" xfId="0" quotePrefix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5" fillId="0" borderId="1" xfId="0" quotePrefix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5" fillId="0" borderId="1" xfId="0" quotePrefix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0" borderId="1" xfId="0" quotePrefix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0" borderId="1" xfId="0" quotePrefix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7" fillId="0" borderId="1" xfId="0" applyNumberFormat="1" applyFont="1" applyBorder="1" applyAlignment="1">
          <x:alignment horizontal="center" vertical="center"/>
        </x:xf>
      </mc:Fallback>
    </mc:AlternateContent>
    <x:xf numFmtId="0" fontId="9" fillId="4" borderId="1" xfId="0" applyNumberFormat="1" applyFont="1" applyFill="1" applyBorder="1" applyAlignment="1">
      <x:alignment horizontal="general" vertical="center" shrinkToFit="1"/>
    </x:xf>
    <x:xf numFmtId="10" fontId="9" fillId="0" borderId="0" xfId="0" applyNumberFormat="1" applyFont="1">
      <x:alignment horizontal="general" vertical="center"/>
    </x:xf>
    <x:xf numFmtId="38" fontId="16" fillId="0" borderId="1" xfId="0" quotePrefix="1" applyNumberFormat="1" applyFont="1" applyBorder="1">
      <x:alignment horizontal="general" vertical="center"/>
    </x:xf>
    <x:xf numFmtId="38" fontId="16" fillId="0" borderId="1" xfId="0" quotePrefix="1" applyNumberFormat="1" applyFont="1" applyBorder="1" applyAlignment="1">
      <x:alignment horizontal="general" vertical="center" shrinkToFit="1"/>
    </x:xf>
    <x:xf numFmtId="165" fontId="9" fillId="0" borderId="0" xfId="0" applyNumberFormat="1" applyFont="1">
      <x:alignment horizontal="general" vertical="center"/>
    </x:xf>
    <x:xf numFmtId="38" fontId="7" fillId="0" borderId="1" xfId="0" quotePrefix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8" fontId="7" fillId="5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7" fillId="5" borderId="1" xfId="0" applyNumberFormat="1" applyFont="1" applyFill="1" applyBorder="1" applyAlignment="1">
          <x:alignment horizontal="center" vertical="center" wrapText="1"/>
        </x:xf>
      </mc:Fallback>
    </mc:AlternateContent>
    <x:xf numFmtId="38" fontId="7" fillId="5" borderId="1" xfId="0" applyNumberFormat="1" applyFont="1" applyFill="1" applyBorder="1" applyAlignment="1">
      <x:alignment horizontal="general" vertical="center" wrapText="1"/>
    </x:xf>
    <x:xf numFmtId="41" fontId="7" fillId="5" borderId="1" xfId="0" applyNumberFormat="1" applyFont="1" applyFill="1" applyBorder="1" applyAlignment="1">
      <x:alignment horizontal="general" vertical="center" wrapText="1"/>
    </x:xf>
    <x:xf numFmtId="0" fontId="0" fillId="5" borderId="0" xfId="0" applyNumberFormat="1" applyFill="1">
      <x:alignment horizontal="general" vertical="center"/>
    </x:xf>
    <x:xf numFmtId="41" fontId="0" fillId="5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7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7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7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7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7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7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" xfId="0" applyNumberFormat="1" applyFont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" xfId="0" applyNumberFormat="1" applyFont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x:xf numFmtId="0" fontId="19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8" fontId="8" fillId="3" borderId="1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8" fillId="3" borderId="1" xfId="0" quotePrefix="1" applyNumberFormat="1" applyFont="1" applyFill="1" applyBorder="1" applyAlignment="1">
          <x:alignment horizontal="center" vertical="center"/>
        </x:xf>
      </mc:Fallback>
    </mc:AlternateContent>
    <x:xf numFmtId="0" fontId="9" fillId="4" borderId="11" xfId="0" applyNumberFormat="1" applyFont="1" applyFill="1" applyBorder="1" applyAlignment="1" applyProtection="1">
      <x:alignment horizontal="left" vertical="center" shrinkToFit="1"/>
    </x:xf>
    <x:xf numFmtId="0" fontId="9" fillId="4" borderId="13" xfId="0" applyNumberFormat="1" applyFont="1" applyFill="1" applyBorder="1" applyAlignment="1" applyProtection="1">
      <x:alignment horizontal="left" vertical="center" shrinkToFit="1"/>
    </x:xf>
    <x:xf numFmtId="0" fontId="9" fillId="4" borderId="12" xfId="0" applyNumberFormat="1" applyFont="1" applyFill="1" applyBorder="1" applyAlignment="1" applyProtection="1">
      <x:alignment horizontal="left" vertical="center" shrinkToFit="1"/>
    </x:xf>
  </x:cellXfs>
  <x:cellStyles count="2">
    <x:cellStyle name="표준" xfId="0" builtinId="0" customBuiltin="1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O36"/>
  <x:sheetViews>
    <x:sheetView tabSelected="1" view="pageBreakPreview" topLeftCell="A1" zoomScaleNormal="100" zoomScaleSheetLayoutView="100" workbookViewId="0">
      <x:selection activeCell="C3" activeCellId="0" sqref="C3:C3"/>
    </x:sheetView>
  </x:sheetViews>
  <x:sheetFormatPr defaultColWidth="8.8984375" defaultRowHeight="13.55000000000000071054"/>
  <x:cols>
    <x:col min="1" max="1" width="7.796875" style="15" customWidth="1"/>
    <x:col min="2" max="2" width="10.796875" style="15" customWidth="1"/>
    <x:col min="3" max="3" width="34.296875" style="15" customWidth="1"/>
    <x:col min="4" max="4" width="18.796875" style="16" customWidth="1"/>
    <x:col min="5" max="6" width="18.796875" style="15" customWidth="1"/>
    <x:col min="7" max="7" width="15.796875" style="15" customWidth="1"/>
    <x:col min="8" max="8" width="12.796875" style="15" customWidth="1"/>
    <x:col min="9" max="16384" width="8.8984375" style="15"/>
  </x:cols>
  <x:sheetData>
    <x:row r="1" spans="1:8" s="27" customFormat="1" ht="20.10000000000000142109" customHeight="1">
      <x:c r="A1" s="48" t="s">
        <x:v>110</x:v>
      </x:c>
      <x:c r="B1" s="48"/>
      <x:c r="C1" s="48"/>
      <x:c r="D1" s="48"/>
      <x:c r="E1" s="48"/>
      <x:c r="F1" s="48"/>
      <x:c r="G1" s="48"/>
      <x:c r="H1" s="48"/>
    </x:row>
    <x:row r="2" spans="4:4" s="25" customFormat="1" ht="10.5" customHeight="1">
      <x:c r="D2" s="26"/>
    </x:row>
    <x:row r="3" spans="1:6" ht="18" customHeight="1">
      <x:c r="A3" s="28" t="s">
        <x:v>94</x:v>
      </x:c>
      <x:c r="B3" s="24"/>
      <x:c r="E3" s="49"/>
      <x:c r="F3" s="49"/>
    </x:row>
    <x:row r="4" spans="1:8" s="23" customFormat="1" ht="17.10000000000000142109" customHeight="1">
      <x:c r="A4" s="50" t="s">
        <x:v>115</x:v>
      </x:c>
      <x:c r="B4" s="51"/>
      <x:c r="C4" s="52"/>
      <x:c r="D4" s="56" t="s">
        <x:v>97</x:v>
      </x:c>
      <x:c r="E4" s="57"/>
      <x:c r="F4" s="58"/>
      <x:c r="G4" s="59" t="s">
        <x:v>66</x:v>
      </x:c>
      <x:c r="H4" s="59" t="s">
        <x:v>134</x:v>
      </x:c>
    </x:row>
    <x:row r="5" spans="1:8" ht="17.10000000000000142109" customHeight="1">
      <x:c r="A5" s="53"/>
      <x:c r="B5" s="54"/>
      <x:c r="C5" s="55"/>
      <x:c r="D5" s="36" t="s">
        <x:v>24</x:v>
      </x:c>
      <x:c r="E5" s="36" t="s">
        <x:v>35</x:v>
      </x:c>
      <x:c r="F5" s="36" t="s">
        <x:v>46</x:v>
      </x:c>
      <x:c r="G5" s="60"/>
      <x:c r="H5" s="60"/>
    </x:row>
    <x:row r="6" spans="1:8" ht="17.10000000000000142109" customHeight="1">
      <x:c r="A6" s="61" t="s">
        <x:v>80</x:v>
      </x:c>
      <x:c r="B6" s="62" t="s">
        <x:v>119</x:v>
      </x:c>
      <x:c r="C6" s="35" t="s">
        <x:v>100</x:v>
      </x:c>
      <x:c r="D6" s="18">
        <x:f>집계표!F5+집계표!F6+집계표!F7+집계표!F15+집계표!F16</x:f>
        <x:v>0</x:v>
      </x:c>
      <x:c r="E6" s="18">
        <x:f>집계표!F8</x:f>
        <x:v>0</x:v>
      </x:c>
      <x:c r="F6" s="18">
        <x:f>D6+E6</x:f>
        <x:v>0</x:v>
      </x:c>
      <x:c r="G6" s="17"/>
      <x:c r="H6" s="17"/>
    </x:row>
    <x:row r="7" spans="1:8" ht="17.10000000000000142109" customHeight="1">
      <x:c r="A7" s="61"/>
      <x:c r="B7" s="62"/>
      <x:c r="C7" s="35" t="s">
        <x:v>109</x:v>
      </x:c>
      <x:c r="D7" s="18">
        <x:v>0</x:v>
      </x:c>
      <x:c r="E7" s="18">
        <x:v>0</x:v>
      </x:c>
      <x:c r="F7" s="18">
        <x:v>0</x:v>
      </x:c>
      <x:c r="G7" s="17"/>
      <x:c r="H7" s="17"/>
    </x:row>
    <x:row r="8" spans="1:8" ht="17.10000000000000142109" customHeight="1">
      <x:c r="A8" s="61"/>
      <x:c r="B8" s="62"/>
      <x:c r="C8" s="35"/>
      <x:c r="D8" s="18"/>
      <x:c r="E8" s="18"/>
      <x:c r="F8" s="18"/>
      <x:c r="G8" s="17"/>
      <x:c r="H8" s="17"/>
    </x:row>
    <x:row r="9" spans="1:8" ht="17.10000000000000142109" customHeight="1">
      <x:c r="A9" s="61"/>
      <x:c r="B9" s="62"/>
      <x:c r="C9" s="35" t="s">
        <x:v>150</x:v>
      </x:c>
      <x:c r="D9" s="18">
        <x:f>SUM(D6:D8)</x:f>
        <x:v>0</x:v>
      </x:c>
      <x:c r="E9" s="18">
        <x:f>SUM(E6:E8)</x:f>
        <x:v>0</x:v>
      </x:c>
      <x:c r="F9" s="18">
        <x:f>SUM(F6:F8)</x:f>
        <x:v>0</x:v>
      </x:c>
      <x:c r="G9" s="17"/>
      <x:c r="H9" s="17"/>
    </x:row>
    <x:row r="10" spans="1:8" ht="17.10000000000000142109" customHeight="1">
      <x:c r="A10" s="61"/>
      <x:c r="B10" s="62" t="s">
        <x:v>122</x:v>
      </x:c>
      <x:c r="C10" s="35" t="s">
        <x:v>105</x:v>
      </x:c>
      <x:c r="D10" s="18">
        <x:v>0</x:v>
      </x:c>
      <x:c r="E10" s="18">
        <x:f>집계표!H9</x:f>
        <x:v>0</x:v>
      </x:c>
      <x:c r="F10" s="18">
        <x:f>D10+E10</x:f>
        <x:v>0</x:v>
      </x:c>
      <x:c r="G10" s="17"/>
      <x:c r="H10" s="17"/>
    </x:row>
    <x:row r="11" spans="1:8" ht="17.10000000000000142109" customHeight="1">
      <x:c r="A11" s="61"/>
      <x:c r="B11" s="62"/>
      <x:c r="C11" s="35" t="s">
        <x:v>102</x:v>
      </x:c>
      <x:c r="D11" s="19">
        <x:v>0</x:v>
      </x:c>
      <x:c r="E11" s="19">
        <x:v>0</x:v>
      </x:c>
      <x:c r="F11" s="19">
        <x:v>0</x:v>
      </x:c>
      <x:c r="G11" s="17"/>
      <x:c r="H11" s="17"/>
    </x:row>
    <x:row r="12" spans="1:8" ht="17.10000000000000142109" customHeight="1">
      <x:c r="A12" s="61"/>
      <x:c r="B12" s="62"/>
      <x:c r="C12" s="35"/>
      <x:c r="D12" s="19"/>
      <x:c r="E12" s="19"/>
      <x:c r="F12" s="19"/>
      <x:c r="G12" s="17"/>
      <x:c r="H12" s="17"/>
    </x:row>
    <x:row r="13" spans="1:8" ht="17.10000000000000142109" customHeight="1">
      <x:c r="A13" s="61"/>
      <x:c r="B13" s="62"/>
      <x:c r="C13" s="35" t="s">
        <x:v>150</x:v>
      </x:c>
      <x:c r="D13" s="18">
        <x:f>SUM(D10:D12)</x:f>
        <x:v>0</x:v>
      </x:c>
      <x:c r="E13" s="18">
        <x:f>SUM(E10:E12)</x:f>
        <x:v>0</x:v>
      </x:c>
      <x:c r="F13" s="18">
        <x:f>SUM(F10:F12)</x:f>
        <x:v>0</x:v>
      </x:c>
      <x:c r="G13" s="17"/>
      <x:c r="H13" s="17"/>
    </x:row>
    <x:row r="14" spans="1:8" ht="17.10000000000000142109" customHeight="1">
      <x:c r="A14" s="61"/>
      <x:c r="B14" s="62" t="s">
        <x:v>120</x:v>
      </x:c>
      <x:c r="C14" s="35" t="s">
        <x:v>108</x:v>
      </x:c>
      <x:c r="D14" s="18">
        <x:f>SUM(내역서!J6:J80)</x:f>
        <x:v>0</x:v>
      </x:c>
      <x:c r="E14" s="18">
        <x:f>SUM(내역서!J26:J58)</x:f>
        <x:v>0</x:v>
      </x:c>
      <x:c r="F14" s="18">
        <x:f t="shared" ref="F14:F15" si="0">D14+E14</x:f>
        <x:v>0</x:v>
      </x:c>
      <x:c r="G14" s="17"/>
      <x:c r="H14" s="17"/>
    </x:row>
    <x:row r="15" spans="1:8" ht="17.10000000000000142109" customHeight="1">
      <x:c r="A15" s="61"/>
      <x:c r="B15" s="62"/>
      <x:c r="C15" s="35" t="s">
        <x:v>118</x:v>
      </x:c>
      <x:c r="D15" s="19">
        <x:v>0</x:v>
      </x:c>
      <x:c r="E15" s="19">
        <x:v>0</x:v>
      </x:c>
      <x:c r="F15" s="18">
        <x:f t="shared" si="0"/>
        <x:v>0</x:v>
      </x:c>
      <x:c r="G15" s="17"/>
      <x:c r="H15" s="17"/>
    </x:row>
    <x:row r="16" spans="1:9" ht="17.10000000000000142109" customHeight="1">
      <x:c r="A16" s="61"/>
      <x:c r="B16" s="62"/>
      <x:c r="C16" s="30" t="s">
        <x:v>117</x:v>
      </x:c>
      <x:c r="D16" s="31">
        <x:v>0</x:v>
      </x:c>
      <x:c r="E16" s="31">
        <x:f>INT(SUM($E$13)*I16)</x:f>
        <x:v>0</x:v>
      </x:c>
      <x:c r="F16" s="18">
        <x:f t="shared" ref="F16:F27" si="1">D16+E16</x:f>
        <x:v>0</x:v>
      </x:c>
      <x:c r="G16" s="37" t="s">
        <x:v>143</x:v>
      </x:c>
      <x:c r="H16" s="22"/>
      <x:c r="I16" s="38">
        <x:v>0.035599999999999998</x:v>
      </x:c>
    </x:row>
    <x:row r="17" spans="1:9" ht="17.10000000000000142109" customHeight="1">
      <x:c r="A17" s="61"/>
      <x:c r="B17" s="62"/>
      <x:c r="C17" s="30" t="s">
        <x:v>111</x:v>
      </x:c>
      <x:c r="D17" s="31">
        <x:v>0</x:v>
      </x:c>
      <x:c r="E17" s="31">
        <x:f>INT(SUM($E$13)*I17)</x:f>
        <x:v>0</x:v>
      </x:c>
      <x:c r="F17" s="18">
        <x:f t="shared" si="1"/>
        <x:v>0</x:v>
      </x:c>
      <x:c r="G17" s="37" t="s">
        <x:v>152</x:v>
      </x:c>
      <x:c r="H17" s="22"/>
      <x:c r="I17" s="38">
        <x:v>0.010099999999999999</x:v>
      </x:c>
    </x:row>
    <x:row r="18" spans="1:9" ht="17.10000000000000142109" customHeight="1">
      <x:c r="A18" s="61"/>
      <x:c r="B18" s="62"/>
      <x:c r="C18" s="30" t="s">
        <x:v>114</x:v>
      </x:c>
      <x:c r="D18" s="31">
        <x:v>0</x:v>
      </x:c>
      <x:c r="E18" s="31">
        <x:v>1575649</x:v>
      </x:c>
      <x:c r="F18" s="18">
        <x:f t="shared" si="1"/>
        <x:v>1575649</x:v>
      </x:c>
      <x:c r="G18" s="66" t="s">
        <x:v>89</x:v>
      </x:c>
      <x:c r="H18" s="22"/>
      <x:c r="I18" s="38">
        <x:v>0.035950000000000004</x:v>
      </x:c>
    </x:row>
    <x:row r="19" spans="1:9" ht="17.10000000000000142109" customHeight="1">
      <x:c r="A19" s="61"/>
      <x:c r="B19" s="62"/>
      <x:c r="C19" s="30" t="s">
        <x:v>72</x:v>
      </x:c>
      <x:c r="D19" s="31">
        <x:v>0</x:v>
      </x:c>
      <x:c r="E19" s="31">
        <x:f>INT(E18*I19)</x:f>
        <x:v>207040</x:v>
      </x:c>
      <x:c r="F19" s="18">
        <x:f t="shared" si="1"/>
        <x:v>207040</x:v>
      </x:c>
      <x:c r="G19" s="67"/>
      <x:c r="H19" s="22"/>
      <x:c r="I19" s="38">
        <x:v>0.13139999999999999</x:v>
      </x:c>
    </x:row>
    <x:row r="20" spans="1:9" ht="17.10000000000000142109" customHeight="1">
      <x:c r="A20" s="61"/>
      <x:c r="B20" s="62"/>
      <x:c r="C20" s="30" t="s">
        <x:v>113</x:v>
      </x:c>
      <x:c r="D20" s="31">
        <x:v>0</x:v>
      </x:c>
      <x:c r="E20" s="31">
        <x:v>2081872</x:v>
      </x:c>
      <x:c r="F20" s="18">
        <x:f t="shared" si="1"/>
        <x:v>2081872</x:v>
      </x:c>
      <x:c r="G20" s="67"/>
      <x:c r="H20" s="22"/>
      <x:c r="I20" s="38">
        <x:v>0.047499999999999998</x:v>
      </x:c>
    </x:row>
    <x:row r="21" spans="1:9" ht="17.10000000000000142109" customHeight="1">
      <x:c r="A21" s="61"/>
      <x:c r="B21" s="62"/>
      <x:c r="C21" s="35" t="s">
        <x:v>65</x:v>
      </x:c>
      <x:c r="D21" s="31">
        <x:v>0</x:v>
      </x:c>
      <x:c r="E21" s="31">
        <x:v>1008064</x:v>
      </x:c>
      <x:c r="F21" s="18">
        <x:f t="shared" si="1"/>
        <x:v>1008064</x:v>
      </x:c>
      <x:c r="G21" s="67"/>
      <x:c r="H21" s="17"/>
      <x:c r="I21" s="38">
        <x:v>0.022999999999999998</x:v>
      </x:c>
    </x:row>
    <x:row r="22" spans="1:9" ht="17.10000000000000142109" customHeight="1">
      <x:c r="A22" s="61"/>
      <x:c r="B22" s="62"/>
      <x:c r="C22" s="35" t="s">
        <x:v>70</x:v>
      </x:c>
      <x:c r="D22" s="19">
        <x:v>0</x:v>
      </x:c>
      <x:c r="E22" s="31">
        <x:v>1631083</x:v>
      </x:c>
      <x:c r="F22" s="18">
        <x:f t="shared" si="1"/>
        <x:v>1631083</x:v>
      </x:c>
      <x:c r="G22" s="68"/>
      <x:c r="H22" s="17"/>
      <x:c r="I22" s="38">
        <x:v>0.0311</x:v>
      </x:c>
    </x:row>
    <x:row r="23" spans="1:15" ht="17.10000000000000142109" customHeight="1">
      <x:c r="A23" s="61"/>
      <x:c r="B23" s="62"/>
      <x:c r="C23" s="35" t="s">
        <x:v>96</x:v>
      </x:c>
      <x:c r="D23" s="19">
        <x:v>0</x:v>
      </x:c>
      <x:c r="E23" s="19">
        <x:v>0</x:v>
      </x:c>
      <x:c r="F23" s="18">
        <x:f t="shared" si="1"/>
        <x:v>0</x:v>
      </x:c>
      <x:c r="G23" s="17"/>
      <x:c r="H23" s="17"/>
      <x:c r="O23" s="23"/>
    </x:row>
    <x:row r="24" spans="1:8" ht="17.10000000000000142109" customHeight="1">
      <x:c r="A24" s="61"/>
      <x:c r="B24" s="62"/>
      <x:c r="C24" s="35" t="s">
        <x:v>79</x:v>
      </x:c>
      <x:c r="D24" s="19">
        <x:v>0</x:v>
      </x:c>
      <x:c r="E24" s="19">
        <x:v>0</x:v>
      </x:c>
      <x:c r="F24" s="18">
        <x:f t="shared" si="1"/>
        <x:v>0</x:v>
      </x:c>
      <x:c r="G24" s="17"/>
      <x:c r="H24" s="17"/>
    </x:row>
    <x:row r="25" spans="1:8" ht="17.10000000000000142109" customHeight="1">
      <x:c r="A25" s="61"/>
      <x:c r="B25" s="62"/>
      <x:c r="C25" s="35" t="s">
        <x:v>76</x:v>
      </x:c>
      <x:c r="D25" s="19">
        <x:v>0</x:v>
      </x:c>
      <x:c r="E25" s="19">
        <x:v>0</x:v>
      </x:c>
      <x:c r="F25" s="18">
        <x:f t="shared" si="1"/>
        <x:v>0</x:v>
      </x:c>
      <x:c r="G25" s="17"/>
      <x:c r="H25" s="17"/>
    </x:row>
    <x:row r="26" spans="1:9" ht="17.10000000000000142109" customHeight="1">
      <x:c r="A26" s="61"/>
      <x:c r="B26" s="62"/>
      <x:c r="C26" s="35" t="s">
        <x:v>103</x:v>
      </x:c>
      <x:c r="D26" s="19">
        <x:v>0</x:v>
      </x:c>
      <x:c r="E26" s="31">
        <x:f>INT(SUM($E$13)*I26)</x:f>
        <x:v>0</x:v>
      </x:c>
      <x:c r="F26" s="18">
        <x:f t="shared" si="1"/>
        <x:v>0</x:v>
      </x:c>
      <x:c r="G26" s="37" t="s">
        <x:v>127</x:v>
      </x:c>
      <x:c r="H26" s="17"/>
      <x:c r="I26" s="41">
        <x:v>0.000059999999999999998</x:v>
      </x:c>
    </x:row>
    <x:row r="27" spans="1:9" ht="17.10000000000000142109" customHeight="1">
      <x:c r="A27" s="61"/>
      <x:c r="B27" s="62"/>
      <x:c r="C27" s="35" t="s">
        <x:v>88</x:v>
      </x:c>
      <x:c r="D27" s="19">
        <x:v>0</x:v>
      </x:c>
      <x:c r="E27" s="31">
        <x:f>INT(SUM($E$13)*I27)</x:f>
        <x:v>0</x:v>
      </x:c>
      <x:c r="F27" s="18">
        <x:f t="shared" si="1"/>
        <x:v>0</x:v>
      </x:c>
      <x:c r="G27" s="37" t="s">
        <x:v>128</x:v>
      </x:c>
      <x:c r="H27" s="17"/>
      <x:c r="I27" s="38">
        <x:v>0.00090000000000000002</x:v>
      </x:c>
    </x:row>
    <x:row r="28" spans="1:8" ht="17.10000000000000142109" customHeight="1">
      <x:c r="A28" s="61"/>
      <x:c r="B28" s="62"/>
      <x:c r="C28" s="35" t="s">
        <x:v>150</x:v>
      </x:c>
      <x:c r="D28" s="18">
        <x:f>SUM(D14:D27)</x:f>
        <x:v>0</x:v>
      </x:c>
      <x:c r="E28" s="18">
        <x:f>SUM(E14:E27)</x:f>
        <x:v>6503708</x:v>
      </x:c>
      <x:c r="F28" s="18">
        <x:f>SUM(F14:F27)</x:f>
        <x:v>6503708</x:v>
      </x:c>
      <x:c r="G28" s="21"/>
      <x:c r="H28" s="20"/>
    </x:row>
    <x:row r="29" spans="1:8" ht="17.10000000000000142109" customHeight="1">
      <x:c r="A29" s="62" t="s">
        <x:v>48</x:v>
      </x:c>
      <x:c r="B29" s="62"/>
      <x:c r="C29" s="62"/>
      <x:c r="D29" s="18">
        <x:f>SUM(D28,D13,D9)</x:f>
        <x:v>0</x:v>
      </x:c>
      <x:c r="E29" s="18">
        <x:f>SUM(E28,E13,E9)</x:f>
        <x:v>6503708</x:v>
      </x:c>
      <x:c r="F29" s="18">
        <x:f>SUM(F28,F13,F9)</x:f>
        <x:v>6503708</x:v>
      </x:c>
      <x:c r="G29" s="17"/>
      <x:c r="H29" s="17"/>
    </x:row>
    <x:row r="30" spans="1:9" ht="17.10000000000000142109" customHeight="1">
      <x:c r="A30" s="62" t="s">
        <x:v>93</x:v>
      </x:c>
      <x:c r="B30" s="62"/>
      <x:c r="C30" s="62"/>
      <x:c r="D30" s="31">
        <x:v>0</x:v>
      </x:c>
      <x:c r="E30" s="31">
        <x:v>0</x:v>
      </x:c>
      <x:c r="F30" s="18">
        <x:f t="shared" ref="F30:F31" si="2">D30+E30</x:f>
        <x:v>0</x:v>
      </x:c>
      <x:c r="G30" s="37"/>
      <x:c r="H30" s="17"/>
      <x:c r="I30" s="38"/>
    </x:row>
    <x:row r="31" spans="1:9" ht="17.10000000000000142109" customHeight="1">
      <x:c r="A31" s="62" t="s">
        <x:v>95</x:v>
      </x:c>
      <x:c r="B31" s="62"/>
      <x:c r="C31" s="62"/>
      <x:c r="D31" s="31">
        <x:v>0</x:v>
      </x:c>
      <x:c r="E31" s="31">
        <x:v>0</x:v>
      </x:c>
      <x:c r="F31" s="18">
        <x:f t="shared" si="2"/>
        <x:v>0</x:v>
      </x:c>
      <x:c r="G31" s="37"/>
      <x:c r="H31" s="17"/>
      <x:c r="I31" s="38"/>
    </x:row>
    <x:row r="32" spans="1:8" ht="17.10000000000000142109" customHeight="1">
      <x:c r="A32" s="62" t="s">
        <x:v>48</x:v>
      </x:c>
      <x:c r="B32" s="62"/>
      <x:c r="C32" s="62"/>
      <x:c r="D32" s="18">
        <x:f>SUM(D30:D31)</x:f>
        <x:v>0</x:v>
      </x:c>
      <x:c r="E32" s="18">
        <x:f>SUM(E30:E31)</x:f>
        <x:v>0</x:v>
      </x:c>
      <x:c r="F32" s="18">
        <x:f>SUM(F30:F31)</x:f>
        <x:v>0</x:v>
      </x:c>
      <x:c r="G32" s="17"/>
      <x:c r="H32" s="17"/>
    </x:row>
    <x:row r="33" spans="1:8" ht="17.10000000000000142109" customHeight="1">
      <x:c r="A33" s="62" t="s">
        <x:v>90</x:v>
      </x:c>
      <x:c r="B33" s="62"/>
      <x:c r="C33" s="62"/>
      <x:c r="D33" s="18">
        <x:f>D29+D32</x:f>
        <x:v>0</x:v>
      </x:c>
      <x:c r="E33" s="18">
        <x:f>E29+E32</x:f>
        <x:v>6503708</x:v>
      </x:c>
      <x:c r="F33" s="18">
        <x:f>F29+F32</x:f>
        <x:v>6503708</x:v>
      </x:c>
      <x:c r="G33" s="17"/>
      <x:c r="H33" s="17"/>
    </x:row>
    <x:row r="34" spans="1:8" ht="17.10000000000000142109" customHeight="1">
      <x:c r="A34" s="62" t="s">
        <x:v>92</x:v>
      </x:c>
      <x:c r="B34" s="62"/>
      <x:c r="C34" s="62"/>
      <x:c r="D34" s="18">
        <x:f>TRUNC(D33*0.1,0)</x:f>
        <x:v>0</x:v>
      </x:c>
      <x:c r="E34" s="18">
        <x:f>TRUNC(E33*0.1,0)</x:f>
        <x:v>650370</x:v>
      </x:c>
      <x:c r="F34" s="18">
        <x:f>TRUNC(F33*0.1,0)</x:f>
        <x:v>650370</x:v>
      </x:c>
      <x:c r="G34" s="17" t="s">
        <x:v>34</x:v>
      </x:c>
      <x:c r="H34" s="17"/>
    </x:row>
    <x:row r="35" spans="1:8" ht="17.10000000000000142109" customHeight="1">
      <x:c r="A35" s="62"/>
      <x:c r="B35" s="62"/>
      <x:c r="C35" s="62"/>
      <x:c r="D35" s="18"/>
      <x:c r="E35" s="18"/>
      <x:c r="F35" s="18"/>
      <x:c r="G35" s="17"/>
      <x:c r="H35" s="17"/>
    </x:row>
    <x:row r="36" spans="1:8" ht="17.10000000000000142109" customHeight="1">
      <x:c r="A36" s="62" t="s">
        <x:v>50</x:v>
      </x:c>
      <x:c r="B36" s="62"/>
      <x:c r="C36" s="62"/>
      <x:c r="D36" s="18">
        <x:f>SUM(D33:D35)</x:f>
        <x:v>0</x:v>
      </x:c>
      <x:c r="E36" s="18">
        <x:f>SUM(E33:E35)</x:f>
        <x:v>7154078</x:v>
      </x:c>
      <x:c r="F36" s="18">
        <x:f>SUM(F33:F35)</x:f>
        <x:v>7154078</x:v>
      </x:c>
      <x:c r="G36" s="17"/>
      <x:c r="H36" s="17"/>
    </x:row>
  </x:sheetData>
  <x:mergeCells count="19">
    <x:mergeCell ref="A1:H1"/>
    <x:mergeCell ref="E3:F3"/>
    <x:mergeCell ref="A4:C5"/>
    <x:mergeCell ref="D4:F4"/>
    <x:mergeCell ref="G4:G5"/>
    <x:mergeCell ref="H4:H5"/>
    <x:mergeCell ref="A6:A28"/>
    <x:mergeCell ref="B6:B9"/>
    <x:mergeCell ref="B10:B13"/>
    <x:mergeCell ref="B14:B28"/>
    <x:mergeCell ref="G18:G22"/>
    <x:mergeCell ref="A29:C29"/>
    <x:mergeCell ref="A30:C30"/>
    <x:mergeCell ref="A31:C31"/>
    <x:mergeCell ref="A32:C32"/>
    <x:mergeCell ref="A33:C33"/>
    <x:mergeCell ref="A34:C34"/>
    <x:mergeCell ref="A35:C35"/>
    <x:mergeCell ref="A36:C36"/>
  </x:mergeCells>
  <x:printOptions horizontalCentered="1" verticalCentered="0" headings="0" gridLines="0" gridLinesSet="1"/>
  <x:pageMargins left="0.2754166722297668457" right="0.15722222626209259033" top="0.59041666984558105469" bottom="0.23597222566604614258" header="0.51152777671813964844" footer="0.35430556535720825195"/>
  <x:pageSetup paperSize="9" scale="87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M28"/>
  <x:sheetViews>
    <x:sheetView view="pageBreakPreview" topLeftCell="A1" zoomScale="110" zoomScaleNormal="110" zoomScaleSheetLayoutView="110" workbookViewId="0">
      <x:pane xSplit="0" ySplit="3" topLeftCell="A4" activePane="bottomLeft" state="frozen"/>
      <x:selection pane="bottomLeft" activeCell="E6" activeCellId="0" sqref="E6:E6"/>
    </x:sheetView>
  </x:sheetViews>
  <x:sheetFormatPr defaultColWidth="8.8984375" defaultRowHeight="13.55000000000000071054"/>
  <x:cols>
    <x:col min="1" max="1" width="22.796875" customWidth="1"/>
    <x:col min="2" max="2" width="20.796875" customWidth="1"/>
    <x:col min="3" max="3" width="4.796875" style="10" customWidth="1"/>
    <x:col min="4" max="4" width="6.796875" style="11" customWidth="1"/>
    <x:col min="5" max="8" width="11.796875" customWidth="1"/>
    <x:col min="9" max="10" width="10.796875" customWidth="1"/>
    <x:col min="11" max="12" width="11.796875" customWidth="1"/>
    <x:col min="13" max="13" width="8.8984375" style="10" customWidth="1"/>
  </x:cols>
  <x:sheetData>
    <x:row r="1" spans="1:13" ht="24.89999999999999857891" customHeight="1">
      <x:c r="A1" s="63" t="s">
        <x:v>94</x:v>
      </x:c>
      <x:c r="B1" s="63"/>
      <x:c r="C1" s="63"/>
      <x:c r="D1" s="63"/>
      <x:c r="E1" s="63"/>
      <x:c r="F1" s="63"/>
      <x:c r="G1" s="63"/>
      <x:c r="H1" s="63"/>
      <x:c r="I1" s="63"/>
      <x:c r="J1" s="63"/>
      <x:c r="K1" s="63"/>
      <x:c r="L1" s="63"/>
      <x:c r="M1" s="63"/>
    </x:row>
    <x:row r="2" spans="1:13" ht="24.89999999999999857891" customHeight="1">
      <x:c r="A2" s="64" t="s">
        <x:v>123</x:v>
      </x:c>
      <x:c r="B2" s="64" t="s">
        <x:v>146</x:v>
      </x:c>
      <x:c r="C2" s="64" t="s">
        <x:v>9</x:v>
      </x:c>
      <x:c r="D2" s="65" t="s">
        <x:v>21</x:v>
      </x:c>
      <x:c r="E2" s="64" t="s">
        <x:v>44</x:v>
      </x:c>
      <x:c r="F2" s="64"/>
      <x:c r="G2" s="64" t="s">
        <x:v>30</x:v>
      </x:c>
      <x:c r="H2" s="64"/>
      <x:c r="I2" s="64" t="s">
        <x:v>135</x:v>
      </x:c>
      <x:c r="J2" s="64"/>
      <x:c r="K2" s="64" t="s">
        <x:v>121</x:v>
      </x:c>
      <x:c r="L2" s="64"/>
      <x:c r="M2" s="64" t="s">
        <x:v>33</x:v>
      </x:c>
    </x:row>
    <x:row r="3" spans="1:13" ht="24.89999999999999857891" customHeight="1">
      <x:c r="A3" s="64"/>
      <x:c r="B3" s="64"/>
      <x:c r="C3" s="64"/>
      <x:c r="D3" s="65"/>
      <x:c r="E3" s="14" t="s">
        <x:v>23</x:v>
      </x:c>
      <x:c r="F3" s="14" t="s">
        <x:v>28</x:v>
      </x:c>
      <x:c r="G3" s="14" t="s">
        <x:v>23</x:v>
      </x:c>
      <x:c r="H3" s="14" t="s">
        <x:v>28</x:v>
      </x:c>
      <x:c r="I3" s="14" t="s">
        <x:v>23</x:v>
      </x:c>
      <x:c r="J3" s="14" t="s">
        <x:v>28</x:v>
      </x:c>
      <x:c r="K3" s="14" t="s">
        <x:v>23</x:v>
      </x:c>
      <x:c r="L3" s="14" t="s">
        <x:v>28</x:v>
      </x:c>
      <x:c r="M3" s="64"/>
    </x:row>
    <x:row r="4" spans="1:13" ht="24.89999999999999857891" customHeight="1">
      <x:c r="A4" s="42" t="s">
        <x:v>69</x:v>
      </x:c>
      <x:c r="B4" s="1"/>
      <x:c r="C4" s="2"/>
      <x:c r="D4" s="1"/>
      <x:c r="E4" s="1"/>
      <x:c r="F4" s="1"/>
      <x:c r="G4" s="1"/>
      <x:c r="H4" s="1"/>
      <x:c r="I4" s="1"/>
      <x:c r="J4" s="1"/>
      <x:c r="K4" s="1"/>
      <x:c r="L4" s="1"/>
      <x:c r="M4" s="2"/>
    </x:row>
    <x:row r="5" spans="1:13" ht="24.89999999999999857891" customHeight="1">
      <x:c r="A5" s="3" t="s">
        <x:v>145</x:v>
      </x:c>
      <x:c r="B5" s="3"/>
      <x:c r="C5" s="4" t="s">
        <x:v>18</x:v>
      </x:c>
      <x:c r="D5" s="1">
        <x:v>1</x:v>
      </x:c>
      <x:c r="E5" s="5">
        <x:f>SUM(내역서!F5:F15)</x:f>
        <x:v>0</x:v>
      </x:c>
      <x:c r="F5" s="5">
        <x:f>E5*D5</x:f>
        <x:v>0</x:v>
      </x:c>
      <x:c r="G5" s="5"/>
      <x:c r="H5" s="5"/>
      <x:c r="I5" s="5"/>
      <x:c r="J5" s="5"/>
      <x:c r="K5" s="5">
        <x:f>E5+G5+I5</x:f>
        <x:v>0</x:v>
      </x:c>
      <x:c r="L5" s="5">
        <x:f>F5+H5+J5</x:f>
        <x:v>0</x:v>
      </x:c>
      <x:c r="M5" s="32"/>
    </x:row>
    <x:row r="6" spans="1:13" ht="24.89999999999999857891" customHeight="1">
      <x:c r="A6" s="3" t="s">
        <x:v>75</x:v>
      </x:c>
      <x:c r="B6" s="3"/>
      <x:c r="C6" s="4" t="s">
        <x:v>18</x:v>
      </x:c>
      <x:c r="D6" s="1">
        <x:v>1</x:v>
      </x:c>
      <x:c r="E6" s="5">
        <x:f>SUM(내역서!F16:F19)</x:f>
        <x:v>0</x:v>
      </x:c>
      <x:c r="F6" s="5">
        <x:f t="shared" ref="F6:F8" si="0">E6*D6</x:f>
        <x:v>0</x:v>
      </x:c>
      <x:c r="G6" s="5"/>
      <x:c r="H6" s="5"/>
      <x:c r="I6" s="5"/>
      <x:c r="J6" s="5"/>
      <x:c r="K6" s="5">
        <x:f t="shared" ref="K6:K9" si="1">E6+G6+I6</x:f>
        <x:v>0</x:v>
      </x:c>
      <x:c r="L6" s="5">
        <x:f t="shared" ref="L6:L9" si="2">F6+H6+J6</x:f>
        <x:v>0</x:v>
      </x:c>
      <x:c r="M6" s="4" t="s">
        <x:v>10</x:v>
      </x:c>
    </x:row>
    <x:row r="7" spans="1:13" ht="24.89999999999999857891" customHeight="1">
      <x:c r="A7" s="3" t="s">
        <x:v>140</x:v>
      </x:c>
      <x:c r="B7" s="3"/>
      <x:c r="C7" s="4" t="s">
        <x:v>18</x:v>
      </x:c>
      <x:c r="D7" s="1">
        <x:v>1</x:v>
      </x:c>
      <x:c r="E7" s="5">
        <x:f>SUM(내역서!F20:F24)</x:f>
        <x:v>0</x:v>
      </x:c>
      <x:c r="F7" s="5">
        <x:f t="shared" si="0"/>
        <x:v>0</x:v>
      </x:c>
      <x:c r="G7" s="5"/>
      <x:c r="H7" s="5"/>
      <x:c r="I7" s="5"/>
      <x:c r="J7" s="5"/>
      <x:c r="K7" s="5">
        <x:f t="shared" si="1"/>
        <x:v>0</x:v>
      </x:c>
      <x:c r="L7" s="5">
        <x:f t="shared" si="2"/>
        <x:v>0</x:v>
      </x:c>
      <x:c r="M7" s="4" t="s">
        <x:v>10</x:v>
      </x:c>
    </x:row>
    <x:row r="8" spans="1:13" ht="24.89999999999999857891" customHeight="1">
      <x:c r="A8" s="3" t="s">
        <x:v>142</x:v>
      </x:c>
      <x:c r="B8" s="3"/>
      <x:c r="C8" s="4" t="s">
        <x:v>18</x:v>
      </x:c>
      <x:c r="D8" s="1">
        <x:v>1</x:v>
      </x:c>
      <x:c r="E8" s="5">
        <x:f>SUM(내역서!F26:F58)</x:f>
        <x:v>0</x:v>
      </x:c>
      <x:c r="F8" s="5">
        <x:f t="shared" si="0"/>
        <x:v>0</x:v>
      </x:c>
      <x:c r="G8" s="5"/>
      <x:c r="H8" s="5"/>
      <x:c r="I8" s="5"/>
      <x:c r="J8" s="5"/>
      <x:c r="K8" s="5">
        <x:f t="shared" si="1"/>
        <x:v>0</x:v>
      </x:c>
      <x:c r="L8" s="5">
        <x:f t="shared" si="2"/>
        <x:v>0</x:v>
      </x:c>
      <x:c r="M8" s="4" t="s">
        <x:v>10</x:v>
      </x:c>
    </x:row>
    <x:row r="9" spans="1:13" ht="24.89999999999999857891" customHeight="1">
      <x:c r="A9" s="3" t="s">
        <x:v>139</x:v>
      </x:c>
      <x:c r="B9" s="3"/>
      <x:c r="C9" s="4" t="s">
        <x:v>18</x:v>
      </x:c>
      <x:c r="D9" s="1">
        <x:v>1</x:v>
      </x:c>
      <x:c r="E9" s="5"/>
      <x:c r="F9" s="5"/>
      <x:c r="G9" s="5">
        <x:f>SUM(내역서!H53:H57)</x:f>
        <x:v>0</x:v>
      </x:c>
      <x:c r="H9" s="5">
        <x:f>G9*D9</x:f>
        <x:v>0</x:v>
      </x:c>
      <x:c r="I9" s="5"/>
      <x:c r="J9" s="5"/>
      <x:c r="K9" s="5">
        <x:f t="shared" si="1"/>
        <x:v>0</x:v>
      </x:c>
      <x:c r="L9" s="5">
        <x:f t="shared" si="2"/>
        <x:v>0</x:v>
      </x:c>
      <x:c r="M9" s="4"/>
    </x:row>
    <x:row r="10" spans="1:13" ht="24.89999999999999857891" customHeight="1">
      <x:c r="A10" s="3"/>
      <x:c r="B10" s="13"/>
      <x:c r="C10" s="4"/>
      <x:c r="D10" s="1"/>
      <x:c r="E10" s="5"/>
      <x:c r="F10" s="5"/>
      <x:c r="G10" s="5"/>
      <x:c r="H10" s="5"/>
      <x:c r="I10" s="5"/>
      <x:c r="J10" s="5"/>
      <x:c r="K10" s="5"/>
      <x:c r="L10" s="5"/>
      <x:c r="M10" s="4"/>
    </x:row>
    <x:row r="11" spans="1:13" ht="24.89999999999999857891" customHeight="1">
      <x:c r="A11" s="3"/>
      <x:c r="B11" s="13"/>
      <x:c r="C11" s="4"/>
      <x:c r="D11" s="1"/>
      <x:c r="E11" s="5"/>
      <x:c r="F11" s="5"/>
      <x:c r="G11" s="5"/>
      <x:c r="H11" s="5"/>
      <x:c r="I11" s="5"/>
      <x:c r="J11" s="5"/>
      <x:c r="K11" s="5"/>
      <x:c r="L11" s="5"/>
      <x:c r="M11" s="4"/>
    </x:row>
    <x:row r="12" spans="1:13" ht="24.89999999999999857891" customHeight="1">
      <x:c r="A12" s="3"/>
      <x:c r="B12" s="3"/>
      <x:c r="C12" s="4"/>
      <x:c r="D12" s="1"/>
      <x:c r="E12" s="5"/>
      <x:c r="F12" s="5"/>
      <x:c r="G12" s="5"/>
      <x:c r="H12" s="5"/>
      <x:c r="I12" s="5"/>
      <x:c r="J12" s="5"/>
      <x:c r="K12" s="5"/>
      <x:c r="L12" s="5"/>
      <x:c r="M12" s="4"/>
    </x:row>
    <x:row r="13" spans="1:13" s="46" customFormat="1" ht="24.89999999999999857891" customHeight="1">
      <x:c r="A13" s="43" t="s">
        <x:v>74</x:v>
      </x:c>
      <x:c r="B13" s="44"/>
      <x:c r="C13" s="43"/>
      <x:c r="D13" s="44"/>
      <x:c r="E13" s="44"/>
      <x:c r="F13" s="45">
        <x:f>SUM(F5:F12)</x:f>
        <x:v>0</x:v>
      </x:c>
      <x:c r="G13" s="45"/>
      <x:c r="H13" s="45">
        <x:f>SUM(H5:H12)</x:f>
        <x:v>0</x:v>
      </x:c>
      <x:c r="I13" s="45"/>
      <x:c r="J13" s="45">
        <x:f>SUM(J5:J12)</x:f>
        <x:v>0</x:v>
      </x:c>
      <x:c r="K13" s="45"/>
      <x:c r="L13" s="45">
        <x:f>SUM(L5:L12)</x:f>
        <x:v>0</x:v>
      </x:c>
      <x:c r="M13" s="43"/>
    </x:row>
    <x:row r="14" spans="1:13" ht="24.89999999999999857891" customHeight="1">
      <x:c r="A14" s="42" t="s">
        <x:v>85</x:v>
      </x:c>
      <x:c r="B14" s="3"/>
      <x:c r="C14" s="4"/>
      <x:c r="D14" s="3"/>
      <x:c r="E14" s="5"/>
      <x:c r="F14" s="5"/>
      <x:c r="G14" s="5"/>
      <x:c r="H14" s="5"/>
      <x:c r="I14" s="5"/>
      <x:c r="J14" s="5"/>
      <x:c r="K14" s="5"/>
      <x:c r="L14" s="5"/>
      <x:c r="M14" s="4"/>
    </x:row>
    <x:row r="15" spans="1:13" ht="24.89999999999999857891" customHeight="1">
      <x:c r="A15" s="3" t="s">
        <x:v>130</x:v>
      </x:c>
      <x:c r="B15" s="3"/>
      <x:c r="C15" s="4" t="s">
        <x:v>18</x:v>
      </x:c>
      <x:c r="D15" s="12">
        <x:v>1</x:v>
      </x:c>
      <x:c r="E15" s="5">
        <x:f>SUM(내역서!F63:F74)</x:f>
        <x:v>0</x:v>
      </x:c>
      <x:c r="F15" s="5">
        <x:f t="shared" ref="F15:F16" si="3">E15*D15</x:f>
        <x:v>0</x:v>
      </x:c>
      <x:c r="G15" s="5"/>
      <x:c r="H15" s="5"/>
      <x:c r="I15" s="5"/>
      <x:c r="J15" s="5"/>
      <x:c r="K15" s="5">
        <x:f t="shared" ref="K15:K16" si="4">E15+G15+I15</x:f>
        <x:v>0</x:v>
      </x:c>
      <x:c r="L15" s="5">
        <x:f t="shared" ref="L15:L16" si="5">F15+H15+J15</x:f>
        <x:v>0</x:v>
      </x:c>
      <x:c r="M15" s="4"/>
    </x:row>
    <x:row r="16" spans="1:13" ht="24.89999999999999857891" customHeight="1">
      <x:c r="A16" s="3" t="s">
        <x:v>125</x:v>
      </x:c>
      <x:c r="B16" s="3"/>
      <x:c r="C16" s="4" t="s">
        <x:v>18</x:v>
      </x:c>
      <x:c r="D16" s="3">
        <x:v>1</x:v>
      </x:c>
      <x:c r="E16" s="5">
        <x:f>SUM(내역서!F76:F80)</x:f>
        <x:v>0</x:v>
      </x:c>
      <x:c r="F16" s="5">
        <x:f t="shared" si="3"/>
        <x:v>0</x:v>
      </x:c>
      <x:c r="G16" s="5"/>
      <x:c r="H16" s="5"/>
      <x:c r="I16" s="5"/>
      <x:c r="J16" s="5"/>
      <x:c r="K16" s="5">
        <x:f t="shared" si="4"/>
        <x:v>0</x:v>
      </x:c>
      <x:c r="L16" s="5">
        <x:f t="shared" si="5"/>
        <x:v>0</x:v>
      </x:c>
      <x:c r="M16" s="4"/>
    </x:row>
    <x:row r="17" spans="1:13" ht="24.89999999999999857891" customHeight="1">
      <x:c r="A17" s="3"/>
      <x:c r="B17" s="3"/>
      <x:c r="C17" s="4"/>
      <x:c r="D17" s="1"/>
      <x:c r="E17" s="5"/>
      <x:c r="F17" s="5"/>
      <x:c r="G17" s="5"/>
      <x:c r="H17" s="5"/>
      <x:c r="I17" s="5"/>
      <x:c r="J17" s="5"/>
      <x:c r="K17" s="5"/>
      <x:c r="L17" s="5"/>
      <x:c r="M17" s="4"/>
    </x:row>
    <x:row r="18" spans="1:13" ht="24.89999999999999857891" customHeight="1">
      <x:c r="A18" s="3"/>
      <x:c r="B18" s="3"/>
      <x:c r="C18" s="4"/>
      <x:c r="D18" s="1"/>
      <x:c r="E18" s="5"/>
      <x:c r="F18" s="5"/>
      <x:c r="G18" s="5"/>
      <x:c r="H18" s="5"/>
      <x:c r="I18" s="5"/>
      <x:c r="J18" s="5"/>
      <x:c r="K18" s="5"/>
      <x:c r="L18" s="5"/>
      <x:c r="M18" s="4"/>
    </x:row>
    <x:row r="19" spans="1:13" ht="24.89999999999999857891" customHeight="1">
      <x:c r="A19" s="3"/>
      <x:c r="B19" s="3"/>
      <x:c r="C19" s="4"/>
      <x:c r="D19" s="3"/>
      <x:c r="E19" s="5"/>
      <x:c r="F19" s="5"/>
      <x:c r="G19" s="5"/>
      <x:c r="H19" s="5"/>
      <x:c r="I19" s="5"/>
      <x:c r="J19" s="5"/>
      <x:c r="K19" s="5"/>
      <x:c r="L19" s="5"/>
      <x:c r="M19" s="4"/>
    </x:row>
    <x:row r="20" spans="1:13" s="46" customFormat="1" ht="24.89999999999999857891" customHeight="1">
      <x:c r="A20" s="43" t="s">
        <x:v>74</x:v>
      </x:c>
      <x:c r="B20" s="44"/>
      <x:c r="C20" s="43"/>
      <x:c r="D20" s="44"/>
      <x:c r="E20" s="44"/>
      <x:c r="F20" s="45">
        <x:f>SUM(F14:F19)</x:f>
        <x:v>0</x:v>
      </x:c>
      <x:c r="G20" s="45"/>
      <x:c r="H20" s="45">
        <x:f>SUM(H14:H19)</x:f>
        <x:v>0</x:v>
      </x:c>
      <x:c r="I20" s="45"/>
      <x:c r="J20" s="45">
        <x:f>SUM(J14:J19)</x:f>
        <x:v>0</x:v>
      </x:c>
      <x:c r="K20" s="45"/>
      <x:c r="L20" s="45">
        <x:f>SUM(L14:L19)</x:f>
        <x:v>0</x:v>
      </x:c>
      <x:c r="M20" s="43"/>
    </x:row>
    <x:row r="21" spans="1:13" ht="24.89999999999999857891" customHeight="1">
      <x:c r="A21" s="3"/>
      <x:c r="B21" s="3"/>
      <x:c r="C21" s="4"/>
      <x:c r="D21" s="3"/>
      <x:c r="E21" s="5"/>
      <x:c r="F21" s="5"/>
      <x:c r="G21" s="5"/>
      <x:c r="H21" s="5"/>
      <x:c r="I21" s="5"/>
      <x:c r="J21" s="5"/>
      <x:c r="K21" s="5"/>
      <x:c r="L21" s="5"/>
      <x:c r="M21" s="4"/>
    </x:row>
    <x:row r="22" spans="1:13" ht="24.89999999999999857891" customHeight="1">
      <x:c r="A22" s="3"/>
      <x:c r="B22" s="3"/>
      <x:c r="C22" s="4"/>
      <x:c r="D22" s="3"/>
      <x:c r="E22" s="5"/>
      <x:c r="F22" s="5"/>
      <x:c r="G22" s="5"/>
      <x:c r="H22" s="5"/>
      <x:c r="I22" s="5"/>
      <x:c r="J22" s="5"/>
      <x:c r="K22" s="5"/>
      <x:c r="L22" s="5"/>
      <x:c r="M22" s="4"/>
    </x:row>
    <x:row r="23" spans="1:13" ht="24.89999999999999857891" customHeight="1">
      <x:c r="A23" s="3"/>
      <x:c r="B23" s="3"/>
      <x:c r="C23" s="4"/>
      <x:c r="D23" s="3"/>
      <x:c r="E23" s="5"/>
      <x:c r="F23" s="5"/>
      <x:c r="G23" s="5"/>
      <x:c r="H23" s="5"/>
      <x:c r="I23" s="5"/>
      <x:c r="J23" s="5"/>
      <x:c r="K23" s="5"/>
      <x:c r="L23" s="5"/>
      <x:c r="M23" s="4"/>
    </x:row>
    <x:row r="24" spans="1:13" ht="24.89999999999999857891" customHeight="1">
      <x:c r="A24" s="3"/>
      <x:c r="B24" s="3"/>
      <x:c r="C24" s="4"/>
      <x:c r="D24" s="3"/>
      <x:c r="E24" s="5"/>
      <x:c r="F24" s="5"/>
      <x:c r="G24" s="5"/>
      <x:c r="H24" s="5"/>
      <x:c r="I24" s="5"/>
      <x:c r="J24" s="5"/>
      <x:c r="K24" s="5"/>
      <x:c r="L24" s="5"/>
      <x:c r="M24" s="4"/>
    </x:row>
    <x:row r="25" spans="1:13" ht="24.89999999999999857891" customHeight="1">
      <x:c r="A25" s="3"/>
      <x:c r="B25" s="3"/>
      <x:c r="C25" s="4"/>
      <x:c r="D25" s="3"/>
      <x:c r="E25" s="5"/>
      <x:c r="F25" s="5"/>
      <x:c r="G25" s="5"/>
      <x:c r="H25" s="5"/>
      <x:c r="I25" s="5"/>
      <x:c r="J25" s="5"/>
      <x:c r="K25" s="5"/>
      <x:c r="L25" s="5"/>
      <x:c r="M25" s="4"/>
    </x:row>
    <x:row r="26" spans="1:13" ht="24.89999999999999857891" customHeight="1">
      <x:c r="A26" s="3"/>
      <x:c r="B26" s="3"/>
      <x:c r="C26" s="4"/>
      <x:c r="D26" s="3"/>
      <x:c r="E26" s="5"/>
      <x:c r="F26" s="5"/>
      <x:c r="G26" s="5"/>
      <x:c r="H26" s="5"/>
      <x:c r="I26" s="5"/>
      <x:c r="J26" s="5"/>
      <x:c r="K26" s="5"/>
      <x:c r="L26" s="5"/>
      <x:c r="M26" s="4"/>
    </x:row>
    <x:row r="27" spans="1:13" ht="24.89999999999999857891" customHeight="1">
      <x:c r="A27" s="3"/>
      <x:c r="B27" s="3"/>
      <x:c r="C27" s="4"/>
      <x:c r="D27" s="3"/>
      <x:c r="E27" s="5"/>
      <x:c r="F27" s="5"/>
      <x:c r="G27" s="5"/>
      <x:c r="H27" s="5"/>
      <x:c r="I27" s="5"/>
      <x:c r="J27" s="5"/>
      <x:c r="K27" s="5"/>
      <x:c r="L27" s="5"/>
      <x:c r="M27" s="4"/>
    </x:row>
    <x:row r="28" spans="1:13" ht="24.89999999999999857891" customHeight="1">
      <x:c r="A28" s="7" t="s">
        <x:v>77</x:v>
      </x:c>
      <x:c r="B28" s="8"/>
      <x:c r="C28" s="7"/>
      <x:c r="D28" s="8"/>
      <x:c r="E28" s="8"/>
      <x:c r="F28" s="9">
        <x:f>F20+F13</x:f>
        <x:v>0</x:v>
      </x:c>
      <x:c r="G28" s="9"/>
      <x:c r="H28" s="9">
        <x:f>H20+H13</x:f>
        <x:v>0</x:v>
      </x:c>
      <x:c r="I28" s="9"/>
      <x:c r="J28" s="9">
        <x:f>J20+J13</x:f>
        <x:v>0</x:v>
      </x:c>
      <x:c r="K28" s="9"/>
      <x:c r="L28" s="9">
        <x:f>L20+L13</x:f>
        <x:v>0</x:v>
      </x:c>
      <x:c r="M28" s="7"/>
    </x:row>
  </x:sheetData>
  <x:mergeCells count="10">
    <x:mergeCell ref="A1:M1"/>
    <x:mergeCell ref="A2:A3"/>
    <x:mergeCell ref="B2:B3"/>
    <x:mergeCell ref="C2:C3"/>
    <x:mergeCell ref="D2:D3"/>
    <x:mergeCell ref="E2:F2"/>
    <x:mergeCell ref="G2:H2"/>
    <x:mergeCell ref="I2:J2"/>
    <x:mergeCell ref="K2:L2"/>
    <x:mergeCell ref="M2:M3"/>
  </x:mergeCells>
  <x:pageMargins left="0.51152777671813964844" right="0.31486111879348754883" top="0.37000000476837158203" bottom="0.37000000476837158203" header="0.19666667282581329346" footer="0.17000000178813934326"/>
  <x:pageSetup paperSize="9" scale="77" firstPageNumber="1" fitToWidth="1" fitToHeight="1" orientation="landscape" usePrinterDefaults="1" blackAndWhite="0" draft="0" useFirstPageNumber="0" horizontalDpi="600" verticalDpi="600" copies="1"/>
  <x:headerFooter>
    <x:oddFooter>&amp;L&amp;"맑은 고딕,Regular"&amp;10SEOJEON ENGINEERING CO., Ltd.&amp;R&amp;"맑은 고딕,Regular"&amp;10Page-&amp;N/&amp;P</x:oddFooter>
  </x:headerFooter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O84"/>
  <x:sheetViews>
    <x:sheetView view="pageBreakPreview" topLeftCell="A1" zoomScale="85" zoomScaleNormal="85" zoomScaleSheetLayoutView="85" workbookViewId="0">
      <x:pane xSplit="0" ySplit="3" topLeftCell="A4" activePane="bottomLeft" state="frozen"/>
      <x:selection pane="bottomLeft" activeCell="H80" activeCellId="0" sqref="H80:H80"/>
    </x:sheetView>
  </x:sheetViews>
  <x:sheetFormatPr defaultColWidth="8.8984375" defaultRowHeight="13.55000000000000071054"/>
  <x:cols>
    <x:col min="1" max="1" width="22.796875" customWidth="1"/>
    <x:col min="2" max="2" width="20.796875" customWidth="1"/>
    <x:col min="3" max="3" width="4.796875" style="10" customWidth="1"/>
    <x:col min="4" max="4" width="6.796875" style="11" customWidth="1"/>
    <x:col min="5" max="8" width="11.796875" customWidth="1"/>
    <x:col min="9" max="10" width="10.796875" customWidth="1"/>
    <x:col min="11" max="12" width="11.796875" customWidth="1"/>
    <x:col min="13" max="13" width="8.8984375" style="10" customWidth="1"/>
    <x:col min="15" max="15" width="13.8984375" bestFit="1" customWidth="1"/>
  </x:cols>
  <x:sheetData>
    <x:row r="1" spans="1:13" ht="24.89999999999999857891" customHeight="1">
      <x:c r="A1" s="63" t="s">
        <x:v>94</x:v>
      </x:c>
      <x:c r="B1" s="63"/>
      <x:c r="C1" s="63"/>
      <x:c r="D1" s="63"/>
      <x:c r="E1" s="63"/>
      <x:c r="F1" s="63"/>
      <x:c r="G1" s="63"/>
      <x:c r="H1" s="63"/>
      <x:c r="I1" s="63"/>
      <x:c r="J1" s="63"/>
      <x:c r="K1" s="63"/>
      <x:c r="L1" s="63"/>
      <x:c r="M1" s="63"/>
    </x:row>
    <x:row r="2" spans="1:13" ht="24.89999999999999857891" customHeight="1">
      <x:c r="A2" s="64" t="s">
        <x:v>123</x:v>
      </x:c>
      <x:c r="B2" s="64" t="s">
        <x:v>146</x:v>
      </x:c>
      <x:c r="C2" s="64" t="s">
        <x:v>9</x:v>
      </x:c>
      <x:c r="D2" s="65" t="s">
        <x:v>21</x:v>
      </x:c>
      <x:c r="E2" s="64" t="s">
        <x:v>44</x:v>
      </x:c>
      <x:c r="F2" s="64"/>
      <x:c r="G2" s="64" t="s">
        <x:v>30</x:v>
      </x:c>
      <x:c r="H2" s="64"/>
      <x:c r="I2" s="64" t="s">
        <x:v>135</x:v>
      </x:c>
      <x:c r="J2" s="64"/>
      <x:c r="K2" s="64" t="s">
        <x:v>121</x:v>
      </x:c>
      <x:c r="L2" s="64"/>
      <x:c r="M2" s="64" t="s">
        <x:v>33</x:v>
      </x:c>
    </x:row>
    <x:row r="3" spans="1:13" ht="24.89999999999999857891" customHeight="1">
      <x:c r="A3" s="64"/>
      <x:c r="B3" s="64"/>
      <x:c r="C3" s="64"/>
      <x:c r="D3" s="65"/>
      <x:c r="E3" s="14" t="s">
        <x:v>23</x:v>
      </x:c>
      <x:c r="F3" s="14" t="s">
        <x:v>28</x:v>
      </x:c>
      <x:c r="G3" s="14" t="s">
        <x:v>23</x:v>
      </x:c>
      <x:c r="H3" s="14" t="s">
        <x:v>28</x:v>
      </x:c>
      <x:c r="I3" s="14" t="s">
        <x:v>23</x:v>
      </x:c>
      <x:c r="J3" s="14" t="s">
        <x:v>28</x:v>
      </x:c>
      <x:c r="K3" s="14" t="s">
        <x:v>23</x:v>
      </x:c>
      <x:c r="L3" s="14" t="s">
        <x:v>28</x:v>
      </x:c>
      <x:c r="M3" s="64"/>
    </x:row>
    <x:row r="4" spans="1:13" ht="24.89999999999999857891" customHeight="1">
      <x:c r="A4" s="42" t="s">
        <x:v>69</x:v>
      </x:c>
      <x:c r="B4" s="1"/>
      <x:c r="C4" s="2"/>
      <x:c r="D4" s="1"/>
      <x:c r="E4" s="1"/>
      <x:c r="F4" s="1"/>
      <x:c r="G4" s="1"/>
      <x:c r="H4" s="1"/>
      <x:c r="I4" s="1"/>
      <x:c r="J4" s="1"/>
      <x:c r="K4" s="1"/>
      <x:c r="L4" s="1"/>
      <x:c r="M4" s="2"/>
    </x:row>
    <x:row r="5" spans="1:13" ht="24.89999999999999857891" customHeight="1">
      <x:c r="A5" s="3" t="s">
        <x:v>145</x:v>
      </x:c>
      <x:c r="B5" s="3"/>
      <x:c r="C5" s="4" t="s">
        <x:v>18</x:v>
      </x:c>
      <x:c r="D5" s="1">
        <x:v>1</x:v>
      </x:c>
      <x:c r="E5" s="5"/>
      <x:c r="F5" s="5"/>
      <x:c r="G5" s="5"/>
      <x:c r="H5" s="5"/>
      <x:c r="I5" s="5"/>
      <x:c r="J5" s="5"/>
      <x:c r="K5" s="5"/>
      <x:c r="L5" s="5"/>
      <x:c r="M5" s="32"/>
    </x:row>
    <x:row r="6" spans="1:13" ht="24.89999999999999857891" customHeight="1">
      <x:c r="A6" s="29" t="s">
        <x:v>61</x:v>
      </x:c>
      <x:c r="B6" s="29"/>
      <x:c r="C6" s="4" t="s">
        <x:v>17</x:v>
      </x:c>
      <x:c r="D6" s="1">
        <x:v>1</x:v>
      </x:c>
      <x:c r="E6" s="5"/>
      <x:c r="F6" s="5">
        <x:f>D6*E6</x:f>
        <x:v>0</x:v>
      </x:c>
      <x:c r="G6" s="5"/>
      <x:c r="H6" s="5"/>
      <x:c r="I6" s="5"/>
      <x:c r="J6" s="5"/>
      <x:c r="K6" s="5">
        <x:f>E6+G6+I6</x:f>
        <x:v>0</x:v>
      </x:c>
      <x:c r="L6" s="5">
        <x:f>F6+H6+J6</x:f>
        <x:v>0</x:v>
      </x:c>
      <x:c r="M6" s="32"/>
    </x:row>
    <x:row r="7" spans="1:13" ht="24.89999999999999857891" customHeight="1">
      <x:c r="A7" s="29" t="s">
        <x:v>51</x:v>
      </x:c>
      <x:c r="B7" s="29"/>
      <x:c r="C7" s="4" t="s">
        <x:v>18</x:v>
      </x:c>
      <x:c r="D7" s="1">
        <x:v>1</x:v>
      </x:c>
      <x:c r="E7" s="5"/>
      <x:c r="F7" s="5">
        <x:f t="shared" ref="F7:F14" si="0">D7*E7</x:f>
        <x:v>0</x:v>
      </x:c>
      <x:c r="G7" s="5"/>
      <x:c r="H7" s="5"/>
      <x:c r="I7" s="5"/>
      <x:c r="J7" s="5"/>
      <x:c r="K7" s="5">
        <x:f t="shared" ref="K7:K14" si="1">E7+G7+I7</x:f>
        <x:v>0</x:v>
      </x:c>
      <x:c r="L7" s="5">
        <x:f t="shared" ref="L7:L14" si="2">F7+H7+J7</x:f>
        <x:v>0</x:v>
      </x:c>
      <x:c r="M7" s="34"/>
    </x:row>
    <x:row r="8" spans="1:13" ht="24.89999999999999857891" customHeight="1">
      <x:c r="A8" s="29" t="s">
        <x:v>112</x:v>
      </x:c>
      <x:c r="B8" s="39"/>
      <x:c r="C8" s="4" t="s">
        <x:v>17</x:v>
      </x:c>
      <x:c r="D8" s="1">
        <x:v>1</x:v>
      </x:c>
      <x:c r="E8" s="5"/>
      <x:c r="F8" s="5">
        <x:f t="shared" si="0"/>
        <x:v>0</x:v>
      </x:c>
      <x:c r="G8" s="5"/>
      <x:c r="H8" s="5"/>
      <x:c r="I8" s="5"/>
      <x:c r="J8" s="5"/>
      <x:c r="K8" s="5">
        <x:f t="shared" si="1"/>
        <x:v>0</x:v>
      </x:c>
      <x:c r="L8" s="5">
        <x:f t="shared" si="2"/>
        <x:v>0</x:v>
      </x:c>
      <x:c r="M8" s="33"/>
    </x:row>
    <x:row r="9" spans="1:13" ht="24.89999999999999857891" customHeight="1">
      <x:c r="A9" s="29" t="s">
        <x:v>83</x:v>
      </x:c>
      <x:c r="B9" s="40"/>
      <x:c r="C9" s="4" t="s">
        <x:v>17</x:v>
      </x:c>
      <x:c r="D9" s="1">
        <x:v>1</x:v>
      </x:c>
      <x:c r="E9" s="5"/>
      <x:c r="F9" s="5">
        <x:f t="shared" si="0"/>
        <x:v>0</x:v>
      </x:c>
      <x:c r="G9" s="5"/>
      <x:c r="H9" s="5"/>
      <x:c r="I9" s="5"/>
      <x:c r="J9" s="5"/>
      <x:c r="K9" s="5">
        <x:f t="shared" si="1"/>
        <x:v>0</x:v>
      </x:c>
      <x:c r="L9" s="5">
        <x:f t="shared" si="2"/>
        <x:v>0</x:v>
      </x:c>
      <x:c r="M9" s="33"/>
    </x:row>
    <x:row r="10" spans="1:13" ht="24.89999999999999857891" customHeight="1">
      <x:c r="A10" s="29" t="s">
        <x:v>73</x:v>
      </x:c>
      <x:c r="B10" s="29"/>
      <x:c r="C10" s="4" t="s">
        <x:v>12</x:v>
      </x:c>
      <x:c r="D10" s="1">
        <x:v>1</x:v>
      </x:c>
      <x:c r="E10" s="5"/>
      <x:c r="F10" s="5">
        <x:f t="shared" si="0"/>
        <x:v>0</x:v>
      </x:c>
      <x:c r="G10" s="5"/>
      <x:c r="H10" s="5"/>
      <x:c r="I10" s="5"/>
      <x:c r="J10" s="5"/>
      <x:c r="K10" s="5">
        <x:f t="shared" si="1"/>
        <x:v>0</x:v>
      </x:c>
      <x:c r="L10" s="5">
        <x:f t="shared" si="2"/>
        <x:v>0</x:v>
      </x:c>
      <x:c r="M10" s="33"/>
    </x:row>
    <x:row r="11" spans="1:13" ht="24.89999999999999857891" customHeight="1">
      <x:c r="A11" s="29" t="s">
        <x:v>47</x:v>
      </x:c>
      <x:c r="B11" s="29"/>
      <x:c r="C11" s="4" t="s">
        <x:v>12</x:v>
      </x:c>
      <x:c r="D11" s="1">
        <x:v>1</x:v>
      </x:c>
      <x:c r="E11" s="5"/>
      <x:c r="F11" s="5">
        <x:f t="shared" si="0"/>
        <x:v>0</x:v>
      </x:c>
      <x:c r="G11" s="5"/>
      <x:c r="H11" s="5"/>
      <x:c r="I11" s="5"/>
      <x:c r="J11" s="5"/>
      <x:c r="K11" s="5">
        <x:f t="shared" si="1"/>
        <x:v>0</x:v>
      </x:c>
      <x:c r="L11" s="5">
        <x:f t="shared" si="2"/>
        <x:v>0</x:v>
      </x:c>
      <x:c r="M11" s="33"/>
    </x:row>
    <x:row r="12" spans="1:13" ht="24.89999999999999857891" customHeight="1">
      <x:c r="A12" s="29" t="s">
        <x:v>87</x:v>
      </x:c>
      <x:c r="B12" s="29"/>
      <x:c r="C12" s="4" t="s">
        <x:v>12</x:v>
      </x:c>
      <x:c r="D12" s="1">
        <x:v>1</x:v>
      </x:c>
      <x:c r="E12" s="5"/>
      <x:c r="F12" s="5">
        <x:f t="shared" si="0"/>
        <x:v>0</x:v>
      </x:c>
      <x:c r="G12" s="5"/>
      <x:c r="H12" s="5"/>
      <x:c r="I12" s="5"/>
      <x:c r="J12" s="5"/>
      <x:c r="K12" s="5">
        <x:f t="shared" si="1"/>
        <x:v>0</x:v>
      </x:c>
      <x:c r="L12" s="5">
        <x:f t="shared" si="2"/>
        <x:v>0</x:v>
      </x:c>
      <x:c r="M12" s="33"/>
    </x:row>
    <x:row r="13" spans="1:13" ht="24.89999999999999857891" customHeight="1">
      <x:c r="A13" s="29" t="s">
        <x:v>54</x:v>
      </x:c>
      <x:c r="B13" s="29"/>
      <x:c r="C13" s="4" t="s">
        <x:v>12</x:v>
      </x:c>
      <x:c r="D13" s="1">
        <x:v>1</x:v>
      </x:c>
      <x:c r="E13" s="5"/>
      <x:c r="F13" s="5">
        <x:f t="shared" si="0"/>
        <x:v>0</x:v>
      </x:c>
      <x:c r="G13" s="5"/>
      <x:c r="H13" s="5"/>
      <x:c r="I13" s="5"/>
      <x:c r="J13" s="5"/>
      <x:c r="K13" s="5">
        <x:f t="shared" si="1"/>
        <x:v>0</x:v>
      </x:c>
      <x:c r="L13" s="5">
        <x:f t="shared" si="2"/>
        <x:v>0</x:v>
      </x:c>
      <x:c r="M13" s="33"/>
    </x:row>
    <x:row r="14" spans="1:13" ht="24.89999999999999857891" customHeight="1">
      <x:c r="A14" s="29" t="s">
        <x:v>98</x:v>
      </x:c>
      <x:c r="B14" s="29"/>
      <x:c r="C14" s="4" t="s">
        <x:v>12</x:v>
      </x:c>
      <x:c r="D14" s="1">
        <x:v>1</x:v>
      </x:c>
      <x:c r="E14" s="5"/>
      <x:c r="F14" s="5">
        <x:f t="shared" si="0"/>
        <x:v>0</x:v>
      </x:c>
      <x:c r="G14" s="5"/>
      <x:c r="H14" s="5"/>
      <x:c r="I14" s="5"/>
      <x:c r="J14" s="5"/>
      <x:c r="K14" s="5">
        <x:f t="shared" si="1"/>
        <x:v>0</x:v>
      </x:c>
      <x:c r="L14" s="5">
        <x:f t="shared" si="2"/>
        <x:v>0</x:v>
      </x:c>
      <x:c r="M14" s="33"/>
    </x:row>
    <x:row r="15" spans="1:13" ht="24.89999999999999857891" customHeight="1">
      <x:c r="A15" s="3" t="s">
        <x:v>75</x:v>
      </x:c>
      <x:c r="B15" s="3"/>
      <x:c r="C15" s="4"/>
      <x:c r="D15" s="1"/>
      <x:c r="E15" s="5"/>
      <x:c r="F15" s="5"/>
      <x:c r="G15" s="5"/>
      <x:c r="H15" s="5"/>
      <x:c r="I15" s="5"/>
      <x:c r="J15" s="5"/>
      <x:c r="K15" s="5"/>
      <x:c r="L15" s="5"/>
      <x:c r="M15" s="4" t="s">
        <x:v>10</x:v>
      </x:c>
    </x:row>
    <x:row r="16" spans="1:13" ht="24.89999999999999857891" customHeight="1">
      <x:c r="A16" s="3" t="s">
        <x:v>144</x:v>
      </x:c>
      <x:c r="B16" s="3" t="s">
        <x:v>42</x:v>
      </x:c>
      <x:c r="C16" s="4" t="s">
        <x:v>17</x:v>
      </x:c>
      <x:c r="D16" s="1">
        <x:v>1</x:v>
      </x:c>
      <x:c r="E16" s="5"/>
      <x:c r="F16" s="5"/>
      <x:c r="G16" s="5"/>
      <x:c r="H16" s="5"/>
      <x:c r="I16" s="5"/>
      <x:c r="J16" s="5"/>
      <x:c r="K16" s="5"/>
      <x:c r="L16" s="5"/>
      <x:c r="M16" s="4" t="s">
        <x:v>10</x:v>
      </x:c>
    </x:row>
    <x:row r="17" spans="1:13" ht="24.89999999999999857891" customHeight="1">
      <x:c r="A17" s="3" t="s">
        <x:v>3</x:v>
      </x:c>
      <x:c r="B17" s="3" t="s">
        <x:v>64</x:v>
      </x:c>
      <x:c r="C17" s="4" t="s">
        <x:v>12</x:v>
      </x:c>
      <x:c r="D17" s="1">
        <x:v>1</x:v>
      </x:c>
      <x:c r="E17" s="5"/>
      <x:c r="F17" s="5">
        <x:f t="shared" ref="F17:F19" si="3">D17*E17</x:f>
        <x:v>0</x:v>
      </x:c>
      <x:c r="G17" s="5"/>
      <x:c r="H17" s="5"/>
      <x:c r="I17" s="5"/>
      <x:c r="J17" s="5"/>
      <x:c r="K17" s="5">
        <x:f t="shared" ref="K17:K19" si="4">E17+G17+I17</x:f>
        <x:v>0</x:v>
      </x:c>
      <x:c r="L17" s="5">
        <x:f t="shared" ref="L17:L19" si="5">F17+H17+J17</x:f>
        <x:v>0</x:v>
      </x:c>
      <x:c r="M17" s="4" t="s">
        <x:v>10</x:v>
      </x:c>
    </x:row>
    <x:row r="18" spans="1:13" ht="24.89999999999999857891" customHeight="1">
      <x:c r="A18" s="3" t="s">
        <x:v>86</x:v>
      </x:c>
      <x:c r="B18" s="3" t="s">
        <x:v>91</x:v>
      </x:c>
      <x:c r="C18" s="4" t="s">
        <x:v>12</x:v>
      </x:c>
      <x:c r="D18" s="1">
        <x:v>1</x:v>
      </x:c>
      <x:c r="E18" s="5"/>
      <x:c r="F18" s="5">
        <x:f t="shared" si="3"/>
        <x:v>0</x:v>
      </x:c>
      <x:c r="G18" s="5"/>
      <x:c r="H18" s="5"/>
      <x:c r="I18" s="5"/>
      <x:c r="J18" s="5"/>
      <x:c r="K18" s="5">
        <x:f t="shared" si="4"/>
        <x:v>0</x:v>
      </x:c>
      <x:c r="L18" s="5">
        <x:f t="shared" si="5"/>
        <x:v>0</x:v>
      </x:c>
      <x:c r="M18" s="6"/>
    </x:row>
    <x:row r="19" spans="1:13" ht="24.89999999999999857891" customHeight="1">
      <x:c r="A19" s="3" t="s">
        <x:v>101</x:v>
      </x:c>
      <x:c r="B19" s="3" t="s">
        <x:v>71</x:v>
      </x:c>
      <x:c r="C19" s="4" t="s">
        <x:v>12</x:v>
      </x:c>
      <x:c r="D19" s="1">
        <x:v>2</x:v>
      </x:c>
      <x:c r="E19" s="5"/>
      <x:c r="F19" s="5">
        <x:f t="shared" si="3"/>
        <x:v>0</x:v>
      </x:c>
      <x:c r="G19" s="5"/>
      <x:c r="H19" s="5"/>
      <x:c r="I19" s="5"/>
      <x:c r="J19" s="5"/>
      <x:c r="K19" s="5">
        <x:f t="shared" si="4"/>
        <x:v>0</x:v>
      </x:c>
      <x:c r="L19" s="5">
        <x:f t="shared" si="5"/>
        <x:v>0</x:v>
      </x:c>
      <x:c r="M19" s="4" t="s">
        <x:v>10</x:v>
      </x:c>
    </x:row>
    <x:row r="20" spans="1:13" ht="24.89999999999999857891" customHeight="1">
      <x:c r="A20" s="3" t="s">
        <x:v>140</x:v>
      </x:c>
      <x:c r="B20" s="3"/>
      <x:c r="C20" s="4"/>
      <x:c r="D20" s="1"/>
      <x:c r="E20" s="5"/>
      <x:c r="F20" s="5"/>
      <x:c r="G20" s="5"/>
      <x:c r="H20" s="5"/>
      <x:c r="I20" s="5"/>
      <x:c r="J20" s="5"/>
      <x:c r="K20" s="5"/>
      <x:c r="L20" s="5"/>
      <x:c r="M20" s="4" t="s">
        <x:v>10</x:v>
      </x:c>
    </x:row>
    <x:row r="21" spans="1:13" ht="24.89999999999999857891" customHeight="1">
      <x:c r="A21" s="3" t="s">
        <x:v>138</x:v>
      </x:c>
      <x:c r="B21" s="3" t="s">
        <x:v>137</x:v>
      </x:c>
      <x:c r="C21" s="4" t="s">
        <x:v>12</x:v>
      </x:c>
      <x:c r="D21" s="1">
        <x:v>1</x:v>
      </x:c>
      <x:c r="E21" s="5"/>
      <x:c r="F21" s="5">
        <x:f>D21*E21</x:f>
        <x:v>0</x:v>
      </x:c>
      <x:c r="G21" s="5"/>
      <x:c r="H21" s="5"/>
      <x:c r="I21" s="5"/>
      <x:c r="J21" s="5"/>
      <x:c r="K21" s="5">
        <x:f>E21+G21+I21</x:f>
        <x:v>0</x:v>
      </x:c>
      <x:c r="L21" s="5">
        <x:f>F21+H21+J21</x:f>
        <x:v>0</x:v>
      </x:c>
      <x:c r="M21" s="4" t="s">
        <x:v>10</x:v>
      </x:c>
    </x:row>
    <x:row r="22" spans="1:13" ht="24.89999999999999857891" customHeight="1">
      <x:c r="A22" s="3" t="s">
        <x:v>132</x:v>
      </x:c>
      <x:c r="B22" s="3" t="s">
        <x:v>137</x:v>
      </x:c>
      <x:c r="C22" s="4" t="s">
        <x:v>12</x:v>
      </x:c>
      <x:c r="D22" s="1">
        <x:v>3</x:v>
      </x:c>
      <x:c r="E22" s="5"/>
      <x:c r="F22" s="5">
        <x:f t="shared" ref="F22:F24" si="6">D22*E22</x:f>
        <x:v>0</x:v>
      </x:c>
      <x:c r="G22" s="5"/>
      <x:c r="H22" s="5"/>
      <x:c r="I22" s="5"/>
      <x:c r="J22" s="5"/>
      <x:c r="K22" s="5">
        <x:f t="shared" ref="K22:K24" si="7">E22+G22+I22</x:f>
        <x:v>0</x:v>
      </x:c>
      <x:c r="L22" s="5">
        <x:f t="shared" ref="L22:L24" si="8">F22+H22+J22</x:f>
        <x:v>0</x:v>
      </x:c>
      <x:c r="M22" s="4" t="s">
        <x:v>10</x:v>
      </x:c>
    </x:row>
    <x:row r="23" spans="1:13" ht="24.89999999999999857891" customHeight="1">
      <x:c r="A23" s="3" t="s">
        <x:v>124</x:v>
      </x:c>
      <x:c r="B23" s="3" t="s">
        <x:v>0</x:v>
      </x:c>
      <x:c r="C23" s="4" t="s">
        <x:v>12</x:v>
      </x:c>
      <x:c r="D23" s="1">
        <x:v>1</x:v>
      </x:c>
      <x:c r="E23" s="5"/>
      <x:c r="F23" s="5">
        <x:f t="shared" si="6"/>
        <x:v>0</x:v>
      </x:c>
      <x:c r="G23" s="5"/>
      <x:c r="H23" s="5"/>
      <x:c r="I23" s="5"/>
      <x:c r="J23" s="5"/>
      <x:c r="K23" s="5">
        <x:f t="shared" si="7"/>
        <x:v>0</x:v>
      </x:c>
      <x:c r="L23" s="5">
        <x:f t="shared" si="8"/>
        <x:v>0</x:v>
      </x:c>
      <x:c r="M23" s="4" t="s">
        <x:v>10</x:v>
      </x:c>
    </x:row>
    <x:row r="24" spans="1:13" ht="24.89999999999999857891" customHeight="1">
      <x:c r="A24" s="3" t="s">
        <x:v>124</x:v>
      </x:c>
      <x:c r="B24" s="3" t="s">
        <x:v>7</x:v>
      </x:c>
      <x:c r="C24" s="4" t="s">
        <x:v>12</x:v>
      </x:c>
      <x:c r="D24" s="1">
        <x:v>1</x:v>
      </x:c>
      <x:c r="E24" s="5"/>
      <x:c r="F24" s="5">
        <x:f t="shared" si="6"/>
        <x:v>0</x:v>
      </x:c>
      <x:c r="G24" s="5"/>
      <x:c r="H24" s="5"/>
      <x:c r="I24" s="5"/>
      <x:c r="J24" s="5"/>
      <x:c r="K24" s="5">
        <x:f t="shared" si="7"/>
        <x:v>0</x:v>
      </x:c>
      <x:c r="L24" s="5">
        <x:f t="shared" si="8"/>
        <x:v>0</x:v>
      </x:c>
      <x:c r="M24" s="4" t="s">
        <x:v>10</x:v>
      </x:c>
    </x:row>
    <x:row r="25" spans="1:13" ht="24.89999999999999857891" customHeight="1">
      <x:c r="A25" s="3" t="s">
        <x:v>142</x:v>
      </x:c>
      <x:c r="B25" s="3"/>
      <x:c r="C25" s="4"/>
      <x:c r="D25" s="1"/>
      <x:c r="E25" s="5"/>
      <x:c r="F25" s="5"/>
      <x:c r="G25" s="5"/>
      <x:c r="H25" s="5"/>
      <x:c r="I25" s="5"/>
      <x:c r="J25" s="5"/>
      <x:c r="K25" s="5"/>
      <x:c r="L25" s="5"/>
      <x:c r="M25" s="4" t="s">
        <x:v>10</x:v>
      </x:c>
    </x:row>
    <x:row r="26" spans="1:13" ht="24.89999999999999857891" customHeight="1">
      <x:c r="A26" s="3" t="s">
        <x:v>16</x:v>
      </x:c>
      <x:c r="B26" s="3" t="s">
        <x:v>11</x:v>
      </x:c>
      <x:c r="C26" s="4" t="s">
        <x:v>14</x:v>
      </x:c>
      <x:c r="D26" s="1">
        <x:v>513</x:v>
      </x:c>
      <x:c r="E26" s="5"/>
      <x:c r="F26" s="5">
        <x:f t="shared" ref="F26:F51" si="9">D26*E26</x:f>
        <x:v>0</x:v>
      </x:c>
      <x:c r="G26" s="5"/>
      <x:c r="H26" s="5"/>
      <x:c r="I26" s="5"/>
      <x:c r="J26" s="5"/>
      <x:c r="K26" s="5">
        <x:f>E26+G26+I26</x:f>
        <x:v>0</x:v>
      </x:c>
      <x:c r="L26" s="5">
        <x:f>F26+H26+J26</x:f>
        <x:v>0</x:v>
      </x:c>
      <x:c r="M26" s="4" t="s">
        <x:v>10</x:v>
      </x:c>
    </x:row>
    <x:row r="27" spans="1:13" ht="24.89999999999999857891" customHeight="1">
      <x:c r="A27" s="3" t="s">
        <x:v>16</x:v>
      </x:c>
      <x:c r="B27" s="3" t="s">
        <x:v>8</x:v>
      </x:c>
      <x:c r="C27" s="4" t="s">
        <x:v>14</x:v>
      </x:c>
      <x:c r="D27" s="1">
        <x:v>271</x:v>
      </x:c>
      <x:c r="E27" s="5"/>
      <x:c r="F27" s="5">
        <x:f t="shared" ref="F27:F29" si="10">D27*E27</x:f>
        <x:v>0</x:v>
      </x:c>
      <x:c r="G27" s="5"/>
      <x:c r="H27" s="5"/>
      <x:c r="I27" s="5"/>
      <x:c r="J27" s="5"/>
      <x:c r="K27" s="5">
        <x:f t="shared" ref="K27:K29" si="11">E27+G27+I27</x:f>
        <x:v>0</x:v>
      </x:c>
      <x:c r="L27" s="5">
        <x:f t="shared" ref="L27:L29" si="12">F27+H27+J27</x:f>
        <x:v>0</x:v>
      </x:c>
      <x:c r="M27" s="4" t="s">
        <x:v>10</x:v>
      </x:c>
    </x:row>
    <x:row r="28" spans="1:13" ht="24.89999999999999857891" customHeight="1">
      <x:c r="A28" s="3" t="s">
        <x:v>16</x:v>
      </x:c>
      <x:c r="B28" s="3" t="s">
        <x:v>4</x:v>
      </x:c>
      <x:c r="C28" s="4" t="s">
        <x:v>14</x:v>
      </x:c>
      <x:c r="D28" s="1">
        <x:v>90</x:v>
      </x:c>
      <x:c r="E28" s="5"/>
      <x:c r="F28" s="5">
        <x:f t="shared" si="10"/>
        <x:v>0</x:v>
      </x:c>
      <x:c r="G28" s="5"/>
      <x:c r="H28" s="5"/>
      <x:c r="I28" s="5"/>
      <x:c r="J28" s="5"/>
      <x:c r="K28" s="5">
        <x:f t="shared" si="11"/>
        <x:v>0</x:v>
      </x:c>
      <x:c r="L28" s="5">
        <x:f t="shared" si="12"/>
        <x:v>0</x:v>
      </x:c>
      <x:c r="M28" s="4" t="s">
        <x:v>10</x:v>
      </x:c>
    </x:row>
    <x:row r="29" spans="1:13" ht="24.89999999999999857891" customHeight="1">
      <x:c r="A29" s="3" t="s">
        <x:v>16</x:v>
      </x:c>
      <x:c r="B29" s="3" t="s">
        <x:v>15</x:v>
      </x:c>
      <x:c r="C29" s="4" t="s">
        <x:v>14</x:v>
      </x:c>
      <x:c r="D29" s="1">
        <x:v>14</x:v>
      </x:c>
      <x:c r="E29" s="5"/>
      <x:c r="F29" s="5">
        <x:f t="shared" si="10"/>
        <x:v>0</x:v>
      </x:c>
      <x:c r="G29" s="5"/>
      <x:c r="H29" s="5"/>
      <x:c r="I29" s="5"/>
      <x:c r="J29" s="5"/>
      <x:c r="K29" s="5">
        <x:f t="shared" si="11"/>
        <x:v>0</x:v>
      </x:c>
      <x:c r="L29" s="5">
        <x:f t="shared" si="12"/>
        <x:v>0</x:v>
      </x:c>
      <x:c r="M29" s="4" t="s">
        <x:v>10</x:v>
      </x:c>
    </x:row>
    <x:row r="30" spans="1:13" ht="24.89999999999999857891" customHeight="1">
      <x:c r="A30" s="3" t="s">
        <x:v>25</x:v>
      </x:c>
      <x:c r="B30" s="13">
        <x:v>0.20000000000000001</x:v>
      </x:c>
      <x:c r="C30" s="4" t="s">
        <x:v>18</x:v>
      </x:c>
      <x:c r="D30" s="1">
        <x:v>1</x:v>
      </x:c>
      <x:c r="E30" s="5"/>
      <x:c r="F30" s="5">
        <x:f t="shared" si="9"/>
        <x:v>0</x:v>
      </x:c>
      <x:c r="G30" s="5"/>
      <x:c r="H30" s="5"/>
      <x:c r="I30" s="5"/>
      <x:c r="J30" s="5"/>
      <x:c r="K30" s="5">
        <x:f t="shared" ref="K30:K57" si="13">E30+G30+I30</x:f>
        <x:v>0</x:v>
      </x:c>
      <x:c r="L30" s="5">
        <x:f t="shared" ref="L30:L57" si="14">F30+H30+J30</x:f>
        <x:v>0</x:v>
      </x:c>
      <x:c r="M30" s="4" t="s">
        <x:v>10</x:v>
      </x:c>
    </x:row>
    <x:row r="31" spans="1:13" ht="24.89999999999999857891" customHeight="1">
      <x:c r="A31" s="3" t="s">
        <x:v>2</x:v>
      </x:c>
      <x:c r="B31" s="3" t="s">
        <x:v>133</x:v>
      </x:c>
      <x:c r="C31" s="4" t="s">
        <x:v>14</x:v>
      </x:c>
      <x:c r="D31" s="1">
        <x:v>1450</x:v>
      </x:c>
      <x:c r="E31" s="5"/>
      <x:c r="F31" s="5">
        <x:f t="shared" si="9"/>
        <x:v>0</x:v>
      </x:c>
      <x:c r="G31" s="5"/>
      <x:c r="H31" s="5"/>
      <x:c r="I31" s="5"/>
      <x:c r="J31" s="5"/>
      <x:c r="K31" s="5">
        <x:f t="shared" si="13"/>
        <x:v>0</x:v>
      </x:c>
      <x:c r="L31" s="5">
        <x:f t="shared" si="14"/>
        <x:v>0</x:v>
      </x:c>
      <x:c r="M31" s="4" t="s">
        <x:v>10</x:v>
      </x:c>
    </x:row>
    <x:row r="32" spans="1:13" ht="24.89999999999999857891" customHeight="1">
      <x:c r="A32" s="3" t="s">
        <x:v>6</x:v>
      </x:c>
      <x:c r="B32" s="3" t="s">
        <x:v>60</x:v>
      </x:c>
      <x:c r="C32" s="4" t="s">
        <x:v>14</x:v>
      </x:c>
      <x:c r="D32" s="1">
        <x:v>435</x:v>
      </x:c>
      <x:c r="E32" s="5"/>
      <x:c r="F32" s="5">
        <x:f t="shared" si="9"/>
        <x:v>0</x:v>
      </x:c>
      <x:c r="G32" s="5"/>
      <x:c r="H32" s="5"/>
      <x:c r="I32" s="5"/>
      <x:c r="J32" s="5"/>
      <x:c r="K32" s="5">
        <x:f t="shared" si="13"/>
        <x:v>0</x:v>
      </x:c>
      <x:c r="L32" s="5">
        <x:f t="shared" si="14"/>
        <x:v>0</x:v>
      </x:c>
      <x:c r="M32" s="4" t="s">
        <x:v>10</x:v>
      </x:c>
    </x:row>
    <x:row r="33" spans="1:13" ht="24.89999999999999857891" customHeight="1">
      <x:c r="A33" s="3" t="s">
        <x:v>6</x:v>
      </x:c>
      <x:c r="B33" s="3" t="s">
        <x:v>59</x:v>
      </x:c>
      <x:c r="C33" s="4" t="s">
        <x:v>14</x:v>
      </x:c>
      <x:c r="D33" s="1">
        <x:v>61</x:v>
      </x:c>
      <x:c r="E33" s="5"/>
      <x:c r="F33" s="5">
        <x:f t="shared" si="9"/>
        <x:v>0</x:v>
      </x:c>
      <x:c r="G33" s="5"/>
      <x:c r="H33" s="5"/>
      <x:c r="I33" s="5"/>
      <x:c r="J33" s="5"/>
      <x:c r="K33" s="5">
        <x:f t="shared" si="13"/>
        <x:v>0</x:v>
      </x:c>
      <x:c r="L33" s="5">
        <x:f t="shared" si="14"/>
        <x:v>0</x:v>
      </x:c>
      <x:c r="M33" s="4"/>
    </x:row>
    <x:row r="34" spans="1:13" ht="24.89999999999999857891" customHeight="1">
      <x:c r="A34" s="3" t="s">
        <x:v>6</x:v>
      </x:c>
      <x:c r="B34" s="3" t="s">
        <x:v>63</x:v>
      </x:c>
      <x:c r="C34" s="4" t="s">
        <x:v>14</x:v>
      </x:c>
      <x:c r="D34" s="1">
        <x:v>121</x:v>
      </x:c>
      <x:c r="E34" s="5"/>
      <x:c r="F34" s="5">
        <x:f t="shared" si="9"/>
        <x:v>0</x:v>
      </x:c>
      <x:c r="G34" s="5"/>
      <x:c r="H34" s="5"/>
      <x:c r="I34" s="5"/>
      <x:c r="J34" s="5"/>
      <x:c r="K34" s="5">
        <x:f t="shared" si="13"/>
        <x:v>0</x:v>
      </x:c>
      <x:c r="L34" s="5">
        <x:f t="shared" si="14"/>
        <x:v>0</x:v>
      </x:c>
      <x:c r="M34" s="4" t="s">
        <x:v>10</x:v>
      </x:c>
    </x:row>
    <x:row r="35" spans="1:13" ht="24.89999999999999857891" customHeight="1">
      <x:c r="A35" s="3" t="s">
        <x:v>6</x:v>
      </x:c>
      <x:c r="B35" s="3" t="s">
        <x:v>126</x:v>
      </x:c>
      <x:c r="C35" s="4" t="s">
        <x:v>14</x:v>
      </x:c>
      <x:c r="D35" s="1">
        <x:v>364</x:v>
      </x:c>
      <x:c r="E35" s="5"/>
      <x:c r="F35" s="5">
        <x:f t="shared" si="9"/>
        <x:v>0</x:v>
      </x:c>
      <x:c r="G35" s="5"/>
      <x:c r="H35" s="5"/>
      <x:c r="I35" s="5"/>
      <x:c r="J35" s="5"/>
      <x:c r="K35" s="5">
        <x:f t="shared" si="13"/>
        <x:v>0</x:v>
      </x:c>
      <x:c r="L35" s="5">
        <x:f t="shared" si="14"/>
        <x:v>0</x:v>
      </x:c>
      <x:c r="M35" s="4"/>
    </x:row>
    <x:row r="36" spans="1:13" ht="24.89999999999999857891" customHeight="1">
      <x:c r="A36" s="3" t="s">
        <x:v>6</x:v>
      </x:c>
      <x:c r="B36" s="3" t="s">
        <x:v>57</x:v>
      </x:c>
      <x:c r="C36" s="4" t="s">
        <x:v>14</x:v>
      </x:c>
      <x:c r="D36" s="1">
        <x:v>71</x:v>
      </x:c>
      <x:c r="E36" s="5"/>
      <x:c r="F36" s="5">
        <x:f t="shared" si="9"/>
        <x:v>0</x:v>
      </x:c>
      <x:c r="G36" s="5"/>
      <x:c r="H36" s="5"/>
      <x:c r="I36" s="5"/>
      <x:c r="J36" s="5"/>
      <x:c r="K36" s="5">
        <x:f t="shared" si="13"/>
        <x:v>0</x:v>
      </x:c>
      <x:c r="L36" s="5">
        <x:f t="shared" si="14"/>
        <x:v>0</x:v>
      </x:c>
      <x:c r="M36" s="4"/>
    </x:row>
    <x:row r="37" spans="1:13" ht="24.89999999999999857891" customHeight="1">
      <x:c r="A37" s="3" t="s">
        <x:v>52</x:v>
      </x:c>
      <x:c r="B37" s="3" t="s">
        <x:v>11</x:v>
      </x:c>
      <x:c r="C37" s="4" t="s">
        <x:v>12</x:v>
      </x:c>
      <x:c r="D37" s="1">
        <x:v>18</x:v>
      </x:c>
      <x:c r="E37" s="5"/>
      <x:c r="F37" s="5">
        <x:f t="shared" si="9"/>
        <x:v>0</x:v>
      </x:c>
      <x:c r="G37" s="5"/>
      <x:c r="H37" s="5"/>
      <x:c r="I37" s="5"/>
      <x:c r="J37" s="5"/>
      <x:c r="K37" s="5">
        <x:f t="shared" si="13"/>
        <x:v>0</x:v>
      </x:c>
      <x:c r="L37" s="5">
        <x:f t="shared" si="14"/>
        <x:v>0</x:v>
      </x:c>
      <x:c r="M37" s="4" t="s">
        <x:v>10</x:v>
      </x:c>
    </x:row>
    <x:row r="38" spans="1:13" ht="24.89999999999999857891" customHeight="1">
      <x:c r="A38" s="3" t="s">
        <x:v>52</x:v>
      </x:c>
      <x:c r="B38" s="3" t="s">
        <x:v>8</x:v>
      </x:c>
      <x:c r="C38" s="4" t="s">
        <x:v>12</x:v>
      </x:c>
      <x:c r="D38" s="1">
        <x:v>7</x:v>
      </x:c>
      <x:c r="E38" s="5"/>
      <x:c r="F38" s="5">
        <x:f t="shared" si="9"/>
        <x:v>0</x:v>
      </x:c>
      <x:c r="G38" s="5"/>
      <x:c r="H38" s="5"/>
      <x:c r="I38" s="5"/>
      <x:c r="J38" s="5"/>
      <x:c r="K38" s="5">
        <x:f t="shared" si="13"/>
        <x:v>0</x:v>
      </x:c>
      <x:c r="L38" s="5">
        <x:f t="shared" si="14"/>
        <x:v>0</x:v>
      </x:c>
      <x:c r="M38" s="4" t="s">
        <x:v>10</x:v>
      </x:c>
    </x:row>
    <x:row r="39" spans="1:13" ht="24.89999999999999857891" customHeight="1">
      <x:c r="A39" s="3" t="s">
        <x:v>62</x:v>
      </x:c>
      <x:c r="B39" s="3" t="s">
        <x:v>11</x:v>
      </x:c>
      <x:c r="C39" s="4" t="s">
        <x:v>12</x:v>
      </x:c>
      <x:c r="D39" s="1">
        <x:v>32</x:v>
      </x:c>
      <x:c r="E39" s="5"/>
      <x:c r="F39" s="5">
        <x:f t="shared" si="9"/>
        <x:v>0</x:v>
      </x:c>
      <x:c r="G39" s="5"/>
      <x:c r="H39" s="5"/>
      <x:c r="I39" s="5"/>
      <x:c r="J39" s="5"/>
      <x:c r="K39" s="5">
        <x:f t="shared" si="13"/>
        <x:v>0</x:v>
      </x:c>
      <x:c r="L39" s="5">
        <x:f t="shared" si="14"/>
        <x:v>0</x:v>
      </x:c>
      <x:c r="M39" s="4" t="s">
        <x:v>10</x:v>
      </x:c>
    </x:row>
    <x:row r="40" spans="1:13" ht="24.89999999999999857891" customHeight="1">
      <x:c r="A40" s="3" t="s">
        <x:v>62</x:v>
      </x:c>
      <x:c r="B40" s="3" t="s">
        <x:v>8</x:v>
      </x:c>
      <x:c r="C40" s="4" t="s">
        <x:v>12</x:v>
      </x:c>
      <x:c r="D40" s="1">
        <x:v>12</x:v>
      </x:c>
      <x:c r="E40" s="5"/>
      <x:c r="F40" s="5">
        <x:f t="shared" si="9"/>
        <x:v>0</x:v>
      </x:c>
      <x:c r="G40" s="5"/>
      <x:c r="H40" s="5"/>
      <x:c r="I40" s="5"/>
      <x:c r="J40" s="5"/>
      <x:c r="K40" s="5">
        <x:f t="shared" si="13"/>
        <x:v>0</x:v>
      </x:c>
      <x:c r="L40" s="5">
        <x:f t="shared" si="14"/>
        <x:v>0</x:v>
      </x:c>
      <x:c r="M40" s="4" t="s">
        <x:v>10</x:v>
      </x:c>
    </x:row>
    <x:row r="41" spans="1:13" ht="24.89999999999999857891" customHeight="1">
      <x:c r="A41" s="3" t="s">
        <x:v>39</x:v>
      </x:c>
      <x:c r="B41" s="3" t="s">
        <x:v>22</x:v>
      </x:c>
      <x:c r="C41" s="4" t="s">
        <x:v>12</x:v>
      </x:c>
      <x:c r="D41" s="1">
        <x:v>59</x:v>
      </x:c>
      <x:c r="E41" s="5"/>
      <x:c r="F41" s="5">
        <x:f t="shared" si="9"/>
        <x:v>0</x:v>
      </x:c>
      <x:c r="G41" s="5"/>
      <x:c r="H41" s="5"/>
      <x:c r="I41" s="5"/>
      <x:c r="J41" s="5"/>
      <x:c r="K41" s="5">
        <x:f t="shared" si="13"/>
        <x:v>0</x:v>
      </x:c>
      <x:c r="L41" s="5">
        <x:f t="shared" si="14"/>
        <x:v>0</x:v>
      </x:c>
      <x:c r="M41" s="4" t="s">
        <x:v>10</x:v>
      </x:c>
    </x:row>
    <x:row r="42" spans="1:13" ht="24.89999999999999857891" customHeight="1">
      <x:c r="A42" s="3" t="s">
        <x:v>19</x:v>
      </x:c>
      <x:c r="B42" s="3" t="s">
        <x:v>129</x:v>
      </x:c>
      <x:c r="C42" s="4" t="s">
        <x:v>12</x:v>
      </x:c>
      <x:c r="D42" s="1">
        <x:v>59</x:v>
      </x:c>
      <x:c r="E42" s="5"/>
      <x:c r="F42" s="5">
        <x:f t="shared" si="9"/>
        <x:v>0</x:v>
      </x:c>
      <x:c r="G42" s="5"/>
      <x:c r="H42" s="5"/>
      <x:c r="I42" s="5"/>
      <x:c r="J42" s="5"/>
      <x:c r="K42" s="5">
        <x:f t="shared" si="13"/>
        <x:v>0</x:v>
      </x:c>
      <x:c r="L42" s="5">
        <x:f t="shared" si="14"/>
        <x:v>0</x:v>
      </x:c>
      <x:c r="M42" s="4" t="s">
        <x:v>10</x:v>
      </x:c>
    </x:row>
    <x:row r="43" spans="1:13" ht="24.89999999999999857891" customHeight="1">
      <x:c r="A43" s="3" t="s">
        <x:v>20</x:v>
      </x:c>
      <x:c r="B43" s="3" t="s">
        <x:v>37</x:v>
      </x:c>
      <x:c r="C43" s="4" t="s">
        <x:v>12</x:v>
      </x:c>
      <x:c r="D43" s="1">
        <x:v>42</x:v>
      </x:c>
      <x:c r="E43" s="5"/>
      <x:c r="F43" s="5">
        <x:f t="shared" si="9"/>
        <x:v>0</x:v>
      </x:c>
      <x:c r="G43" s="5"/>
      <x:c r="H43" s="5"/>
      <x:c r="I43" s="5"/>
      <x:c r="J43" s="5"/>
      <x:c r="K43" s="5">
        <x:f t="shared" si="13"/>
        <x:v>0</x:v>
      </x:c>
      <x:c r="L43" s="5">
        <x:f t="shared" si="14"/>
        <x:v>0</x:v>
      </x:c>
      <x:c r="M43" s="4" t="s">
        <x:v>10</x:v>
      </x:c>
    </x:row>
    <x:row r="44" spans="1:13" ht="24.89999999999999857891" customHeight="1">
      <x:c r="A44" s="3" t="s">
        <x:v>148</x:v>
      </x:c>
      <x:c r="B44" s="3" t="s">
        <x:v>136</x:v>
      </x:c>
      <x:c r="C44" s="4" t="s">
        <x:v>12</x:v>
      </x:c>
      <x:c r="D44" s="1">
        <x:v>12</x:v>
      </x:c>
      <x:c r="E44" s="5"/>
      <x:c r="F44" s="5">
        <x:f t="shared" si="9"/>
        <x:v>0</x:v>
      </x:c>
      <x:c r="G44" s="5"/>
      <x:c r="H44" s="5"/>
      <x:c r="I44" s="5"/>
      <x:c r="J44" s="5"/>
      <x:c r="K44" s="5">
        <x:f t="shared" si="13"/>
        <x:v>0</x:v>
      </x:c>
      <x:c r="L44" s="5">
        <x:f t="shared" si="14"/>
        <x:v>0</x:v>
      </x:c>
      <x:c r="M44" s="4" t="s">
        <x:v>10</x:v>
      </x:c>
    </x:row>
    <x:row r="45" spans="1:13" ht="24.89999999999999857891" customHeight="1">
      <x:c r="A45" s="3" t="s">
        <x:v>141</x:v>
      </x:c>
      <x:c r="B45" s="3" t="s">
        <x:v>151</x:v>
      </x:c>
      <x:c r="C45" s="4" t="s">
        <x:v>12</x:v>
      </x:c>
      <x:c r="D45" s="1">
        <x:v>25</x:v>
      </x:c>
      <x:c r="E45" s="5"/>
      <x:c r="F45" s="5">
        <x:f t="shared" si="9"/>
        <x:v>0</x:v>
      </x:c>
      <x:c r="G45" s="5"/>
      <x:c r="H45" s="5"/>
      <x:c r="I45" s="5"/>
      <x:c r="J45" s="5"/>
      <x:c r="K45" s="5">
        <x:f t="shared" si="13"/>
        <x:v>0</x:v>
      </x:c>
      <x:c r="L45" s="5">
        <x:f t="shared" si="14"/>
        <x:v>0</x:v>
      </x:c>
      <x:c r="M45" s="4" t="s">
        <x:v>10</x:v>
      </x:c>
    </x:row>
    <x:row r="46" spans="1:13" ht="24.89999999999999857891" customHeight="1">
      <x:c r="A46" s="3" t="s">
        <x:v>141</x:v>
      </x:c>
      <x:c r="B46" s="3" t="s">
        <x:v>147</x:v>
      </x:c>
      <x:c r="C46" s="4" t="s">
        <x:v>12</x:v>
      </x:c>
      <x:c r="D46" s="1">
        <x:v>2</x:v>
      </x:c>
      <x:c r="E46" s="5"/>
      <x:c r="F46" s="5">
        <x:f t="shared" si="9"/>
        <x:v>0</x:v>
      </x:c>
      <x:c r="G46" s="5"/>
      <x:c r="H46" s="5"/>
      <x:c r="I46" s="5"/>
      <x:c r="J46" s="5"/>
      <x:c r="K46" s="5">
        <x:f t="shared" si="13"/>
        <x:v>0</x:v>
      </x:c>
      <x:c r="L46" s="5">
        <x:f t="shared" si="14"/>
        <x:v>0</x:v>
      </x:c>
      <x:c r="M46" s="4" t="s">
        <x:v>10</x:v>
      </x:c>
    </x:row>
    <x:row r="47" spans="1:13" ht="24.89999999999999857891" customHeight="1">
      <x:c r="A47" s="3" t="s">
        <x:v>27</x:v>
      </x:c>
      <x:c r="B47" s="3" t="s">
        <x:v>58</x:v>
      </x:c>
      <x:c r="C47" s="4" t="s">
        <x:v>12</x:v>
      </x:c>
      <x:c r="D47" s="1">
        <x:v>1</x:v>
      </x:c>
      <x:c r="E47" s="5"/>
      <x:c r="F47" s="5">
        <x:f t="shared" si="9"/>
        <x:v>0</x:v>
      </x:c>
      <x:c r="G47" s="5"/>
      <x:c r="H47" s="5"/>
      <x:c r="I47" s="5"/>
      <x:c r="J47" s="5"/>
      <x:c r="K47" s="5">
        <x:f t="shared" si="13"/>
        <x:v>0</x:v>
      </x:c>
      <x:c r="L47" s="5">
        <x:f t="shared" si="14"/>
        <x:v>0</x:v>
      </x:c>
      <x:c r="M47" s="4" t="s">
        <x:v>10</x:v>
      </x:c>
    </x:row>
    <x:row r="48" spans="1:13" ht="24.89999999999999857891" customHeight="1">
      <x:c r="A48" s="3" t="s">
        <x:v>27</x:v>
      </x:c>
      <x:c r="B48" s="3" t="s">
        <x:v>53</x:v>
      </x:c>
      <x:c r="C48" s="4" t="s">
        <x:v>12</x:v>
      </x:c>
      <x:c r="D48" s="1">
        <x:v>1</x:v>
      </x:c>
      <x:c r="E48" s="5"/>
      <x:c r="F48" s="5">
        <x:f t="shared" si="9"/>
        <x:v>0</x:v>
      </x:c>
      <x:c r="G48" s="5"/>
      <x:c r="H48" s="5"/>
      <x:c r="I48" s="5"/>
      <x:c r="J48" s="5"/>
      <x:c r="K48" s="5">
        <x:f t="shared" si="13"/>
        <x:v>0</x:v>
      </x:c>
      <x:c r="L48" s="5">
        <x:f t="shared" si="14"/>
        <x:v>0</x:v>
      </x:c>
      <x:c r="M48" s="4" t="s">
        <x:v>10</x:v>
      </x:c>
    </x:row>
    <x:row r="49" spans="1:13" ht="24.89999999999999857891" customHeight="1">
      <x:c r="A49" s="3" t="s">
        <x:v>29</x:v>
      </x:c>
      <x:c r="B49" s="3" t="s">
        <x:v>149</x:v>
      </x:c>
      <x:c r="C49" s="4" t="s">
        <x:v>12</x:v>
      </x:c>
      <x:c r="D49" s="1">
        <x:v>1</x:v>
      </x:c>
      <x:c r="E49" s="5"/>
      <x:c r="F49" s="5">
        <x:f t="shared" si="9"/>
        <x:v>0</x:v>
      </x:c>
      <x:c r="G49" s="5"/>
      <x:c r="H49" s="5"/>
      <x:c r="I49" s="5"/>
      <x:c r="J49" s="5"/>
      <x:c r="K49" s="5">
        <x:f t="shared" si="13"/>
        <x:v>0</x:v>
      </x:c>
      <x:c r="L49" s="5">
        <x:f t="shared" si="14"/>
        <x:v>0</x:v>
      </x:c>
      <x:c r="M49" s="4" t="s">
        <x:v>10</x:v>
      </x:c>
    </x:row>
    <x:row r="50" spans="1:13" ht="24.89999999999999857891" customHeight="1">
      <x:c r="A50" s="3" t="s">
        <x:v>41</x:v>
      </x:c>
      <x:c r="B50" s="3" t="s">
        <x:v>137</x:v>
      </x:c>
      <x:c r="C50" s="4" t="s">
        <x:v>12</x:v>
      </x:c>
      <x:c r="D50" s="1">
        <x:v>1</x:v>
      </x:c>
      <x:c r="E50" s="5"/>
      <x:c r="F50" s="5">
        <x:f>D50*E50</x:f>
        <x:v>0</x:v>
      </x:c>
      <x:c r="G50" s="5"/>
      <x:c r="H50" s="5"/>
      <x:c r="I50" s="5"/>
      <x:c r="J50" s="5"/>
      <x:c r="K50" s="5">
        <x:f>E50+G50+I50</x:f>
        <x:v>0</x:v>
      </x:c>
      <x:c r="L50" s="5">
        <x:f>F50+H50+J50</x:f>
        <x:v>0</x:v>
      </x:c>
      <x:c r="M50" s="4" t="s">
        <x:v>10</x:v>
      </x:c>
    </x:row>
    <x:row r="51" spans="1:13" ht="24.89999999999999857891" customHeight="1">
      <x:c r="A51" s="3" t="s">
        <x:v>26</x:v>
      </x:c>
      <x:c r="B51" s="13">
        <x:v>0.029999999999999999</x:v>
      </x:c>
      <x:c r="C51" s="4" t="s">
        <x:v>18</x:v>
      </x:c>
      <x:c r="D51" s="1">
        <x:v>1</x:v>
      </x:c>
      <x:c r="E51" s="5"/>
      <x:c r="F51" s="5">
        <x:f t="shared" si="9"/>
        <x:v>0</x:v>
      </x:c>
      <x:c r="G51" s="5"/>
      <x:c r="H51" s="5"/>
      <x:c r="I51" s="5"/>
      <x:c r="J51" s="5"/>
      <x:c r="K51" s="5">
        <x:f t="shared" si="13"/>
        <x:v>0</x:v>
      </x:c>
      <x:c r="L51" s="5">
        <x:f t="shared" si="14"/>
        <x:v>0</x:v>
      </x:c>
      <x:c r="M51" s="4" t="s">
        <x:v>10</x:v>
      </x:c>
    </x:row>
    <x:row r="52" spans="1:13" ht="24.89999999999999857891" customHeight="1">
      <x:c r="A52" s="3" t="s">
        <x:v>139</x:v>
      </x:c>
      <x:c r="B52" s="3"/>
      <x:c r="C52" s="4"/>
      <x:c r="D52" s="1"/>
      <x:c r="E52" s="5"/>
      <x:c r="F52" s="5"/>
      <x:c r="G52" s="5"/>
      <x:c r="H52" s="5"/>
      <x:c r="I52" s="5"/>
      <x:c r="J52" s="5"/>
      <x:c r="K52" s="5"/>
      <x:c r="L52" s="5"/>
      <x:c r="M52" s="4"/>
    </x:row>
    <x:row r="53" spans="1:13" ht="24.89999999999999857891" customHeight="1">
      <x:c r="A53" s="3" t="s">
        <x:v>13</x:v>
      </x:c>
      <x:c r="B53" s="3" t="s">
        <x:v>40</x:v>
      </x:c>
      <x:c r="C53" s="4" t="s">
        <x:v>5</x:v>
      </x:c>
      <x:c r="D53" s="1">
        <x:v>118</x:v>
      </x:c>
      <x:c r="E53" s="5"/>
      <x:c r="F53" s="5"/>
      <x:c r="G53" s="5"/>
      <x:c r="H53" s="5">
        <x:f t="shared" ref="H53:H57" si="15">D53*G53</x:f>
        <x:v>0</x:v>
      </x:c>
      <x:c r="I53" s="5"/>
      <x:c r="J53" s="5"/>
      <x:c r="K53" s="5">
        <x:f t="shared" si="13"/>
        <x:v>0</x:v>
      </x:c>
      <x:c r="L53" s="5">
        <x:f t="shared" si="14"/>
        <x:v>0</x:v>
      </x:c>
      <x:c r="M53" s="4" t="s">
        <x:v>10</x:v>
      </x:c>
    </x:row>
    <x:row r="54" spans="1:13" ht="24.89999999999999857891" customHeight="1">
      <x:c r="A54" s="3" t="s">
        <x:v>13</x:v>
      </x:c>
      <x:c r="B54" s="3" t="s">
        <x:v>43</x:v>
      </x:c>
      <x:c r="C54" s="4" t="s">
        <x:v>5</x:v>
      </x:c>
      <x:c r="D54" s="1">
        <x:v>9</x:v>
      </x:c>
      <x:c r="E54" s="5"/>
      <x:c r="F54" s="5"/>
      <x:c r="G54" s="5"/>
      <x:c r="H54" s="5">
        <x:f t="shared" si="15"/>
        <x:v>0</x:v>
      </x:c>
      <x:c r="I54" s="5"/>
      <x:c r="J54" s="5"/>
      <x:c r="K54" s="5">
        <x:f t="shared" si="13"/>
        <x:v>0</x:v>
      </x:c>
      <x:c r="L54" s="5">
        <x:f t="shared" si="14"/>
        <x:v>0</x:v>
      </x:c>
      <x:c r="M54" s="4" t="s">
        <x:v>10</x:v>
      </x:c>
    </x:row>
    <x:row r="55" spans="1:13" ht="24.89999999999999857891" customHeight="1">
      <x:c r="A55" s="3" t="s">
        <x:v>13</x:v>
      </x:c>
      <x:c r="B55" s="3" t="s">
        <x:v>1</x:v>
      </x:c>
      <x:c r="C55" s="4" t="s">
        <x:v>5</x:v>
      </x:c>
      <x:c r="D55" s="1">
        <x:v>15</x:v>
      </x:c>
      <x:c r="E55" s="5"/>
      <x:c r="F55" s="5"/>
      <x:c r="G55" s="5"/>
      <x:c r="H55" s="5">
        <x:f t="shared" si="15"/>
        <x:v>0</x:v>
      </x:c>
      <x:c r="I55" s="5"/>
      <x:c r="J55" s="5"/>
      <x:c r="K55" s="5">
        <x:f t="shared" si="13"/>
        <x:v>0</x:v>
      </x:c>
      <x:c r="L55" s="5">
        <x:f t="shared" si="14"/>
        <x:v>0</x:v>
      </x:c>
      <x:c r="M55" s="4" t="s">
        <x:v>10</x:v>
      </x:c>
    </x:row>
    <x:row r="56" spans="1:13" ht="24.89999999999999857891" customHeight="1">
      <x:c r="A56" s="3" t="s">
        <x:v>13</x:v>
      </x:c>
      <x:c r="B56" s="3" t="s">
        <x:v>45</x:v>
      </x:c>
      <x:c r="C56" s="4" t="s">
        <x:v>5</x:v>
      </x:c>
      <x:c r="D56" s="1">
        <x:v>8</x:v>
      </x:c>
      <x:c r="E56" s="5"/>
      <x:c r="F56" s="5"/>
      <x:c r="G56" s="5"/>
      <x:c r="H56" s="5">
        <x:f t="shared" si="15"/>
        <x:v>0</x:v>
      </x:c>
      <x:c r="I56" s="5"/>
      <x:c r="J56" s="5"/>
      <x:c r="K56" s="5">
        <x:f t="shared" si="13"/>
        <x:v>0</x:v>
      </x:c>
      <x:c r="L56" s="5">
        <x:f t="shared" si="14"/>
        <x:v>0</x:v>
      </x:c>
      <x:c r="M56" s="4" t="s">
        <x:v>10</x:v>
      </x:c>
    </x:row>
    <x:row r="57" spans="1:13" ht="24.89999999999999857891" customHeight="1">
      <x:c r="A57" s="3" t="s">
        <x:v>13</x:v>
      </x:c>
      <x:c r="B57" s="3" t="s">
        <x:v>36</x:v>
      </x:c>
      <x:c r="C57" s="4" t="s">
        <x:v>5</x:v>
      </x:c>
      <x:c r="D57" s="1">
        <x:v>3</x:v>
      </x:c>
      <x:c r="E57" s="5"/>
      <x:c r="F57" s="5"/>
      <x:c r="G57" s="5"/>
      <x:c r="H57" s="5">
        <x:f t="shared" si="15"/>
        <x:v>0</x:v>
      </x:c>
      <x:c r="I57" s="5"/>
      <x:c r="J57" s="5"/>
      <x:c r="K57" s="5">
        <x:f t="shared" si="13"/>
        <x:v>0</x:v>
      </x:c>
      <x:c r="L57" s="5">
        <x:f t="shared" si="14"/>
        <x:v>0</x:v>
      </x:c>
      <x:c r="M57" s="4" t="s">
        <x:v>10</x:v>
      </x:c>
    </x:row>
    <x:row r="58" spans="1:13" ht="24.89999999999999857891" customHeight="1">
      <x:c r="A58" s="3" t="s">
        <x:v>31</x:v>
      </x:c>
      <x:c r="B58" s="13">
        <x:v>0.020000000000000001</x:v>
      </x:c>
      <x:c r="C58" s="4" t="s">
        <x:v>18</x:v>
      </x:c>
      <x:c r="D58" s="1">
        <x:v>1</x:v>
      </x:c>
      <x:c r="E58" s="5"/>
      <x:c r="F58" s="5">
        <x:f>D58*E58</x:f>
        <x:v>0</x:v>
      </x:c>
      <x:c r="G58" s="5"/>
      <x:c r="H58" s="5"/>
      <x:c r="I58" s="5"/>
      <x:c r="J58" s="5"/>
      <x:c r="K58" s="5">
        <x:f>E58+G58+I58</x:f>
        <x:v>0</x:v>
      </x:c>
      <x:c r="L58" s="5">
        <x:f>F58+H58+J58</x:f>
        <x:v>0</x:v>
      </x:c>
      <x:c r="M58" s="4" t="s">
        <x:v>10</x:v>
      </x:c>
    </x:row>
    <x:row r="59" spans="1:13" ht="24.89999999999999857891" customHeight="1">
      <x:c r="A59" s="3"/>
      <x:c r="B59" s="3"/>
      <x:c r="C59" s="4"/>
      <x:c r="D59" s="1"/>
      <x:c r="E59" s="5"/>
      <x:c r="F59" s="5"/>
      <x:c r="G59" s="5"/>
      <x:c r="H59" s="5"/>
      <x:c r="I59" s="5"/>
      <x:c r="J59" s="5"/>
      <x:c r="K59" s="5"/>
      <x:c r="L59" s="5"/>
      <x:c r="M59" s="4"/>
    </x:row>
    <x:row r="60" spans="1:15" s="46" customFormat="1" ht="24.89999999999999857891" customHeight="1">
      <x:c r="A60" s="43" t="s">
        <x:v>74</x:v>
      </x:c>
      <x:c r="B60" s="44"/>
      <x:c r="C60" s="43"/>
      <x:c r="D60" s="44"/>
      <x:c r="E60" s="44"/>
      <x:c r="F60" s="45">
        <x:f>SUM(F5:F59)</x:f>
        <x:v>0</x:v>
      </x:c>
      <x:c r="G60" s="45"/>
      <x:c r="H60" s="45">
        <x:f>SUM(H5:H59)</x:f>
        <x:v>0</x:v>
      </x:c>
      <x:c r="I60" s="45"/>
      <x:c r="J60" s="45">
        <x:f>SUM(J5:J59)</x:f>
        <x:v>0</x:v>
      </x:c>
      <x:c r="K60" s="45"/>
      <x:c r="L60" s="45">
        <x:f>SUM(L5:L59)</x:f>
        <x:v>0</x:v>
      </x:c>
      <x:c r="M60" s="43"/>
      <x:c r="O60" s="47"/>
    </x:row>
    <x:row r="61" spans="1:13" ht="24.89999999999999857891" customHeight="1">
      <x:c r="A61" s="42" t="s">
        <x:v>85</x:v>
      </x:c>
      <x:c r="B61" s="3"/>
      <x:c r="C61" s="4"/>
      <x:c r="D61" s="3"/>
      <x:c r="E61" s="5"/>
      <x:c r="F61" s="5"/>
      <x:c r="G61" s="5"/>
      <x:c r="H61" s="5"/>
      <x:c r="I61" s="5"/>
      <x:c r="J61" s="5"/>
      <x:c r="K61" s="5"/>
      <x:c r="L61" s="5"/>
      <x:c r="M61" s="4"/>
    </x:row>
    <x:row r="62" spans="1:13" ht="24.89999999999999857891" customHeight="1">
      <x:c r="A62" s="3" t="s">
        <x:v>130</x:v>
      </x:c>
      <x:c r="B62" s="3"/>
      <x:c r="C62" s="4"/>
      <x:c r="D62" s="12"/>
      <x:c r="E62" s="5"/>
      <x:c r="F62" s="5"/>
      <x:c r="G62" s="5"/>
      <x:c r="H62" s="5"/>
      <x:c r="I62" s="5"/>
      <x:c r="J62" s="5"/>
      <x:c r="K62" s="5"/>
      <x:c r="L62" s="5"/>
      <x:c r="M62" s="4"/>
    </x:row>
    <x:row r="63" spans="1:13" ht="24.89999999999999857891" customHeight="1">
      <x:c r="A63" s="29" t="s">
        <x:v>61</x:v>
      </x:c>
      <x:c r="B63" s="29"/>
      <x:c r="C63" s="4" t="s">
        <x:v>17</x:v>
      </x:c>
      <x:c r="D63" s="1">
        <x:v>0</x:v>
      </x:c>
      <x:c r="E63" s="5"/>
      <x:c r="F63" s="5">
        <x:f t="shared" ref="F63:F64" si="16">D63*E63</x:f>
        <x:v>0</x:v>
      </x:c>
      <x:c r="G63" s="5"/>
      <x:c r="H63" s="5"/>
      <x:c r="I63" s="5"/>
      <x:c r="J63" s="5"/>
      <x:c r="K63" s="5">
        <x:f t="shared" ref="K63:K64" si="17">E63+G63+I63</x:f>
        <x:v>0</x:v>
      </x:c>
      <x:c r="L63" s="5">
        <x:f t="shared" ref="L63:L64" si="18">F63+H63+J63</x:f>
        <x:v>0</x:v>
      </x:c>
      <x:c r="M63" s="32" t="s">
        <x:v>32</x:v>
      </x:c>
    </x:row>
    <x:row r="64" spans="1:13" ht="24.89999999999999857891" customHeight="1">
      <x:c r="A64" s="29" t="s">
        <x:v>73</x:v>
      </x:c>
      <x:c r="B64" s="29"/>
      <x:c r="C64" s="4" t="s">
        <x:v>12</x:v>
      </x:c>
      <x:c r="D64" s="1">
        <x:v>0</x:v>
      </x:c>
      <x:c r="E64" s="5"/>
      <x:c r="F64" s="5">
        <x:f t="shared" si="16"/>
        <x:v>0</x:v>
      </x:c>
      <x:c r="G64" s="5"/>
      <x:c r="H64" s="5"/>
      <x:c r="I64" s="5"/>
      <x:c r="J64" s="5"/>
      <x:c r="K64" s="5">
        <x:f t="shared" si="17"/>
        <x:v>0</x:v>
      </x:c>
      <x:c r="L64" s="5">
        <x:f t="shared" si="18"/>
        <x:v>0</x:v>
      </x:c>
      <x:c r="M64" s="32" t="s">
        <x:v>32</x:v>
      </x:c>
    </x:row>
    <x:row r="65" spans="1:13" ht="24.89999999999999857891" customHeight="1">
      <x:c r="A65" s="29" t="s">
        <x:v>49</x:v>
      </x:c>
      <x:c r="B65" s="29"/>
      <x:c r="C65" s="4" t="s">
        <x:v>18</x:v>
      </x:c>
      <x:c r="D65" s="1">
        <x:v>1</x:v>
      </x:c>
      <x:c r="E65" s="5"/>
      <x:c r="F65" s="5">
        <x:f t="shared" ref="F65:F74" si="19">D65*E65</x:f>
        <x:v>0</x:v>
      </x:c>
      <x:c r="G65" s="5"/>
      <x:c r="H65" s="5"/>
      <x:c r="I65" s="5"/>
      <x:c r="J65" s="5"/>
      <x:c r="K65" s="5">
        <x:f t="shared" ref="K65:K74" si="20">E65+G65+I65</x:f>
        <x:v>0</x:v>
      </x:c>
      <x:c r="L65" s="5">
        <x:f t="shared" ref="L65:L74" si="21">F65+H65+J65</x:f>
        <x:v>0</x:v>
      </x:c>
      <x:c r="M65" s="33"/>
    </x:row>
    <x:row r="66" spans="1:13" ht="24.89999999999999857891" customHeight="1">
      <x:c r="A66" s="29" t="s">
        <x:v>106</x:v>
      </x:c>
      <x:c r="B66" s="29"/>
      <x:c r="C66" s="4" t="s">
        <x:v>12</x:v>
      </x:c>
      <x:c r="D66" s="1">
        <x:v>1</x:v>
      </x:c>
      <x:c r="E66" s="5"/>
      <x:c r="F66" s="5">
        <x:f t="shared" si="19"/>
        <x:v>0</x:v>
      </x:c>
      <x:c r="G66" s="5"/>
      <x:c r="H66" s="5"/>
      <x:c r="I66" s="5"/>
      <x:c r="J66" s="5"/>
      <x:c r="K66" s="5">
        <x:f t="shared" si="20"/>
        <x:v>0</x:v>
      </x:c>
      <x:c r="L66" s="5">
        <x:f t="shared" si="21"/>
        <x:v>0</x:v>
      </x:c>
      <x:c r="M66" s="4" t="s">
        <x:v>10</x:v>
      </x:c>
    </x:row>
    <x:row r="67" spans="1:13" ht="24.89999999999999857891" customHeight="1">
      <x:c r="A67" s="29" t="s">
        <x:v>55</x:v>
      </x:c>
      <x:c r="B67" s="29"/>
      <x:c r="C67" s="4" t="s">
        <x:v>12</x:v>
      </x:c>
      <x:c r="D67" s="1">
        <x:v>1</x:v>
      </x:c>
      <x:c r="E67" s="5"/>
      <x:c r="F67" s="5">
        <x:f t="shared" si="19"/>
        <x:v>0</x:v>
      </x:c>
      <x:c r="G67" s="5"/>
      <x:c r="H67" s="5"/>
      <x:c r="I67" s="5"/>
      <x:c r="J67" s="5"/>
      <x:c r="K67" s="5">
        <x:f t="shared" si="20"/>
        <x:v>0</x:v>
      </x:c>
      <x:c r="L67" s="5">
        <x:f t="shared" si="21"/>
        <x:v>0</x:v>
      </x:c>
      <x:c r="M67" s="4" t="s">
        <x:v>10</x:v>
      </x:c>
    </x:row>
    <x:row r="68" spans="1:13" ht="24.89999999999999857891" customHeight="1">
      <x:c r="A68" s="29" t="s">
        <x:v>107</x:v>
      </x:c>
      <x:c r="B68" s="29"/>
      <x:c r="C68" s="4" t="s">
        <x:v>12</x:v>
      </x:c>
      <x:c r="D68" s="1">
        <x:v>1</x:v>
      </x:c>
      <x:c r="E68" s="5"/>
      <x:c r="F68" s="5">
        <x:f t="shared" si="19"/>
        <x:v>0</x:v>
      </x:c>
      <x:c r="G68" s="5"/>
      <x:c r="H68" s="5"/>
      <x:c r="I68" s="5"/>
      <x:c r="J68" s="5"/>
      <x:c r="K68" s="5">
        <x:f t="shared" si="20"/>
        <x:v>0</x:v>
      </x:c>
      <x:c r="L68" s="5">
        <x:f t="shared" si="21"/>
        <x:v>0</x:v>
      </x:c>
      <x:c r="M68" s="4"/>
    </x:row>
    <x:row r="69" spans="1:13" ht="24.89999999999999857891" customHeight="1">
      <x:c r="A69" s="29" t="s">
        <x:v>81</x:v>
      </x:c>
      <x:c r="B69" s="29"/>
      <x:c r="C69" s="4" t="s">
        <x:v>12</x:v>
      </x:c>
      <x:c r="D69" s="1">
        <x:v>1</x:v>
      </x:c>
      <x:c r="E69" s="5"/>
      <x:c r="F69" s="5">
        <x:f t="shared" si="19"/>
        <x:v>0</x:v>
      </x:c>
      <x:c r="G69" s="5"/>
      <x:c r="H69" s="5"/>
      <x:c r="I69" s="5"/>
      <x:c r="J69" s="5"/>
      <x:c r="K69" s="5">
        <x:f t="shared" si="20"/>
        <x:v>0</x:v>
      </x:c>
      <x:c r="L69" s="5">
        <x:f t="shared" si="21"/>
        <x:v>0</x:v>
      </x:c>
      <x:c r="M69" s="33"/>
    </x:row>
    <x:row r="70" spans="1:13" ht="24.89999999999999857891" customHeight="1">
      <x:c r="A70" s="29" t="s">
        <x:v>67</x:v>
      </x:c>
      <x:c r="B70" s="29"/>
      <x:c r="C70" s="4" t="s">
        <x:v>17</x:v>
      </x:c>
      <x:c r="D70" s="1">
        <x:v>1</x:v>
      </x:c>
      <x:c r="E70" s="5"/>
      <x:c r="F70" s="5">
        <x:f t="shared" si="19"/>
        <x:v>0</x:v>
      </x:c>
      <x:c r="G70" s="5"/>
      <x:c r="H70" s="5"/>
      <x:c r="I70" s="5"/>
      <x:c r="J70" s="5"/>
      <x:c r="K70" s="5">
        <x:f t="shared" si="20"/>
        <x:v>0</x:v>
      </x:c>
      <x:c r="L70" s="5">
        <x:f t="shared" si="21"/>
        <x:v>0</x:v>
      </x:c>
      <x:c r="M70" s="33"/>
    </x:row>
    <x:row r="71" spans="1:13" ht="24.89999999999999857891" customHeight="1">
      <x:c r="A71" s="29" t="s">
        <x:v>116</x:v>
      </x:c>
      <x:c r="B71" s="29"/>
      <x:c r="C71" s="4" t="s">
        <x:v>17</x:v>
      </x:c>
      <x:c r="D71" s="1">
        <x:v>1</x:v>
      </x:c>
      <x:c r="E71" s="5"/>
      <x:c r="F71" s="5">
        <x:f t="shared" si="19"/>
        <x:v>0</x:v>
      </x:c>
      <x:c r="G71" s="5"/>
      <x:c r="H71" s="5"/>
      <x:c r="I71" s="5"/>
      <x:c r="J71" s="5"/>
      <x:c r="K71" s="5">
        <x:f t="shared" si="20"/>
        <x:v>0</x:v>
      </x:c>
      <x:c r="L71" s="5">
        <x:f t="shared" si="21"/>
        <x:v>0</x:v>
      </x:c>
      <x:c r="M71" s="33"/>
    </x:row>
    <x:row r="72" spans="1:13" ht="24.89999999999999857891" customHeight="1">
      <x:c r="A72" s="29" t="s">
        <x:v>82</x:v>
      </x:c>
      <x:c r="B72" s="29"/>
      <x:c r="C72" s="4" t="s">
        <x:v>17</x:v>
      </x:c>
      <x:c r="D72" s="1">
        <x:v>1</x:v>
      </x:c>
      <x:c r="E72" s="5"/>
      <x:c r="F72" s="5">
        <x:f t="shared" si="19"/>
        <x:v>0</x:v>
      </x:c>
      <x:c r="G72" s="5"/>
      <x:c r="H72" s="5"/>
      <x:c r="I72" s="5"/>
      <x:c r="J72" s="5"/>
      <x:c r="K72" s="5">
        <x:f t="shared" si="20"/>
        <x:v>0</x:v>
      </x:c>
      <x:c r="L72" s="5">
        <x:f t="shared" si="21"/>
        <x:v>0</x:v>
      </x:c>
      <x:c r="M72" s="33"/>
    </x:row>
    <x:row r="73" spans="1:13" ht="24.89999999999999857891" customHeight="1">
      <x:c r="A73" s="29" t="s">
        <x:v>78</x:v>
      </x:c>
      <x:c r="B73" s="29"/>
      <x:c r="C73" s="4" t="s">
        <x:v>17</x:v>
      </x:c>
      <x:c r="D73" s="1">
        <x:v>1</x:v>
      </x:c>
      <x:c r="E73" s="5"/>
      <x:c r="F73" s="5">
        <x:f t="shared" si="19"/>
        <x:v>0</x:v>
      </x:c>
      <x:c r="G73" s="5"/>
      <x:c r="H73" s="5"/>
      <x:c r="I73" s="5"/>
      <x:c r="J73" s="5"/>
      <x:c r="K73" s="5">
        <x:f t="shared" si="20"/>
        <x:v>0</x:v>
      </x:c>
      <x:c r="L73" s="5">
        <x:f t="shared" si="21"/>
        <x:v>0</x:v>
      </x:c>
      <x:c r="M73" s="33"/>
    </x:row>
    <x:row r="74" spans="1:13" ht="24.89999999999999857891" customHeight="1">
      <x:c r="A74" s="29" t="s">
        <x:v>104</x:v>
      </x:c>
      <x:c r="B74" s="29"/>
      <x:c r="C74" s="4" t="s">
        <x:v>12</x:v>
      </x:c>
      <x:c r="D74" s="1">
        <x:v>1</x:v>
      </x:c>
      <x:c r="E74" s="5"/>
      <x:c r="F74" s="5">
        <x:f t="shared" si="19"/>
        <x:v>0</x:v>
      </x:c>
      <x:c r="G74" s="5"/>
      <x:c r="H74" s="5"/>
      <x:c r="I74" s="5"/>
      <x:c r="J74" s="5"/>
      <x:c r="K74" s="5">
        <x:f t="shared" si="20"/>
        <x:v>0</x:v>
      </x:c>
      <x:c r="L74" s="5">
        <x:f t="shared" si="21"/>
        <x:v>0</x:v>
      </x:c>
      <x:c r="M74" s="33"/>
    </x:row>
    <x:row r="75" spans="1:13" ht="24.89999999999999857891" customHeight="1">
      <x:c r="A75" s="3" t="s">
        <x:v>125</x:v>
      </x:c>
      <x:c r="B75" s="3"/>
      <x:c r="C75" s="4"/>
      <x:c r="D75" s="3"/>
      <x:c r="E75" s="5"/>
      <x:c r="F75" s="5"/>
      <x:c r="G75" s="5"/>
      <x:c r="H75" s="5"/>
      <x:c r="I75" s="5"/>
      <x:c r="J75" s="5"/>
      <x:c r="K75" s="5"/>
      <x:c r="L75" s="5"/>
      <x:c r="M75" s="4"/>
    </x:row>
    <x:row r="76" spans="1:13" ht="24.89999999999999857891" customHeight="1">
      <x:c r="A76" s="3" t="s">
        <x:v>56</x:v>
      </x:c>
      <x:c r="B76" s="3" t="s">
        <x:v>84</x:v>
      </x:c>
      <x:c r="C76" s="4" t="s">
        <x:v>12</x:v>
      </x:c>
      <x:c r="D76" s="1">
        <x:v>4</x:v>
      </x:c>
      <x:c r="E76" s="5"/>
      <x:c r="F76" s="5">
        <x:f>D76*E76</x:f>
        <x:v>0</x:v>
      </x:c>
      <x:c r="G76" s="5"/>
      <x:c r="H76" s="5"/>
      <x:c r="I76" s="5"/>
      <x:c r="J76" s="5"/>
      <x:c r="K76" s="5">
        <x:f t="shared" ref="K76:L80" si="22">E76+G76+I76</x:f>
        <x:v>0</x:v>
      </x:c>
      <x:c r="L76" s="5">
        <x:f t="shared" si="22"/>
        <x:v>0</x:v>
      </x:c>
      <x:c r="M76" s="4" t="s">
        <x:v>10</x:v>
      </x:c>
    </x:row>
    <x:row r="77" spans="1:13" ht="24.89999999999999857891" customHeight="1">
      <x:c r="A77" s="3" t="s">
        <x:v>56</x:v>
      </x:c>
      <x:c r="B77" s="3" t="s">
        <x:v>68</x:v>
      </x:c>
      <x:c r="C77" s="4" t="s">
        <x:v>12</x:v>
      </x:c>
      <x:c r="D77" s="1">
        <x:v>3</x:v>
      </x:c>
      <x:c r="E77" s="5"/>
      <x:c r="F77" s="5">
        <x:f>D77*E77</x:f>
        <x:v>0</x:v>
      </x:c>
      <x:c r="G77" s="5"/>
      <x:c r="H77" s="5"/>
      <x:c r="I77" s="5"/>
      <x:c r="J77" s="5"/>
      <x:c r="K77" s="5">
        <x:f t="shared" si="22"/>
        <x:v>0</x:v>
      </x:c>
      <x:c r="L77" s="5">
        <x:f t="shared" si="22"/>
        <x:v>0</x:v>
      </x:c>
      <x:c r="M77" s="4" t="s">
        <x:v>10</x:v>
      </x:c>
    </x:row>
    <x:row r="78" spans="1:13" ht="24.89999999999999857891" customHeight="1">
      <x:c r="A78" s="3" t="s">
        <x:v>56</x:v>
      </x:c>
      <x:c r="B78" s="3" t="s">
        <x:v>99</x:v>
      </x:c>
      <x:c r="C78" s="4" t="s">
        <x:v>12</x:v>
      </x:c>
      <x:c r="D78" s="1">
        <x:v>5</x:v>
      </x:c>
      <x:c r="E78" s="5"/>
      <x:c r="F78" s="5">
        <x:f>D78*E78</x:f>
        <x:v>0</x:v>
      </x:c>
      <x:c r="G78" s="5"/>
      <x:c r="H78" s="5"/>
      <x:c r="I78" s="5"/>
      <x:c r="J78" s="5"/>
      <x:c r="K78" s="5">
        <x:f t="shared" si="22"/>
        <x:v>0</x:v>
      </x:c>
      <x:c r="L78" s="5">
        <x:f t="shared" si="22"/>
        <x:v>0</x:v>
      </x:c>
      <x:c r="M78" s="4" t="s">
        <x:v>10</x:v>
      </x:c>
    </x:row>
    <x:row r="79" spans="1:13" ht="24.89999999999999857891" customHeight="1">
      <x:c r="A79" s="3" t="s">
        <x:v>131</x:v>
      </x:c>
      <x:c r="B79" s="3"/>
      <x:c r="C79" s="4" t="s">
        <x:v>12</x:v>
      </x:c>
      <x:c r="D79" s="1">
        <x:v>13</x:v>
      </x:c>
      <x:c r="E79" s="5"/>
      <x:c r="F79" s="5">
        <x:f>D79*E79</x:f>
        <x:v>0</x:v>
      </x:c>
      <x:c r="G79" s="5"/>
      <x:c r="H79" s="5"/>
      <x:c r="I79" s="5"/>
      <x:c r="J79" s="5"/>
      <x:c r="K79" s="5">
        <x:f t="shared" si="22"/>
        <x:v>0</x:v>
      </x:c>
      <x:c r="L79" s="5">
        <x:f t="shared" si="22"/>
        <x:v>0</x:v>
      </x:c>
      <x:c r="M79" s="4" t="s">
        <x:v>10</x:v>
      </x:c>
    </x:row>
    <x:row r="80" spans="1:13" ht="24.89999999999999857891" customHeight="1">
      <x:c r="A80" s="3" t="s">
        <x:v>38</x:v>
      </x:c>
      <x:c r="B80" s="3"/>
      <x:c r="C80" s="4" t="s">
        <x:v>12</x:v>
      </x:c>
      <x:c r="D80" s="1">
        <x:v>15</x:v>
      </x:c>
      <x:c r="E80" s="5"/>
      <x:c r="F80" s="5">
        <x:f>D80*E80</x:f>
        <x:v>0</x:v>
      </x:c>
      <x:c r="G80" s="5"/>
      <x:c r="H80" s="5"/>
      <x:c r="I80" s="5"/>
      <x:c r="J80" s="5"/>
      <x:c r="K80" s="5">
        <x:f t="shared" si="22"/>
        <x:v>0</x:v>
      </x:c>
      <x:c r="L80" s="5">
        <x:f t="shared" si="22"/>
        <x:v>0</x:v>
      </x:c>
      <x:c r="M80" s="4" t="s">
        <x:v>10</x:v>
      </x:c>
    </x:row>
    <x:row r="81" spans="1:13" ht="24.89999999999999857891" customHeight="1">
      <x:c r="A81" s="3"/>
      <x:c r="B81" s="3"/>
      <x:c r="C81" s="4"/>
      <x:c r="D81" s="3"/>
      <x:c r="E81" s="5"/>
      <x:c r="F81" s="5"/>
      <x:c r="G81" s="5"/>
      <x:c r="H81" s="5"/>
      <x:c r="I81" s="5"/>
      <x:c r="J81" s="5"/>
      <x:c r="K81" s="5"/>
      <x:c r="L81" s="5"/>
      <x:c r="M81" s="4"/>
    </x:row>
    <x:row r="82" spans="1:13" s="46" customFormat="1" ht="24.89999999999999857891" customHeight="1">
      <x:c r="A82" s="43" t="s">
        <x:v>74</x:v>
      </x:c>
      <x:c r="B82" s="44"/>
      <x:c r="C82" s="43"/>
      <x:c r="D82" s="44"/>
      <x:c r="E82" s="44"/>
      <x:c r="F82" s="45">
        <x:f>SUM(F61:F81)</x:f>
        <x:v>0</x:v>
      </x:c>
      <x:c r="G82" s="45"/>
      <x:c r="H82" s="45">
        <x:f>SUM(H61:H81)</x:f>
        <x:v>0</x:v>
      </x:c>
      <x:c r="I82" s="45"/>
      <x:c r="J82" s="45">
        <x:f>SUM(J61:J81)</x:f>
        <x:v>0</x:v>
      </x:c>
      <x:c r="K82" s="45"/>
      <x:c r="L82" s="45">
        <x:f>SUM(L61:L81)</x:f>
        <x:v>0</x:v>
      </x:c>
      <x:c r="M82" s="43"/>
    </x:row>
    <x:row r="83" spans="1:13" ht="24.89999999999999857891" customHeight="1">
      <x:c r="A83" s="3"/>
      <x:c r="B83" s="3"/>
      <x:c r="C83" s="4"/>
      <x:c r="D83" s="3"/>
      <x:c r="E83" s="5"/>
      <x:c r="F83" s="5"/>
      <x:c r="G83" s="5"/>
      <x:c r="H83" s="5"/>
      <x:c r="I83" s="5"/>
      <x:c r="J83" s="5"/>
      <x:c r="K83" s="5"/>
      <x:c r="L83" s="5"/>
      <x:c r="M83" s="4"/>
    </x:row>
    <x:row r="84" spans="1:13" ht="24.89999999999999857891" customHeight="1">
      <x:c r="A84" s="7" t="s">
        <x:v>77</x:v>
      </x:c>
      <x:c r="B84" s="8"/>
      <x:c r="C84" s="7"/>
      <x:c r="D84" s="8"/>
      <x:c r="E84" s="8"/>
      <x:c r="F84" s="9">
        <x:f>F82+F60</x:f>
        <x:v>0</x:v>
      </x:c>
      <x:c r="G84" s="9"/>
      <x:c r="H84" s="9">
        <x:f>H82+H60</x:f>
        <x:v>0</x:v>
      </x:c>
      <x:c r="I84" s="9"/>
      <x:c r="J84" s="9">
        <x:f>J82+J60</x:f>
        <x:v>0</x:v>
      </x:c>
      <x:c r="K84" s="9"/>
      <x:c r="L84" s="9">
        <x:f>L82+L60</x:f>
        <x:v>0</x:v>
      </x:c>
      <x:c r="M84" s="7"/>
    </x:row>
  </x:sheetData>
  <x:mergeCells count="10">
    <x:mergeCell ref="A1:M1"/>
    <x:mergeCell ref="A2:A3"/>
    <x:mergeCell ref="B2:B3"/>
    <x:mergeCell ref="C2:C3"/>
    <x:mergeCell ref="D2:D3"/>
    <x:mergeCell ref="E2:F2"/>
    <x:mergeCell ref="G2:H2"/>
    <x:mergeCell ref="I2:J2"/>
    <x:mergeCell ref="K2:L2"/>
    <x:mergeCell ref="M2:M3"/>
  </x:mergeCells>
  <x:pageMargins left="0.51152777671813964844" right="0.31486111879348754883" top="0.37000000476837158203" bottom="0.37000000476837158203" header="0.19666667282581329346" footer="0.17000000178813934326"/>
  <x:pageSetup paperSize="9" scale="77" firstPageNumber="1" fitToWidth="1" fitToHeight="1" orientation="landscape" usePrinterDefaults="1" blackAndWhite="0" draft="0" useFirstPageNumber="0" horizontalDpi="600" verticalDpi="600" copies="1"/>
  <x:headerFooter>
    <x:oddFooter>&amp;L&amp;"맑은 고딕,Regular"&amp;10SEOJEON ENGINEERING CO., Ltd.&amp;R&amp;"맑은 고딕,Regular"&amp;10Page-&amp;N/&amp;P</x:oddFooter>
  </x:headerFooter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원가계산서</vt:lpstr>
      <vt:lpstr>집계표</vt:lpstr>
      <vt:lpstr>내역서</vt:lpstr>
    </vt:vector>
  </ep:TitlesOfParts>
  <ep:TotalTime>48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김인호</dc:creator>
  <cp:lastModifiedBy>User</cp:lastModifiedBy>
  <cp:revision>5</cp:revision>
  <cp:lastPrinted>2026-08-25T04:19:00.000</cp:lastPrinted>
  <dcterms:created xsi:type="dcterms:W3CDTF">2014-12-16T01:01:42.000</dcterms:created>
  <dcterms:modified xsi:type="dcterms:W3CDTF">2026-09-08T06:58:52.276</dcterms:modified>
  <cp:version>1200.0100.01</cp:version>
</cp:coreProperties>
</file>