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oram99\Desktop\"/>
    </mc:Choice>
  </mc:AlternateContent>
  <xr:revisionPtr revIDLastSave="0" documentId="13_ncr:1_{B2312E82-6E63-4E5E-ADD3-B286BF713F87}" xr6:coauthVersionLast="47" xr6:coauthVersionMax="47" xr10:uidLastSave="{00000000-0000-0000-0000-000000000000}"/>
  <bookViews>
    <workbookView xWindow="-120" yWindow="-120" windowWidth="29040" windowHeight="15720" tabRatio="916" activeTab="6" xr2:uid="{00000000-000D-0000-FFFF-FFFF00000000}"/>
  </bookViews>
  <sheets>
    <sheet name="식재료 총금액" sheetId="1" r:id="rId1"/>
    <sheet name="농산물 김치" sheetId="2" r:id="rId2"/>
    <sheet name="공산품 장아찌 " sheetId="3" r:id="rId3"/>
    <sheet name="정육 육계 란" sheetId="4" r:id="rId4"/>
    <sheet name="수산물 건어물" sheetId="5" r:id="rId5"/>
    <sheet name="유제품 과일" sheetId="6" r:id="rId6"/>
    <sheet name="양곡" sheetId="7" r:id="rId7"/>
    <sheet name="Sheet1" sheetId="8" state="hidden" r:id="rId8"/>
  </sheets>
  <externalReferences>
    <externalReference r:id="rId9"/>
  </externalReferences>
  <definedNames>
    <definedName name="_xlnm._FilterDatabase" localSheetId="2" hidden="1">'공산품 장아찌 '!$A$2:$G$102</definedName>
    <definedName name="_xlnm._FilterDatabase" localSheetId="1" hidden="1">'농산물 김치'!$A$3:$G$49</definedName>
    <definedName name="_xlnm._FilterDatabase" localSheetId="4" hidden="1">'수산물 건어물'!$A$2:$G$43</definedName>
    <definedName name="_xlnm._FilterDatabase" localSheetId="3" hidden="1">'정육 육계 란'!$A$2:$G$26</definedName>
    <definedName name="_xlnm._FilterDatabase" hidden="1">[1]보람의집_2분기!$A$1:$H$17363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7" l="1"/>
  <c r="G8" i="7"/>
  <c r="G7" i="7"/>
  <c r="G6" i="7"/>
  <c r="G5" i="7"/>
  <c r="G4" i="7"/>
  <c r="F3" i="7"/>
  <c r="B9" i="1" s="1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G4" i="6"/>
  <c r="F3" i="6"/>
  <c r="B8" i="1" s="1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G4" i="5"/>
  <c r="F3" i="5"/>
  <c r="B7" i="1" s="1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4" i="4"/>
  <c r="F3" i="4"/>
  <c r="B6" i="1" s="1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F3" i="3"/>
  <c r="B5" i="1" s="1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F3" i="2"/>
  <c r="B4" i="1" s="1"/>
  <c r="G3" i="2" l="1"/>
  <c r="C4" i="1" s="1"/>
  <c r="G3" i="3"/>
  <c r="C5" i="1" s="1"/>
  <c r="G3" i="5"/>
  <c r="C7" i="1" s="1"/>
  <c r="G3" i="6"/>
  <c r="C8" i="1" s="1"/>
  <c r="G3" i="7"/>
  <c r="C9" i="1" s="1"/>
  <c r="G3" i="4"/>
  <c r="C6" i="1" s="1"/>
  <c r="B3" i="1"/>
  <c r="C3" i="1" l="1"/>
</calcChain>
</file>

<file path=xl/sharedStrings.xml><?xml version="1.0" encoding="utf-8"?>
<sst xmlns="http://schemas.openxmlformats.org/spreadsheetml/2006/main" count="808" uniqueCount="520">
  <si>
    <t>2026년 4/4분기 보람의집 식재료(농산물, 김치등) 기초단가</t>
  </si>
  <si>
    <t>닭볶음탕용(닭도리_50±10g/조각_껍질있음 1Kg/EA)</t>
  </si>
  <si>
    <t xml:space="preserve"> 돈뒷다리(2.5*2.5*2.5cm 장조림용 1Kg/EA)</t>
  </si>
  <si>
    <t>2026년 4/4분기 보람의집 식재료(유제품,과일) 기초단가</t>
  </si>
  <si>
    <t>아귀순살(가시제거율99.9%_15~20g/토막 1Kg/EA)</t>
  </si>
  <si>
    <t>도토리묵(슬라이스_16.5±1g*189±5조각 3Kg/EA)</t>
  </si>
  <si>
    <t>이온물엿(NEW 2.4Kg/EA)</t>
  </si>
  <si>
    <t>정성가득물만두(1.3Kg/EA)</t>
  </si>
  <si>
    <t xml:space="preserve"> 갈은된장믹스(14Kg/EA)</t>
  </si>
  <si>
    <t>(굿픽-3~4색 1Kg/EA)</t>
  </si>
  <si>
    <t>국내산 고등어캔 300g/ea</t>
  </si>
  <si>
    <t>450G(21~25EA)/PAC,M</t>
  </si>
  <si>
    <t>오복지(고형량60% 1Kg/EA)</t>
  </si>
  <si>
    <t>오징어링(몸통_껍질있음 KG)</t>
  </si>
  <si>
    <t xml:space="preserve"> 새콤달콤초고추장(2.3Kg/EA)</t>
  </si>
  <si>
    <t>연근조림(new 1Kg/EA)</t>
  </si>
  <si>
    <t xml:space="preserve"> 절단낙지(L 500g/EA)</t>
  </si>
  <si>
    <t xml:space="preserve">국내산 조미김가루 400G/EA </t>
  </si>
  <si>
    <t>1.8L_콩식용유 1.8Kg/EA</t>
  </si>
  <si>
    <t>러시아산.kg,수작업.원물작업</t>
  </si>
  <si>
    <t>사과(41~45입 10Kg/BOX)</t>
  </si>
  <si>
    <t>백진미채(키즈용 500g/EA)</t>
  </si>
  <si>
    <t xml:space="preserve">	국내산,KG,덩어리,D-2 수육용</t>
  </si>
  <si>
    <t>해파리채(염장-수율95%EA)</t>
  </si>
  <si>
    <t>숙주나물(상품 상 1Kg/EA)</t>
  </si>
  <si>
    <t xml:space="preserve"> 400G*5입 묶음 2KG/EA</t>
  </si>
  <si>
    <t>굿픽_1kg내외 1Kg/EA)</t>
  </si>
  <si>
    <t>생활반찬야채고기말이(1Kg/EA)</t>
  </si>
  <si>
    <t>옹심이만두(새알 1Kg/EA)</t>
  </si>
  <si>
    <t>블루홍합살(자숙 200g/EA)</t>
  </si>
  <si>
    <t>쫄깃한소면국수(NEW 3Kg/EA)</t>
  </si>
  <si>
    <t>김자반볶음(돌김 500g/EA)</t>
  </si>
  <si>
    <t xml:space="preserve"> 양조식초1.8L 1.8Kg/EA</t>
  </si>
  <si>
    <t>건파래(찢은것 500g/EA)</t>
  </si>
  <si>
    <t>국산 표고버섯(상품 1Kg/EA)</t>
  </si>
  <si>
    <t>220g이상/개 20Kg/BOX</t>
  </si>
  <si>
    <t>진국다시(쇠고기 2Kg/EA)</t>
  </si>
  <si>
    <t>(절단_굿픽_실속 1Kg/EA)</t>
  </si>
  <si>
    <t>구운김밥김(10매 21g/EA)</t>
  </si>
  <si>
    <t>부대찌개모둠햄(6종 1Kg/EA)</t>
  </si>
  <si>
    <t>알감자조림(NEW 1Kg/EA)</t>
  </si>
  <si>
    <t>국내산 다진마늘(1Kg/EA)</t>
  </si>
  <si>
    <t>굿딜_엄선 베이컨(1Kg/EA)</t>
  </si>
  <si>
    <t xml:space="preserve"> 꼬들무명태회무침(1Kg/EA)</t>
  </si>
  <si>
    <t>꼬들단무지(알밥용 1Kg/EA)</t>
  </si>
  <si>
    <t>쌈무(새콤달콤 2.8Kg/EA)</t>
  </si>
  <si>
    <t>포기김치(생 10Kg/BOX)</t>
  </si>
  <si>
    <t xml:space="preserve"> 미림(1.8L 1.8Kg/EA)</t>
  </si>
  <si>
    <t>(카톤_200ml 200g/EA)</t>
  </si>
  <si>
    <t xml:space="preserve">	세네갈산,KG,100G/EA,상</t>
  </si>
  <si>
    <t>돈내장+사태 순대국용 1KG/EA</t>
  </si>
  <si>
    <t>햄(슬라이스_S 1Kg/EA)</t>
  </si>
  <si>
    <t>해물모둠(NEW 700g/EA)</t>
  </si>
  <si>
    <t>국내산 단일품종 상품 20KG/포</t>
  </si>
  <si>
    <t xml:space="preserve"> 포자찐만두(new 1.4Kg/EA</t>
  </si>
  <si>
    <t>60g*20입 1.2Kg/EA</t>
  </si>
  <si>
    <t>무짠지채(염장무60% 1Kg/EA)</t>
  </si>
  <si>
    <t>정성가득군만두(1.3Kg/EA)</t>
  </si>
  <si>
    <t>오메가3오리훈제슬라이스KG/EA</t>
  </si>
  <si>
    <t>순살치킨가라아게(1Kg/EA)</t>
  </si>
  <si>
    <t xml:space="preserve"> 콩나물(찜용 4Kg/BOX)</t>
  </si>
  <si>
    <t>두절건새우(대 500g/EA)</t>
  </si>
  <si>
    <t>골뱅이캔(자연산 400g/EA)</t>
  </si>
  <si>
    <t>냉동재첩살(자숙 500g/EA)</t>
  </si>
  <si>
    <t>국내산 냉장 슬라이스 진공포장</t>
  </si>
  <si>
    <t xml:space="preserve"> 유부(슬라이스_선 1Kg/EA)</t>
  </si>
  <si>
    <t>미국산1MM슬라이스 KG/EA</t>
  </si>
  <si>
    <t>흑대추방울스테비아토마토 KG/EA</t>
  </si>
  <si>
    <t>하얀설탕1KG/EA</t>
  </si>
  <si>
    <t>러시아산,미국산</t>
  </si>
  <si>
    <t>청양고추(KG)</t>
  </si>
  <si>
    <t xml:space="preserve">부대모듬햄   </t>
  </si>
  <si>
    <t>외국산 장채 KG</t>
  </si>
  <si>
    <t>콩비지(1Kg/EA)</t>
  </si>
  <si>
    <t xml:space="preserve"> 쫄면(2Kg/EA)</t>
  </si>
  <si>
    <t>찰순대(1Kg/EA)</t>
  </si>
  <si>
    <t>꽃소금 1EA/EA</t>
  </si>
  <si>
    <t>반달 2.8KG/EA</t>
  </si>
  <si>
    <t xml:space="preserve">농협 1KG/EA </t>
  </si>
  <si>
    <t>궁채절임 kg/ea</t>
  </si>
  <si>
    <t>2026년 4/4분기 보람의집 식재료(수산물, 건어물등) 기초단가</t>
  </si>
  <si>
    <t>2026년 4/4분기 보람의집 식재료(공산품, 장아찌등) 기초단가</t>
  </si>
  <si>
    <t>2026년 4/4분기 보람의집 식재료(정육, 육계, 란등) 기초단가</t>
  </si>
  <si>
    <t>감귤 5KG/BOX</t>
  </si>
  <si>
    <t>국내산 800G/EA</t>
  </si>
  <si>
    <t>1KG/EA 한국</t>
  </si>
  <si>
    <t>러시아산KG/EA</t>
  </si>
  <si>
    <t>깐도라지(채 KG)</t>
  </si>
  <si>
    <t>기초단가 합계금액</t>
  </si>
  <si>
    <t>계란옷입은표고전</t>
  </si>
  <si>
    <t>국내산가지KG/EA</t>
  </si>
  <si>
    <t>쫄깃한편육,슬라이스</t>
  </si>
  <si>
    <t>통살표고튀김KG/EA</t>
  </si>
  <si>
    <t xml:space="preserve"> 냉동감자(해쉬브라운_63.7g/개 637g/EA)</t>
  </si>
  <si>
    <t>문어모양비엔나(12g±1g*83±1입 1Kg/EA)</t>
  </si>
  <si>
    <t>2026년 4/4분기 보람의집 식재료 기초단가 총괄표</t>
  </si>
  <si>
    <t xml:space="preserve"> 동부묵(슬라이스_18±1g*161조각 3Kg/EA)</t>
  </si>
  <si>
    <t>전장김(12~14매_60g*20봉입 1.2Kg/BOX)</t>
  </si>
  <si>
    <t>엄선알찬미트볼(10±2g*92±5개입 1Kg/EA)</t>
  </si>
  <si>
    <t>소삼겹양지(1mm두께_슬라이스_3등분_실링포장 KG)</t>
  </si>
  <si>
    <t>으뜸 계란(무항생제_특란_60g*30입 1.8Kg/EA)</t>
  </si>
  <si>
    <t xml:space="preserve"> 참기름(NEW_PET_1.8L 1.65Kg/EA)</t>
  </si>
  <si>
    <t>한입김말이튀김(17g내외*55±3개입 1Kg/EA)</t>
  </si>
  <si>
    <t>데침고사리(완제품_고사리 66.67% 1Kg/EA)</t>
  </si>
  <si>
    <t xml:space="preserve"> 해물동그랑땡(16.5g*61±3개입 1Kg/EA)</t>
  </si>
  <si>
    <t>2026년 4/4분기 보람의집 식재료(양곡) 기초단가</t>
  </si>
  <si>
    <t>서풍 코다리(내장제거_80~100g/토막 1Kg/EA)</t>
  </si>
  <si>
    <t xml:space="preserve"> 식빵(사각_겉장포함24쪽 토스트용 750g/EA)</t>
  </si>
  <si>
    <t>국내산 KG/EA</t>
  </si>
  <si>
    <t>국내산 1KG/EA</t>
  </si>
  <si>
    <t>우육:호주산KG/EA</t>
  </si>
  <si>
    <t>모짜렐라치즈KG/EA</t>
  </si>
  <si>
    <t>식품명/상세식품명</t>
  </si>
  <si>
    <t>실곤약(1Kg/EA)</t>
  </si>
  <si>
    <t>10KG/EA 한국</t>
  </si>
  <si>
    <t>켐벨(3KG/BOX)</t>
  </si>
  <si>
    <t>비빔오징어젓KG/EA</t>
  </si>
  <si>
    <t>깐우엉(채 KG)</t>
  </si>
  <si>
    <t>세척무우(KG)</t>
  </si>
  <si>
    <t>보들보들데친무청시래기</t>
  </si>
  <si>
    <t>꽈리고추(kg)</t>
  </si>
  <si>
    <t>더덕고추장무침</t>
  </si>
  <si>
    <t>새송이버섯</t>
  </si>
  <si>
    <t>표고버섯튀김</t>
  </si>
  <si>
    <t>기초단가</t>
  </si>
  <si>
    <t>야채고기말이</t>
  </si>
  <si>
    <t>미돈육전</t>
  </si>
  <si>
    <t>토마토퓨레</t>
  </si>
  <si>
    <t>우국거리</t>
  </si>
  <si>
    <t>가지튀김</t>
  </si>
  <si>
    <t>예정소요량</t>
  </si>
  <si>
    <t>계란</t>
  </si>
  <si>
    <t>토마토</t>
  </si>
  <si>
    <t>EA</t>
  </si>
  <si>
    <t>마늘지</t>
  </si>
  <si>
    <t>애호박</t>
  </si>
  <si>
    <t>크래미</t>
  </si>
  <si>
    <t>호떡</t>
  </si>
  <si>
    <t>고등어</t>
  </si>
  <si>
    <t>낙지젓</t>
  </si>
  <si>
    <t>감귤</t>
  </si>
  <si>
    <t>찰흑미</t>
  </si>
  <si>
    <t>사과</t>
  </si>
  <si>
    <t>핫도그</t>
  </si>
  <si>
    <t>근대</t>
  </si>
  <si>
    <t>떡강정</t>
  </si>
  <si>
    <t>단무지</t>
  </si>
  <si>
    <t>빵</t>
  </si>
  <si>
    <t>단위</t>
  </si>
  <si>
    <t>들기름</t>
  </si>
  <si>
    <t>물만두</t>
  </si>
  <si>
    <t>새우살</t>
  </si>
  <si>
    <t>돈목살</t>
  </si>
  <si>
    <t>바나나</t>
  </si>
  <si>
    <t>장조림</t>
  </si>
  <si>
    <t>우삼겹</t>
  </si>
  <si>
    <t>명태알</t>
  </si>
  <si>
    <t>참기름</t>
  </si>
  <si>
    <t>해파리</t>
  </si>
  <si>
    <t>설렁탕</t>
  </si>
  <si>
    <t>치즈볼</t>
  </si>
  <si>
    <t>주꾸미</t>
  </si>
  <si>
    <t>양배추</t>
  </si>
  <si>
    <t>숙주</t>
  </si>
  <si>
    <t>콩자반</t>
  </si>
  <si>
    <t>물엿</t>
  </si>
  <si>
    <t>단호박</t>
  </si>
  <si>
    <t>육개장</t>
  </si>
  <si>
    <t>돈내장</t>
  </si>
  <si>
    <t>알감자</t>
  </si>
  <si>
    <t>요플레</t>
  </si>
  <si>
    <t>콩나물</t>
  </si>
  <si>
    <t>돈채</t>
  </si>
  <si>
    <t>파래</t>
  </si>
  <si>
    <t>,</t>
  </si>
  <si>
    <t>고추장</t>
  </si>
  <si>
    <t>깻잎</t>
  </si>
  <si>
    <t>김밥김</t>
  </si>
  <si>
    <t>떡국떡</t>
  </si>
  <si>
    <t>홍합살</t>
  </si>
  <si>
    <t>왕만두</t>
  </si>
  <si>
    <t>쫄면</t>
  </si>
  <si>
    <t>국간장</t>
  </si>
  <si>
    <t>돈삼겹</t>
  </si>
  <si>
    <t>콩비지</t>
  </si>
  <si>
    <t>식초</t>
  </si>
  <si>
    <t>우유</t>
  </si>
  <si>
    <t>돈찌게</t>
  </si>
  <si>
    <t>미림</t>
  </si>
  <si>
    <t>감자</t>
  </si>
  <si>
    <t>도라지</t>
  </si>
  <si>
    <t>고추지</t>
  </si>
  <si>
    <t>꽃소금</t>
  </si>
  <si>
    <t>춘권</t>
  </si>
  <si>
    <t>미나리</t>
  </si>
  <si>
    <t>돈까스</t>
  </si>
  <si>
    <t>당근</t>
  </si>
  <si>
    <t>다시다</t>
  </si>
  <si>
    <t xml:space="preserve">  </t>
  </si>
  <si>
    <t>맛감치</t>
  </si>
  <si>
    <t>김치</t>
  </si>
  <si>
    <t>누룽지</t>
  </si>
  <si>
    <t>고로케</t>
  </si>
  <si>
    <t>미트볼</t>
  </si>
  <si>
    <t>이오</t>
  </si>
  <si>
    <t>통닭</t>
  </si>
  <si>
    <t>상추</t>
  </si>
  <si>
    <t>다슬기</t>
  </si>
  <si>
    <t>오징어</t>
  </si>
  <si>
    <t>고구마</t>
  </si>
  <si>
    <t>보리쌀</t>
  </si>
  <si>
    <t>김자반</t>
  </si>
  <si>
    <t>베이컨</t>
  </si>
  <si>
    <t>낙지</t>
  </si>
  <si>
    <t>옹심이</t>
  </si>
  <si>
    <t>고사리</t>
  </si>
  <si>
    <t>고비</t>
  </si>
  <si>
    <t>갈치</t>
  </si>
  <si>
    <t>양곡</t>
  </si>
  <si>
    <t>마늘쫑</t>
  </si>
  <si>
    <t>두유</t>
  </si>
  <si>
    <t>박스</t>
  </si>
  <si>
    <t>배</t>
  </si>
  <si>
    <t>우엉채</t>
  </si>
  <si>
    <t>황태채</t>
  </si>
  <si>
    <t>순두부</t>
  </si>
  <si>
    <t>재첩</t>
  </si>
  <si>
    <t>우동면</t>
  </si>
  <si>
    <t>아욱</t>
  </si>
  <si>
    <t>삼치</t>
  </si>
  <si>
    <t>팥</t>
  </si>
  <si>
    <t>당면</t>
  </si>
  <si>
    <t>라면</t>
  </si>
  <si>
    <t>명엽채</t>
  </si>
  <si>
    <t>김밥햄</t>
  </si>
  <si>
    <t>쌈장</t>
  </si>
  <si>
    <t>대파</t>
  </si>
  <si>
    <t>스팸</t>
  </si>
  <si>
    <t>건미역</t>
  </si>
  <si>
    <t>곤약</t>
  </si>
  <si>
    <t>유부채</t>
  </si>
  <si>
    <t>아귀</t>
  </si>
  <si>
    <t>동태포</t>
  </si>
  <si>
    <t>진미채</t>
  </si>
  <si>
    <t>닭발</t>
  </si>
  <si>
    <t>부추</t>
  </si>
  <si>
    <t>오복채</t>
  </si>
  <si>
    <t>양파</t>
  </si>
  <si>
    <t>냉동굴</t>
  </si>
  <si>
    <t>수제비</t>
  </si>
  <si>
    <t>된장</t>
  </si>
  <si>
    <t>서리태</t>
  </si>
  <si>
    <t>식빵</t>
  </si>
  <si>
    <t>참치캔</t>
  </si>
  <si>
    <t>시금치</t>
  </si>
  <si>
    <t>우렁살</t>
  </si>
  <si>
    <t>설탕</t>
  </si>
  <si>
    <t>계</t>
  </si>
  <si>
    <t>찹쌀</t>
  </si>
  <si>
    <t>임연수</t>
  </si>
  <si>
    <t>구이김</t>
  </si>
  <si>
    <t>무쌈</t>
  </si>
  <si>
    <t>김가루</t>
  </si>
  <si>
    <t>규격</t>
  </si>
  <si>
    <t>동태</t>
  </si>
  <si>
    <t>새우젓</t>
  </si>
  <si>
    <t>군만두</t>
  </si>
  <si>
    <t>표고전</t>
  </si>
  <si>
    <t>무</t>
  </si>
  <si>
    <t>BOX</t>
  </si>
  <si>
    <t>청국장</t>
  </si>
  <si>
    <t>합 계</t>
  </si>
  <si>
    <t>순대</t>
  </si>
  <si>
    <t>두부</t>
  </si>
  <si>
    <t>포도</t>
  </si>
  <si>
    <t>어묵</t>
  </si>
  <si>
    <t>NO</t>
  </si>
  <si>
    <t>편육</t>
  </si>
  <si>
    <t>건새우</t>
  </si>
  <si>
    <t>족발</t>
  </si>
  <si>
    <t>무청</t>
  </si>
  <si>
    <t>가지</t>
  </si>
  <si>
    <t>오이</t>
  </si>
  <si>
    <t>육전</t>
  </si>
  <si>
    <t>백미</t>
  </si>
  <si>
    <t>찐만두</t>
  </si>
  <si>
    <t>고춧잎무침</t>
  </si>
  <si>
    <t>명태회무침</t>
  </si>
  <si>
    <t>수입(kg)</t>
  </si>
  <si>
    <t>초고추장</t>
  </si>
  <si>
    <t>수수부꾸미</t>
  </si>
  <si>
    <t>동그랑땡</t>
  </si>
  <si>
    <t>1Kg/EA</t>
  </si>
  <si>
    <t>차돌박이</t>
  </si>
  <si>
    <t>고든통상</t>
  </si>
  <si>
    <t>유부초밥</t>
  </si>
  <si>
    <t>집게다리맛살</t>
  </si>
  <si>
    <t>우불고기</t>
  </si>
  <si>
    <t>슬라이스햄</t>
  </si>
  <si>
    <t>대두유(소)</t>
  </si>
  <si>
    <t>생선까스</t>
  </si>
  <si>
    <t>함박스테이크</t>
  </si>
  <si>
    <t>쇠고기장조림</t>
  </si>
  <si>
    <t>고구마맛탕</t>
  </si>
  <si>
    <t>마시는요거트</t>
  </si>
  <si>
    <t>양조간장</t>
  </si>
  <si>
    <t>치킨너겟</t>
  </si>
  <si>
    <t>탕수육소스</t>
  </si>
  <si>
    <t>찹쌀탕수육</t>
  </si>
  <si>
    <t>우다짐육</t>
  </si>
  <si>
    <t>감자뇨끼</t>
  </si>
  <si>
    <t>궁채절임</t>
  </si>
  <si>
    <t>소면국수</t>
  </si>
  <si>
    <t>고등어캔</t>
  </si>
  <si>
    <t>명태고니</t>
  </si>
  <si>
    <t>도토리묵</t>
  </si>
  <si>
    <t>돈등갈비</t>
  </si>
  <si>
    <t>소갈비양념</t>
  </si>
  <si>
    <t>타코야끼</t>
  </si>
  <si>
    <t>아삭이고추</t>
  </si>
  <si>
    <t>무짠지채</t>
  </si>
  <si>
    <t>닭다리살</t>
  </si>
  <si>
    <t>치킨가라아게</t>
  </si>
  <si>
    <t>고구마떡</t>
  </si>
  <si>
    <t>김밥단무지</t>
  </si>
  <si>
    <t>종합어묵</t>
  </si>
  <si>
    <t>땅콩조림</t>
  </si>
  <si>
    <t>고들빼기무침</t>
  </si>
  <si>
    <t xml:space="preserve">맛살  </t>
  </si>
  <si>
    <t>공산품,장아찌</t>
  </si>
  <si>
    <t>크림스프</t>
  </si>
  <si>
    <t>알배기배추</t>
  </si>
  <si>
    <t>동부묵(채)</t>
  </si>
  <si>
    <t>무말랭이무침</t>
  </si>
  <si>
    <t>명태코다리</t>
  </si>
  <si>
    <t>스파게티면</t>
  </si>
  <si>
    <t>하루야채</t>
  </si>
  <si>
    <t>파인애플</t>
  </si>
  <si>
    <t>감자떡완자</t>
  </si>
  <si>
    <t>두부까스</t>
  </si>
  <si>
    <t>볶음참깨</t>
  </si>
  <si>
    <t>꽈리고추</t>
  </si>
  <si>
    <t xml:space="preserve">떡갈비 </t>
  </si>
  <si>
    <t>금     액</t>
  </si>
  <si>
    <t>닭도리탕닭</t>
  </si>
  <si>
    <t>단호박샐러드</t>
  </si>
  <si>
    <t>느타리버섯</t>
  </si>
  <si>
    <t xml:space="preserve">새우튀김  </t>
  </si>
  <si>
    <t>예정총금액</t>
  </si>
  <si>
    <t>오징어젓갈</t>
  </si>
  <si>
    <t>비엔나햄</t>
  </si>
  <si>
    <t>메밀전병</t>
  </si>
  <si>
    <t>절단꽃게</t>
  </si>
  <si>
    <t>정육,육계,란</t>
  </si>
  <si>
    <t>미역줄기</t>
  </si>
  <si>
    <t>오이지무침</t>
  </si>
  <si>
    <t>품     목</t>
  </si>
  <si>
    <t>모듬해물</t>
  </si>
  <si>
    <t>오리훈제</t>
  </si>
  <si>
    <t>오리불고기</t>
  </si>
  <si>
    <t>고춧가루</t>
  </si>
  <si>
    <t>농산물,김치</t>
  </si>
  <si>
    <t>파프리카</t>
  </si>
  <si>
    <t>바지락살</t>
  </si>
  <si>
    <t>청양고추</t>
  </si>
  <si>
    <t>돈불고기</t>
  </si>
  <si>
    <t>볶음멸치</t>
  </si>
  <si>
    <t>꼬들단무지</t>
  </si>
  <si>
    <t>깐메추리알</t>
  </si>
  <si>
    <t>브로컬리</t>
  </si>
  <si>
    <t>스파게티소스</t>
  </si>
  <si>
    <t>들깨가루</t>
  </si>
  <si>
    <t>표고버섯</t>
  </si>
  <si>
    <t>감자튀김</t>
  </si>
  <si>
    <t>유제품,과일</t>
  </si>
  <si>
    <t>민물새우</t>
  </si>
  <si>
    <t>떡볶이떡</t>
  </si>
  <si>
    <t>골뱅이캔</t>
  </si>
  <si>
    <t>수산물,건어물</t>
  </si>
  <si>
    <t>해초무침</t>
  </si>
  <si>
    <t>양념깻잎무침</t>
  </si>
  <si>
    <t>연근조림</t>
  </si>
  <si>
    <t>연근튀김</t>
  </si>
  <si>
    <t>치즈스틱</t>
  </si>
  <si>
    <t>돼지불고기양념</t>
  </si>
  <si>
    <t>다진마늘</t>
  </si>
  <si>
    <t>김말이튀김</t>
  </si>
  <si>
    <t>팽이버섯</t>
  </si>
  <si>
    <t>마요네즈</t>
  </si>
  <si>
    <t>국내산 브로컬리(KG)</t>
  </si>
  <si>
    <t>(요구르트맛 190g/EA)</t>
  </si>
  <si>
    <t>토마토퓨레캔 4KG/EA</t>
  </si>
  <si>
    <t>무뼈닭발 (kg/EA)</t>
  </si>
  <si>
    <t>파래연근튀김(1Kg/EA)</t>
  </si>
  <si>
    <t>고추잎무침(1Kg/EA)</t>
  </si>
  <si>
    <t>스파게티(500g/EA)</t>
  </si>
  <si>
    <t>순살족발,슬라이스kg/EA</t>
  </si>
  <si>
    <t xml:space="preserve"> 해초무침(1Kg/EA)</t>
  </si>
  <si>
    <t>알찬고추장(6.5Kg/EA)</t>
  </si>
  <si>
    <t>황동판누룽지(3Kg/EA)</t>
  </si>
  <si>
    <t>미나리 (500g/ea)</t>
  </si>
  <si>
    <t>치킨너겟(1Kg/EA)</t>
  </si>
  <si>
    <t>호주산,KG,민찌,다짐육</t>
  </si>
  <si>
    <t>새송이버섯(실속2kg)</t>
  </si>
  <si>
    <t>사계절쌈장(3Kg/EA)</t>
  </si>
  <si>
    <t>쌀떡국떡(건조 2Kg/EA)</t>
  </si>
  <si>
    <t>양념낙지젓(1Kg/EA)</t>
  </si>
  <si>
    <t>하루야채,200ML/EA</t>
  </si>
  <si>
    <t>요거트(복숭아 85g/EA)</t>
  </si>
  <si>
    <t>종합어묵(알뜰 1Kg/EA)</t>
  </si>
  <si>
    <t>깻잎(쌈채_원물 KG)</t>
  </si>
  <si>
    <t>아욱(굿픽 1Kg/EA)</t>
  </si>
  <si>
    <t>크림스프(1Kg/EA)</t>
  </si>
  <si>
    <t>(껍질제거 1Kg/EA)</t>
  </si>
  <si>
    <t>적상추 쌈채용 1Kg/EA</t>
  </si>
  <si>
    <t>깐대파(국내산 kg/EA)</t>
  </si>
  <si>
    <t>고추장더덕무침(1Kg/EA)</t>
  </si>
  <si>
    <t xml:space="preserve"> 그릴김밥햄(260g/EA)</t>
  </si>
  <si>
    <t>땅콩조림(1Kg/EA)</t>
  </si>
  <si>
    <t>크래미H(1Kg/EA)</t>
  </si>
  <si>
    <t>데친고비(1Kg/EA)</t>
  </si>
  <si>
    <t>시금치(굿픽 1Kg/EA)</t>
  </si>
  <si>
    <t>고들빼기무침(1Kg/EA)</t>
  </si>
  <si>
    <t>매콤_12입 840g/EA</t>
  </si>
  <si>
    <t>오이지무침(1Kg/EA)</t>
  </si>
  <si>
    <t>명엽채(500g/EA)</t>
  </si>
  <si>
    <t>바이오드링킹,250ML/EA</t>
  </si>
  <si>
    <t>알배기배추(상품 KG)</t>
  </si>
  <si>
    <t>고춧가루(국내산KB/EA</t>
  </si>
  <si>
    <t>옛날당면(1Kg/EA)</t>
  </si>
  <si>
    <t>야채순대(1Kg/EA)</t>
  </si>
  <si>
    <t>중국산 들기름1.8l/ea</t>
  </si>
  <si>
    <t>(자숙 700g/EA)</t>
  </si>
  <si>
    <t>단호박샐러드(1Kg/EA)</t>
  </si>
  <si>
    <t>감자떡완자(1Kg/EA)</t>
  </si>
  <si>
    <t>국내산 새우 KG/EA</t>
  </si>
  <si>
    <t>냉동민물새우(400g/EA)</t>
  </si>
  <si>
    <t>국내산,해미래,KG,구이용</t>
  </si>
  <si>
    <t>50±3개입 1Kg/EA</t>
  </si>
  <si>
    <t>게맛살(500g/EA)</t>
  </si>
  <si>
    <t>설렁탕(570g/EA)</t>
  </si>
  <si>
    <t xml:space="preserve"> 마늘지(깐것 1Kg/EA)</t>
  </si>
  <si>
    <t>(마일드 250g/EA)</t>
  </si>
  <si>
    <t>외국산 찌개용 3KG/EA</t>
  </si>
  <si>
    <t>베트남산,500G/PAC,L</t>
  </si>
  <si>
    <t>팥이빵빵단팥빵(86g/EA)</t>
  </si>
  <si>
    <t>간장고추지(1Kg/EA</t>
  </si>
  <si>
    <t>맛김치(10Kg/BOX)</t>
  </si>
  <si>
    <t>볶음참깨(1Kg/EA)</t>
  </si>
  <si>
    <t xml:space="preserve"> 감자뇨끼(1Kg/EA)</t>
  </si>
  <si>
    <t>국내산,대상,2KG/EA</t>
  </si>
  <si>
    <t>국내산,KG,1대씩절단</t>
  </si>
  <si>
    <t>청국장(400g/EA)</t>
  </si>
  <si>
    <t xml:space="preserve"> 감자수제비(1Kg/EA)</t>
  </si>
  <si>
    <t>멀티팩_5입 120g/EA</t>
  </si>
  <si>
    <t>진한 육개장(600g/EA)</t>
  </si>
  <si>
    <t>국내산 피양파300g이상/개 10Kg/BOX)</t>
  </si>
  <si>
    <t>골드함박스테이크(100g*10개입 1Kg/EA)</t>
  </si>
  <si>
    <t>고구마고로케(30g*30개입 900g/EA)</t>
  </si>
  <si>
    <t>냉동유탕고구마(4~6cm_난절 1Kg/EA)</t>
  </si>
  <si>
    <t>바지락살(자숙_100-200 500g/EA)</t>
  </si>
  <si>
    <t>(100±10g/덩어리_정육_껍질있음 KG)</t>
  </si>
  <si>
    <t>국내산,KG,0.5*0.5*3CM,D-2,잡채용</t>
  </si>
  <si>
    <t>(130g~160g/개_1kg내외 1Kg/EA)</t>
  </si>
  <si>
    <t>명란한떡갈비(37g*27±2개입 1Kg/EA)</t>
  </si>
  <si>
    <t>임연수(내장제거_90~110g/토막 구이용 KG)</t>
  </si>
  <si>
    <t xml:space="preserve"> 사누끼우동면(230g*5입 1.15Kg/EA)</t>
  </si>
  <si>
    <t>돈삼겹(300±30g/개 보쌈용_수육용 KG)</t>
  </si>
  <si>
    <t>느타리버섯(상품 다발_친환경 1Kg/BOX)</t>
  </si>
  <si>
    <t>(내장제거_90~110g/토막 구이용 KG)</t>
  </si>
  <si>
    <t>국내산세척당근(130~200g/개 1Kg/EA)</t>
  </si>
  <si>
    <t>뉴질렌드산단호박(1/4절단_탈피속제거 KG)</t>
  </si>
  <si>
    <t>국내산,KG,3*3*1.5,2등급이상,찌개용</t>
  </si>
  <si>
    <t>저염멸치(여수_지리멸 볶음용 300g/EA)</t>
  </si>
  <si>
    <t>미니메밀전병(30g*40±5입 1.2Kg/EA)</t>
  </si>
  <si>
    <t>치즈볼(생지_30g*34개입 1.02Kg/EA)</t>
  </si>
  <si>
    <t>국내산 통닭(10호_1kg±70g 1Kg/EA)</t>
  </si>
  <si>
    <t>냉동새우살(꼬리없음_71-90 1Kg/EA)</t>
  </si>
  <si>
    <t>새콤달콤유부초밥(10g*60개입 600g/EA)</t>
  </si>
  <si>
    <t>(100~150g/개 찜용 5Kg/EA)</t>
  </si>
  <si>
    <t>바나나(6수_송이_6입 13Kg/BOX)</t>
  </si>
  <si>
    <t>왕새우튀김(30g*10개입 300g/EA)</t>
  </si>
  <si>
    <t>국간장(1.7L_자연숙성 1.7Kg/EA)</t>
  </si>
  <si>
    <t>배(상품 26~30과 15Kg/BOX)</t>
  </si>
  <si>
    <t>팽이버섯(상품 한송이 360g/EA)</t>
  </si>
  <si>
    <t>콩자반(콩80% OEM용 1Kg/EA)</t>
  </si>
  <si>
    <t>씨앗호떡(100g*10입 1Kg/EA)</t>
  </si>
  <si>
    <t xml:space="preserve"> 피자춘권(25g*40입 1Kg/EA)</t>
  </si>
  <si>
    <t>우육(척롤):호주산,참푸드,5KG/PAC</t>
  </si>
  <si>
    <t>(굿픽_깐것_수율90% 1Kg/EA)</t>
  </si>
  <si>
    <t>동태(내장제거_70~90g/토막 KG)</t>
  </si>
  <si>
    <t>떡강정(150±10개입 1Kg/EA)</t>
  </si>
  <si>
    <t>떡안애 고구마떡(NEW 1Kg/EA)</t>
  </si>
  <si>
    <t>양념깻잎무침(고형량50% 1Kg/EA)</t>
  </si>
  <si>
    <t>(프리미엄 원터치_슬라이스 836g/EA)</t>
  </si>
  <si>
    <t>염장미역줄기(수율70%이상 1Kg/EA)</t>
  </si>
  <si>
    <t>구운마늘과양파토마토스파게티2KG/EA</t>
  </si>
  <si>
    <t>제육고추장불고기:국내산,,5KG/PAC</t>
  </si>
  <si>
    <t>순살돈까스(100g*10개입 1Kg/EA)</t>
  </si>
  <si>
    <t>(굿픽_1.5kg내외 1.5Kg/EA)</t>
  </si>
  <si>
    <t>찹쌀탕수육(90±10개입 1Kg/EA)</t>
  </si>
  <si>
    <t>집게다리맛살(약30개입 1Kg/EA)</t>
  </si>
  <si>
    <t>타코야끼볼(20g*50입 1Kg/EA)</t>
  </si>
  <si>
    <t xml:space="preserve">논우렁살(자숙_수율70% 1Kg/EA) </t>
  </si>
  <si>
    <t>고추장오리불고기:국내산,,1KG/PAC</t>
  </si>
  <si>
    <t>고기왕만두(70g*20입 1.4Kg/EA)</t>
  </si>
  <si>
    <t>크리스피핫도그400G(80g*5ea)/EA</t>
  </si>
  <si>
    <t>깐양배추(굿픽_1~2입 2Kg/EA)</t>
  </si>
  <si>
    <t>쌀떡볶이떡(소_말랑이 1.5Kg/EA)</t>
  </si>
  <si>
    <t>소갈비양념(사과배_12입 840g/EA)</t>
  </si>
  <si>
    <t xml:space="preserve"> 양조간장501(1.7L 1.7Kg/EA)</t>
  </si>
  <si>
    <t>검은콩깨베지밀(190ml 190g/EA)</t>
  </si>
  <si>
    <t>돈육:외국산,국내산,CJ,340G/EA</t>
  </si>
  <si>
    <t>(기획_32±5g*32±3입 1Kg/EA)</t>
  </si>
  <si>
    <t>소목심(3*2*0.3cm 국거리용 KG)</t>
  </si>
  <si>
    <t xml:space="preserve"> 깐메추리알(무항생제_원란 1Kg/PAC)</t>
  </si>
  <si>
    <t>다다기오이(굿픽_1kg내외 1Kg/EA)</t>
  </si>
  <si>
    <t xml:space="preserve"> 사각어묵(절단_마당놀이 1Kg/EA)</t>
  </si>
  <si>
    <t>단무지(11mm 김밥용 2.8Kg/EA)</t>
  </si>
  <si>
    <t>(무말랭이67%_행복한상차림 1Kg/EA)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</si>
</sst>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1" formatCode="_-* #,##0_-;\-* #,##0_-;_-* &quot;-&quot;_-;_-@_-"/>
    <numFmt numFmtId="176" formatCode="#,##0_);[Red]\(#,##0\)"/>
    <numFmt numFmtId="177" formatCode="#,##0_ "/>
    <numFmt numFmtId="178" formatCode="0.0_);[Red]\(0.0\)"/>
    <numFmt numFmtId="179" formatCode="0_);[Red]\(0\)"/>
  </numFmts>
  <fonts count="9" x14ac:knownFonts="1">
    <font>
      <sz val="11"/>
      <color rgb="FF000000"/>
      <name val="돋움"/>
    </font>
    <font>
      <sz val="18"/>
      <color rgb="FF000000"/>
      <name val="한컴바탕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676767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20"/>
      <color rgb="FF000000"/>
      <name val="HY헤드라인M"/>
      <family val="1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FFFFFF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78" fontId="0" fillId="0" borderId="0" xfId="0" applyNumberFormat="1" applyAlignment="1">
      <alignment horizont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41" fontId="1" fillId="0" borderId="0" xfId="1" applyFo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77" fontId="2" fillId="0" borderId="1" xfId="0" applyNumberFormat="1" applyFont="1" applyBorder="1" applyAlignment="1">
      <alignment vertical="center" shrinkToFi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 shrinkToFit="1"/>
    </xf>
    <xf numFmtId="176" fontId="2" fillId="0" borderId="2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 shrinkToFit="1"/>
    </xf>
    <xf numFmtId="176" fontId="2" fillId="0" borderId="2" xfId="0" applyNumberFormat="1" applyFont="1" applyBorder="1" applyAlignment="1" applyProtection="1">
      <alignment vertical="center" wrapText="1"/>
      <protection locked="0"/>
    </xf>
    <xf numFmtId="177" fontId="2" fillId="0" borderId="0" xfId="0" applyNumberFormat="1" applyFont="1" applyAlignment="1">
      <alignment vertical="center" shrinkToFit="1"/>
    </xf>
    <xf numFmtId="176" fontId="2" fillId="0" borderId="1" xfId="0" applyNumberFormat="1" applyFont="1" applyBorder="1" applyAlignment="1" applyProtection="1">
      <alignment horizontal="center" vertical="center" wrapText="1"/>
      <protection locked="0"/>
    </xf>
    <xf numFmtId="41" fontId="2" fillId="0" borderId="0" xfId="0" applyNumberFormat="1" applyFont="1" applyAlignment="1">
      <alignment vertical="center" shrinkToFit="1"/>
    </xf>
    <xf numFmtId="41" fontId="0" fillId="0" borderId="0" xfId="0" applyNumberFormat="1" applyAlignment="1"/>
    <xf numFmtId="176" fontId="0" fillId="0" borderId="0" xfId="0" applyNumberFormat="1" applyAlignment="1"/>
    <xf numFmtId="176" fontId="0" fillId="0" borderId="0" xfId="0" applyNumberFormat="1" applyAlignment="1">
      <alignment horizontal="center"/>
    </xf>
    <xf numFmtId="179" fontId="0" fillId="0" borderId="0" xfId="0" applyNumberFormat="1" applyAlignment="1">
      <alignment horizontal="center" vertical="center"/>
    </xf>
    <xf numFmtId="179" fontId="2" fillId="0" borderId="1" xfId="1" applyNumberFormat="1" applyFont="1" applyBorder="1" applyAlignment="1">
      <alignment horizontal="center" vertical="center" shrinkToFit="1"/>
    </xf>
    <xf numFmtId="179" fontId="0" fillId="0" borderId="0" xfId="0" applyNumberFormat="1" applyAlignment="1">
      <alignment horizontal="center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179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179" fontId="2" fillId="0" borderId="1" xfId="0" applyNumberFormat="1" applyFont="1" applyBorder="1" applyAlignment="1" applyProtection="1">
      <alignment horizontal="center" vertical="center" wrapText="1"/>
      <protection locked="0"/>
    </xf>
    <xf numFmtId="177" fontId="2" fillId="0" borderId="1" xfId="0" applyNumberFormat="1" applyFont="1" applyBorder="1" applyAlignment="1" applyProtection="1">
      <alignment vertical="center" wrapText="1"/>
      <protection locked="0"/>
    </xf>
    <xf numFmtId="176" fontId="2" fillId="0" borderId="3" xfId="0" applyNumberFormat="1" applyFont="1" applyBorder="1" applyAlignment="1" applyProtection="1">
      <alignment horizontal="center" vertical="center" wrapText="1"/>
      <protection locked="0"/>
    </xf>
    <xf numFmtId="176" fontId="2" fillId="0" borderId="4" xfId="0" applyNumberFormat="1" applyFont="1" applyBorder="1" applyAlignment="1" applyProtection="1">
      <alignment horizontal="center" vertical="center" wrapText="1"/>
      <protection locked="0"/>
    </xf>
    <xf numFmtId="177" fontId="2" fillId="0" borderId="1" xfId="0" applyNumberFormat="1" applyFont="1" applyBorder="1" applyAlignment="1" applyProtection="1">
      <alignment horizontal="right" vertical="center"/>
      <protection locked="0"/>
    </xf>
    <xf numFmtId="176" fontId="2" fillId="0" borderId="1" xfId="0" applyNumberFormat="1" applyFont="1" applyBorder="1" applyAlignment="1" applyProtection="1">
      <alignment horizontal="right" vertical="center"/>
      <protection locked="0"/>
    </xf>
    <xf numFmtId="176" fontId="2" fillId="0" borderId="1" xfId="0" applyNumberFormat="1" applyFont="1" applyBorder="1" applyAlignment="1" applyProtection="1">
      <alignment vertical="center" wrapText="1"/>
      <protection locked="0"/>
    </xf>
    <xf numFmtId="177" fontId="0" fillId="0" borderId="0" xfId="0" applyNumberFormat="1" applyAlignment="1">
      <alignment horizontal="left" vertical="center"/>
    </xf>
    <xf numFmtId="0" fontId="2" fillId="0" borderId="0" xfId="0" applyFont="1" applyAlignment="1">
      <alignment horizontal="center" vertical="center"/>
    </xf>
    <xf numFmtId="179" fontId="2" fillId="0" borderId="0" xfId="1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7"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  <dxf>
      <font>
        <sz val="18"/>
        <color rgb="FF000000"/>
      </font>
      <alignment vertical="center" wrapText="1" justifyLastLine="1" shrinkToFit="1"/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Light Style 1 - Accent 1" table="0" count="7" xr9:uid="{00000000-0011-0000-FFFF-FFFF01000000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firstColumn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s\&#50976;&#49888;&#44540;\Desktop\&#9632;%20&#48372;&#46988;&#51032;&#51665;%2025&#45380;%202&#48516;&#44592;%20&#49884;&#51109;&#51312;&#49324;%20&#49569;&#48512;%20&#44148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보람의집_2분기"/>
    </sheetNames>
    <sheetDataSet>
      <sheetData sheetId="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표1" displayName="표1" ref="A2:C9" totalsRowShown="0" headerRowDxfId="2" dataDxfId="1">
  <autoFilter ref="A2:C9" xr:uid="{00000000-0009-0000-0100-000002000000}"/>
  <tableColumns count="3">
    <tableColumn id="1" xr3:uid="{00000000-0010-0000-0000-000001000000}" name="품     목"/>
    <tableColumn id="2" xr3:uid="{00000000-0010-0000-0000-000002000000}" name="기초단가 합계금액"/>
    <tableColumn id="3" xr3:uid="{00000000-0010-0000-0000-000003000000}" name="금     액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C9"/>
  <sheetViews>
    <sheetView zoomScale="90" zoomScaleNormal="90" zoomScaleSheetLayoutView="75" workbookViewId="0">
      <selection activeCell="B15" sqref="B15"/>
    </sheetView>
  </sheetViews>
  <sheetFormatPr defaultColWidth="8.88671875" defaultRowHeight="13.5" x14ac:dyDescent="0.15"/>
  <cols>
    <col min="1" max="1" width="31.88671875" customWidth="1"/>
    <col min="2" max="2" width="32.21875" customWidth="1"/>
    <col min="3" max="3" width="40.77734375" customWidth="1"/>
  </cols>
  <sheetData>
    <row r="1" spans="1:3" ht="77.25" customHeight="1" x14ac:dyDescent="0.15">
      <c r="A1" s="42" t="s">
        <v>95</v>
      </c>
      <c r="B1" s="42"/>
      <c r="C1" s="42"/>
    </row>
    <row r="2" spans="1:3" ht="30" customHeight="1" x14ac:dyDescent="0.15">
      <c r="A2" s="6" t="s">
        <v>356</v>
      </c>
      <c r="B2" s="6" t="s">
        <v>88</v>
      </c>
      <c r="C2" s="6" t="s">
        <v>343</v>
      </c>
    </row>
    <row r="3" spans="1:3" s="1" customFormat="1" ht="30" customHeight="1" x14ac:dyDescent="0.15">
      <c r="A3" s="6" t="s">
        <v>271</v>
      </c>
      <c r="B3" s="7">
        <f>SUM(B4:B9)</f>
        <v>3995349.8</v>
      </c>
      <c r="C3" s="7">
        <f>SUM(C4:C9)</f>
        <v>38788541</v>
      </c>
    </row>
    <row r="4" spans="1:3" ht="30" customHeight="1" x14ac:dyDescent="0.15">
      <c r="A4" s="6" t="s">
        <v>361</v>
      </c>
      <c r="B4" s="7">
        <f>'농산물 김치'!F3</f>
        <v>522226</v>
      </c>
      <c r="C4" s="7">
        <f>'농산물 김치'!G3</f>
        <v>4898276</v>
      </c>
    </row>
    <row r="5" spans="1:3" ht="30" customHeight="1" x14ac:dyDescent="0.15">
      <c r="A5" s="6" t="s">
        <v>329</v>
      </c>
      <c r="B5" s="7">
        <f>'공산품 장아찌 '!F3</f>
        <v>1379637</v>
      </c>
      <c r="C5" s="7">
        <f>'공산품 장아찌 '!G3</f>
        <v>9938310</v>
      </c>
    </row>
    <row r="6" spans="1:3" ht="30" customHeight="1" x14ac:dyDescent="0.15">
      <c r="A6" s="6" t="s">
        <v>353</v>
      </c>
      <c r="B6" s="7">
        <f>'정육 육계 란'!F3</f>
        <v>788916</v>
      </c>
      <c r="C6" s="7">
        <f>'정육 육계 란'!G3</f>
        <v>7778382</v>
      </c>
    </row>
    <row r="7" spans="1:3" ht="30" customHeight="1" x14ac:dyDescent="0.15">
      <c r="A7" s="6" t="s">
        <v>378</v>
      </c>
      <c r="B7" s="7">
        <f>'수산물 건어물'!F3</f>
        <v>708353</v>
      </c>
      <c r="C7" s="7">
        <f>'수산물 건어물'!G3</f>
        <v>5320057</v>
      </c>
    </row>
    <row r="8" spans="1:3" ht="30" customHeight="1" x14ac:dyDescent="0.15">
      <c r="A8" s="6" t="s">
        <v>374</v>
      </c>
      <c r="B8" s="7">
        <f>'유제품 과일'!F3</f>
        <v>386630</v>
      </c>
      <c r="C8" s="7">
        <f>'유제품 과일'!G3</f>
        <v>8770478</v>
      </c>
    </row>
    <row r="9" spans="1:3" ht="30" customHeight="1" x14ac:dyDescent="0.15">
      <c r="A9" s="6" t="s">
        <v>218</v>
      </c>
      <c r="B9" s="7">
        <f>양곡!F3</f>
        <v>209587.8</v>
      </c>
      <c r="C9" s="7">
        <f>양곡!G3</f>
        <v>2083038</v>
      </c>
    </row>
  </sheetData>
  <mergeCells count="1">
    <mergeCell ref="A1:C1"/>
  </mergeCells>
  <phoneticPr fontId="8" type="noConversion"/>
  <pageMargins left="0.7086111307144165" right="0.7086111307144165" top="0.74750000238418579" bottom="0.74750000238418579" header="0.31486111879348755" footer="0.31486111879348755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L68"/>
  <sheetViews>
    <sheetView topLeftCell="A29" zoomScale="90" zoomScaleNormal="90" zoomScaleSheetLayoutView="75" workbookViewId="0">
      <selection activeCell="E45" sqref="E45"/>
    </sheetView>
  </sheetViews>
  <sheetFormatPr defaultColWidth="8.88671875" defaultRowHeight="13.5" customHeight="1" x14ac:dyDescent="0.15"/>
  <cols>
    <col min="1" max="1" width="4.44140625" style="2" bestFit="1" customWidth="1"/>
    <col min="2" max="2" width="18.33203125" style="2" customWidth="1"/>
    <col min="3" max="3" width="5.33203125" style="2" bestFit="1" customWidth="1"/>
    <col min="4" max="4" width="40.88671875" style="2" customWidth="1"/>
    <col min="5" max="5" width="11.21875" style="23" customWidth="1"/>
    <col min="6" max="6" width="9.109375" style="8" customWidth="1"/>
    <col min="7" max="7" width="11.21875" style="8" customWidth="1"/>
    <col min="8" max="8" width="8.88671875" bestFit="1" customWidth="1"/>
    <col min="9" max="9" width="9.5546875" customWidth="1"/>
    <col min="11" max="11" width="8.88671875" bestFit="1" customWidth="1"/>
  </cols>
  <sheetData>
    <row r="1" spans="1:11" s="2" customFormat="1" ht="87" customHeight="1" x14ac:dyDescent="0.15">
      <c r="A1" s="43" t="s">
        <v>0</v>
      </c>
      <c r="B1" s="43"/>
      <c r="C1" s="43"/>
      <c r="D1" s="43"/>
      <c r="E1" s="43"/>
      <c r="F1" s="43"/>
      <c r="G1" s="43"/>
      <c r="H1"/>
    </row>
    <row r="2" spans="1:11" s="5" customFormat="1" ht="24" customHeight="1" x14ac:dyDescent="0.15">
      <c r="A2" s="26" t="s">
        <v>276</v>
      </c>
      <c r="B2" s="27" t="s">
        <v>112</v>
      </c>
      <c r="C2" s="26" t="s">
        <v>148</v>
      </c>
      <c r="D2" s="26" t="s">
        <v>263</v>
      </c>
      <c r="E2" s="28" t="s">
        <v>130</v>
      </c>
      <c r="F2" s="26" t="s">
        <v>124</v>
      </c>
      <c r="G2" s="26" t="s">
        <v>348</v>
      </c>
      <c r="H2"/>
    </row>
    <row r="3" spans="1:11" s="5" customFormat="1" ht="24" customHeight="1" x14ac:dyDescent="0.15">
      <c r="A3" s="29"/>
      <c r="B3" s="29" t="s">
        <v>257</v>
      </c>
      <c r="C3" s="29"/>
      <c r="D3" s="29"/>
      <c r="E3" s="30"/>
      <c r="F3" s="31">
        <f>SUM(F4:F49)</f>
        <v>522226</v>
      </c>
      <c r="G3" s="31">
        <f>SUM(G4:G49)</f>
        <v>4898276</v>
      </c>
      <c r="H3"/>
    </row>
    <row r="4" spans="1:11" s="5" customFormat="1" ht="24" customHeight="1" x14ac:dyDescent="0.15">
      <c r="A4" s="10">
        <v>1</v>
      </c>
      <c r="B4" s="10" t="s">
        <v>189</v>
      </c>
      <c r="C4" s="10" t="s">
        <v>221</v>
      </c>
      <c r="D4" s="13" t="s">
        <v>35</v>
      </c>
      <c r="E4" s="24">
        <v>5</v>
      </c>
      <c r="F4" s="11">
        <v>65000</v>
      </c>
      <c r="G4" s="11">
        <f t="shared" ref="G4:G48" si="0">E4*F4</f>
        <v>325000</v>
      </c>
      <c r="H4"/>
      <c r="I4" s="17"/>
    </row>
    <row r="5" spans="1:11" s="5" customFormat="1" ht="24" customHeight="1" x14ac:dyDescent="0.15">
      <c r="A5" s="10">
        <v>2</v>
      </c>
      <c r="B5" s="10" t="s">
        <v>200</v>
      </c>
      <c r="C5" s="10" t="s">
        <v>133</v>
      </c>
      <c r="D5" s="13" t="s">
        <v>46</v>
      </c>
      <c r="E5" s="24">
        <v>20</v>
      </c>
      <c r="F5" s="11">
        <v>70210</v>
      </c>
      <c r="G5" s="11">
        <f t="shared" si="0"/>
        <v>1404200</v>
      </c>
      <c r="H5"/>
      <c r="I5" s="17"/>
    </row>
    <row r="6" spans="1:11" s="5" customFormat="1" ht="24" customHeight="1" x14ac:dyDescent="0.15">
      <c r="A6" s="10">
        <v>3</v>
      </c>
      <c r="B6" s="10" t="s">
        <v>209</v>
      </c>
      <c r="C6" s="10" t="s">
        <v>133</v>
      </c>
      <c r="D6" s="13" t="s">
        <v>479</v>
      </c>
      <c r="E6" s="24">
        <v>4</v>
      </c>
      <c r="F6" s="11">
        <v>40500</v>
      </c>
      <c r="G6" s="11">
        <f t="shared" si="0"/>
        <v>162000</v>
      </c>
      <c r="H6"/>
      <c r="I6" s="17"/>
    </row>
    <row r="7" spans="1:11" s="5" customFormat="1" ht="24" customHeight="1" x14ac:dyDescent="0.15">
      <c r="A7" s="10">
        <v>4</v>
      </c>
      <c r="B7" s="10" t="s">
        <v>281</v>
      </c>
      <c r="C7" s="10" t="s">
        <v>133</v>
      </c>
      <c r="D7" s="13" t="s">
        <v>463</v>
      </c>
      <c r="E7" s="24">
        <v>7</v>
      </c>
      <c r="F7" s="11">
        <v>6140</v>
      </c>
      <c r="G7" s="11">
        <f t="shared" si="0"/>
        <v>42980</v>
      </c>
      <c r="H7"/>
      <c r="I7" s="17"/>
    </row>
    <row r="8" spans="1:11" s="5" customFormat="1" ht="24" customHeight="1" x14ac:dyDescent="0.15">
      <c r="A8" s="10">
        <v>5</v>
      </c>
      <c r="B8" s="10" t="s">
        <v>216</v>
      </c>
      <c r="C8" s="10" t="s">
        <v>133</v>
      </c>
      <c r="D8" s="13" t="s">
        <v>420</v>
      </c>
      <c r="E8" s="24">
        <v>5</v>
      </c>
      <c r="F8" s="11">
        <v>17017</v>
      </c>
      <c r="G8" s="11">
        <f t="shared" si="0"/>
        <v>85085</v>
      </c>
      <c r="H8"/>
      <c r="I8" s="17"/>
    </row>
    <row r="9" spans="1:11" s="5" customFormat="1" ht="24" customHeight="1" x14ac:dyDescent="0.15">
      <c r="A9" s="10">
        <v>6</v>
      </c>
      <c r="B9" s="10" t="s">
        <v>215</v>
      </c>
      <c r="C9" s="10" t="s">
        <v>133</v>
      </c>
      <c r="D9" s="13" t="s">
        <v>103</v>
      </c>
      <c r="E9" s="24">
        <v>5</v>
      </c>
      <c r="F9" s="11">
        <v>3553</v>
      </c>
      <c r="G9" s="11">
        <f t="shared" si="0"/>
        <v>17765</v>
      </c>
      <c r="H9"/>
      <c r="I9" s="17"/>
    </row>
    <row r="10" spans="1:11" s="5" customFormat="1" ht="24" customHeight="1" x14ac:dyDescent="0.15">
      <c r="A10" s="10">
        <v>7</v>
      </c>
      <c r="B10" s="10" t="s">
        <v>144</v>
      </c>
      <c r="C10" s="10" t="s">
        <v>133</v>
      </c>
      <c r="D10" s="13" t="s">
        <v>108</v>
      </c>
      <c r="E10" s="24">
        <v>7</v>
      </c>
      <c r="F10" s="11">
        <v>5480</v>
      </c>
      <c r="G10" s="11">
        <f t="shared" si="0"/>
        <v>38360</v>
      </c>
      <c r="H10"/>
      <c r="I10" s="17"/>
    </row>
    <row r="11" spans="1:11" s="5" customFormat="1" ht="24" customHeight="1" x14ac:dyDescent="0.15">
      <c r="A11" s="10">
        <v>8</v>
      </c>
      <c r="B11" s="10" t="s">
        <v>341</v>
      </c>
      <c r="C11" s="10" t="s">
        <v>133</v>
      </c>
      <c r="D11" s="13" t="s">
        <v>120</v>
      </c>
      <c r="E11" s="24">
        <v>6</v>
      </c>
      <c r="F11" s="11">
        <v>9910</v>
      </c>
      <c r="G11" s="11">
        <f t="shared" si="0"/>
        <v>59460</v>
      </c>
      <c r="H11"/>
      <c r="I11" s="17"/>
    </row>
    <row r="12" spans="1:11" s="5" customFormat="1" ht="24" customHeight="1" x14ac:dyDescent="0.15">
      <c r="A12" s="10">
        <v>9</v>
      </c>
      <c r="B12" s="10" t="s">
        <v>176</v>
      </c>
      <c r="C12" s="10" t="s">
        <v>133</v>
      </c>
      <c r="D12" s="13" t="s">
        <v>410</v>
      </c>
      <c r="E12" s="24">
        <v>5</v>
      </c>
      <c r="F12" s="11">
        <v>22000</v>
      </c>
      <c r="G12" s="11">
        <f t="shared" si="0"/>
        <v>110000</v>
      </c>
      <c r="H12"/>
      <c r="I12" s="17"/>
    </row>
    <row r="13" spans="1:11" s="5" customFormat="1" ht="24" customHeight="1" x14ac:dyDescent="0.15">
      <c r="A13" s="10">
        <v>10</v>
      </c>
      <c r="B13" s="10" t="s">
        <v>346</v>
      </c>
      <c r="C13" s="10" t="s">
        <v>133</v>
      </c>
      <c r="D13" s="13" t="s">
        <v>468</v>
      </c>
      <c r="E13" s="24">
        <v>6</v>
      </c>
      <c r="F13" s="11">
        <v>4860</v>
      </c>
      <c r="G13" s="11">
        <f t="shared" si="0"/>
        <v>29160</v>
      </c>
      <c r="H13"/>
      <c r="I13" s="17"/>
    </row>
    <row r="14" spans="1:11" s="5" customFormat="1" ht="24" customHeight="1" x14ac:dyDescent="0.15">
      <c r="A14" s="10">
        <v>11</v>
      </c>
      <c r="B14" s="10" t="s">
        <v>236</v>
      </c>
      <c r="C14" s="10" t="s">
        <v>133</v>
      </c>
      <c r="D14" s="13" t="s">
        <v>415</v>
      </c>
      <c r="E14" s="24">
        <v>15</v>
      </c>
      <c r="F14" s="11">
        <v>3162</v>
      </c>
      <c r="G14" s="11">
        <f t="shared" si="0"/>
        <v>47430</v>
      </c>
      <c r="H14"/>
      <c r="I14" s="17"/>
    </row>
    <row r="15" spans="1:11" s="5" customFormat="1" ht="24" customHeight="1" x14ac:dyDescent="0.15">
      <c r="A15" s="10">
        <v>12</v>
      </c>
      <c r="B15" s="10" t="s">
        <v>385</v>
      </c>
      <c r="C15" s="10" t="s">
        <v>133</v>
      </c>
      <c r="D15" s="13" t="s">
        <v>41</v>
      </c>
      <c r="E15" s="24">
        <v>16</v>
      </c>
      <c r="F15" s="11">
        <v>12720</v>
      </c>
      <c r="G15" s="11">
        <f t="shared" si="0"/>
        <v>203520</v>
      </c>
      <c r="H15"/>
      <c r="I15" s="17"/>
      <c r="K15" s="9"/>
    </row>
    <row r="16" spans="1:11" s="5" customFormat="1" ht="24" customHeight="1" x14ac:dyDescent="0.15">
      <c r="A16" s="10">
        <v>13</v>
      </c>
      <c r="B16" s="10" t="s">
        <v>196</v>
      </c>
      <c r="C16" s="10" t="s">
        <v>133</v>
      </c>
      <c r="D16" s="13" t="s">
        <v>470</v>
      </c>
      <c r="E16" s="24">
        <v>15</v>
      </c>
      <c r="F16" s="11">
        <v>3670</v>
      </c>
      <c r="G16" s="11">
        <f t="shared" si="0"/>
        <v>55050</v>
      </c>
      <c r="H16"/>
      <c r="I16" s="17"/>
      <c r="K16" s="9"/>
    </row>
    <row r="17" spans="1:9" ht="24" customHeight="1" x14ac:dyDescent="0.15">
      <c r="A17" s="10">
        <v>14</v>
      </c>
      <c r="B17" s="10" t="s">
        <v>332</v>
      </c>
      <c r="C17" s="10" t="s">
        <v>133</v>
      </c>
      <c r="D17" s="13" t="s">
        <v>96</v>
      </c>
      <c r="E17" s="24">
        <v>8</v>
      </c>
      <c r="F17" s="11">
        <v>8492</v>
      </c>
      <c r="G17" s="11">
        <f t="shared" si="0"/>
        <v>67936</v>
      </c>
      <c r="I17" s="17"/>
    </row>
    <row r="18" spans="1:9" ht="24" customHeight="1" x14ac:dyDescent="0.15">
      <c r="A18" s="10">
        <v>15</v>
      </c>
      <c r="B18" s="10" t="s">
        <v>166</v>
      </c>
      <c r="C18" s="10" t="s">
        <v>133</v>
      </c>
      <c r="D18" s="13" t="s">
        <v>471</v>
      </c>
      <c r="E18" s="24">
        <v>10</v>
      </c>
      <c r="F18" s="11">
        <v>10740</v>
      </c>
      <c r="G18" s="11">
        <f t="shared" si="0"/>
        <v>107400</v>
      </c>
      <c r="I18" s="17"/>
    </row>
    <row r="19" spans="1:9" ht="24" customHeight="1" x14ac:dyDescent="0.15">
      <c r="A19" s="10">
        <v>16</v>
      </c>
      <c r="B19" s="10" t="s">
        <v>190</v>
      </c>
      <c r="C19" s="10" t="s">
        <v>133</v>
      </c>
      <c r="D19" s="13" t="s">
        <v>87</v>
      </c>
      <c r="E19" s="24">
        <v>5</v>
      </c>
      <c r="F19" s="11">
        <v>9750</v>
      </c>
      <c r="G19" s="11">
        <f t="shared" si="0"/>
        <v>48750</v>
      </c>
      <c r="I19" s="17"/>
    </row>
    <row r="20" spans="1:9" ht="24" customHeight="1" x14ac:dyDescent="0.15">
      <c r="A20" s="10">
        <v>17</v>
      </c>
      <c r="B20" s="10" t="s">
        <v>273</v>
      </c>
      <c r="C20" s="10" t="s">
        <v>133</v>
      </c>
      <c r="D20" s="13" t="s">
        <v>443</v>
      </c>
      <c r="E20" s="24">
        <v>20</v>
      </c>
      <c r="F20" s="11">
        <v>8090</v>
      </c>
      <c r="G20" s="11">
        <f t="shared" si="0"/>
        <v>161800</v>
      </c>
      <c r="I20" s="17"/>
    </row>
    <row r="21" spans="1:9" ht="24" customHeight="1" x14ac:dyDescent="0.15">
      <c r="A21" s="10">
        <v>18</v>
      </c>
      <c r="B21" s="10" t="s">
        <v>219</v>
      </c>
      <c r="C21" s="10" t="s">
        <v>133</v>
      </c>
      <c r="D21" s="13" t="s">
        <v>288</v>
      </c>
      <c r="E21" s="24">
        <v>10</v>
      </c>
      <c r="F21" s="11">
        <v>9180</v>
      </c>
      <c r="G21" s="11">
        <f t="shared" si="0"/>
        <v>91800</v>
      </c>
      <c r="I21" s="17"/>
    </row>
    <row r="22" spans="1:9" ht="24" customHeight="1" x14ac:dyDescent="0.15">
      <c r="A22" s="10">
        <v>19</v>
      </c>
      <c r="B22" s="10" t="s">
        <v>268</v>
      </c>
      <c r="C22" s="10" t="s">
        <v>133</v>
      </c>
      <c r="D22" s="13" t="s">
        <v>118</v>
      </c>
      <c r="E22" s="24">
        <v>15</v>
      </c>
      <c r="F22" s="11">
        <v>2610</v>
      </c>
      <c r="G22" s="11">
        <f t="shared" si="0"/>
        <v>39150</v>
      </c>
      <c r="I22" s="17"/>
    </row>
    <row r="23" spans="1:9" ht="24" customHeight="1" x14ac:dyDescent="0.15">
      <c r="A23" s="10">
        <v>20</v>
      </c>
      <c r="B23" s="10" t="s">
        <v>194</v>
      </c>
      <c r="C23" s="10" t="s">
        <v>133</v>
      </c>
      <c r="D23" s="13" t="s">
        <v>400</v>
      </c>
      <c r="E23" s="24">
        <v>5</v>
      </c>
      <c r="F23" s="11">
        <v>5050</v>
      </c>
      <c r="G23" s="11">
        <f t="shared" si="0"/>
        <v>25250</v>
      </c>
      <c r="I23" s="17"/>
    </row>
    <row r="24" spans="1:9" ht="24" customHeight="1" x14ac:dyDescent="0.15">
      <c r="A24" s="10">
        <v>21</v>
      </c>
      <c r="B24" s="10" t="s">
        <v>280</v>
      </c>
      <c r="C24" s="10" t="s">
        <v>133</v>
      </c>
      <c r="D24" s="13" t="s">
        <v>119</v>
      </c>
      <c r="E24" s="24">
        <v>4</v>
      </c>
      <c r="F24" s="11">
        <v>8270</v>
      </c>
      <c r="G24" s="11">
        <f t="shared" si="0"/>
        <v>33080</v>
      </c>
      <c r="I24" s="17"/>
    </row>
    <row r="25" spans="1:9" ht="24" customHeight="1" x14ac:dyDescent="0.15">
      <c r="A25" s="10">
        <v>22</v>
      </c>
      <c r="B25" s="10" t="s">
        <v>199</v>
      </c>
      <c r="C25" s="10" t="s">
        <v>133</v>
      </c>
      <c r="D25" s="13" t="s">
        <v>447</v>
      </c>
      <c r="E25" s="24">
        <v>4</v>
      </c>
      <c r="F25" s="11">
        <v>25200</v>
      </c>
      <c r="G25" s="11">
        <f t="shared" si="0"/>
        <v>100800</v>
      </c>
      <c r="I25" s="17"/>
    </row>
    <row r="26" spans="1:9" ht="24" customHeight="1" x14ac:dyDescent="0.15">
      <c r="A26" s="10">
        <v>23</v>
      </c>
      <c r="B26" s="10" t="s">
        <v>245</v>
      </c>
      <c r="C26" s="10" t="s">
        <v>133</v>
      </c>
      <c r="D26" s="13" t="s">
        <v>109</v>
      </c>
      <c r="E26" s="24">
        <v>6</v>
      </c>
      <c r="F26" s="11">
        <v>7290</v>
      </c>
      <c r="G26" s="11">
        <f t="shared" si="0"/>
        <v>43740</v>
      </c>
      <c r="I26" s="17"/>
    </row>
    <row r="27" spans="1:9" ht="24" customHeight="1" x14ac:dyDescent="0.15">
      <c r="A27" s="10">
        <v>24</v>
      </c>
      <c r="B27" s="10" t="s">
        <v>369</v>
      </c>
      <c r="C27" s="10" t="s">
        <v>133</v>
      </c>
      <c r="D27" s="13" t="s">
        <v>389</v>
      </c>
      <c r="E27" s="24">
        <v>6</v>
      </c>
      <c r="F27" s="11">
        <v>9390</v>
      </c>
      <c r="G27" s="11">
        <f t="shared" si="0"/>
        <v>56340</v>
      </c>
      <c r="I27" s="17"/>
    </row>
    <row r="28" spans="1:9" ht="24" customHeight="1" x14ac:dyDescent="0.15">
      <c r="A28" s="10">
        <v>25</v>
      </c>
      <c r="B28" s="10" t="s">
        <v>206</v>
      </c>
      <c r="C28" s="10" t="s">
        <v>133</v>
      </c>
      <c r="D28" s="13" t="s">
        <v>414</v>
      </c>
      <c r="E28" s="24">
        <v>6</v>
      </c>
      <c r="F28" s="11">
        <v>6890</v>
      </c>
      <c r="G28" s="11">
        <f t="shared" si="0"/>
        <v>41340</v>
      </c>
      <c r="I28" s="17"/>
    </row>
    <row r="29" spans="1:9" ht="24" customHeight="1" x14ac:dyDescent="0.15">
      <c r="A29" s="10">
        <v>26</v>
      </c>
      <c r="B29" s="10" t="s">
        <v>122</v>
      </c>
      <c r="C29" s="10" t="s">
        <v>133</v>
      </c>
      <c r="D29" s="13" t="s">
        <v>403</v>
      </c>
      <c r="E29" s="24">
        <v>5</v>
      </c>
      <c r="F29" s="11">
        <v>8840</v>
      </c>
      <c r="G29" s="11">
        <f t="shared" si="0"/>
        <v>44200</v>
      </c>
      <c r="I29" s="17"/>
    </row>
    <row r="30" spans="1:9" ht="24" customHeight="1" x14ac:dyDescent="0.15">
      <c r="A30" s="10">
        <v>27</v>
      </c>
      <c r="B30" s="10" t="s">
        <v>163</v>
      </c>
      <c r="C30" s="10" t="s">
        <v>133</v>
      </c>
      <c r="D30" s="13" t="s">
        <v>24</v>
      </c>
      <c r="E30" s="24">
        <v>5</v>
      </c>
      <c r="F30" s="11">
        <v>2150</v>
      </c>
      <c r="G30" s="11">
        <f t="shared" si="0"/>
        <v>10750</v>
      </c>
      <c r="I30" s="17"/>
    </row>
    <row r="31" spans="1:9" ht="24" customHeight="1" x14ac:dyDescent="0.15">
      <c r="A31" s="10">
        <v>28</v>
      </c>
      <c r="B31" s="10" t="s">
        <v>254</v>
      </c>
      <c r="C31" s="10"/>
      <c r="D31" s="13" t="s">
        <v>421</v>
      </c>
      <c r="E31" s="24">
        <v>8</v>
      </c>
      <c r="F31" s="11">
        <v>5620</v>
      </c>
      <c r="G31" s="11">
        <f t="shared" si="0"/>
        <v>44960</v>
      </c>
      <c r="I31" s="17"/>
    </row>
    <row r="32" spans="1:9" ht="24" customHeight="1" x14ac:dyDescent="0.15">
      <c r="A32" s="10">
        <v>29</v>
      </c>
      <c r="B32" s="10" t="s">
        <v>225</v>
      </c>
      <c r="C32" s="10" t="s">
        <v>133</v>
      </c>
      <c r="D32" s="13" t="s">
        <v>25</v>
      </c>
      <c r="E32" s="24">
        <v>6</v>
      </c>
      <c r="F32" s="11">
        <v>4020</v>
      </c>
      <c r="G32" s="11">
        <f t="shared" si="0"/>
        <v>24120</v>
      </c>
      <c r="I32" s="17"/>
    </row>
    <row r="33" spans="1:9" ht="24" customHeight="1" x14ac:dyDescent="0.15">
      <c r="A33" s="10">
        <v>30</v>
      </c>
      <c r="B33" s="10" t="s">
        <v>228</v>
      </c>
      <c r="C33" s="10" t="s">
        <v>133</v>
      </c>
      <c r="D33" s="13" t="s">
        <v>411</v>
      </c>
      <c r="E33" s="24">
        <v>8</v>
      </c>
      <c r="F33" s="11">
        <v>10030</v>
      </c>
      <c r="G33" s="11">
        <f t="shared" si="0"/>
        <v>80240</v>
      </c>
      <c r="I33" s="17"/>
    </row>
    <row r="34" spans="1:9" ht="24" customHeight="1" x14ac:dyDescent="0.15">
      <c r="A34" s="10">
        <v>31</v>
      </c>
      <c r="B34" s="10" t="s">
        <v>331</v>
      </c>
      <c r="C34" s="10" t="s">
        <v>133</v>
      </c>
      <c r="D34" s="13" t="s">
        <v>427</v>
      </c>
      <c r="E34" s="24">
        <v>10</v>
      </c>
      <c r="F34" s="11">
        <v>4320</v>
      </c>
      <c r="G34" s="11">
        <f t="shared" si="0"/>
        <v>43200</v>
      </c>
      <c r="I34" s="17"/>
    </row>
    <row r="35" spans="1:9" ht="24" customHeight="1" x14ac:dyDescent="0.15">
      <c r="A35" s="10">
        <v>32</v>
      </c>
      <c r="B35" s="10" t="s">
        <v>169</v>
      </c>
      <c r="C35" s="10" t="s">
        <v>133</v>
      </c>
      <c r="D35" s="13" t="s">
        <v>40</v>
      </c>
      <c r="E35" s="24">
        <v>30</v>
      </c>
      <c r="F35" s="11">
        <v>6402</v>
      </c>
      <c r="G35" s="11">
        <f t="shared" si="0"/>
        <v>192060</v>
      </c>
      <c r="I35" s="17"/>
    </row>
    <row r="36" spans="1:9" ht="24" customHeight="1" x14ac:dyDescent="0.15">
      <c r="A36" s="10">
        <v>33</v>
      </c>
      <c r="B36" s="10" t="s">
        <v>135</v>
      </c>
      <c r="C36" s="10" t="s">
        <v>133</v>
      </c>
      <c r="D36" s="13" t="s">
        <v>499</v>
      </c>
      <c r="E36" s="24">
        <v>15</v>
      </c>
      <c r="F36" s="11">
        <v>5310</v>
      </c>
      <c r="G36" s="11">
        <f t="shared" si="0"/>
        <v>79650</v>
      </c>
      <c r="I36" s="17"/>
    </row>
    <row r="37" spans="1:9" ht="24" customHeight="1" x14ac:dyDescent="0.15">
      <c r="A37" s="10">
        <v>34</v>
      </c>
      <c r="B37" s="10" t="s">
        <v>162</v>
      </c>
      <c r="C37" s="10" t="s">
        <v>133</v>
      </c>
      <c r="D37" s="13" t="s">
        <v>507</v>
      </c>
      <c r="E37" s="24">
        <v>12</v>
      </c>
      <c r="F37" s="11">
        <v>3100</v>
      </c>
      <c r="G37" s="11">
        <f t="shared" si="0"/>
        <v>37200</v>
      </c>
      <c r="I37" s="17"/>
    </row>
    <row r="38" spans="1:9" ht="24" customHeight="1" x14ac:dyDescent="0.15">
      <c r="A38" s="10">
        <v>35</v>
      </c>
      <c r="B38" s="10" t="s">
        <v>247</v>
      </c>
      <c r="C38" s="10" t="s">
        <v>133</v>
      </c>
      <c r="D38" s="13" t="s">
        <v>456</v>
      </c>
      <c r="E38" s="24">
        <v>10</v>
      </c>
      <c r="F38" s="11">
        <v>25300</v>
      </c>
      <c r="G38" s="11">
        <f t="shared" si="0"/>
        <v>253000</v>
      </c>
      <c r="I38" s="17"/>
    </row>
    <row r="39" spans="1:9" ht="24" customHeight="1" x14ac:dyDescent="0.15">
      <c r="A39" s="10">
        <v>36</v>
      </c>
      <c r="B39" s="10" t="s">
        <v>282</v>
      </c>
      <c r="C39" s="10" t="s">
        <v>133</v>
      </c>
      <c r="D39" s="13" t="s">
        <v>516</v>
      </c>
      <c r="E39" s="24">
        <v>10</v>
      </c>
      <c r="F39" s="11">
        <v>3000</v>
      </c>
      <c r="G39" s="11">
        <f t="shared" si="0"/>
        <v>30000</v>
      </c>
      <c r="I39" s="17"/>
    </row>
    <row r="40" spans="1:9" ht="24" customHeight="1" x14ac:dyDescent="0.15">
      <c r="A40" s="10">
        <v>37</v>
      </c>
      <c r="B40" s="10" t="s">
        <v>319</v>
      </c>
      <c r="C40" s="10" t="s">
        <v>133</v>
      </c>
      <c r="D40" s="13" t="s">
        <v>26</v>
      </c>
      <c r="E40" s="24">
        <v>10</v>
      </c>
      <c r="F40" s="11">
        <v>7390</v>
      </c>
      <c r="G40" s="11">
        <f t="shared" si="0"/>
        <v>73900</v>
      </c>
      <c r="I40" s="17"/>
    </row>
    <row r="41" spans="1:9" ht="24" customHeight="1" x14ac:dyDescent="0.15">
      <c r="A41" s="10">
        <v>38</v>
      </c>
      <c r="B41" s="10" t="s">
        <v>223</v>
      </c>
      <c r="C41" s="10" t="s">
        <v>133</v>
      </c>
      <c r="D41" s="13" t="s">
        <v>117</v>
      </c>
      <c r="E41" s="24">
        <v>4</v>
      </c>
      <c r="F41" s="11">
        <v>13420</v>
      </c>
      <c r="G41" s="11">
        <f t="shared" si="0"/>
        <v>53680</v>
      </c>
      <c r="I41" s="17"/>
    </row>
    <row r="42" spans="1:9" ht="24" customHeight="1" x14ac:dyDescent="0.15">
      <c r="A42" s="10">
        <v>39</v>
      </c>
      <c r="B42" s="10" t="s">
        <v>364</v>
      </c>
      <c r="C42" s="10" t="s">
        <v>133</v>
      </c>
      <c r="D42" s="13" t="s">
        <v>70</v>
      </c>
      <c r="E42" s="24">
        <v>5</v>
      </c>
      <c r="F42" s="11">
        <v>9240</v>
      </c>
      <c r="G42" s="11">
        <f t="shared" si="0"/>
        <v>46200</v>
      </c>
      <c r="I42" s="17"/>
    </row>
    <row r="43" spans="1:9" ht="24" customHeight="1" x14ac:dyDescent="0.15">
      <c r="A43" s="10">
        <v>40</v>
      </c>
      <c r="B43" s="10" t="s">
        <v>184</v>
      </c>
      <c r="C43" s="10" t="s">
        <v>133</v>
      </c>
      <c r="D43" s="13" t="s">
        <v>292</v>
      </c>
      <c r="E43" s="24">
        <v>10</v>
      </c>
      <c r="F43" s="11">
        <v>4950</v>
      </c>
      <c r="G43" s="11">
        <f t="shared" si="0"/>
        <v>49500</v>
      </c>
      <c r="I43" s="17"/>
    </row>
    <row r="44" spans="1:9" ht="24" customHeight="1" x14ac:dyDescent="0.15">
      <c r="A44" s="10">
        <v>41</v>
      </c>
      <c r="B44" s="10" t="s">
        <v>171</v>
      </c>
      <c r="C44" s="10" t="s">
        <v>133</v>
      </c>
      <c r="D44" s="13" t="s">
        <v>72</v>
      </c>
      <c r="E44" s="24">
        <v>15</v>
      </c>
      <c r="F44" s="11">
        <v>1430</v>
      </c>
      <c r="G44" s="11">
        <f t="shared" si="0"/>
        <v>21450</v>
      </c>
      <c r="I44" s="17"/>
    </row>
    <row r="45" spans="1:9" ht="24" customHeight="1" x14ac:dyDescent="0.15">
      <c r="A45" s="10">
        <v>42</v>
      </c>
      <c r="B45" s="10" t="s">
        <v>171</v>
      </c>
      <c r="C45" s="10" t="s">
        <v>133</v>
      </c>
      <c r="D45" s="13" t="s">
        <v>60</v>
      </c>
      <c r="E45" s="24">
        <v>7</v>
      </c>
      <c r="F45" s="11">
        <v>5790</v>
      </c>
      <c r="G45" s="11">
        <f t="shared" si="0"/>
        <v>40530</v>
      </c>
      <c r="I45" s="17"/>
    </row>
    <row r="46" spans="1:9" ht="24" customHeight="1" x14ac:dyDescent="0.15">
      <c r="A46" s="10">
        <v>43</v>
      </c>
      <c r="B46" s="10" t="s">
        <v>362</v>
      </c>
      <c r="C46" s="10" t="s">
        <v>133</v>
      </c>
      <c r="D46" s="13" t="s">
        <v>9</v>
      </c>
      <c r="E46" s="24">
        <v>20</v>
      </c>
      <c r="F46" s="11">
        <v>10140</v>
      </c>
      <c r="G46" s="11">
        <f t="shared" si="0"/>
        <v>202800</v>
      </c>
      <c r="I46" s="17"/>
    </row>
    <row r="47" spans="1:9" ht="24" customHeight="1" x14ac:dyDescent="0.15">
      <c r="A47" s="10">
        <v>44</v>
      </c>
      <c r="B47" s="10" t="s">
        <v>387</v>
      </c>
      <c r="C47" s="10" t="s">
        <v>133</v>
      </c>
      <c r="D47" s="13" t="s">
        <v>484</v>
      </c>
      <c r="E47" s="24">
        <v>18</v>
      </c>
      <c r="F47" s="11">
        <v>930</v>
      </c>
      <c r="G47" s="11">
        <f t="shared" si="0"/>
        <v>16740</v>
      </c>
      <c r="I47" s="17"/>
    </row>
    <row r="48" spans="1:9" ht="24" customHeight="1" x14ac:dyDescent="0.15">
      <c r="A48" s="10">
        <v>45</v>
      </c>
      <c r="B48" s="10" t="s">
        <v>372</v>
      </c>
      <c r="C48" s="10" t="s">
        <v>133</v>
      </c>
      <c r="D48" s="13" t="s">
        <v>34</v>
      </c>
      <c r="E48" s="24">
        <v>10</v>
      </c>
      <c r="F48" s="11">
        <v>15670</v>
      </c>
      <c r="G48" s="11">
        <f t="shared" si="0"/>
        <v>156700</v>
      </c>
      <c r="I48" s="17"/>
    </row>
    <row r="49" spans="1:9" ht="24" customHeight="1" x14ac:dyDescent="0.15">
      <c r="A49" s="10"/>
      <c r="B49" s="10"/>
      <c r="C49" s="10"/>
      <c r="D49" s="13"/>
      <c r="E49" s="24"/>
      <c r="F49" s="11"/>
      <c r="G49" s="11"/>
      <c r="I49" s="17"/>
    </row>
    <row r="50" spans="1:9" ht="24.75" customHeight="1" x14ac:dyDescent="0.15"/>
    <row r="51" spans="1:9" ht="24.75" customHeight="1" x14ac:dyDescent="0.15"/>
    <row r="52" spans="1:9" ht="24.75" customHeight="1" x14ac:dyDescent="0.15"/>
    <row r="53" spans="1:9" ht="24.75" customHeight="1" x14ac:dyDescent="0.15"/>
    <row r="54" spans="1:9" ht="24.75" customHeight="1" x14ac:dyDescent="0.15"/>
    <row r="55" spans="1:9" ht="24.75" customHeight="1" x14ac:dyDescent="0.15"/>
    <row r="56" spans="1:9" ht="24.75" customHeight="1" x14ac:dyDescent="0.15"/>
    <row r="57" spans="1:9" ht="24.75" customHeight="1" x14ac:dyDescent="0.15">
      <c r="A57"/>
      <c r="B57"/>
      <c r="C57"/>
      <c r="D57"/>
    </row>
    <row r="58" spans="1:9" ht="14.25" customHeight="1" x14ac:dyDescent="0.15">
      <c r="A58"/>
      <c r="B58"/>
      <c r="C58"/>
      <c r="D58"/>
    </row>
    <row r="59" spans="1:9" ht="24.75" customHeight="1" x14ac:dyDescent="0.15">
      <c r="A59"/>
      <c r="B59"/>
      <c r="C59"/>
      <c r="D59"/>
    </row>
    <row r="60" spans="1:9" ht="24" customHeight="1" x14ac:dyDescent="0.15">
      <c r="A60"/>
      <c r="B60"/>
      <c r="C60"/>
      <c r="D60"/>
    </row>
    <row r="61" spans="1:9" ht="24" customHeight="1" x14ac:dyDescent="0.15">
      <c r="A61"/>
      <c r="B61"/>
      <c r="C61"/>
      <c r="D61"/>
    </row>
    <row r="62" spans="1:9" ht="24" customHeight="1" x14ac:dyDescent="0.15">
      <c r="A62"/>
      <c r="B62"/>
      <c r="C62"/>
      <c r="D62"/>
      <c r="E62"/>
    </row>
    <row r="63" spans="1:9" ht="24" customHeight="1" x14ac:dyDescent="0.15">
      <c r="A63"/>
      <c r="B63"/>
      <c r="C63"/>
      <c r="D63"/>
      <c r="E63"/>
    </row>
    <row r="64" spans="1:9" ht="24" customHeight="1" x14ac:dyDescent="0.15">
      <c r="A64"/>
      <c r="B64"/>
      <c r="C64"/>
      <c r="D64"/>
      <c r="E64"/>
    </row>
    <row r="65" spans="1:12" ht="24" customHeight="1" x14ac:dyDescent="0.15">
      <c r="A65"/>
      <c r="B65"/>
      <c r="C65"/>
      <c r="D65"/>
      <c r="E65"/>
    </row>
    <row r="66" spans="1:12" ht="24" customHeight="1" x14ac:dyDescent="0.15">
      <c r="A66"/>
      <c r="B66"/>
      <c r="C66"/>
      <c r="D66"/>
      <c r="E66"/>
    </row>
    <row r="67" spans="1:12" ht="24" customHeight="1" x14ac:dyDescent="0.15">
      <c r="A67"/>
      <c r="B67"/>
      <c r="C67"/>
      <c r="D67"/>
      <c r="E67"/>
    </row>
    <row r="68" spans="1:12" ht="24" customHeight="1" x14ac:dyDescent="0.15">
      <c r="A68"/>
      <c r="B68"/>
      <c r="C68"/>
      <c r="D68"/>
      <c r="E68"/>
      <c r="L68" t="s">
        <v>174</v>
      </c>
    </row>
  </sheetData>
  <mergeCells count="1">
    <mergeCell ref="A1:G1"/>
  </mergeCells>
  <phoneticPr fontId="8" type="noConversion"/>
  <pageMargins left="0.58958333730697632" right="0.58958333730697632" top="0.98000001907348633" bottom="0.98000001907348633" header="0.50986111164093018" footer="0.50986111164093018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K125"/>
  <sheetViews>
    <sheetView topLeftCell="A95" zoomScale="90" zoomScaleNormal="90" zoomScaleSheetLayoutView="75" workbookViewId="0">
      <selection activeCell="E118" sqref="E118"/>
    </sheetView>
  </sheetViews>
  <sheetFormatPr defaultColWidth="8.88671875" defaultRowHeight="13.5" customHeight="1" x14ac:dyDescent="0.15"/>
  <cols>
    <col min="1" max="1" width="4.44140625" style="2" customWidth="1"/>
    <col min="2" max="2" width="18.33203125" style="2" customWidth="1"/>
    <col min="3" max="3" width="5.33203125" style="3" customWidth="1"/>
    <col min="4" max="4" width="41.77734375" style="3" bestFit="1" customWidth="1"/>
    <col min="5" max="5" width="11.21875" style="25" customWidth="1"/>
    <col min="6" max="6" width="10.33203125" style="1" customWidth="1"/>
    <col min="7" max="7" width="11.21875" style="1" customWidth="1"/>
    <col min="8" max="8" width="8.88671875" bestFit="1" customWidth="1"/>
    <col min="9" max="9" width="9.5546875" style="1" customWidth="1"/>
  </cols>
  <sheetData>
    <row r="1" spans="1:9" s="2" customFormat="1" ht="87" customHeight="1" x14ac:dyDescent="0.15">
      <c r="A1" s="43" t="s">
        <v>81</v>
      </c>
      <c r="B1" s="43"/>
      <c r="C1" s="43"/>
      <c r="D1" s="43"/>
      <c r="E1" s="43"/>
      <c r="F1" s="43"/>
      <c r="G1" s="43"/>
      <c r="H1"/>
    </row>
    <row r="2" spans="1:9" s="5" customFormat="1" ht="24" customHeight="1" x14ac:dyDescent="0.15">
      <c r="A2" s="26" t="s">
        <v>276</v>
      </c>
      <c r="B2" s="27" t="s">
        <v>112</v>
      </c>
      <c r="C2" s="26" t="s">
        <v>148</v>
      </c>
      <c r="D2" s="26" t="s">
        <v>263</v>
      </c>
      <c r="E2" s="28" t="s">
        <v>130</v>
      </c>
      <c r="F2" s="26" t="s">
        <v>124</v>
      </c>
      <c r="G2" s="26" t="s">
        <v>348</v>
      </c>
      <c r="H2"/>
    </row>
    <row r="3" spans="1:9" s="5" customFormat="1" ht="24" customHeight="1" x14ac:dyDescent="0.15">
      <c r="A3" s="29"/>
      <c r="B3" s="29" t="s">
        <v>257</v>
      </c>
      <c r="C3" s="29"/>
      <c r="D3" s="29"/>
      <c r="E3" s="30"/>
      <c r="F3" s="34">
        <f>SUM(F4:F117)</f>
        <v>1379637</v>
      </c>
      <c r="G3" s="34">
        <f>SUM(G4:G117)</f>
        <v>9938310</v>
      </c>
      <c r="H3"/>
    </row>
    <row r="4" spans="1:9" s="5" customFormat="1" ht="24" customHeight="1" x14ac:dyDescent="0.15">
      <c r="A4" s="10">
        <v>1</v>
      </c>
      <c r="B4" s="10" t="s">
        <v>323</v>
      </c>
      <c r="C4" s="10" t="s">
        <v>133</v>
      </c>
      <c r="D4" s="13" t="s">
        <v>492</v>
      </c>
      <c r="E4" s="24">
        <v>8</v>
      </c>
      <c r="F4" s="11">
        <v>5896</v>
      </c>
      <c r="G4" s="11">
        <f t="shared" ref="G4:G67" si="0">E4*F4</f>
        <v>47168</v>
      </c>
      <c r="H4"/>
      <c r="I4" s="19"/>
    </row>
    <row r="5" spans="1:9" s="5" customFormat="1" ht="24" customHeight="1" x14ac:dyDescent="0.15">
      <c r="A5" s="10">
        <v>2</v>
      </c>
      <c r="B5" s="10" t="s">
        <v>311</v>
      </c>
      <c r="C5" s="10" t="s">
        <v>133</v>
      </c>
      <c r="D5" s="13" t="s">
        <v>79</v>
      </c>
      <c r="E5" s="24">
        <v>10</v>
      </c>
      <c r="F5" s="11">
        <v>9050</v>
      </c>
      <c r="G5" s="11">
        <f t="shared" si="0"/>
        <v>90500</v>
      </c>
      <c r="H5"/>
      <c r="I5" s="19"/>
    </row>
    <row r="6" spans="1:9" s="5" customFormat="1" ht="24" customHeight="1" x14ac:dyDescent="0.15">
      <c r="A6" s="10">
        <v>3</v>
      </c>
      <c r="B6" s="10" t="s">
        <v>310</v>
      </c>
      <c r="C6" s="10" t="s">
        <v>133</v>
      </c>
      <c r="D6" s="13" t="s">
        <v>449</v>
      </c>
      <c r="E6" s="24">
        <v>8</v>
      </c>
      <c r="F6" s="11">
        <v>11737</v>
      </c>
      <c r="G6" s="11">
        <f t="shared" si="0"/>
        <v>93896</v>
      </c>
      <c r="H6"/>
      <c r="I6" s="19"/>
    </row>
    <row r="7" spans="1:9" s="5" customFormat="1" ht="24" customHeight="1" x14ac:dyDescent="0.15">
      <c r="A7" s="10">
        <v>4</v>
      </c>
      <c r="B7" s="10" t="s">
        <v>191</v>
      </c>
      <c r="C7" s="10" t="s">
        <v>133</v>
      </c>
      <c r="D7" s="13" t="s">
        <v>446</v>
      </c>
      <c r="E7" s="24">
        <v>7</v>
      </c>
      <c r="F7" s="11">
        <v>7480</v>
      </c>
      <c r="G7" s="11">
        <f t="shared" si="0"/>
        <v>52360</v>
      </c>
      <c r="H7"/>
      <c r="I7" s="19"/>
    </row>
    <row r="8" spans="1:9" s="5" customFormat="1" ht="24" customHeight="1" x14ac:dyDescent="0.15">
      <c r="A8" s="10">
        <v>5</v>
      </c>
      <c r="B8" s="10" t="s">
        <v>286</v>
      </c>
      <c r="C8" s="10" t="s">
        <v>133</v>
      </c>
      <c r="D8" s="13" t="s">
        <v>394</v>
      </c>
      <c r="E8" s="24">
        <v>4</v>
      </c>
      <c r="F8" s="11">
        <v>7293</v>
      </c>
      <c r="G8" s="11">
        <f t="shared" si="0"/>
        <v>29172</v>
      </c>
      <c r="H8"/>
      <c r="I8" s="19"/>
    </row>
    <row r="9" spans="1:9" s="5" customFormat="1" ht="24" customHeight="1" x14ac:dyDescent="0.15">
      <c r="A9" s="10">
        <v>6</v>
      </c>
      <c r="B9" s="10" t="s">
        <v>175</v>
      </c>
      <c r="C9" s="10" t="s">
        <v>133</v>
      </c>
      <c r="D9" s="13" t="s">
        <v>398</v>
      </c>
      <c r="E9" s="24">
        <v>5</v>
      </c>
      <c r="F9" s="11">
        <v>35024</v>
      </c>
      <c r="G9" s="11">
        <f t="shared" si="0"/>
        <v>175120</v>
      </c>
      <c r="H9"/>
      <c r="I9" s="19"/>
    </row>
    <row r="10" spans="1:9" s="5" customFormat="1" ht="24" customHeight="1" x14ac:dyDescent="0.15">
      <c r="A10" s="10">
        <v>7</v>
      </c>
      <c r="B10" s="10" t="s">
        <v>373</v>
      </c>
      <c r="C10" s="10" t="s">
        <v>133</v>
      </c>
      <c r="D10" s="13" t="s">
        <v>93</v>
      </c>
      <c r="E10" s="24">
        <v>6</v>
      </c>
      <c r="F10" s="11">
        <v>6116</v>
      </c>
      <c r="G10" s="11">
        <f t="shared" si="0"/>
        <v>36696</v>
      </c>
      <c r="H10"/>
      <c r="I10" s="19"/>
    </row>
    <row r="11" spans="1:9" s="5" customFormat="1" ht="24" customHeight="1" x14ac:dyDescent="0.15">
      <c r="A11" s="10">
        <v>8</v>
      </c>
      <c r="B11" s="10" t="s">
        <v>182</v>
      </c>
      <c r="C11" s="10" t="s">
        <v>133</v>
      </c>
      <c r="D11" s="13" t="s">
        <v>482</v>
      </c>
      <c r="E11" s="24">
        <v>5</v>
      </c>
      <c r="F11" s="11">
        <v>18601</v>
      </c>
      <c r="G11" s="11">
        <f t="shared" si="0"/>
        <v>93005</v>
      </c>
      <c r="H11"/>
      <c r="I11" s="19"/>
    </row>
    <row r="12" spans="1:9" s="5" customFormat="1" ht="24" customHeight="1" x14ac:dyDescent="0.15">
      <c r="A12" s="10">
        <v>9</v>
      </c>
      <c r="B12" s="10" t="s">
        <v>266</v>
      </c>
      <c r="C12" s="10" t="s">
        <v>133</v>
      </c>
      <c r="D12" s="13" t="s">
        <v>57</v>
      </c>
      <c r="E12" s="24">
        <v>9</v>
      </c>
      <c r="F12" s="11">
        <v>8393</v>
      </c>
      <c r="G12" s="11">
        <f t="shared" si="0"/>
        <v>75537</v>
      </c>
      <c r="H12"/>
      <c r="I12" s="19"/>
    </row>
    <row r="13" spans="1:9" s="5" customFormat="1" ht="24" customHeight="1" x14ac:dyDescent="0.15">
      <c r="A13" s="10">
        <v>10</v>
      </c>
      <c r="B13" s="10" t="s">
        <v>202</v>
      </c>
      <c r="C13" s="10" t="s">
        <v>133</v>
      </c>
      <c r="D13" s="13" t="s">
        <v>458</v>
      </c>
      <c r="E13" s="24">
        <v>5</v>
      </c>
      <c r="F13" s="11">
        <v>7634</v>
      </c>
      <c r="G13" s="11">
        <f t="shared" si="0"/>
        <v>38170</v>
      </c>
      <c r="H13"/>
      <c r="I13" s="19"/>
    </row>
    <row r="14" spans="1:9" s="5" customFormat="1" ht="24" customHeight="1" x14ac:dyDescent="0.15">
      <c r="A14" s="10">
        <v>11</v>
      </c>
      <c r="B14" s="10" t="s">
        <v>303</v>
      </c>
      <c r="C14" s="10" t="s">
        <v>133</v>
      </c>
      <c r="D14" s="13" t="s">
        <v>459</v>
      </c>
      <c r="E14" s="24">
        <v>6</v>
      </c>
      <c r="F14" s="11">
        <v>5698</v>
      </c>
      <c r="G14" s="11">
        <f t="shared" si="0"/>
        <v>34188</v>
      </c>
      <c r="H14"/>
      <c r="I14" s="19"/>
    </row>
    <row r="15" spans="1:9" s="1" customFormat="1" ht="24" customHeight="1" x14ac:dyDescent="0.15">
      <c r="A15" s="10">
        <v>12</v>
      </c>
      <c r="B15" s="10" t="s">
        <v>327</v>
      </c>
      <c r="C15" s="10" t="s">
        <v>133</v>
      </c>
      <c r="D15" s="13" t="s">
        <v>422</v>
      </c>
      <c r="E15" s="24">
        <v>5</v>
      </c>
      <c r="F15" s="11">
        <v>10406</v>
      </c>
      <c r="G15" s="11">
        <f t="shared" si="0"/>
        <v>52030</v>
      </c>
      <c r="H15"/>
      <c r="I15" s="19"/>
    </row>
    <row r="16" spans="1:9" s="1" customFormat="1" ht="24" customHeight="1" x14ac:dyDescent="0.15">
      <c r="A16" s="10">
        <v>13</v>
      </c>
      <c r="B16" s="10" t="s">
        <v>244</v>
      </c>
      <c r="C16" s="10" t="s">
        <v>133</v>
      </c>
      <c r="D16" s="13" t="s">
        <v>392</v>
      </c>
      <c r="E16" s="24">
        <v>12</v>
      </c>
      <c r="F16" s="11">
        <v>27590</v>
      </c>
      <c r="G16" s="11">
        <f t="shared" si="0"/>
        <v>331080</v>
      </c>
      <c r="H16"/>
      <c r="I16" s="19"/>
    </row>
    <row r="17" spans="1:9" s="1" customFormat="1" ht="24" customHeight="1" x14ac:dyDescent="0.15">
      <c r="A17" s="10">
        <v>14</v>
      </c>
      <c r="B17" s="10" t="s">
        <v>313</v>
      </c>
      <c r="C17" s="10" t="s">
        <v>133</v>
      </c>
      <c r="D17" s="13" t="s">
        <v>10</v>
      </c>
      <c r="E17" s="24">
        <v>16</v>
      </c>
      <c r="F17" s="11">
        <v>3450</v>
      </c>
      <c r="G17" s="11">
        <f t="shared" si="0"/>
        <v>55200</v>
      </c>
      <c r="H17"/>
      <c r="I17" s="19"/>
    </row>
    <row r="18" spans="1:9" s="1" customFormat="1" ht="24" customHeight="1" x14ac:dyDescent="0.15">
      <c r="A18" s="10">
        <v>15</v>
      </c>
      <c r="B18" s="10" t="s">
        <v>239</v>
      </c>
      <c r="C18" s="10" t="s">
        <v>133</v>
      </c>
      <c r="D18" s="13" t="s">
        <v>113</v>
      </c>
      <c r="E18" s="24">
        <v>9</v>
      </c>
      <c r="F18" s="11">
        <v>4675</v>
      </c>
      <c r="G18" s="11">
        <f t="shared" si="0"/>
        <v>42075</v>
      </c>
      <c r="H18"/>
      <c r="I18" s="19"/>
    </row>
    <row r="19" spans="1:9" s="1" customFormat="1" ht="24" customHeight="1" x14ac:dyDescent="0.15">
      <c r="A19" s="10">
        <v>16</v>
      </c>
      <c r="B19" s="10" t="s">
        <v>338</v>
      </c>
      <c r="C19" s="10" t="s">
        <v>133</v>
      </c>
      <c r="D19" s="13" t="s">
        <v>434</v>
      </c>
      <c r="E19" s="24">
        <v>10</v>
      </c>
      <c r="F19" s="11">
        <v>6358</v>
      </c>
      <c r="G19" s="11">
        <f t="shared" si="0"/>
        <v>63580</v>
      </c>
      <c r="H19"/>
      <c r="I19" s="19"/>
    </row>
    <row r="20" spans="1:9" s="1" customFormat="1" ht="24" customHeight="1" x14ac:dyDescent="0.15">
      <c r="A20" s="10">
        <v>17</v>
      </c>
      <c r="B20" s="10" t="s">
        <v>360</v>
      </c>
      <c r="C20" s="10" t="s">
        <v>133</v>
      </c>
      <c r="D20" s="13" t="s">
        <v>428</v>
      </c>
      <c r="E20" s="24">
        <v>20</v>
      </c>
      <c r="F20" s="11">
        <v>49480</v>
      </c>
      <c r="G20" s="11">
        <f t="shared" si="0"/>
        <v>989600</v>
      </c>
      <c r="H20"/>
      <c r="I20" s="19"/>
    </row>
    <row r="21" spans="1:9" s="1" customFormat="1" ht="24" customHeight="1" x14ac:dyDescent="0.15">
      <c r="A21" s="10">
        <v>18</v>
      </c>
      <c r="B21" s="10" t="s">
        <v>377</v>
      </c>
      <c r="C21" s="10" t="s">
        <v>133</v>
      </c>
      <c r="D21" s="13" t="s">
        <v>62</v>
      </c>
      <c r="E21" s="24">
        <v>7</v>
      </c>
      <c r="F21" s="11">
        <v>16620</v>
      </c>
      <c r="G21" s="11">
        <f t="shared" si="0"/>
        <v>116340</v>
      </c>
      <c r="H21"/>
      <c r="I21" s="19"/>
    </row>
    <row r="22" spans="1:9" s="1" customFormat="1" ht="24" customHeight="1" x14ac:dyDescent="0.15">
      <c r="A22" s="10">
        <v>19</v>
      </c>
      <c r="B22" s="10" t="s">
        <v>234</v>
      </c>
      <c r="C22" s="10" t="s">
        <v>133</v>
      </c>
      <c r="D22" s="13" t="s">
        <v>417</v>
      </c>
      <c r="E22" s="24">
        <v>6</v>
      </c>
      <c r="F22" s="11">
        <v>5390</v>
      </c>
      <c r="G22" s="11">
        <f t="shared" si="0"/>
        <v>32340</v>
      </c>
      <c r="H22"/>
      <c r="I22" s="19"/>
    </row>
    <row r="23" spans="1:9" s="1" customFormat="1" ht="24" customHeight="1" x14ac:dyDescent="0.15">
      <c r="A23" s="10">
        <v>20</v>
      </c>
      <c r="B23" s="10" t="s">
        <v>177</v>
      </c>
      <c r="C23" s="10" t="s">
        <v>133</v>
      </c>
      <c r="D23" s="13" t="s">
        <v>38</v>
      </c>
      <c r="E23" s="24">
        <v>6</v>
      </c>
      <c r="F23" s="11">
        <v>2915</v>
      </c>
      <c r="G23" s="11">
        <f t="shared" si="0"/>
        <v>17490</v>
      </c>
      <c r="H23"/>
      <c r="I23" s="19"/>
    </row>
    <row r="24" spans="1:9" s="1" customFormat="1" ht="24" customHeight="1" x14ac:dyDescent="0.15">
      <c r="A24" s="10">
        <v>21</v>
      </c>
      <c r="B24" s="10" t="s">
        <v>386</v>
      </c>
      <c r="C24" s="10" t="s">
        <v>133</v>
      </c>
      <c r="D24" s="13" t="s">
        <v>102</v>
      </c>
      <c r="E24" s="24">
        <v>6</v>
      </c>
      <c r="F24" s="11">
        <v>7436</v>
      </c>
      <c r="G24" s="11">
        <f t="shared" si="0"/>
        <v>44616</v>
      </c>
      <c r="H24"/>
      <c r="I24" s="19"/>
    </row>
    <row r="25" spans="1:9" s="1" customFormat="1" ht="24" customHeight="1" x14ac:dyDescent="0.15">
      <c r="A25" s="10">
        <v>22</v>
      </c>
      <c r="B25" s="10" t="s">
        <v>324</v>
      </c>
      <c r="C25" s="10" t="s">
        <v>133</v>
      </c>
      <c r="D25" s="13" t="s">
        <v>518</v>
      </c>
      <c r="E25" s="24">
        <v>2</v>
      </c>
      <c r="F25" s="11">
        <v>7920</v>
      </c>
      <c r="G25" s="11">
        <f t="shared" si="0"/>
        <v>15840</v>
      </c>
      <c r="H25"/>
      <c r="I25" s="19"/>
    </row>
    <row r="26" spans="1:9" s="1" customFormat="1" ht="24" customHeight="1" x14ac:dyDescent="0.15">
      <c r="A26" s="10">
        <v>23</v>
      </c>
      <c r="B26" s="10" t="s">
        <v>367</v>
      </c>
      <c r="C26" s="10" t="s">
        <v>133</v>
      </c>
      <c r="D26" s="13" t="s">
        <v>44</v>
      </c>
      <c r="E26" s="24">
        <v>3</v>
      </c>
      <c r="F26" s="11">
        <v>8052</v>
      </c>
      <c r="G26" s="11">
        <f t="shared" si="0"/>
        <v>24156</v>
      </c>
      <c r="H26"/>
      <c r="I26" s="19"/>
    </row>
    <row r="27" spans="1:9" s="1" customFormat="1" ht="24" customHeight="1" x14ac:dyDescent="0.15">
      <c r="A27" s="10">
        <v>24</v>
      </c>
      <c r="B27" s="10" t="s">
        <v>368</v>
      </c>
      <c r="C27" s="10" t="s">
        <v>133</v>
      </c>
      <c r="D27" s="13" t="s">
        <v>515</v>
      </c>
      <c r="E27" s="24">
        <v>10</v>
      </c>
      <c r="F27" s="11">
        <v>12331</v>
      </c>
      <c r="G27" s="11">
        <f t="shared" si="0"/>
        <v>123310</v>
      </c>
      <c r="H27"/>
      <c r="I27" s="19"/>
    </row>
    <row r="28" spans="1:9" s="1" customFormat="1" ht="24" customHeight="1" x14ac:dyDescent="0.15">
      <c r="A28" s="10">
        <v>25</v>
      </c>
      <c r="B28" s="10" t="s">
        <v>192</v>
      </c>
      <c r="C28" s="10" t="s">
        <v>133</v>
      </c>
      <c r="D28" s="13" t="s">
        <v>76</v>
      </c>
      <c r="E28" s="24">
        <v>10</v>
      </c>
      <c r="F28" s="11">
        <v>3640</v>
      </c>
      <c r="G28" s="11">
        <f t="shared" si="0"/>
        <v>36400</v>
      </c>
      <c r="H28"/>
      <c r="I28" s="19"/>
    </row>
    <row r="29" spans="1:9" s="1" customFormat="1" ht="24" customHeight="1" x14ac:dyDescent="0.15">
      <c r="A29" s="10">
        <v>26</v>
      </c>
      <c r="B29" s="10" t="s">
        <v>201</v>
      </c>
      <c r="C29" s="10" t="s">
        <v>133</v>
      </c>
      <c r="D29" s="13" t="s">
        <v>399</v>
      </c>
      <c r="E29" s="24">
        <v>5</v>
      </c>
      <c r="F29" s="11">
        <v>18865</v>
      </c>
      <c r="G29" s="11">
        <f t="shared" si="0"/>
        <v>94325</v>
      </c>
      <c r="H29"/>
      <c r="I29" s="19"/>
    </row>
    <row r="30" spans="1:9" s="1" customFormat="1" ht="24" customHeight="1" x14ac:dyDescent="0.15">
      <c r="A30" s="10">
        <v>27</v>
      </c>
      <c r="B30" s="10" t="s">
        <v>146</v>
      </c>
      <c r="C30" s="10" t="s">
        <v>133</v>
      </c>
      <c r="D30" s="13" t="s">
        <v>77</v>
      </c>
      <c r="E30" s="24">
        <v>7</v>
      </c>
      <c r="F30" s="11">
        <v>7370</v>
      </c>
      <c r="G30" s="11">
        <f t="shared" si="0"/>
        <v>51590</v>
      </c>
      <c r="H30"/>
      <c r="I30" s="19"/>
    </row>
    <row r="31" spans="1:9" s="1" customFormat="1" ht="24" customHeight="1" x14ac:dyDescent="0.15">
      <c r="A31" s="10">
        <v>28</v>
      </c>
      <c r="B31" s="10" t="s">
        <v>299</v>
      </c>
      <c r="C31" s="10" t="s">
        <v>133</v>
      </c>
      <c r="D31" s="13" t="s">
        <v>18</v>
      </c>
      <c r="E31" s="24">
        <v>18</v>
      </c>
      <c r="F31" s="11">
        <v>10604</v>
      </c>
      <c r="G31" s="11">
        <f t="shared" si="0"/>
        <v>190872</v>
      </c>
      <c r="H31"/>
      <c r="I31" s="19"/>
    </row>
    <row r="32" spans="1:9" s="1" customFormat="1" ht="24" customHeight="1" x14ac:dyDescent="0.15">
      <c r="A32" s="10">
        <v>29</v>
      </c>
      <c r="B32" s="10" t="s">
        <v>195</v>
      </c>
      <c r="C32" s="10" t="s">
        <v>133</v>
      </c>
      <c r="D32" s="13" t="s">
        <v>498</v>
      </c>
      <c r="E32" s="24">
        <v>5</v>
      </c>
      <c r="F32" s="11">
        <v>10879</v>
      </c>
      <c r="G32" s="11">
        <f t="shared" si="0"/>
        <v>54395</v>
      </c>
      <c r="H32"/>
      <c r="I32" s="19"/>
    </row>
    <row r="33" spans="1:9" s="1" customFormat="1" ht="24" customHeight="1" x14ac:dyDescent="0.15">
      <c r="A33" s="10">
        <v>30</v>
      </c>
      <c r="B33" s="10" t="s">
        <v>121</v>
      </c>
      <c r="C33" s="10" t="s">
        <v>133</v>
      </c>
      <c r="D33" s="13" t="s">
        <v>416</v>
      </c>
      <c r="E33" s="24">
        <v>3</v>
      </c>
      <c r="F33" s="11">
        <v>16720</v>
      </c>
      <c r="G33" s="11">
        <f t="shared" si="0"/>
        <v>50160</v>
      </c>
      <c r="H33"/>
      <c r="I33" s="19"/>
    </row>
    <row r="34" spans="1:9" s="1" customFormat="1" ht="24" customHeight="1" x14ac:dyDescent="0.15">
      <c r="A34" s="10">
        <v>31</v>
      </c>
      <c r="B34" s="10" t="s">
        <v>197</v>
      </c>
      <c r="C34" s="10" t="s">
        <v>133</v>
      </c>
      <c r="D34" s="13" t="s">
        <v>36</v>
      </c>
      <c r="E34" s="24">
        <v>4</v>
      </c>
      <c r="F34" s="11">
        <v>24629</v>
      </c>
      <c r="G34" s="11">
        <f t="shared" si="0"/>
        <v>98516</v>
      </c>
      <c r="H34"/>
      <c r="I34" s="19"/>
    </row>
    <row r="35" spans="1:9" s="1" customFormat="1" ht="24" customHeight="1" x14ac:dyDescent="0.15">
      <c r="A35" s="10">
        <v>32</v>
      </c>
      <c r="B35" s="10" t="s">
        <v>384</v>
      </c>
      <c r="C35" s="10" t="s">
        <v>133</v>
      </c>
      <c r="D35" s="13" t="s">
        <v>423</v>
      </c>
      <c r="E35" s="24">
        <v>3</v>
      </c>
      <c r="F35" s="11">
        <v>8096</v>
      </c>
      <c r="G35" s="11">
        <f t="shared" si="0"/>
        <v>24288</v>
      </c>
      <c r="H35"/>
      <c r="I35" s="19"/>
    </row>
    <row r="36" spans="1:9" s="1" customFormat="1" ht="24" customHeight="1" x14ac:dyDescent="0.15">
      <c r="A36" s="10">
        <v>33</v>
      </c>
      <c r="B36" s="10" t="s">
        <v>339</v>
      </c>
      <c r="C36" s="10" t="s">
        <v>133</v>
      </c>
      <c r="D36" s="13" t="s">
        <v>513</v>
      </c>
      <c r="E36" s="24">
        <v>5</v>
      </c>
      <c r="F36" s="11">
        <v>8316</v>
      </c>
      <c r="G36" s="11">
        <f t="shared" si="0"/>
        <v>41580</v>
      </c>
      <c r="H36"/>
      <c r="I36" s="19"/>
    </row>
    <row r="37" spans="1:9" s="1" customFormat="1" ht="24" customHeight="1" x14ac:dyDescent="0.15">
      <c r="A37" s="10">
        <v>34</v>
      </c>
      <c r="B37" s="10" t="s">
        <v>250</v>
      </c>
      <c r="C37" s="10" t="s">
        <v>133</v>
      </c>
      <c r="D37" s="13" t="s">
        <v>8</v>
      </c>
      <c r="E37" s="24">
        <v>3</v>
      </c>
      <c r="F37" s="11">
        <v>64119</v>
      </c>
      <c r="G37" s="11">
        <f t="shared" si="0"/>
        <v>192357</v>
      </c>
      <c r="H37"/>
      <c r="I37" s="19"/>
    </row>
    <row r="38" spans="1:9" s="1" customFormat="1" ht="24" customHeight="1" x14ac:dyDescent="0.15">
      <c r="A38" s="10">
        <v>35</v>
      </c>
      <c r="B38" s="10" t="s">
        <v>291</v>
      </c>
      <c r="C38" s="10" t="s">
        <v>133</v>
      </c>
      <c r="D38" s="13" t="s">
        <v>104</v>
      </c>
      <c r="E38" s="24">
        <v>10</v>
      </c>
      <c r="F38" s="11">
        <v>8976</v>
      </c>
      <c r="G38" s="11">
        <f t="shared" si="0"/>
        <v>89760</v>
      </c>
      <c r="H38"/>
      <c r="I38" s="19"/>
    </row>
    <row r="39" spans="1:9" s="1" customFormat="1" ht="24" customHeight="1" x14ac:dyDescent="0.15">
      <c r="A39" s="10">
        <v>36</v>
      </c>
      <c r="B39" s="10" t="s">
        <v>315</v>
      </c>
      <c r="C39" s="10" t="s">
        <v>133</v>
      </c>
      <c r="D39" s="13" t="s">
        <v>5</v>
      </c>
      <c r="E39" s="24">
        <v>5</v>
      </c>
      <c r="F39" s="11">
        <v>7656</v>
      </c>
      <c r="G39" s="11">
        <f t="shared" si="0"/>
        <v>38280</v>
      </c>
      <c r="H39"/>
      <c r="I39" s="19"/>
    </row>
    <row r="40" spans="1:9" s="1" customFormat="1" ht="24" customHeight="1" x14ac:dyDescent="0.15">
      <c r="A40" s="10">
        <v>37</v>
      </c>
      <c r="B40" s="10" t="s">
        <v>326</v>
      </c>
      <c r="C40" s="10" t="s">
        <v>133</v>
      </c>
      <c r="D40" s="13" t="s">
        <v>418</v>
      </c>
      <c r="E40" s="24">
        <v>5</v>
      </c>
      <c r="F40" s="11">
        <v>9350</v>
      </c>
      <c r="G40" s="11">
        <f t="shared" si="0"/>
        <v>46750</v>
      </c>
      <c r="H40"/>
      <c r="I40" s="19"/>
    </row>
    <row r="41" spans="1:9" s="1" customFormat="1" ht="24" customHeight="1" x14ac:dyDescent="0.15">
      <c r="A41" s="10">
        <v>38</v>
      </c>
      <c r="B41" s="10" t="s">
        <v>345</v>
      </c>
      <c r="C41" s="10" t="s">
        <v>133</v>
      </c>
      <c r="D41" s="13" t="s">
        <v>433</v>
      </c>
      <c r="E41" s="24">
        <v>10</v>
      </c>
      <c r="F41" s="11">
        <v>8063</v>
      </c>
      <c r="G41" s="11">
        <f t="shared" si="0"/>
        <v>80630</v>
      </c>
      <c r="H41"/>
      <c r="I41" s="19"/>
    </row>
    <row r="42" spans="1:9" s="1" customFormat="1" ht="24" customHeight="1" x14ac:dyDescent="0.15">
      <c r="A42" s="10">
        <v>39</v>
      </c>
      <c r="B42" s="10" t="s">
        <v>149</v>
      </c>
      <c r="C42" s="10" t="s">
        <v>133</v>
      </c>
      <c r="D42" s="13" t="s">
        <v>431</v>
      </c>
      <c r="E42" s="24">
        <v>10</v>
      </c>
      <c r="F42" s="11">
        <v>36330</v>
      </c>
      <c r="G42" s="11">
        <f t="shared" si="0"/>
        <v>363300</v>
      </c>
      <c r="H42"/>
      <c r="I42" s="19"/>
    </row>
    <row r="43" spans="1:9" s="1" customFormat="1" ht="24.75" customHeight="1" x14ac:dyDescent="0.15">
      <c r="A43" s="10">
        <v>40</v>
      </c>
      <c r="B43" s="10" t="s">
        <v>371</v>
      </c>
      <c r="C43" s="10" t="s">
        <v>133</v>
      </c>
      <c r="D43" s="13" t="s">
        <v>413</v>
      </c>
      <c r="E43" s="24">
        <v>5</v>
      </c>
      <c r="F43" s="11">
        <v>20480</v>
      </c>
      <c r="G43" s="11">
        <f t="shared" si="0"/>
        <v>102400</v>
      </c>
      <c r="H43"/>
      <c r="I43" s="19"/>
    </row>
    <row r="44" spans="1:9" s="1" customFormat="1" ht="24" customHeight="1" x14ac:dyDescent="0.15">
      <c r="A44" s="10">
        <v>41</v>
      </c>
      <c r="B44" s="10" t="s">
        <v>145</v>
      </c>
      <c r="C44" s="10" t="s">
        <v>133</v>
      </c>
      <c r="D44" s="13" t="s">
        <v>491</v>
      </c>
      <c r="E44" s="24">
        <v>3</v>
      </c>
      <c r="F44" s="11">
        <v>7700</v>
      </c>
      <c r="G44" s="11">
        <f t="shared" si="0"/>
        <v>23100</v>
      </c>
      <c r="H44"/>
      <c r="I44" s="19"/>
    </row>
    <row r="45" spans="1:9" s="1" customFormat="1" ht="24" customHeight="1" x14ac:dyDescent="0.15">
      <c r="A45" s="10">
        <v>42</v>
      </c>
      <c r="B45" s="10" t="s">
        <v>342</v>
      </c>
      <c r="C45" s="10" t="s">
        <v>133</v>
      </c>
      <c r="D45" s="13" t="s">
        <v>464</v>
      </c>
      <c r="E45" s="24">
        <v>15</v>
      </c>
      <c r="F45" s="11">
        <v>17138</v>
      </c>
      <c r="G45" s="11">
        <f t="shared" si="0"/>
        <v>257070</v>
      </c>
      <c r="H45"/>
      <c r="I45" s="19"/>
    </row>
    <row r="46" spans="1:9" s="1" customFormat="1" ht="24" customHeight="1" x14ac:dyDescent="0.15">
      <c r="A46" s="10">
        <v>43</v>
      </c>
      <c r="B46" s="10" t="s">
        <v>178</v>
      </c>
      <c r="C46" s="10" t="s">
        <v>133</v>
      </c>
      <c r="D46" s="13" t="s">
        <v>405</v>
      </c>
      <c r="E46" s="24">
        <v>5</v>
      </c>
      <c r="F46" s="11">
        <v>5412</v>
      </c>
      <c r="G46" s="11">
        <f t="shared" si="0"/>
        <v>27060</v>
      </c>
      <c r="H46"/>
      <c r="I46" s="19"/>
    </row>
    <row r="47" spans="1:9" s="1" customFormat="1" ht="24" customHeight="1" x14ac:dyDescent="0.15">
      <c r="A47" s="10">
        <v>44</v>
      </c>
      <c r="B47" s="10" t="s">
        <v>376</v>
      </c>
      <c r="C47" s="10" t="s">
        <v>133</v>
      </c>
      <c r="D47" s="13" t="s">
        <v>508</v>
      </c>
      <c r="E47" s="24">
        <v>7</v>
      </c>
      <c r="F47" s="11">
        <v>3905</v>
      </c>
      <c r="G47" s="11">
        <f t="shared" si="0"/>
        <v>27335</v>
      </c>
      <c r="H47"/>
      <c r="I47" s="19"/>
    </row>
    <row r="48" spans="1:9" s="1" customFormat="1" ht="24" customHeight="1" x14ac:dyDescent="0.15">
      <c r="A48" s="10">
        <v>45</v>
      </c>
      <c r="B48" s="10" t="s">
        <v>232</v>
      </c>
      <c r="C48" s="10" t="s">
        <v>133</v>
      </c>
      <c r="D48" s="13" t="s">
        <v>454</v>
      </c>
      <c r="E48" s="24">
        <v>8</v>
      </c>
      <c r="F48" s="11">
        <v>40160</v>
      </c>
      <c r="G48" s="11">
        <f t="shared" si="0"/>
        <v>321280</v>
      </c>
      <c r="H48"/>
      <c r="I48" s="19"/>
    </row>
    <row r="49" spans="1:9" s="1" customFormat="1" ht="24" customHeight="1" x14ac:dyDescent="0.15">
      <c r="A49" s="10">
        <v>46</v>
      </c>
      <c r="B49" s="10" t="s">
        <v>134</v>
      </c>
      <c r="C49" s="10" t="s">
        <v>133</v>
      </c>
      <c r="D49" s="13" t="s">
        <v>441</v>
      </c>
      <c r="E49" s="24">
        <v>3</v>
      </c>
      <c r="F49" s="11">
        <v>10197</v>
      </c>
      <c r="G49" s="11">
        <f t="shared" si="0"/>
        <v>30591</v>
      </c>
      <c r="H49"/>
      <c r="I49" s="19"/>
    </row>
    <row r="50" spans="1:9" s="1" customFormat="1" ht="24" customHeight="1" x14ac:dyDescent="0.15">
      <c r="A50" s="10">
        <v>47</v>
      </c>
      <c r="B50" s="10" t="s">
        <v>388</v>
      </c>
      <c r="C50" s="10" t="s">
        <v>133</v>
      </c>
      <c r="D50" s="13" t="s">
        <v>84</v>
      </c>
      <c r="E50" s="24">
        <v>10</v>
      </c>
      <c r="F50" s="11">
        <v>10310</v>
      </c>
      <c r="G50" s="11">
        <f t="shared" si="0"/>
        <v>103100</v>
      </c>
      <c r="H50"/>
      <c r="I50" s="19"/>
    </row>
    <row r="51" spans="1:9" s="1" customFormat="1" ht="24" customHeight="1" x14ac:dyDescent="0.15">
      <c r="A51" s="10">
        <v>48</v>
      </c>
      <c r="B51" s="10" t="s">
        <v>328</v>
      </c>
      <c r="C51" s="10" t="s">
        <v>133</v>
      </c>
      <c r="D51" s="13" t="s">
        <v>439</v>
      </c>
      <c r="E51" s="24">
        <v>5</v>
      </c>
      <c r="F51" s="11">
        <v>3751</v>
      </c>
      <c r="G51" s="11">
        <f t="shared" si="0"/>
        <v>18755</v>
      </c>
      <c r="H51"/>
      <c r="I51" s="19"/>
    </row>
    <row r="52" spans="1:9" s="1" customFormat="1" ht="24" customHeight="1" x14ac:dyDescent="0.15">
      <c r="A52" s="10">
        <v>49</v>
      </c>
      <c r="B52" s="10" t="s">
        <v>188</v>
      </c>
      <c r="C52" s="10" t="s">
        <v>133</v>
      </c>
      <c r="D52" s="13" t="s">
        <v>47</v>
      </c>
      <c r="E52" s="24">
        <v>6</v>
      </c>
      <c r="F52" s="11">
        <v>9702</v>
      </c>
      <c r="G52" s="11">
        <f t="shared" si="0"/>
        <v>58212</v>
      </c>
      <c r="H52"/>
      <c r="I52" s="19"/>
    </row>
    <row r="53" spans="1:9" s="1" customFormat="1" ht="24" customHeight="1" x14ac:dyDescent="0.15">
      <c r="A53" s="10">
        <v>50</v>
      </c>
      <c r="B53" s="10" t="s">
        <v>351</v>
      </c>
      <c r="C53" s="10" t="s">
        <v>133</v>
      </c>
      <c r="D53" s="13" t="s">
        <v>474</v>
      </c>
      <c r="E53" s="24">
        <v>3</v>
      </c>
      <c r="F53" s="11">
        <v>9856</v>
      </c>
      <c r="G53" s="11">
        <f t="shared" si="0"/>
        <v>29568</v>
      </c>
      <c r="H53"/>
      <c r="I53" s="19"/>
    </row>
    <row r="54" spans="1:9" s="1" customFormat="1" ht="24" customHeight="1" x14ac:dyDescent="0.15">
      <c r="A54" s="10">
        <v>51</v>
      </c>
      <c r="B54" s="10" t="s">
        <v>287</v>
      </c>
      <c r="C54" s="10" t="s">
        <v>133</v>
      </c>
      <c r="D54" s="13" t="s">
        <v>43</v>
      </c>
      <c r="E54" s="24">
        <v>8</v>
      </c>
      <c r="F54" s="11">
        <v>23936</v>
      </c>
      <c r="G54" s="11">
        <f t="shared" si="0"/>
        <v>191488</v>
      </c>
      <c r="H54"/>
      <c r="I54" s="19"/>
    </row>
    <row r="55" spans="1:9" s="1" customFormat="1" ht="24" customHeight="1" x14ac:dyDescent="0.15">
      <c r="A55" s="10">
        <v>52</v>
      </c>
      <c r="B55" s="10" t="s">
        <v>333</v>
      </c>
      <c r="C55" s="10" t="s">
        <v>133</v>
      </c>
      <c r="D55" s="13" t="s">
        <v>519</v>
      </c>
      <c r="E55" s="24">
        <v>10</v>
      </c>
      <c r="F55" s="11">
        <v>6886</v>
      </c>
      <c r="G55" s="11">
        <f t="shared" si="0"/>
        <v>68860</v>
      </c>
      <c r="H55"/>
      <c r="I55" s="19"/>
    </row>
    <row r="56" spans="1:9" s="1" customFormat="1" ht="24" customHeight="1" x14ac:dyDescent="0.15">
      <c r="A56" s="10">
        <v>53</v>
      </c>
      <c r="B56" s="10" t="s">
        <v>320</v>
      </c>
      <c r="C56" s="10" t="s">
        <v>133</v>
      </c>
      <c r="D56" s="13" t="s">
        <v>56</v>
      </c>
      <c r="E56" s="24">
        <v>9</v>
      </c>
      <c r="F56" s="11">
        <v>4114</v>
      </c>
      <c r="G56" s="11">
        <f t="shared" si="0"/>
        <v>37026</v>
      </c>
      <c r="H56"/>
      <c r="I56" s="19"/>
    </row>
    <row r="57" spans="1:9" s="1" customFormat="1" ht="24" customHeight="1" x14ac:dyDescent="0.15">
      <c r="A57" s="10">
        <v>54</v>
      </c>
      <c r="B57" s="10" t="s">
        <v>150</v>
      </c>
      <c r="C57" s="10" t="s">
        <v>133</v>
      </c>
      <c r="D57" s="13" t="s">
        <v>7</v>
      </c>
      <c r="E57" s="24">
        <v>6</v>
      </c>
      <c r="F57" s="11">
        <v>11594</v>
      </c>
      <c r="G57" s="11">
        <f t="shared" si="0"/>
        <v>69564</v>
      </c>
      <c r="H57"/>
      <c r="I57" s="19"/>
    </row>
    <row r="58" spans="1:9" s="1" customFormat="1" ht="24" customHeight="1" x14ac:dyDescent="0.15">
      <c r="A58" s="10">
        <v>55</v>
      </c>
      <c r="B58" s="10" t="s">
        <v>261</v>
      </c>
      <c r="C58" s="10" t="s">
        <v>133</v>
      </c>
      <c r="D58" s="13" t="s">
        <v>45</v>
      </c>
      <c r="E58" s="24">
        <v>4</v>
      </c>
      <c r="F58" s="11">
        <v>8085</v>
      </c>
      <c r="G58" s="11">
        <f t="shared" si="0"/>
        <v>32340</v>
      </c>
      <c r="H58"/>
      <c r="I58" s="19"/>
    </row>
    <row r="59" spans="1:9" s="1" customFormat="1" ht="24" customHeight="1" x14ac:dyDescent="0.15">
      <c r="A59" s="10">
        <v>56</v>
      </c>
      <c r="B59" s="10" t="s">
        <v>165</v>
      </c>
      <c r="C59" s="10" t="s">
        <v>133</v>
      </c>
      <c r="D59" s="13" t="s">
        <v>6</v>
      </c>
      <c r="E59" s="24">
        <v>7</v>
      </c>
      <c r="F59" s="11">
        <v>6094</v>
      </c>
      <c r="G59" s="11">
        <f t="shared" si="0"/>
        <v>42658</v>
      </c>
      <c r="H59"/>
      <c r="I59" s="19"/>
    </row>
    <row r="60" spans="1:9" s="1" customFormat="1" ht="24" customHeight="1" x14ac:dyDescent="0.15">
      <c r="A60" s="10">
        <v>57</v>
      </c>
      <c r="B60" s="10" t="s">
        <v>203</v>
      </c>
      <c r="C60" s="10" t="s">
        <v>133</v>
      </c>
      <c r="D60" s="13" t="s">
        <v>98</v>
      </c>
      <c r="E60" s="24">
        <v>6</v>
      </c>
      <c r="F60" s="11">
        <v>4433</v>
      </c>
      <c r="G60" s="11">
        <f t="shared" si="0"/>
        <v>26598</v>
      </c>
      <c r="H60"/>
      <c r="I60" s="19"/>
    </row>
    <row r="61" spans="1:9" s="1" customFormat="1" ht="24" customHeight="1" x14ac:dyDescent="0.15">
      <c r="A61" s="10">
        <v>58</v>
      </c>
      <c r="B61" s="10" t="s">
        <v>340</v>
      </c>
      <c r="C61" s="10" t="s">
        <v>133</v>
      </c>
      <c r="D61" s="13" t="s">
        <v>448</v>
      </c>
      <c r="E61" s="24">
        <v>10</v>
      </c>
      <c r="F61" s="11">
        <v>11770</v>
      </c>
      <c r="G61" s="11">
        <f t="shared" si="0"/>
        <v>117700</v>
      </c>
      <c r="H61"/>
      <c r="I61" s="19"/>
    </row>
    <row r="62" spans="1:9" s="1" customFormat="1" ht="24" customHeight="1" x14ac:dyDescent="0.15">
      <c r="A62" s="10">
        <v>59</v>
      </c>
      <c r="B62" s="10" t="s">
        <v>71</v>
      </c>
      <c r="C62" s="10" t="s">
        <v>133</v>
      </c>
      <c r="D62" s="13" t="s">
        <v>39</v>
      </c>
      <c r="E62" s="24">
        <v>5</v>
      </c>
      <c r="F62" s="11">
        <v>13772</v>
      </c>
      <c r="G62" s="11">
        <f t="shared" si="0"/>
        <v>68860</v>
      </c>
      <c r="H62"/>
      <c r="I62" s="19"/>
    </row>
    <row r="63" spans="1:9" s="1" customFormat="1" ht="24" customHeight="1" x14ac:dyDescent="0.15">
      <c r="A63" s="10">
        <v>60</v>
      </c>
      <c r="B63" s="10" t="s">
        <v>350</v>
      </c>
      <c r="C63" s="10" t="s">
        <v>133</v>
      </c>
      <c r="D63" s="13" t="s">
        <v>94</v>
      </c>
      <c r="E63" s="24">
        <v>6</v>
      </c>
      <c r="F63" s="11">
        <v>11880</v>
      </c>
      <c r="G63" s="11">
        <f t="shared" si="0"/>
        <v>71280</v>
      </c>
      <c r="H63"/>
      <c r="I63" s="19"/>
    </row>
    <row r="64" spans="1:9" s="1" customFormat="1" ht="24" customHeight="1" x14ac:dyDescent="0.15">
      <c r="A64" s="10">
        <v>61</v>
      </c>
      <c r="B64" s="10" t="s">
        <v>300</v>
      </c>
      <c r="C64" s="10" t="s">
        <v>133</v>
      </c>
      <c r="D64" s="13" t="s">
        <v>55</v>
      </c>
      <c r="E64" s="24">
        <v>4</v>
      </c>
      <c r="F64" s="11">
        <v>10076</v>
      </c>
      <c r="G64" s="11">
        <f t="shared" si="0"/>
        <v>40304</v>
      </c>
      <c r="H64"/>
      <c r="I64" s="19"/>
    </row>
    <row r="65" spans="1:9" s="1" customFormat="1" ht="24" customHeight="1" x14ac:dyDescent="0.15">
      <c r="A65" s="10">
        <v>62</v>
      </c>
      <c r="B65" s="10" t="s">
        <v>256</v>
      </c>
      <c r="C65" s="10" t="s">
        <v>133</v>
      </c>
      <c r="D65" s="13" t="s">
        <v>68</v>
      </c>
      <c r="E65" s="24">
        <v>10</v>
      </c>
      <c r="F65" s="11">
        <v>2871</v>
      </c>
      <c r="G65" s="11">
        <f t="shared" si="0"/>
        <v>28710</v>
      </c>
      <c r="H65"/>
      <c r="I65" s="19"/>
    </row>
    <row r="66" spans="1:9" s="1" customFormat="1" ht="24" customHeight="1" x14ac:dyDescent="0.15">
      <c r="A66" s="10">
        <v>63</v>
      </c>
      <c r="B66" s="10" t="s">
        <v>347</v>
      </c>
      <c r="C66" s="10" t="s">
        <v>133</v>
      </c>
      <c r="D66" s="13" t="s">
        <v>481</v>
      </c>
      <c r="E66" s="24">
        <v>5</v>
      </c>
      <c r="F66" s="11">
        <v>5401</v>
      </c>
      <c r="G66" s="11">
        <f t="shared" si="0"/>
        <v>27005</v>
      </c>
      <c r="H66"/>
      <c r="I66" s="19"/>
    </row>
    <row r="67" spans="1:9" s="1" customFormat="1" ht="24" customHeight="1" x14ac:dyDescent="0.15">
      <c r="A67" s="10">
        <v>64</v>
      </c>
      <c r="B67" s="10" t="s">
        <v>290</v>
      </c>
      <c r="C67" s="10" t="s">
        <v>133</v>
      </c>
      <c r="D67" s="13" t="s">
        <v>438</v>
      </c>
      <c r="E67" s="24">
        <v>5</v>
      </c>
      <c r="F67" s="11">
        <v>10054</v>
      </c>
      <c r="G67" s="11">
        <f t="shared" si="0"/>
        <v>50270</v>
      </c>
      <c r="H67"/>
      <c r="I67" s="19"/>
    </row>
    <row r="68" spans="1:9" s="1" customFormat="1" ht="24" customHeight="1" x14ac:dyDescent="0.15">
      <c r="A68" s="10">
        <v>65</v>
      </c>
      <c r="B68" s="10" t="s">
        <v>249</v>
      </c>
      <c r="C68" s="10" t="s">
        <v>133</v>
      </c>
      <c r="D68" s="13" t="s">
        <v>453</v>
      </c>
      <c r="E68" s="24">
        <v>7</v>
      </c>
      <c r="F68" s="11">
        <v>3597</v>
      </c>
      <c r="G68" s="11">
        <f t="shared" ref="G68:G117" si="1">E68*F68</f>
        <v>25179</v>
      </c>
      <c r="H68"/>
      <c r="I68" s="19"/>
    </row>
    <row r="69" spans="1:9" s="1" customFormat="1" ht="24" customHeight="1" x14ac:dyDescent="0.15">
      <c r="A69" s="10">
        <v>66</v>
      </c>
      <c r="B69" s="10" t="s">
        <v>312</v>
      </c>
      <c r="C69" s="10" t="s">
        <v>133</v>
      </c>
      <c r="D69" s="13" t="s">
        <v>30</v>
      </c>
      <c r="E69" s="24">
        <v>6</v>
      </c>
      <c r="F69" s="11">
        <v>9009</v>
      </c>
      <c r="G69" s="11">
        <f t="shared" si="1"/>
        <v>54054</v>
      </c>
      <c r="H69"/>
      <c r="I69" s="19"/>
    </row>
    <row r="70" spans="1:9" s="1" customFormat="1" ht="24" customHeight="1" x14ac:dyDescent="0.15">
      <c r="A70" s="10">
        <v>67</v>
      </c>
      <c r="B70" s="10" t="s">
        <v>237</v>
      </c>
      <c r="C70" s="10" t="s">
        <v>133</v>
      </c>
      <c r="D70" s="40" t="s">
        <v>512</v>
      </c>
      <c r="E70" s="24">
        <v>20</v>
      </c>
      <c r="F70" s="11">
        <v>5870</v>
      </c>
      <c r="G70" s="11">
        <f t="shared" si="1"/>
        <v>117400</v>
      </c>
      <c r="H70"/>
      <c r="I70" s="19"/>
    </row>
    <row r="71" spans="1:9" s="1" customFormat="1" ht="24" customHeight="1" x14ac:dyDescent="0.15">
      <c r="A71" s="10">
        <v>68</v>
      </c>
      <c r="B71" s="10" t="s">
        <v>317</v>
      </c>
      <c r="C71" s="10" t="s">
        <v>133</v>
      </c>
      <c r="D71" s="13" t="s">
        <v>509</v>
      </c>
      <c r="E71" s="24">
        <v>2</v>
      </c>
      <c r="F71" s="11">
        <v>8096</v>
      </c>
      <c r="G71" s="11">
        <f t="shared" si="1"/>
        <v>16192</v>
      </c>
      <c r="H71"/>
      <c r="I71" s="19"/>
    </row>
    <row r="72" spans="1:9" s="1" customFormat="1" ht="24" customHeight="1" x14ac:dyDescent="0.15">
      <c r="A72" s="10">
        <v>69</v>
      </c>
      <c r="B72" s="10" t="s">
        <v>335</v>
      </c>
      <c r="C72" s="10" t="s">
        <v>133</v>
      </c>
      <c r="D72" s="13" t="s">
        <v>395</v>
      </c>
      <c r="E72" s="24">
        <v>4</v>
      </c>
      <c r="F72" s="11">
        <v>4565</v>
      </c>
      <c r="G72" s="11">
        <f t="shared" si="1"/>
        <v>18260</v>
      </c>
      <c r="H72"/>
      <c r="I72" s="19"/>
    </row>
    <row r="73" spans="1:9" s="1" customFormat="1" ht="24" customHeight="1" x14ac:dyDescent="0.15">
      <c r="A73" s="10">
        <v>70</v>
      </c>
      <c r="B73" s="10" t="s">
        <v>298</v>
      </c>
      <c r="C73" s="10" t="s">
        <v>133</v>
      </c>
      <c r="D73" s="13" t="s">
        <v>51</v>
      </c>
      <c r="E73" s="24">
        <v>4</v>
      </c>
      <c r="F73" s="11">
        <v>11110</v>
      </c>
      <c r="G73" s="11">
        <f t="shared" si="1"/>
        <v>44440</v>
      </c>
      <c r="H73"/>
      <c r="I73" s="19"/>
    </row>
    <row r="74" spans="1:9" s="1" customFormat="1" ht="24" customHeight="1" x14ac:dyDescent="0.15">
      <c r="A74" s="10">
        <v>71</v>
      </c>
      <c r="B74" s="10" t="s">
        <v>370</v>
      </c>
      <c r="C74" s="10" t="s">
        <v>133</v>
      </c>
      <c r="D74" s="13" t="s">
        <v>496</v>
      </c>
      <c r="E74" s="24">
        <v>5</v>
      </c>
      <c r="F74" s="11">
        <v>19830</v>
      </c>
      <c r="G74" s="11">
        <f t="shared" si="1"/>
        <v>99150</v>
      </c>
      <c r="H74"/>
      <c r="I74" s="19"/>
    </row>
    <row r="75" spans="1:9" s="1" customFormat="1" ht="24" customHeight="1" x14ac:dyDescent="0.15">
      <c r="A75" s="10">
        <v>72</v>
      </c>
      <c r="B75" s="10" t="s">
        <v>235</v>
      </c>
      <c r="C75" s="10" t="s">
        <v>133</v>
      </c>
      <c r="D75" s="13" t="s">
        <v>404</v>
      </c>
      <c r="E75" s="24">
        <v>6</v>
      </c>
      <c r="F75" s="11">
        <v>22396</v>
      </c>
      <c r="G75" s="11">
        <f t="shared" si="1"/>
        <v>134376</v>
      </c>
      <c r="H75"/>
      <c r="I75" s="19"/>
    </row>
    <row r="76" spans="1:9" s="1" customFormat="1" ht="24" customHeight="1" x14ac:dyDescent="0.15">
      <c r="A76" s="10">
        <v>73</v>
      </c>
      <c r="B76" s="10" t="s">
        <v>185</v>
      </c>
      <c r="C76" s="10" t="s">
        <v>133</v>
      </c>
      <c r="D76" s="13" t="s">
        <v>32</v>
      </c>
      <c r="E76" s="24">
        <v>8</v>
      </c>
      <c r="F76" s="11">
        <v>2970</v>
      </c>
      <c r="G76" s="11">
        <f t="shared" si="1"/>
        <v>23760</v>
      </c>
      <c r="H76"/>
      <c r="I76" s="19"/>
    </row>
    <row r="77" spans="1:9" s="1" customFormat="1" ht="24" customHeight="1" x14ac:dyDescent="0.15">
      <c r="A77" s="10">
        <v>74</v>
      </c>
      <c r="B77" s="10" t="s">
        <v>380</v>
      </c>
      <c r="C77" s="10" t="s">
        <v>133</v>
      </c>
      <c r="D77" s="13" t="s">
        <v>493</v>
      </c>
      <c r="E77" s="24">
        <v>5</v>
      </c>
      <c r="F77" s="11">
        <v>10285</v>
      </c>
      <c r="G77" s="11">
        <f t="shared" si="1"/>
        <v>51425</v>
      </c>
      <c r="H77"/>
      <c r="I77" s="19"/>
    </row>
    <row r="78" spans="1:9" s="1" customFormat="1" ht="24" customHeight="1" x14ac:dyDescent="0.15">
      <c r="A78" s="10">
        <v>75</v>
      </c>
      <c r="B78" s="10" t="s">
        <v>275</v>
      </c>
      <c r="C78" s="10" t="s">
        <v>133</v>
      </c>
      <c r="D78" s="13" t="s">
        <v>517</v>
      </c>
      <c r="E78" s="24">
        <v>10</v>
      </c>
      <c r="F78" s="11">
        <v>5984</v>
      </c>
      <c r="G78" s="11">
        <f t="shared" si="1"/>
        <v>59840</v>
      </c>
      <c r="H78"/>
      <c r="I78" s="19"/>
    </row>
    <row r="79" spans="1:9" s="1" customFormat="1" ht="24" customHeight="1" x14ac:dyDescent="0.15">
      <c r="A79" s="10">
        <v>76</v>
      </c>
      <c r="B79" s="10" t="s">
        <v>382</v>
      </c>
      <c r="C79" s="10" t="s">
        <v>133</v>
      </c>
      <c r="D79" s="13" t="s">
        <v>393</v>
      </c>
      <c r="E79" s="24">
        <v>5</v>
      </c>
      <c r="F79" s="11">
        <v>17590</v>
      </c>
      <c r="G79" s="11">
        <f t="shared" si="1"/>
        <v>87950</v>
      </c>
      <c r="H79"/>
      <c r="I79" s="19"/>
    </row>
    <row r="80" spans="1:9" s="1" customFormat="1" ht="24" customHeight="1" x14ac:dyDescent="0.15">
      <c r="A80" s="10">
        <v>77</v>
      </c>
      <c r="B80" s="10" t="s">
        <v>381</v>
      </c>
      <c r="C80" s="10" t="s">
        <v>133</v>
      </c>
      <c r="D80" s="13" t="s">
        <v>15</v>
      </c>
      <c r="E80" s="24">
        <v>4</v>
      </c>
      <c r="F80" s="11">
        <v>9658</v>
      </c>
      <c r="G80" s="11">
        <f t="shared" si="1"/>
        <v>38632</v>
      </c>
      <c r="H80"/>
      <c r="I80" s="19"/>
    </row>
    <row r="81" spans="1:9" s="1" customFormat="1" ht="24" customHeight="1" x14ac:dyDescent="0.15">
      <c r="A81" s="10">
        <v>78</v>
      </c>
      <c r="B81" s="10" t="s">
        <v>246</v>
      </c>
      <c r="C81" s="10" t="s">
        <v>133</v>
      </c>
      <c r="D81" s="13" t="s">
        <v>12</v>
      </c>
      <c r="E81" s="24">
        <v>7</v>
      </c>
      <c r="F81" s="11">
        <v>5423</v>
      </c>
      <c r="G81" s="11">
        <f t="shared" si="1"/>
        <v>37961</v>
      </c>
      <c r="H81"/>
      <c r="I81" s="19"/>
    </row>
    <row r="82" spans="1:9" s="1" customFormat="1" ht="24" customHeight="1" x14ac:dyDescent="0.15">
      <c r="A82" s="10">
        <v>79</v>
      </c>
      <c r="B82" s="10" t="s">
        <v>125</v>
      </c>
      <c r="C82" s="10" t="s">
        <v>133</v>
      </c>
      <c r="D82" s="13" t="s">
        <v>27</v>
      </c>
      <c r="E82" s="24">
        <v>8</v>
      </c>
      <c r="F82" s="11">
        <v>17127</v>
      </c>
      <c r="G82" s="11">
        <f t="shared" si="1"/>
        <v>137016</v>
      </c>
      <c r="H82"/>
      <c r="I82" s="19"/>
    </row>
    <row r="83" spans="1:9" s="1" customFormat="1" ht="24" customHeight="1" x14ac:dyDescent="0.15">
      <c r="A83" s="10">
        <v>80</v>
      </c>
      <c r="B83" s="10" t="s">
        <v>355</v>
      </c>
      <c r="C83" s="10" t="s">
        <v>133</v>
      </c>
      <c r="D83" s="13" t="s">
        <v>424</v>
      </c>
      <c r="E83" s="24">
        <v>6</v>
      </c>
      <c r="F83" s="11">
        <v>8184</v>
      </c>
      <c r="G83" s="11">
        <f t="shared" si="1"/>
        <v>49104</v>
      </c>
      <c r="H83"/>
      <c r="I83" s="19"/>
    </row>
    <row r="84" spans="1:9" s="1" customFormat="1" ht="24" customHeight="1" x14ac:dyDescent="0.15">
      <c r="A84" s="10">
        <v>81</v>
      </c>
      <c r="B84" s="10" t="s">
        <v>180</v>
      </c>
      <c r="C84" s="10" t="s">
        <v>133</v>
      </c>
      <c r="D84" s="13" t="s">
        <v>505</v>
      </c>
      <c r="E84" s="24">
        <v>10</v>
      </c>
      <c r="F84" s="11">
        <v>12232</v>
      </c>
      <c r="G84" s="11">
        <f t="shared" si="1"/>
        <v>122320</v>
      </c>
      <c r="H84"/>
      <c r="I84" s="19"/>
    </row>
    <row r="85" spans="1:9" s="1" customFormat="1" ht="24" customHeight="1" x14ac:dyDescent="0.15">
      <c r="A85" s="10">
        <v>82</v>
      </c>
      <c r="B85" s="10" t="s">
        <v>295</v>
      </c>
      <c r="C85" s="10" t="s">
        <v>133</v>
      </c>
      <c r="D85" s="13" t="s">
        <v>478</v>
      </c>
      <c r="E85" s="24">
        <v>10</v>
      </c>
      <c r="F85" s="11">
        <v>8833</v>
      </c>
      <c r="G85" s="11">
        <f t="shared" si="1"/>
        <v>88330</v>
      </c>
      <c r="H85"/>
      <c r="I85" s="19"/>
    </row>
    <row r="86" spans="1:9" s="1" customFormat="1" ht="24" customHeight="1" x14ac:dyDescent="0.15">
      <c r="A86" s="10">
        <v>83</v>
      </c>
      <c r="B86" s="10" t="s">
        <v>305</v>
      </c>
      <c r="C86" s="10" t="s">
        <v>133</v>
      </c>
      <c r="D86" s="13" t="s">
        <v>510</v>
      </c>
      <c r="E86" s="24">
        <v>10</v>
      </c>
      <c r="F86" s="11">
        <v>17094</v>
      </c>
      <c r="G86" s="11">
        <f t="shared" si="1"/>
        <v>170940</v>
      </c>
      <c r="H86"/>
      <c r="I86" s="19"/>
    </row>
    <row r="87" spans="1:9" s="1" customFormat="1" ht="24" customHeight="1" x14ac:dyDescent="0.15">
      <c r="A87" s="10">
        <v>84</v>
      </c>
      <c r="B87" s="10" t="s">
        <v>214</v>
      </c>
      <c r="C87" s="10" t="s">
        <v>133</v>
      </c>
      <c r="D87" s="13" t="s">
        <v>28</v>
      </c>
      <c r="E87" s="24">
        <v>8</v>
      </c>
      <c r="F87" s="11">
        <v>11011</v>
      </c>
      <c r="G87" s="11">
        <f t="shared" si="1"/>
        <v>88088</v>
      </c>
      <c r="H87"/>
      <c r="I87" s="19"/>
    </row>
    <row r="88" spans="1:9" s="1" customFormat="1" ht="24" customHeight="1" x14ac:dyDescent="0.15">
      <c r="A88" s="10">
        <v>85</v>
      </c>
      <c r="B88" s="10" t="s">
        <v>227</v>
      </c>
      <c r="C88" s="10" t="s">
        <v>133</v>
      </c>
      <c r="D88" s="13" t="s">
        <v>466</v>
      </c>
      <c r="E88" s="24">
        <v>30</v>
      </c>
      <c r="F88" s="11">
        <v>3685</v>
      </c>
      <c r="G88" s="11">
        <f t="shared" si="1"/>
        <v>110550</v>
      </c>
      <c r="H88"/>
      <c r="I88" s="19"/>
    </row>
    <row r="89" spans="1:9" s="1" customFormat="1" ht="24" customHeight="1" x14ac:dyDescent="0.15">
      <c r="A89" s="10">
        <v>86</v>
      </c>
      <c r="B89" s="10" t="s">
        <v>240</v>
      </c>
      <c r="C89" s="10" t="s">
        <v>133</v>
      </c>
      <c r="D89" s="13" t="s">
        <v>65</v>
      </c>
      <c r="E89" s="24">
        <v>3</v>
      </c>
      <c r="F89" s="11">
        <v>16016</v>
      </c>
      <c r="G89" s="11">
        <f t="shared" si="1"/>
        <v>48048</v>
      </c>
      <c r="H89"/>
      <c r="I89" s="19"/>
    </row>
    <row r="90" spans="1:9" s="1" customFormat="1" ht="24" customHeight="1" x14ac:dyDescent="0.15">
      <c r="A90" s="10">
        <v>87</v>
      </c>
      <c r="B90" s="10" t="s">
        <v>285</v>
      </c>
      <c r="C90" s="10" t="s">
        <v>133</v>
      </c>
      <c r="D90" s="13" t="s">
        <v>54</v>
      </c>
      <c r="E90" s="24">
        <v>10</v>
      </c>
      <c r="F90" s="11">
        <v>10483</v>
      </c>
      <c r="G90" s="11">
        <f t="shared" si="1"/>
        <v>104830</v>
      </c>
      <c r="H90"/>
      <c r="I90" s="19"/>
    </row>
    <row r="91" spans="1:9" s="1" customFormat="1" ht="24" customHeight="1" x14ac:dyDescent="0.15">
      <c r="A91" s="10">
        <v>88</v>
      </c>
      <c r="B91" s="10" t="s">
        <v>296</v>
      </c>
      <c r="C91" s="10" t="s">
        <v>133</v>
      </c>
      <c r="D91" s="13" t="s">
        <v>501</v>
      </c>
      <c r="E91" s="24">
        <v>8</v>
      </c>
      <c r="F91" s="11">
        <v>12067</v>
      </c>
      <c r="G91" s="11">
        <f t="shared" si="1"/>
        <v>96536</v>
      </c>
      <c r="H91"/>
      <c r="I91" s="19"/>
    </row>
    <row r="92" spans="1:9" s="1" customFormat="1" ht="24" customHeight="1" x14ac:dyDescent="0.15">
      <c r="A92" s="10">
        <v>89</v>
      </c>
      <c r="B92" s="10" t="s">
        <v>325</v>
      </c>
      <c r="C92" s="10" t="s">
        <v>133</v>
      </c>
      <c r="D92" s="13" t="s">
        <v>409</v>
      </c>
      <c r="E92" s="24">
        <v>10</v>
      </c>
      <c r="F92" s="11">
        <v>4719</v>
      </c>
      <c r="G92" s="11">
        <f t="shared" si="1"/>
        <v>47190</v>
      </c>
      <c r="H92"/>
      <c r="I92" s="19"/>
    </row>
    <row r="93" spans="1:9" s="1" customFormat="1" ht="24" customHeight="1" x14ac:dyDescent="0.15">
      <c r="A93" s="10">
        <v>90</v>
      </c>
      <c r="B93" s="10" t="s">
        <v>181</v>
      </c>
      <c r="C93" s="10" t="s">
        <v>133</v>
      </c>
      <c r="D93" s="13" t="s">
        <v>74</v>
      </c>
      <c r="E93" s="24">
        <v>6</v>
      </c>
      <c r="F93" s="11">
        <v>5918</v>
      </c>
      <c r="G93" s="11">
        <f t="shared" si="1"/>
        <v>35508</v>
      </c>
      <c r="H93"/>
      <c r="I93" s="19"/>
    </row>
    <row r="94" spans="1:9" s="1" customFormat="1" ht="24" customHeight="1" x14ac:dyDescent="0.15">
      <c r="A94" s="10">
        <v>91</v>
      </c>
      <c r="B94" s="10" t="s">
        <v>157</v>
      </c>
      <c r="C94" s="10" t="s">
        <v>133</v>
      </c>
      <c r="D94" s="13" t="s">
        <v>101</v>
      </c>
      <c r="E94" s="24">
        <v>10</v>
      </c>
      <c r="F94" s="11">
        <v>25014</v>
      </c>
      <c r="G94" s="11">
        <f t="shared" si="1"/>
        <v>250140</v>
      </c>
      <c r="H94"/>
      <c r="I94" s="19"/>
    </row>
    <row r="95" spans="1:9" s="1" customFormat="1" ht="24" customHeight="1" x14ac:dyDescent="0.15">
      <c r="A95" s="10">
        <v>92</v>
      </c>
      <c r="B95" s="10" t="s">
        <v>253</v>
      </c>
      <c r="C95" s="10" t="s">
        <v>133</v>
      </c>
      <c r="D95" s="13" t="s">
        <v>442</v>
      </c>
      <c r="E95" s="24">
        <v>30</v>
      </c>
      <c r="F95" s="11">
        <v>4224</v>
      </c>
      <c r="G95" s="11">
        <f t="shared" si="1"/>
        <v>126720</v>
      </c>
      <c r="H95"/>
      <c r="I95" s="19"/>
    </row>
    <row r="96" spans="1:9" s="1" customFormat="1" ht="24" customHeight="1" x14ac:dyDescent="0.15">
      <c r="A96" s="10">
        <v>93</v>
      </c>
      <c r="B96" s="10" t="s">
        <v>307</v>
      </c>
      <c r="C96" s="10" t="s">
        <v>133</v>
      </c>
      <c r="D96" s="13" t="s">
        <v>450</v>
      </c>
      <c r="E96" s="24">
        <v>3</v>
      </c>
      <c r="F96" s="11">
        <v>8830</v>
      </c>
      <c r="G96" s="11">
        <f t="shared" si="1"/>
        <v>26490</v>
      </c>
      <c r="H96"/>
      <c r="I96" s="19"/>
    </row>
    <row r="97" spans="1:11" s="1" customFormat="1" ht="24" customHeight="1" x14ac:dyDescent="0.15">
      <c r="A97" s="10">
        <v>94</v>
      </c>
      <c r="B97" s="10" t="s">
        <v>308</v>
      </c>
      <c r="C97" s="10" t="s">
        <v>133</v>
      </c>
      <c r="D97" s="13" t="s">
        <v>500</v>
      </c>
      <c r="E97" s="24">
        <v>10</v>
      </c>
      <c r="F97" s="11">
        <v>11649</v>
      </c>
      <c r="G97" s="11">
        <f t="shared" si="1"/>
        <v>116490</v>
      </c>
      <c r="H97"/>
      <c r="I97" s="19"/>
    </row>
    <row r="98" spans="1:11" s="1" customFormat="1" ht="24" customHeight="1" x14ac:dyDescent="0.15">
      <c r="A98" s="10">
        <v>95</v>
      </c>
      <c r="B98" s="10" t="s">
        <v>270</v>
      </c>
      <c r="C98" s="10" t="s">
        <v>133</v>
      </c>
      <c r="D98" s="13" t="s">
        <v>452</v>
      </c>
      <c r="E98" s="24">
        <v>15</v>
      </c>
      <c r="F98" s="11">
        <v>2530</v>
      </c>
      <c r="G98" s="11">
        <f t="shared" si="1"/>
        <v>37950</v>
      </c>
      <c r="H98"/>
      <c r="I98" s="19"/>
    </row>
    <row r="99" spans="1:11" s="1" customFormat="1" ht="24" customHeight="1" x14ac:dyDescent="0.15">
      <c r="A99" s="10">
        <v>96</v>
      </c>
      <c r="B99" s="10" t="s">
        <v>306</v>
      </c>
      <c r="C99" s="10" t="s">
        <v>133</v>
      </c>
      <c r="D99" s="13" t="s">
        <v>401</v>
      </c>
      <c r="E99" s="24">
        <v>6</v>
      </c>
      <c r="F99" s="11">
        <v>9251</v>
      </c>
      <c r="G99" s="11">
        <f t="shared" si="1"/>
        <v>55506</v>
      </c>
      <c r="H99"/>
      <c r="I99" s="19"/>
    </row>
    <row r="100" spans="1:11" s="1" customFormat="1" ht="24" customHeight="1" x14ac:dyDescent="0.15">
      <c r="A100" s="10">
        <v>97</v>
      </c>
      <c r="B100" s="10" t="s">
        <v>289</v>
      </c>
      <c r="C100" s="10" t="s">
        <v>133</v>
      </c>
      <c r="D100" s="13" t="s">
        <v>14</v>
      </c>
      <c r="E100" s="24">
        <v>7</v>
      </c>
      <c r="F100" s="11">
        <v>18909</v>
      </c>
      <c r="G100" s="11">
        <f t="shared" si="1"/>
        <v>132363</v>
      </c>
      <c r="H100"/>
      <c r="I100" s="19"/>
    </row>
    <row r="101" spans="1:11" s="1" customFormat="1" ht="24" customHeight="1" x14ac:dyDescent="0.15">
      <c r="A101" s="10">
        <v>98</v>
      </c>
      <c r="B101" s="10" t="s">
        <v>193</v>
      </c>
      <c r="C101" s="10" t="s">
        <v>133</v>
      </c>
      <c r="D101" s="13" t="s">
        <v>487</v>
      </c>
      <c r="E101" s="24">
        <v>6</v>
      </c>
      <c r="F101" s="11">
        <v>7744</v>
      </c>
      <c r="G101" s="11">
        <f t="shared" si="1"/>
        <v>46464</v>
      </c>
      <c r="H101"/>
      <c r="I101" s="19"/>
    </row>
    <row r="102" spans="1:11" s="1" customFormat="1" ht="24" customHeight="1" x14ac:dyDescent="0.15">
      <c r="A102" s="10">
        <v>99</v>
      </c>
      <c r="B102" s="10" t="s">
        <v>322</v>
      </c>
      <c r="C102" s="10" t="s">
        <v>133</v>
      </c>
      <c r="D102" s="13" t="s">
        <v>59</v>
      </c>
      <c r="E102" s="24">
        <v>5</v>
      </c>
      <c r="F102" s="11">
        <v>13783</v>
      </c>
      <c r="G102" s="11">
        <f t="shared" si="1"/>
        <v>68915</v>
      </c>
      <c r="H102"/>
      <c r="I102" s="19"/>
    </row>
    <row r="103" spans="1:11" s="1" customFormat="1" ht="24" customHeight="1" x14ac:dyDescent="0.15">
      <c r="A103" s="10">
        <v>100</v>
      </c>
      <c r="B103" s="10" t="s">
        <v>160</v>
      </c>
      <c r="C103" s="10" t="s">
        <v>133</v>
      </c>
      <c r="D103" s="13" t="s">
        <v>475</v>
      </c>
      <c r="E103" s="24">
        <v>10</v>
      </c>
      <c r="F103" s="11">
        <v>17182</v>
      </c>
      <c r="G103" s="11">
        <f t="shared" si="1"/>
        <v>171820</v>
      </c>
      <c r="H103"/>
      <c r="I103" s="19"/>
    </row>
    <row r="104" spans="1:11" ht="24" customHeight="1" x14ac:dyDescent="0.15">
      <c r="A104" s="10">
        <v>101</v>
      </c>
      <c r="B104" s="10" t="s">
        <v>164</v>
      </c>
      <c r="C104" s="10" t="s">
        <v>133</v>
      </c>
      <c r="D104" s="13" t="s">
        <v>485</v>
      </c>
      <c r="E104" s="24">
        <v>4</v>
      </c>
      <c r="F104" s="11">
        <v>12738</v>
      </c>
      <c r="G104" s="11">
        <f t="shared" si="1"/>
        <v>50952</v>
      </c>
      <c r="I104" s="19"/>
      <c r="J104" s="4"/>
      <c r="K104" s="1"/>
    </row>
    <row r="105" spans="1:11" ht="24" customHeight="1" x14ac:dyDescent="0.15">
      <c r="A105" s="10">
        <v>102</v>
      </c>
      <c r="B105" s="10" t="s">
        <v>184</v>
      </c>
      <c r="C105" s="10" t="s">
        <v>133</v>
      </c>
      <c r="D105" s="13" t="s">
        <v>73</v>
      </c>
      <c r="E105" s="24">
        <v>8</v>
      </c>
      <c r="F105" s="11">
        <v>4950</v>
      </c>
      <c r="G105" s="11">
        <f t="shared" si="1"/>
        <v>39600</v>
      </c>
      <c r="I105" s="19"/>
      <c r="J105" s="4"/>
    </row>
    <row r="106" spans="1:11" ht="24" customHeight="1" x14ac:dyDescent="0.15">
      <c r="A106" s="10">
        <v>103</v>
      </c>
      <c r="B106" s="10" t="s">
        <v>136</v>
      </c>
      <c r="C106" s="10" t="s">
        <v>133</v>
      </c>
      <c r="D106" s="13" t="s">
        <v>419</v>
      </c>
      <c r="E106" s="24">
        <v>4</v>
      </c>
      <c r="F106" s="11">
        <v>14212</v>
      </c>
      <c r="G106" s="11">
        <f t="shared" si="1"/>
        <v>56848</v>
      </c>
      <c r="I106" s="19"/>
      <c r="J106" s="4"/>
    </row>
    <row r="107" spans="1:11" ht="24" customHeight="1" x14ac:dyDescent="0.15">
      <c r="A107" s="10">
        <v>104</v>
      </c>
      <c r="B107" s="10" t="s">
        <v>330</v>
      </c>
      <c r="C107" s="10" t="s">
        <v>133</v>
      </c>
      <c r="D107" s="13" t="s">
        <v>412</v>
      </c>
      <c r="E107" s="24">
        <v>4</v>
      </c>
      <c r="F107" s="11">
        <v>12397</v>
      </c>
      <c r="G107" s="11">
        <f t="shared" si="1"/>
        <v>49588</v>
      </c>
      <c r="I107" s="19"/>
    </row>
    <row r="108" spans="1:11" ht="24" customHeight="1" x14ac:dyDescent="0.15">
      <c r="A108" s="10">
        <v>105</v>
      </c>
      <c r="B108" s="10" t="s">
        <v>318</v>
      </c>
      <c r="C108" s="10" t="s">
        <v>133</v>
      </c>
      <c r="D108" s="13" t="s">
        <v>502</v>
      </c>
      <c r="E108" s="24">
        <v>5</v>
      </c>
      <c r="F108" s="11">
        <v>14751</v>
      </c>
      <c r="G108" s="11">
        <f t="shared" si="1"/>
        <v>73755</v>
      </c>
      <c r="I108" s="19"/>
    </row>
    <row r="109" spans="1:11" ht="24" customHeight="1" x14ac:dyDescent="0.15">
      <c r="A109" s="10">
        <v>106</v>
      </c>
      <c r="B109" s="10" t="s">
        <v>337</v>
      </c>
      <c r="C109" s="10" t="s">
        <v>133</v>
      </c>
      <c r="D109" s="13" t="s">
        <v>494</v>
      </c>
      <c r="E109" s="24">
        <v>9</v>
      </c>
      <c r="F109" s="11">
        <v>6721</v>
      </c>
      <c r="G109" s="11">
        <f t="shared" si="1"/>
        <v>60489</v>
      </c>
      <c r="I109" s="19"/>
    </row>
    <row r="110" spans="1:11" ht="24" customHeight="1" x14ac:dyDescent="0.15">
      <c r="A110" s="10">
        <v>107</v>
      </c>
      <c r="B110" s="10" t="s">
        <v>301</v>
      </c>
      <c r="C110" s="10" t="s">
        <v>133</v>
      </c>
      <c r="D110" s="13" t="s">
        <v>457</v>
      </c>
      <c r="E110" s="24">
        <v>10</v>
      </c>
      <c r="F110" s="11">
        <v>9480</v>
      </c>
      <c r="G110" s="11">
        <f t="shared" si="1"/>
        <v>94800</v>
      </c>
      <c r="I110" s="19"/>
    </row>
    <row r="111" spans="1:11" ht="24" customHeight="1" x14ac:dyDescent="0.15">
      <c r="A111" s="10">
        <v>108</v>
      </c>
      <c r="B111" s="10" t="s">
        <v>137</v>
      </c>
      <c r="C111" s="10" t="s">
        <v>133</v>
      </c>
      <c r="D111" s="13" t="s">
        <v>486</v>
      </c>
      <c r="E111" s="24">
        <v>3</v>
      </c>
      <c r="F111" s="11">
        <v>13695</v>
      </c>
      <c r="G111" s="11">
        <f t="shared" si="1"/>
        <v>41085</v>
      </c>
      <c r="I111" s="19"/>
    </row>
    <row r="112" spans="1:11" ht="24" customHeight="1" x14ac:dyDescent="0.15">
      <c r="A112" s="10">
        <v>109</v>
      </c>
      <c r="B112" s="10" t="s">
        <v>143</v>
      </c>
      <c r="C112" s="10" t="s">
        <v>133</v>
      </c>
      <c r="D112" s="13" t="s">
        <v>506</v>
      </c>
      <c r="E112" s="24">
        <v>15</v>
      </c>
      <c r="F112" s="11">
        <v>8280</v>
      </c>
      <c r="G112" s="11">
        <f t="shared" si="1"/>
        <v>124200</v>
      </c>
      <c r="I112" s="19"/>
    </row>
    <row r="113" spans="1:9" ht="24" customHeight="1" x14ac:dyDescent="0.15">
      <c r="A113" s="10">
        <v>110</v>
      </c>
      <c r="B113" s="10" t="s">
        <v>129</v>
      </c>
      <c r="C113" s="10" t="s">
        <v>133</v>
      </c>
      <c r="D113" s="13" t="s">
        <v>90</v>
      </c>
      <c r="E113" s="24">
        <v>5</v>
      </c>
      <c r="F113" s="11">
        <v>22090</v>
      </c>
      <c r="G113" s="11">
        <f t="shared" si="1"/>
        <v>110450</v>
      </c>
      <c r="I113" s="19"/>
    </row>
    <row r="114" spans="1:9" ht="24" customHeight="1" x14ac:dyDescent="0.15">
      <c r="A114" s="10">
        <v>111</v>
      </c>
      <c r="B114" s="10" t="s">
        <v>123</v>
      </c>
      <c r="C114" s="10" t="s">
        <v>133</v>
      </c>
      <c r="D114" s="13" t="s">
        <v>92</v>
      </c>
      <c r="E114" s="24">
        <v>4</v>
      </c>
      <c r="F114" s="11">
        <v>15600</v>
      </c>
      <c r="G114" s="11">
        <f t="shared" si="1"/>
        <v>62400</v>
      </c>
      <c r="I114" s="19"/>
    </row>
    <row r="115" spans="1:9" ht="24" customHeight="1" x14ac:dyDescent="0.15">
      <c r="A115" s="10">
        <v>112</v>
      </c>
      <c r="B115" s="10" t="s">
        <v>267</v>
      </c>
      <c r="C115" s="10" t="s">
        <v>133</v>
      </c>
      <c r="D115" s="13" t="s">
        <v>89</v>
      </c>
      <c r="E115" s="24">
        <v>4</v>
      </c>
      <c r="F115" s="11">
        <v>21520</v>
      </c>
      <c r="G115" s="11">
        <f t="shared" si="1"/>
        <v>86080</v>
      </c>
      <c r="I115" s="19"/>
    </row>
    <row r="116" spans="1:9" ht="24" customHeight="1" x14ac:dyDescent="0.15">
      <c r="A116" s="10">
        <v>113</v>
      </c>
      <c r="B116" s="10" t="s">
        <v>127</v>
      </c>
      <c r="C116" s="10" t="s">
        <v>133</v>
      </c>
      <c r="D116" s="13" t="s">
        <v>391</v>
      </c>
      <c r="E116" s="24">
        <v>3</v>
      </c>
      <c r="F116" s="11">
        <v>28840</v>
      </c>
      <c r="G116" s="11">
        <f t="shared" si="1"/>
        <v>86520</v>
      </c>
      <c r="I116" s="19"/>
    </row>
    <row r="117" spans="1:9" ht="24" customHeight="1" x14ac:dyDescent="0.15">
      <c r="A117" s="10">
        <v>114</v>
      </c>
      <c r="B117" s="10" t="s">
        <v>383</v>
      </c>
      <c r="C117" s="10" t="s">
        <v>133</v>
      </c>
      <c r="D117" s="13" t="s">
        <v>111</v>
      </c>
      <c r="E117" s="24">
        <v>5</v>
      </c>
      <c r="F117" s="11">
        <v>12760</v>
      </c>
      <c r="G117" s="11">
        <f t="shared" si="1"/>
        <v>63800</v>
      </c>
      <c r="I117" s="20"/>
    </row>
    <row r="118" spans="1:9" ht="24" customHeight="1" x14ac:dyDescent="0.3">
      <c r="B118" s="12"/>
    </row>
    <row r="119" spans="1:9" ht="13.5" customHeight="1" x14ac:dyDescent="0.3">
      <c r="B119" s="12"/>
    </row>
    <row r="120" spans="1:9" ht="13.5" customHeight="1" x14ac:dyDescent="0.3">
      <c r="B120" s="12"/>
    </row>
    <row r="121" spans="1:9" ht="13.5" customHeight="1" x14ac:dyDescent="0.3">
      <c r="B121" s="12"/>
    </row>
    <row r="122" spans="1:9" ht="13.5" customHeight="1" x14ac:dyDescent="0.3">
      <c r="B122" s="12"/>
    </row>
    <row r="123" spans="1:9" ht="13.5" customHeight="1" x14ac:dyDescent="0.3">
      <c r="B123" s="12"/>
    </row>
    <row r="124" spans="1:9" ht="13.5" customHeight="1" x14ac:dyDescent="0.3">
      <c r="B124" s="12"/>
    </row>
    <row r="125" spans="1:9" ht="13.5" customHeight="1" x14ac:dyDescent="0.3">
      <c r="B125" s="12"/>
    </row>
  </sheetData>
  <mergeCells count="1">
    <mergeCell ref="A1:G1"/>
  </mergeCells>
  <phoneticPr fontId="8" type="noConversion"/>
  <pageMargins left="0.58958333730697632" right="0.58958333730697632" top="0.98000001907348633" bottom="0.62000000476837158" header="0.50986111164093018" footer="0.50986111164093018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I37"/>
  <sheetViews>
    <sheetView topLeftCell="A3" zoomScale="85" zoomScaleNormal="85" zoomScaleSheetLayoutView="75" workbookViewId="0">
      <selection activeCell="I16" sqref="I16"/>
    </sheetView>
  </sheetViews>
  <sheetFormatPr defaultColWidth="8.88671875" defaultRowHeight="13.5" customHeight="1" x14ac:dyDescent="0.15"/>
  <cols>
    <col min="1" max="1" width="4.44140625" style="38" customWidth="1"/>
    <col min="2" max="2" width="18.33203125" style="38" customWidth="1"/>
    <col min="3" max="3" width="5.5546875" style="38" customWidth="1"/>
    <col min="4" max="4" width="44.33203125" style="15" customWidth="1"/>
    <col min="5" max="5" width="11.21875" style="39" customWidth="1"/>
    <col min="6" max="6" width="10.33203125" style="17" customWidth="1"/>
    <col min="7" max="7" width="11.21875" style="17" customWidth="1"/>
    <col min="8" max="8" width="8.88671875" bestFit="1" customWidth="1"/>
    <col min="9" max="9" width="9.5546875" customWidth="1"/>
  </cols>
  <sheetData>
    <row r="1" spans="1:9" s="2" customFormat="1" ht="87" customHeight="1" x14ac:dyDescent="0.15">
      <c r="A1" s="44" t="s">
        <v>82</v>
      </c>
      <c r="B1" s="44"/>
      <c r="C1" s="44"/>
      <c r="D1" s="44"/>
      <c r="E1" s="44"/>
      <c r="F1" s="44"/>
      <c r="G1" s="44"/>
      <c r="H1"/>
    </row>
    <row r="2" spans="1:9" s="5" customFormat="1" ht="24" customHeight="1" x14ac:dyDescent="0.15">
      <c r="A2" s="26" t="s">
        <v>276</v>
      </c>
      <c r="B2" s="27" t="s">
        <v>112</v>
      </c>
      <c r="C2" s="26" t="s">
        <v>148</v>
      </c>
      <c r="D2" s="26" t="s">
        <v>263</v>
      </c>
      <c r="E2" s="28" t="s">
        <v>130</v>
      </c>
      <c r="F2" s="26" t="s">
        <v>124</v>
      </c>
      <c r="G2" s="26" t="s">
        <v>348</v>
      </c>
      <c r="H2"/>
    </row>
    <row r="3" spans="1:9" s="5" customFormat="1" ht="24" customHeight="1" x14ac:dyDescent="0.15">
      <c r="A3" s="10"/>
      <c r="B3" s="10" t="s">
        <v>257</v>
      </c>
      <c r="C3" s="10"/>
      <c r="D3" s="13"/>
      <c r="E3" s="24"/>
      <c r="F3" s="11">
        <f>SUM(F4:F32)</f>
        <v>788916</v>
      </c>
      <c r="G3" s="11">
        <f>SUM(G4:G32)</f>
        <v>7778382</v>
      </c>
      <c r="H3"/>
    </row>
    <row r="4" spans="1:9" s="5" customFormat="1" ht="24" customHeight="1" x14ac:dyDescent="0.15">
      <c r="A4" s="10">
        <v>1</v>
      </c>
      <c r="B4" s="10" t="s">
        <v>131</v>
      </c>
      <c r="C4" s="10" t="s">
        <v>133</v>
      </c>
      <c r="D4" s="13" t="s">
        <v>100</v>
      </c>
      <c r="E4" s="24">
        <v>30</v>
      </c>
      <c r="F4" s="11">
        <v>13360</v>
      </c>
      <c r="G4" s="11">
        <f t="shared" ref="G4:G32" si="0">E4*F4</f>
        <v>400800</v>
      </c>
      <c r="H4"/>
      <c r="I4" s="37"/>
    </row>
    <row r="5" spans="1:9" s="5" customFormat="1" ht="24" customHeight="1" x14ac:dyDescent="0.15">
      <c r="A5" s="10">
        <v>2</v>
      </c>
      <c r="B5" s="10" t="s">
        <v>128</v>
      </c>
      <c r="C5" s="10" t="s">
        <v>133</v>
      </c>
      <c r="D5" s="13" t="s">
        <v>514</v>
      </c>
      <c r="E5" s="24">
        <v>20</v>
      </c>
      <c r="F5" s="11">
        <v>31000</v>
      </c>
      <c r="G5" s="11">
        <f t="shared" si="0"/>
        <v>620000</v>
      </c>
      <c r="H5"/>
      <c r="I5" s="37"/>
    </row>
    <row r="6" spans="1:9" s="5" customFormat="1" ht="24" customHeight="1" x14ac:dyDescent="0.15">
      <c r="A6" s="10">
        <v>3</v>
      </c>
      <c r="B6" s="10" t="s">
        <v>309</v>
      </c>
      <c r="C6" s="10" t="s">
        <v>133</v>
      </c>
      <c r="D6" s="13" t="s">
        <v>402</v>
      </c>
      <c r="E6" s="24">
        <v>10</v>
      </c>
      <c r="F6" s="11">
        <v>28240</v>
      </c>
      <c r="G6" s="11">
        <f t="shared" si="0"/>
        <v>282400</v>
      </c>
      <c r="H6"/>
      <c r="I6" s="37"/>
    </row>
    <row r="7" spans="1:9" s="5" customFormat="1" ht="24" customHeight="1" x14ac:dyDescent="0.15">
      <c r="A7" s="10">
        <v>4</v>
      </c>
      <c r="B7" s="10" t="s">
        <v>297</v>
      </c>
      <c r="C7" s="10" t="s">
        <v>133</v>
      </c>
      <c r="D7" s="13" t="s">
        <v>488</v>
      </c>
      <c r="E7" s="24">
        <v>8</v>
      </c>
      <c r="F7" s="11">
        <v>133930</v>
      </c>
      <c r="G7" s="11">
        <f t="shared" si="0"/>
        <v>1071440</v>
      </c>
      <c r="H7"/>
      <c r="I7" s="37"/>
    </row>
    <row r="8" spans="1:9" s="5" customFormat="1" ht="24" customHeight="1" x14ac:dyDescent="0.15">
      <c r="A8" s="10">
        <v>5</v>
      </c>
      <c r="B8" s="10" t="s">
        <v>155</v>
      </c>
      <c r="C8" s="10" t="s">
        <v>133</v>
      </c>
      <c r="D8" s="13" t="s">
        <v>99</v>
      </c>
      <c r="E8" s="24">
        <v>15</v>
      </c>
      <c r="F8" s="11">
        <v>22052</v>
      </c>
      <c r="G8" s="11">
        <f t="shared" si="0"/>
        <v>330780</v>
      </c>
      <c r="H8"/>
      <c r="I8" s="37"/>
    </row>
    <row r="9" spans="1:9" s="5" customFormat="1" ht="24" customHeight="1" x14ac:dyDescent="0.15">
      <c r="A9" s="10">
        <v>6</v>
      </c>
      <c r="B9" s="10" t="s">
        <v>359</v>
      </c>
      <c r="C9" s="10" t="s">
        <v>133</v>
      </c>
      <c r="D9" s="13" t="s">
        <v>504</v>
      </c>
      <c r="E9" s="24">
        <v>10</v>
      </c>
      <c r="F9" s="11">
        <v>19240</v>
      </c>
      <c r="G9" s="11">
        <f t="shared" si="0"/>
        <v>192400</v>
      </c>
      <c r="H9"/>
      <c r="I9" s="37"/>
    </row>
    <row r="10" spans="1:9" s="5" customFormat="1" ht="24" customHeight="1" x14ac:dyDescent="0.15">
      <c r="A10" s="10">
        <v>7</v>
      </c>
      <c r="B10" s="10" t="s">
        <v>358</v>
      </c>
      <c r="C10" s="10" t="s">
        <v>133</v>
      </c>
      <c r="D10" s="13" t="s">
        <v>58</v>
      </c>
      <c r="E10" s="24">
        <v>10</v>
      </c>
      <c r="F10" s="11">
        <v>25000</v>
      </c>
      <c r="G10" s="11">
        <f t="shared" si="0"/>
        <v>250000</v>
      </c>
      <c r="H10"/>
      <c r="I10" s="37"/>
    </row>
    <row r="11" spans="1:9" s="5" customFormat="1" ht="24" customHeight="1" x14ac:dyDescent="0.15">
      <c r="A11" s="10">
        <v>8</v>
      </c>
      <c r="B11" s="10" t="s">
        <v>293</v>
      </c>
      <c r="C11" s="10" t="s">
        <v>133</v>
      </c>
      <c r="D11" s="13" t="s">
        <v>66</v>
      </c>
      <c r="E11" s="24">
        <v>10</v>
      </c>
      <c r="F11" s="11">
        <v>29910</v>
      </c>
      <c r="G11" s="11">
        <f t="shared" si="0"/>
        <v>299100</v>
      </c>
      <c r="H11"/>
      <c r="I11" s="37"/>
    </row>
    <row r="12" spans="1:9" s="5" customFormat="1" ht="24" customHeight="1" x14ac:dyDescent="0.15">
      <c r="A12" s="10">
        <v>9</v>
      </c>
      <c r="B12" s="10" t="s">
        <v>365</v>
      </c>
      <c r="C12" s="10" t="s">
        <v>133</v>
      </c>
      <c r="D12" s="13" t="s">
        <v>497</v>
      </c>
      <c r="E12" s="24">
        <v>6</v>
      </c>
      <c r="F12" s="11">
        <v>66140</v>
      </c>
      <c r="G12" s="11">
        <f t="shared" si="0"/>
        <v>396840</v>
      </c>
      <c r="H12"/>
      <c r="I12" s="37"/>
    </row>
    <row r="13" spans="1:9" s="5" customFormat="1" ht="24" customHeight="1" x14ac:dyDescent="0.15">
      <c r="A13" s="10">
        <v>10</v>
      </c>
      <c r="B13" s="10" t="s">
        <v>172</v>
      </c>
      <c r="C13" s="10" t="s">
        <v>133</v>
      </c>
      <c r="D13" s="13" t="s">
        <v>462</v>
      </c>
      <c r="E13" s="24">
        <v>4</v>
      </c>
      <c r="F13" s="11">
        <v>36550</v>
      </c>
      <c r="G13" s="11">
        <f t="shared" si="0"/>
        <v>146200</v>
      </c>
      <c r="H13"/>
      <c r="I13" s="37"/>
    </row>
    <row r="14" spans="1:9" s="5" customFormat="1" ht="24" customHeight="1" x14ac:dyDescent="0.15">
      <c r="A14" s="10">
        <v>11</v>
      </c>
      <c r="B14" s="10" t="s">
        <v>187</v>
      </c>
      <c r="C14" s="10" t="s">
        <v>133</v>
      </c>
      <c r="D14" s="13" t="s">
        <v>472</v>
      </c>
      <c r="E14" s="24">
        <v>10</v>
      </c>
      <c r="F14" s="11">
        <v>18980</v>
      </c>
      <c r="G14" s="11">
        <f t="shared" si="0"/>
        <v>189800</v>
      </c>
      <c r="H14"/>
      <c r="I14" s="37"/>
    </row>
    <row r="15" spans="1:9" s="5" customFormat="1" ht="24" customHeight="1" x14ac:dyDescent="0.15">
      <c r="A15" s="10">
        <v>12</v>
      </c>
      <c r="B15" s="10" t="s">
        <v>316</v>
      </c>
      <c r="C15" s="10" t="s">
        <v>133</v>
      </c>
      <c r="D15" s="13" t="s">
        <v>451</v>
      </c>
      <c r="E15" s="24">
        <v>40</v>
      </c>
      <c r="F15" s="11">
        <v>28110</v>
      </c>
      <c r="G15" s="11">
        <f t="shared" si="0"/>
        <v>1124400</v>
      </c>
      <c r="H15"/>
      <c r="I15" s="37"/>
    </row>
    <row r="16" spans="1:9" ht="24" customHeight="1" x14ac:dyDescent="0.15">
      <c r="A16" s="10">
        <v>13</v>
      </c>
      <c r="B16" s="10" t="s">
        <v>168</v>
      </c>
      <c r="C16" s="10" t="s">
        <v>133</v>
      </c>
      <c r="D16" s="13" t="s">
        <v>50</v>
      </c>
      <c r="E16" s="24">
        <v>10</v>
      </c>
      <c r="F16" s="11">
        <v>25949</v>
      </c>
      <c r="G16" s="11">
        <f t="shared" si="0"/>
        <v>259490</v>
      </c>
      <c r="I16" s="37"/>
    </row>
    <row r="17" spans="1:9" ht="24" customHeight="1" x14ac:dyDescent="0.15">
      <c r="A17" s="10">
        <v>14</v>
      </c>
      <c r="B17" s="10" t="s">
        <v>183</v>
      </c>
      <c r="C17" s="10" t="s">
        <v>133</v>
      </c>
      <c r="D17" s="13" t="s">
        <v>64</v>
      </c>
      <c r="E17" s="24">
        <v>10</v>
      </c>
      <c r="F17" s="11">
        <v>43620</v>
      </c>
      <c r="G17" s="11">
        <f t="shared" si="0"/>
        <v>436200</v>
      </c>
      <c r="I17" s="37"/>
    </row>
    <row r="18" spans="1:9" ht="24" customHeight="1" x14ac:dyDescent="0.15">
      <c r="A18" s="10">
        <v>15</v>
      </c>
      <c r="B18" s="10" t="s">
        <v>183</v>
      </c>
      <c r="C18" s="10" t="s">
        <v>133</v>
      </c>
      <c r="D18" s="13" t="s">
        <v>467</v>
      </c>
      <c r="E18" s="24">
        <v>10</v>
      </c>
      <c r="F18" s="11">
        <v>40040</v>
      </c>
      <c r="G18" s="11">
        <f t="shared" si="0"/>
        <v>400400</v>
      </c>
      <c r="I18" s="37"/>
    </row>
    <row r="19" spans="1:9" ht="24" customHeight="1" x14ac:dyDescent="0.15">
      <c r="A19" s="10">
        <v>16</v>
      </c>
      <c r="B19" s="10" t="s">
        <v>152</v>
      </c>
      <c r="C19" s="10" t="s">
        <v>133</v>
      </c>
      <c r="D19" s="13" t="s">
        <v>22</v>
      </c>
      <c r="E19" s="24">
        <v>5</v>
      </c>
      <c r="F19" s="11">
        <v>35690</v>
      </c>
      <c r="G19" s="11">
        <f t="shared" si="0"/>
        <v>178450</v>
      </c>
      <c r="I19" s="37"/>
    </row>
    <row r="20" spans="1:9" ht="24" customHeight="1" x14ac:dyDescent="0.15">
      <c r="A20" s="10">
        <v>17</v>
      </c>
      <c r="B20" s="10" t="s">
        <v>344</v>
      </c>
      <c r="C20" s="10" t="s">
        <v>133</v>
      </c>
      <c r="D20" s="13" t="s">
        <v>1</v>
      </c>
      <c r="E20" s="24">
        <v>10</v>
      </c>
      <c r="F20" s="11">
        <v>8690</v>
      </c>
      <c r="G20" s="11">
        <f t="shared" si="0"/>
        <v>86900</v>
      </c>
      <c r="I20" s="37"/>
    </row>
    <row r="21" spans="1:9" ht="24" customHeight="1" x14ac:dyDescent="0.15">
      <c r="A21" s="10">
        <v>18</v>
      </c>
      <c r="B21" s="10" t="s">
        <v>321</v>
      </c>
      <c r="C21" s="10" t="s">
        <v>133</v>
      </c>
      <c r="D21" s="13" t="s">
        <v>461</v>
      </c>
      <c r="E21" s="24">
        <v>10</v>
      </c>
      <c r="F21" s="11">
        <v>19820</v>
      </c>
      <c r="G21" s="11">
        <f t="shared" si="0"/>
        <v>198200</v>
      </c>
      <c r="I21" s="37"/>
    </row>
    <row r="22" spans="1:9" ht="24" customHeight="1" x14ac:dyDescent="0.15">
      <c r="A22" s="10">
        <v>19</v>
      </c>
      <c r="B22" s="10" t="s">
        <v>205</v>
      </c>
      <c r="C22" s="10" t="s">
        <v>133</v>
      </c>
      <c r="D22" s="13" t="s">
        <v>476</v>
      </c>
      <c r="E22" s="24">
        <v>8</v>
      </c>
      <c r="F22" s="11">
        <v>8690</v>
      </c>
      <c r="G22" s="11">
        <f t="shared" si="0"/>
        <v>69520</v>
      </c>
      <c r="I22" s="37"/>
    </row>
    <row r="23" spans="1:9" ht="24" customHeight="1" x14ac:dyDescent="0.15">
      <c r="A23" s="10">
        <v>20</v>
      </c>
      <c r="B23" s="10" t="s">
        <v>212</v>
      </c>
      <c r="C23" s="10" t="s">
        <v>133</v>
      </c>
      <c r="D23" s="13" t="s">
        <v>42</v>
      </c>
      <c r="E23" s="24">
        <v>6</v>
      </c>
      <c r="F23" s="11">
        <v>14102</v>
      </c>
      <c r="G23" s="11">
        <f t="shared" si="0"/>
        <v>84612</v>
      </c>
      <c r="I23" s="37"/>
    </row>
    <row r="24" spans="1:9" ht="24" customHeight="1" x14ac:dyDescent="0.15">
      <c r="A24" s="10">
        <v>21</v>
      </c>
      <c r="B24" s="10" t="s">
        <v>272</v>
      </c>
      <c r="C24" s="10" t="s">
        <v>133</v>
      </c>
      <c r="D24" s="13" t="s">
        <v>75</v>
      </c>
      <c r="E24" s="24">
        <v>5</v>
      </c>
      <c r="F24" s="11">
        <v>6668</v>
      </c>
      <c r="G24" s="11">
        <f t="shared" si="0"/>
        <v>33340</v>
      </c>
      <c r="I24" s="37"/>
    </row>
    <row r="25" spans="1:9" ht="24" customHeight="1" x14ac:dyDescent="0.15">
      <c r="A25" s="10">
        <v>22</v>
      </c>
      <c r="B25" s="10" t="s">
        <v>272</v>
      </c>
      <c r="C25" s="10" t="s">
        <v>133</v>
      </c>
      <c r="D25" s="13" t="s">
        <v>430</v>
      </c>
      <c r="E25" s="24">
        <v>10</v>
      </c>
      <c r="F25" s="11">
        <v>10588</v>
      </c>
      <c r="G25" s="11">
        <f t="shared" si="0"/>
        <v>105880</v>
      </c>
      <c r="I25" s="37"/>
    </row>
    <row r="26" spans="1:9" ht="24" customHeight="1" x14ac:dyDescent="0.15">
      <c r="A26" s="10">
        <v>23</v>
      </c>
      <c r="B26" s="10" t="s">
        <v>159</v>
      </c>
      <c r="C26" s="10" t="s">
        <v>133</v>
      </c>
      <c r="D26" s="13" t="s">
        <v>440</v>
      </c>
      <c r="E26" s="24">
        <v>20</v>
      </c>
      <c r="F26" s="11">
        <v>5555</v>
      </c>
      <c r="G26" s="11">
        <f t="shared" si="0"/>
        <v>111100</v>
      </c>
      <c r="I26" s="37"/>
    </row>
    <row r="27" spans="1:9" ht="24" customHeight="1" x14ac:dyDescent="0.15">
      <c r="A27" s="10">
        <v>24</v>
      </c>
      <c r="B27" s="10" t="s">
        <v>167</v>
      </c>
      <c r="C27" s="10" t="s">
        <v>133</v>
      </c>
      <c r="D27" s="13" t="s">
        <v>455</v>
      </c>
      <c r="E27" s="24">
        <v>20</v>
      </c>
      <c r="F27" s="11">
        <v>5082</v>
      </c>
      <c r="G27" s="11">
        <f t="shared" si="0"/>
        <v>101640</v>
      </c>
      <c r="I27" s="37"/>
    </row>
    <row r="28" spans="1:9" ht="24.75" customHeight="1" x14ac:dyDescent="0.15">
      <c r="A28" s="10">
        <v>25</v>
      </c>
      <c r="B28" s="10" t="s">
        <v>154</v>
      </c>
      <c r="C28" s="10" t="s">
        <v>133</v>
      </c>
      <c r="D28" s="13" t="s">
        <v>2</v>
      </c>
      <c r="E28" s="24">
        <v>5</v>
      </c>
      <c r="F28" s="11">
        <v>11960</v>
      </c>
      <c r="G28" s="11">
        <f t="shared" si="0"/>
        <v>59800</v>
      </c>
    </row>
    <row r="29" spans="1:9" ht="24.75" customHeight="1" x14ac:dyDescent="0.15">
      <c r="A29" s="10">
        <v>26</v>
      </c>
      <c r="B29" s="10" t="s">
        <v>279</v>
      </c>
      <c r="C29" s="10" t="s">
        <v>133</v>
      </c>
      <c r="D29" s="13" t="s">
        <v>396</v>
      </c>
      <c r="E29" s="24">
        <v>4</v>
      </c>
      <c r="F29" s="11">
        <v>29570</v>
      </c>
      <c r="G29" s="11">
        <f t="shared" si="0"/>
        <v>118280</v>
      </c>
    </row>
    <row r="30" spans="1:9" ht="24.75" customHeight="1" x14ac:dyDescent="0.15">
      <c r="A30" s="10">
        <v>27</v>
      </c>
      <c r="B30" s="10" t="s">
        <v>277</v>
      </c>
      <c r="C30" s="10" t="s">
        <v>133</v>
      </c>
      <c r="D30" s="13" t="s">
        <v>91</v>
      </c>
      <c r="E30" s="24">
        <v>2</v>
      </c>
      <c r="F30" s="11">
        <v>21430</v>
      </c>
      <c r="G30" s="11">
        <f t="shared" si="0"/>
        <v>42860</v>
      </c>
    </row>
    <row r="31" spans="1:9" ht="24.75" customHeight="1" x14ac:dyDescent="0.15">
      <c r="A31" s="10">
        <v>28</v>
      </c>
      <c r="B31" s="10" t="s">
        <v>283</v>
      </c>
      <c r="C31" s="10" t="s">
        <v>133</v>
      </c>
      <c r="D31" s="13" t="s">
        <v>126</v>
      </c>
      <c r="E31" s="24">
        <v>3</v>
      </c>
      <c r="F31" s="11">
        <v>28600</v>
      </c>
      <c r="G31" s="11">
        <f t="shared" si="0"/>
        <v>85800</v>
      </c>
    </row>
    <row r="32" spans="1:9" ht="24.75" customHeight="1" x14ac:dyDescent="0.15">
      <c r="A32" s="10">
        <v>29</v>
      </c>
      <c r="B32" s="10" t="s">
        <v>302</v>
      </c>
      <c r="C32" s="10" t="s">
        <v>133</v>
      </c>
      <c r="D32" s="13" t="s">
        <v>110</v>
      </c>
      <c r="E32" s="24">
        <v>5</v>
      </c>
      <c r="F32" s="11">
        <v>20350</v>
      </c>
      <c r="G32" s="11">
        <f t="shared" si="0"/>
        <v>101750</v>
      </c>
    </row>
    <row r="33" ht="24.75" customHeight="1" x14ac:dyDescent="0.15"/>
    <row r="34" ht="24.75" customHeight="1" x14ac:dyDescent="0.15"/>
    <row r="35" ht="24.75" customHeight="1" x14ac:dyDescent="0.15"/>
    <row r="36" ht="24.75" customHeight="1" x14ac:dyDescent="0.15"/>
    <row r="37" ht="24.75" customHeight="1" x14ac:dyDescent="0.15"/>
  </sheetData>
  <mergeCells count="1">
    <mergeCell ref="A1:G1"/>
  </mergeCells>
  <phoneticPr fontId="8" type="noConversion"/>
  <pageMargins left="0.58958333730697632" right="0.58958333730697632" top="0.98000001907348633" bottom="0.46986111998558044" header="0.50986111164093018" footer="0.50986111164093018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I51"/>
  <sheetViews>
    <sheetView zoomScale="90" zoomScaleNormal="90" zoomScaleSheetLayoutView="75" workbookViewId="0">
      <selection activeCell="E24" sqref="E24"/>
    </sheetView>
  </sheetViews>
  <sheetFormatPr defaultColWidth="8.88671875" defaultRowHeight="13.5" x14ac:dyDescent="0.15"/>
  <cols>
    <col min="1" max="1" width="4.44140625" style="1" customWidth="1"/>
    <col min="2" max="2" width="18.33203125" style="1" customWidth="1"/>
    <col min="3" max="3" width="5.33203125" style="1" customWidth="1"/>
    <col min="4" max="4" width="41.5546875" style="1" customWidth="1"/>
    <col min="5" max="5" width="11.21875" style="22" bestFit="1" customWidth="1"/>
    <col min="6" max="6" width="10.33203125" style="3" customWidth="1"/>
    <col min="7" max="7" width="11.21875" style="1" customWidth="1"/>
    <col min="8" max="9" width="8.88671875" bestFit="1" customWidth="1"/>
  </cols>
  <sheetData>
    <row r="1" spans="1:9" s="2" customFormat="1" ht="87" customHeight="1" x14ac:dyDescent="0.15">
      <c r="A1" s="44" t="s">
        <v>80</v>
      </c>
      <c r="B1" s="44"/>
      <c r="C1" s="44"/>
      <c r="D1" s="44"/>
      <c r="E1" s="44"/>
      <c r="F1" s="44"/>
      <c r="G1" s="44"/>
      <c r="H1"/>
      <c r="I1"/>
    </row>
    <row r="2" spans="1:9" s="5" customFormat="1" ht="24" customHeight="1" x14ac:dyDescent="0.15">
      <c r="A2" s="26" t="s">
        <v>276</v>
      </c>
      <c r="B2" s="27" t="s">
        <v>112</v>
      </c>
      <c r="C2" s="26" t="s">
        <v>148</v>
      </c>
      <c r="D2" s="26" t="s">
        <v>263</v>
      </c>
      <c r="E2" s="28" t="s">
        <v>130</v>
      </c>
      <c r="F2" s="26" t="s">
        <v>124</v>
      </c>
      <c r="G2" s="26" t="s">
        <v>348</v>
      </c>
      <c r="H2"/>
    </row>
    <row r="3" spans="1:9" s="5" customFormat="1" ht="24" customHeight="1" x14ac:dyDescent="0.15">
      <c r="A3" s="18"/>
      <c r="B3" s="18" t="s">
        <v>257</v>
      </c>
      <c r="C3" s="18"/>
      <c r="D3" s="18"/>
      <c r="E3" s="18"/>
      <c r="F3" s="35">
        <f>SUM(F4:F43)</f>
        <v>708353</v>
      </c>
      <c r="G3" s="35">
        <f>SUM(G4:G43)</f>
        <v>5320057</v>
      </c>
      <c r="H3"/>
      <c r="I3"/>
    </row>
    <row r="4" spans="1:9" s="5" customFormat="1" ht="24" customHeight="1" x14ac:dyDescent="0.15">
      <c r="A4" s="10">
        <v>1</v>
      </c>
      <c r="B4" s="10" t="s">
        <v>238</v>
      </c>
      <c r="C4" s="10" t="s">
        <v>133</v>
      </c>
      <c r="D4" s="13" t="s">
        <v>37</v>
      </c>
      <c r="E4" s="24">
        <v>3</v>
      </c>
      <c r="F4" s="11">
        <v>25650</v>
      </c>
      <c r="G4" s="11">
        <f t="shared" ref="G4:G43" si="0">E4*F4</f>
        <v>76950</v>
      </c>
      <c r="H4"/>
      <c r="I4"/>
    </row>
    <row r="5" spans="1:9" s="5" customFormat="1" ht="24" customHeight="1" x14ac:dyDescent="0.15">
      <c r="A5" s="10">
        <v>2</v>
      </c>
      <c r="B5" s="10" t="s">
        <v>278</v>
      </c>
      <c r="C5" s="10" t="s">
        <v>133</v>
      </c>
      <c r="D5" s="13" t="s">
        <v>61</v>
      </c>
      <c r="E5" s="24">
        <v>2</v>
      </c>
      <c r="F5" s="11">
        <v>25730</v>
      </c>
      <c r="G5" s="11">
        <f t="shared" si="0"/>
        <v>51460</v>
      </c>
      <c r="H5"/>
      <c r="I5"/>
    </row>
    <row r="6" spans="1:9" s="5" customFormat="1" ht="24" customHeight="1" x14ac:dyDescent="0.15">
      <c r="A6" s="10">
        <v>3</v>
      </c>
      <c r="B6" s="10" t="s">
        <v>260</v>
      </c>
      <c r="C6" s="10" t="s">
        <v>133</v>
      </c>
      <c r="D6" s="13" t="s">
        <v>97</v>
      </c>
      <c r="E6" s="24">
        <v>7</v>
      </c>
      <c r="F6" s="11">
        <v>72809</v>
      </c>
      <c r="G6" s="11">
        <f t="shared" si="0"/>
        <v>509663</v>
      </c>
      <c r="H6"/>
      <c r="I6"/>
    </row>
    <row r="7" spans="1:9" s="5" customFormat="1" ht="24" customHeight="1" x14ac:dyDescent="0.15">
      <c r="A7" s="10">
        <v>4</v>
      </c>
      <c r="B7" s="10" t="s">
        <v>262</v>
      </c>
      <c r="C7" s="10" t="s">
        <v>133</v>
      </c>
      <c r="D7" s="13" t="s">
        <v>17</v>
      </c>
      <c r="E7" s="24">
        <v>4</v>
      </c>
      <c r="F7" s="11">
        <v>20020</v>
      </c>
      <c r="G7" s="11">
        <f t="shared" si="0"/>
        <v>80080</v>
      </c>
      <c r="H7"/>
      <c r="I7"/>
    </row>
    <row r="8" spans="1:9" s="5" customFormat="1" ht="24" customHeight="1" x14ac:dyDescent="0.15">
      <c r="A8" s="10">
        <v>5</v>
      </c>
      <c r="B8" s="10" t="s">
        <v>211</v>
      </c>
      <c r="C8" s="10" t="s">
        <v>133</v>
      </c>
      <c r="D8" s="13" t="s">
        <v>31</v>
      </c>
      <c r="E8" s="24">
        <v>8</v>
      </c>
      <c r="F8" s="11">
        <v>18634</v>
      </c>
      <c r="G8" s="11">
        <f t="shared" si="0"/>
        <v>149072</v>
      </c>
      <c r="H8"/>
      <c r="I8"/>
    </row>
    <row r="9" spans="1:9" s="5" customFormat="1" ht="24" customHeight="1" x14ac:dyDescent="0.15">
      <c r="A9" s="10">
        <v>6</v>
      </c>
      <c r="B9" s="10" t="s">
        <v>138</v>
      </c>
      <c r="C9" s="10" t="s">
        <v>133</v>
      </c>
      <c r="D9" s="13" t="s">
        <v>437</v>
      </c>
      <c r="E9" s="24">
        <v>13</v>
      </c>
      <c r="F9" s="11">
        <v>9620</v>
      </c>
      <c r="G9" s="11">
        <f t="shared" si="0"/>
        <v>125060</v>
      </c>
      <c r="H9"/>
      <c r="I9"/>
    </row>
    <row r="10" spans="1:9" s="5" customFormat="1" ht="24" customHeight="1" x14ac:dyDescent="0.15">
      <c r="A10" s="10">
        <v>7</v>
      </c>
      <c r="B10" s="10" t="s">
        <v>217</v>
      </c>
      <c r="C10" s="10" t="s">
        <v>133</v>
      </c>
      <c r="D10" s="13" t="s">
        <v>49</v>
      </c>
      <c r="E10" s="24">
        <v>10</v>
      </c>
      <c r="F10" s="11">
        <v>16170</v>
      </c>
      <c r="G10" s="11">
        <f t="shared" si="0"/>
        <v>161700</v>
      </c>
      <c r="H10"/>
      <c r="I10"/>
    </row>
    <row r="11" spans="1:9" s="5" customFormat="1" ht="24" customHeight="1" x14ac:dyDescent="0.15">
      <c r="A11" s="10">
        <v>8</v>
      </c>
      <c r="B11" s="10" t="s">
        <v>139</v>
      </c>
      <c r="C11" s="10" t="s">
        <v>133</v>
      </c>
      <c r="D11" s="13" t="s">
        <v>406</v>
      </c>
      <c r="E11" s="24">
        <v>8</v>
      </c>
      <c r="F11" s="11">
        <v>21809</v>
      </c>
      <c r="G11" s="11">
        <f t="shared" si="0"/>
        <v>174472</v>
      </c>
      <c r="H11"/>
      <c r="I11"/>
    </row>
    <row r="12" spans="1:9" s="5" customFormat="1" ht="24" customHeight="1" x14ac:dyDescent="0.15">
      <c r="A12" s="10">
        <v>9</v>
      </c>
      <c r="B12" s="10" t="s">
        <v>213</v>
      </c>
      <c r="C12" s="10" t="s">
        <v>133</v>
      </c>
      <c r="D12" s="13" t="s">
        <v>16</v>
      </c>
      <c r="E12" s="24">
        <v>14</v>
      </c>
      <c r="F12" s="11">
        <v>11820</v>
      </c>
      <c r="G12" s="11">
        <f t="shared" si="0"/>
        <v>165480</v>
      </c>
      <c r="H12"/>
      <c r="I12"/>
    </row>
    <row r="13" spans="1:9" s="5" customFormat="1" ht="24" customHeight="1" x14ac:dyDescent="0.15">
      <c r="A13" s="10">
        <v>10</v>
      </c>
      <c r="B13" s="10" t="s">
        <v>248</v>
      </c>
      <c r="C13" s="10" t="s">
        <v>133</v>
      </c>
      <c r="D13" s="13" t="s">
        <v>489</v>
      </c>
      <c r="E13" s="24">
        <v>10</v>
      </c>
      <c r="F13" s="11">
        <v>18510</v>
      </c>
      <c r="G13" s="11">
        <f t="shared" si="0"/>
        <v>185100</v>
      </c>
      <c r="H13"/>
      <c r="I13"/>
    </row>
    <row r="14" spans="1:9" s="5" customFormat="1" ht="24" customHeight="1" x14ac:dyDescent="0.15">
      <c r="A14" s="10">
        <v>11</v>
      </c>
      <c r="B14" s="10" t="s">
        <v>242</v>
      </c>
      <c r="C14" s="10" t="s">
        <v>133</v>
      </c>
      <c r="D14" s="13" t="s">
        <v>19</v>
      </c>
      <c r="E14" s="24">
        <v>3</v>
      </c>
      <c r="F14" s="11">
        <v>20280</v>
      </c>
      <c r="G14" s="11">
        <f t="shared" si="0"/>
        <v>60840</v>
      </c>
      <c r="H14"/>
      <c r="I14"/>
    </row>
    <row r="15" spans="1:9" s="5" customFormat="1" ht="24" customHeight="1" x14ac:dyDescent="0.15">
      <c r="A15" s="10">
        <v>12</v>
      </c>
      <c r="B15" s="10" t="s">
        <v>264</v>
      </c>
      <c r="C15" s="10" t="s">
        <v>133</v>
      </c>
      <c r="D15" s="13" t="s">
        <v>490</v>
      </c>
      <c r="E15" s="24">
        <v>6</v>
      </c>
      <c r="F15" s="11">
        <v>8900</v>
      </c>
      <c r="G15" s="11">
        <f t="shared" si="0"/>
        <v>53400</v>
      </c>
      <c r="H15"/>
      <c r="I15"/>
    </row>
    <row r="16" spans="1:9" s="5" customFormat="1" ht="24" customHeight="1" x14ac:dyDescent="0.15">
      <c r="A16" s="10">
        <v>13</v>
      </c>
      <c r="B16" s="10" t="s">
        <v>231</v>
      </c>
      <c r="C16" s="10" t="s">
        <v>133</v>
      </c>
      <c r="D16" s="13" t="s">
        <v>429</v>
      </c>
      <c r="E16" s="24">
        <v>8</v>
      </c>
      <c r="F16" s="11">
        <v>16610</v>
      </c>
      <c r="G16" s="11">
        <f t="shared" si="0"/>
        <v>132880</v>
      </c>
      <c r="H16"/>
      <c r="I16"/>
    </row>
    <row r="17" spans="1:9" s="5" customFormat="1" ht="24" customHeight="1" x14ac:dyDescent="0.15">
      <c r="A17" s="10">
        <v>14</v>
      </c>
      <c r="B17" s="10" t="s">
        <v>207</v>
      </c>
      <c r="C17" s="10" t="s">
        <v>133</v>
      </c>
      <c r="D17" s="13" t="s">
        <v>432</v>
      </c>
      <c r="E17" s="24">
        <v>5</v>
      </c>
      <c r="F17" s="11">
        <v>14003</v>
      </c>
      <c r="G17" s="11">
        <f t="shared" si="0"/>
        <v>70015</v>
      </c>
      <c r="H17"/>
      <c r="I17"/>
    </row>
    <row r="18" spans="1:9" s="5" customFormat="1" ht="24" customHeight="1" x14ac:dyDescent="0.15">
      <c r="A18" s="10">
        <v>15</v>
      </c>
      <c r="B18" s="10" t="s">
        <v>233</v>
      </c>
      <c r="C18" s="10" t="s">
        <v>133</v>
      </c>
      <c r="D18" s="13" t="s">
        <v>425</v>
      </c>
      <c r="E18" s="24">
        <v>12</v>
      </c>
      <c r="F18" s="11">
        <v>6677</v>
      </c>
      <c r="G18" s="11">
        <f t="shared" si="0"/>
        <v>80124</v>
      </c>
      <c r="H18"/>
      <c r="I18"/>
    </row>
    <row r="19" spans="1:9" s="5" customFormat="1" ht="24" customHeight="1" x14ac:dyDescent="0.15">
      <c r="A19" s="10">
        <v>16</v>
      </c>
      <c r="B19" s="10" t="s">
        <v>334</v>
      </c>
      <c r="C19" s="10" t="s">
        <v>133</v>
      </c>
      <c r="D19" s="13" t="s">
        <v>106</v>
      </c>
      <c r="E19" s="24">
        <v>14</v>
      </c>
      <c r="F19" s="11">
        <v>11600</v>
      </c>
      <c r="G19" s="11">
        <f t="shared" si="0"/>
        <v>162400</v>
      </c>
      <c r="H19"/>
      <c r="I19"/>
    </row>
    <row r="20" spans="1:9" s="5" customFormat="1" ht="24" customHeight="1" x14ac:dyDescent="0.15">
      <c r="A20" s="10">
        <v>17</v>
      </c>
      <c r="B20" s="10" t="s">
        <v>375</v>
      </c>
      <c r="C20" s="10" t="s">
        <v>133</v>
      </c>
      <c r="D20" s="13" t="s">
        <v>436</v>
      </c>
      <c r="E20" s="24">
        <v>12</v>
      </c>
      <c r="F20" s="11">
        <v>3240</v>
      </c>
      <c r="G20" s="11">
        <f t="shared" si="0"/>
        <v>38880</v>
      </c>
      <c r="H20"/>
      <c r="I20"/>
    </row>
    <row r="21" spans="1:9" s="5" customFormat="1" ht="24" customHeight="1" x14ac:dyDescent="0.15">
      <c r="A21" s="10">
        <v>18</v>
      </c>
      <c r="B21" s="10" t="s">
        <v>314</v>
      </c>
      <c r="C21" s="10" t="s">
        <v>133</v>
      </c>
      <c r="D21" s="13" t="s">
        <v>86</v>
      </c>
      <c r="E21" s="24">
        <v>8</v>
      </c>
      <c r="F21" s="11">
        <v>9070</v>
      </c>
      <c r="G21" s="11">
        <f t="shared" si="0"/>
        <v>72560</v>
      </c>
      <c r="H21"/>
      <c r="I21"/>
    </row>
    <row r="22" spans="1:9" s="5" customFormat="1" ht="24" customHeight="1" x14ac:dyDescent="0.15">
      <c r="A22" s="10">
        <v>19</v>
      </c>
      <c r="B22" s="10" t="s">
        <v>156</v>
      </c>
      <c r="C22" s="10" t="s">
        <v>133</v>
      </c>
      <c r="D22" s="13" t="s">
        <v>69</v>
      </c>
      <c r="E22" s="24">
        <v>8</v>
      </c>
      <c r="F22" s="11">
        <v>23670</v>
      </c>
      <c r="G22" s="11">
        <f t="shared" si="0"/>
        <v>189360</v>
      </c>
      <c r="H22"/>
      <c r="I22"/>
    </row>
    <row r="23" spans="1:9" s="5" customFormat="1" ht="24" customHeight="1" x14ac:dyDescent="0.15">
      <c r="A23" s="10">
        <v>20</v>
      </c>
      <c r="B23" s="10" t="s">
        <v>354</v>
      </c>
      <c r="C23" s="10" t="s">
        <v>133</v>
      </c>
      <c r="D23" s="13" t="s">
        <v>495</v>
      </c>
      <c r="E23" s="24">
        <v>10</v>
      </c>
      <c r="F23" s="11">
        <v>3330</v>
      </c>
      <c r="G23" s="11">
        <f t="shared" si="0"/>
        <v>33300</v>
      </c>
      <c r="H23"/>
      <c r="I23"/>
    </row>
    <row r="24" spans="1:9" s="5" customFormat="1" ht="24" customHeight="1" x14ac:dyDescent="0.15">
      <c r="A24" s="10">
        <v>21</v>
      </c>
      <c r="B24" s="10" t="s">
        <v>357</v>
      </c>
      <c r="C24" s="10" t="s">
        <v>133</v>
      </c>
      <c r="D24" s="13" t="s">
        <v>52</v>
      </c>
      <c r="E24" s="24">
        <v>10</v>
      </c>
      <c r="F24" s="11">
        <v>12730</v>
      </c>
      <c r="G24" s="11">
        <f t="shared" si="0"/>
        <v>127300</v>
      </c>
      <c r="H24"/>
      <c r="I24"/>
    </row>
    <row r="25" spans="1:9" s="5" customFormat="1" ht="24" customHeight="1" x14ac:dyDescent="0.15">
      <c r="A25" s="10">
        <v>22</v>
      </c>
      <c r="B25" s="10" t="s">
        <v>363</v>
      </c>
      <c r="C25" s="10" t="s">
        <v>133</v>
      </c>
      <c r="D25" s="13" t="s">
        <v>460</v>
      </c>
      <c r="E25" s="24">
        <v>8</v>
      </c>
      <c r="F25" s="11">
        <v>5082</v>
      </c>
      <c r="G25" s="11">
        <f t="shared" si="0"/>
        <v>40656</v>
      </c>
      <c r="H25"/>
      <c r="I25"/>
    </row>
    <row r="26" spans="1:9" s="5" customFormat="1" ht="24" customHeight="1" x14ac:dyDescent="0.15">
      <c r="A26" s="10">
        <v>23</v>
      </c>
      <c r="B26" s="10" t="s">
        <v>366</v>
      </c>
      <c r="C26" s="10" t="s">
        <v>133</v>
      </c>
      <c r="D26" s="13" t="s">
        <v>473</v>
      </c>
      <c r="E26" s="24">
        <v>15</v>
      </c>
      <c r="F26" s="11">
        <v>14560</v>
      </c>
      <c r="G26" s="11">
        <f t="shared" si="0"/>
        <v>218400</v>
      </c>
      <c r="H26"/>
      <c r="I26"/>
    </row>
    <row r="27" spans="1:9" s="5" customFormat="1" ht="24" customHeight="1" x14ac:dyDescent="0.15">
      <c r="A27" s="10">
        <v>24</v>
      </c>
      <c r="B27" s="10" t="s">
        <v>265</v>
      </c>
      <c r="C27" s="10" t="s">
        <v>133</v>
      </c>
      <c r="D27" s="13" t="s">
        <v>435</v>
      </c>
      <c r="E27" s="24">
        <v>10</v>
      </c>
      <c r="F27" s="11">
        <v>23280</v>
      </c>
      <c r="G27" s="11">
        <f t="shared" si="0"/>
        <v>232800</v>
      </c>
      <c r="H27"/>
      <c r="I27"/>
    </row>
    <row r="28" spans="1:9" s="5" customFormat="1" ht="24" customHeight="1" x14ac:dyDescent="0.15">
      <c r="A28" s="10">
        <v>25</v>
      </c>
      <c r="B28" s="10" t="s">
        <v>151</v>
      </c>
      <c r="C28" s="10" t="s">
        <v>133</v>
      </c>
      <c r="D28" s="13" t="s">
        <v>477</v>
      </c>
      <c r="E28" s="24">
        <v>8</v>
      </c>
      <c r="F28" s="11">
        <v>23640</v>
      </c>
      <c r="G28" s="11">
        <f t="shared" si="0"/>
        <v>189120</v>
      </c>
      <c r="H28"/>
      <c r="I28"/>
    </row>
    <row r="29" spans="1:9" s="5" customFormat="1" ht="24" customHeight="1" x14ac:dyDescent="0.15">
      <c r="A29" s="10">
        <v>26</v>
      </c>
      <c r="B29" s="10" t="s">
        <v>229</v>
      </c>
      <c r="C29" s="10" t="s">
        <v>133</v>
      </c>
      <c r="D29" s="13" t="s">
        <v>469</v>
      </c>
      <c r="E29" s="24">
        <v>6</v>
      </c>
      <c r="F29" s="11">
        <v>13270</v>
      </c>
      <c r="G29" s="11">
        <f t="shared" si="0"/>
        <v>79620</v>
      </c>
      <c r="H29"/>
      <c r="I29"/>
    </row>
    <row r="30" spans="1:9" s="1" customFormat="1" ht="24" customHeight="1" x14ac:dyDescent="0.15">
      <c r="A30" s="10">
        <v>27</v>
      </c>
      <c r="B30" s="10" t="s">
        <v>349</v>
      </c>
      <c r="C30" s="10" t="s">
        <v>133</v>
      </c>
      <c r="D30" s="13" t="s">
        <v>116</v>
      </c>
      <c r="E30" s="24">
        <v>10</v>
      </c>
      <c r="F30" s="11">
        <v>14190</v>
      </c>
      <c r="G30" s="11">
        <f t="shared" si="0"/>
        <v>141900</v>
      </c>
      <c r="H30"/>
      <c r="I30"/>
    </row>
    <row r="31" spans="1:9" s="1" customFormat="1" ht="24" customHeight="1" x14ac:dyDescent="0.15">
      <c r="A31" s="10">
        <v>28</v>
      </c>
      <c r="B31" s="10" t="s">
        <v>208</v>
      </c>
      <c r="C31" s="10" t="s">
        <v>133</v>
      </c>
      <c r="D31" s="13" t="s">
        <v>13</v>
      </c>
      <c r="E31" s="24">
        <v>10</v>
      </c>
      <c r="F31" s="11">
        <v>30590</v>
      </c>
      <c r="G31" s="11">
        <f t="shared" si="0"/>
        <v>305900</v>
      </c>
      <c r="H31"/>
      <c r="I31"/>
    </row>
    <row r="32" spans="1:9" s="1" customFormat="1" ht="24" customHeight="1" x14ac:dyDescent="0.15">
      <c r="A32" s="10">
        <v>29</v>
      </c>
      <c r="B32" s="10" t="s">
        <v>255</v>
      </c>
      <c r="C32" s="10" t="s">
        <v>133</v>
      </c>
      <c r="D32" s="13" t="s">
        <v>503</v>
      </c>
      <c r="E32" s="24">
        <v>7</v>
      </c>
      <c r="F32" s="11">
        <v>15000</v>
      </c>
      <c r="G32" s="11">
        <f t="shared" si="0"/>
        <v>105000</v>
      </c>
      <c r="H32"/>
      <c r="I32"/>
    </row>
    <row r="33" spans="1:9" s="1" customFormat="1" ht="24" customHeight="1" x14ac:dyDescent="0.15">
      <c r="A33" s="10">
        <v>30</v>
      </c>
      <c r="B33" s="10" t="s">
        <v>259</v>
      </c>
      <c r="C33" s="10" t="s">
        <v>133</v>
      </c>
      <c r="D33" s="13" t="s">
        <v>465</v>
      </c>
      <c r="E33" s="24">
        <v>6</v>
      </c>
      <c r="F33" s="11">
        <v>11660</v>
      </c>
      <c r="G33" s="11">
        <f t="shared" si="0"/>
        <v>69960</v>
      </c>
      <c r="H33"/>
      <c r="I33"/>
    </row>
    <row r="34" spans="1:9" s="1" customFormat="1" ht="24" customHeight="1" x14ac:dyDescent="0.15">
      <c r="A34" s="10">
        <v>31</v>
      </c>
      <c r="B34" s="10" t="s">
        <v>241</v>
      </c>
      <c r="C34" s="10" t="s">
        <v>133</v>
      </c>
      <c r="D34" s="13" t="s">
        <v>4</v>
      </c>
      <c r="E34" s="24">
        <v>6</v>
      </c>
      <c r="F34" s="11">
        <v>20830</v>
      </c>
      <c r="G34" s="11">
        <f t="shared" si="0"/>
        <v>124980</v>
      </c>
      <c r="H34"/>
      <c r="I34"/>
    </row>
    <row r="35" spans="1:9" s="1" customFormat="1" ht="24" customHeight="1" x14ac:dyDescent="0.15">
      <c r="A35" s="10">
        <v>32</v>
      </c>
      <c r="B35" s="10" t="s">
        <v>161</v>
      </c>
      <c r="C35" s="10" t="s">
        <v>133</v>
      </c>
      <c r="D35" s="13" t="s">
        <v>444</v>
      </c>
      <c r="E35" s="24">
        <v>13</v>
      </c>
      <c r="F35" s="11">
        <v>13290</v>
      </c>
      <c r="G35" s="11">
        <f t="shared" si="0"/>
        <v>172770</v>
      </c>
      <c r="H35"/>
      <c r="I35"/>
    </row>
    <row r="36" spans="1:9" s="1" customFormat="1" ht="24" customHeight="1" x14ac:dyDescent="0.15">
      <c r="A36" s="10">
        <v>33</v>
      </c>
      <c r="B36" s="10" t="s">
        <v>243</v>
      </c>
      <c r="C36" s="10" t="s">
        <v>133</v>
      </c>
      <c r="D36" s="13" t="s">
        <v>21</v>
      </c>
      <c r="E36" s="24">
        <v>12</v>
      </c>
      <c r="F36" s="11">
        <v>17590</v>
      </c>
      <c r="G36" s="11">
        <f t="shared" si="0"/>
        <v>211080</v>
      </c>
      <c r="H36"/>
      <c r="I36"/>
    </row>
    <row r="37" spans="1:9" s="1" customFormat="1" ht="24" customHeight="1" x14ac:dyDescent="0.15">
      <c r="A37" s="10">
        <v>34</v>
      </c>
      <c r="B37" s="10" t="s">
        <v>352</v>
      </c>
      <c r="C37" s="10" t="s">
        <v>133</v>
      </c>
      <c r="D37" s="41" t="s">
        <v>11</v>
      </c>
      <c r="E37" s="24">
        <v>13</v>
      </c>
      <c r="F37" s="11">
        <v>12303</v>
      </c>
      <c r="G37" s="11">
        <f t="shared" si="0"/>
        <v>159939</v>
      </c>
      <c r="H37"/>
      <c r="I37"/>
    </row>
    <row r="38" spans="1:9" s="1" customFormat="1" ht="24" customHeight="1" x14ac:dyDescent="0.15">
      <c r="A38" s="10">
        <v>35</v>
      </c>
      <c r="B38" s="10" t="s">
        <v>226</v>
      </c>
      <c r="C38" s="10" t="s">
        <v>133</v>
      </c>
      <c r="D38" s="13" t="s">
        <v>63</v>
      </c>
      <c r="E38" s="24">
        <v>8</v>
      </c>
      <c r="F38" s="11">
        <v>6800</v>
      </c>
      <c r="G38" s="11">
        <f t="shared" si="0"/>
        <v>54400</v>
      </c>
      <c r="H38"/>
      <c r="I38"/>
    </row>
    <row r="39" spans="1:9" s="1" customFormat="1" ht="24" customHeight="1" x14ac:dyDescent="0.15">
      <c r="A39" s="10">
        <v>36</v>
      </c>
      <c r="B39" s="10" t="s">
        <v>173</v>
      </c>
      <c r="C39" s="10" t="s">
        <v>133</v>
      </c>
      <c r="D39" s="13" t="s">
        <v>33</v>
      </c>
      <c r="E39" s="24">
        <v>4</v>
      </c>
      <c r="F39" s="11">
        <v>39280</v>
      </c>
      <c r="G39" s="11">
        <f t="shared" si="0"/>
        <v>157120</v>
      </c>
      <c r="H39"/>
      <c r="I39"/>
    </row>
    <row r="40" spans="1:9" s="1" customFormat="1" ht="24" customHeight="1" x14ac:dyDescent="0.15">
      <c r="A40" s="10">
        <v>37</v>
      </c>
      <c r="B40" s="10" t="s">
        <v>224</v>
      </c>
      <c r="C40" s="10" t="s">
        <v>133</v>
      </c>
      <c r="D40" s="13" t="s">
        <v>294</v>
      </c>
      <c r="E40" s="24">
        <v>4</v>
      </c>
      <c r="F40" s="11">
        <v>57530</v>
      </c>
      <c r="G40" s="11">
        <f t="shared" si="0"/>
        <v>230120</v>
      </c>
      <c r="H40"/>
      <c r="I40"/>
    </row>
    <row r="41" spans="1:9" s="1" customFormat="1" ht="24" customHeight="1" x14ac:dyDescent="0.15">
      <c r="A41" s="10">
        <v>38</v>
      </c>
      <c r="B41" s="10" t="s">
        <v>179</v>
      </c>
      <c r="C41" s="10" t="s">
        <v>133</v>
      </c>
      <c r="D41" s="13" t="s">
        <v>29</v>
      </c>
      <c r="E41" s="24">
        <v>13</v>
      </c>
      <c r="F41" s="11">
        <v>3608</v>
      </c>
      <c r="G41" s="11">
        <f t="shared" si="0"/>
        <v>46904</v>
      </c>
      <c r="H41"/>
      <c r="I41"/>
    </row>
    <row r="42" spans="1:9" s="1" customFormat="1" ht="24" customHeight="1" x14ac:dyDescent="0.15">
      <c r="A42" s="10">
        <v>39</v>
      </c>
      <c r="B42" s="10" t="s">
        <v>379</v>
      </c>
      <c r="C42" s="10" t="s">
        <v>133</v>
      </c>
      <c r="D42" s="13" t="s">
        <v>397</v>
      </c>
      <c r="E42" s="24">
        <v>4</v>
      </c>
      <c r="F42" s="11">
        <v>5258</v>
      </c>
      <c r="G42" s="11">
        <f t="shared" si="0"/>
        <v>21032</v>
      </c>
      <c r="H42"/>
      <c r="I42"/>
    </row>
    <row r="43" spans="1:9" s="1" customFormat="1" ht="24" customHeight="1" x14ac:dyDescent="0.15">
      <c r="A43" s="10">
        <v>40</v>
      </c>
      <c r="B43" s="10" t="s">
        <v>158</v>
      </c>
      <c r="C43" s="10" t="s">
        <v>133</v>
      </c>
      <c r="D43" s="13" t="s">
        <v>23</v>
      </c>
      <c r="E43" s="24">
        <v>6</v>
      </c>
      <c r="F43" s="11">
        <v>9710</v>
      </c>
      <c r="G43" s="11">
        <f t="shared" si="0"/>
        <v>58260</v>
      </c>
      <c r="H43"/>
      <c r="I43"/>
    </row>
    <row r="44" spans="1:9" s="1" customFormat="1" ht="24" customHeight="1" x14ac:dyDescent="0.15">
      <c r="A44" s="38"/>
      <c r="B44" s="38"/>
      <c r="C44" s="38"/>
      <c r="D44" s="15"/>
      <c r="E44" s="39"/>
      <c r="F44" s="17"/>
      <c r="G44" s="17"/>
      <c r="H44"/>
      <c r="I44"/>
    </row>
    <row r="45" spans="1:9" s="1" customFormat="1" ht="24" customHeight="1" x14ac:dyDescent="0.15">
      <c r="A45" s="38"/>
      <c r="B45" s="38"/>
      <c r="C45" s="38"/>
      <c r="D45" s="15"/>
      <c r="E45" s="39"/>
      <c r="F45" s="17"/>
      <c r="G45" s="17"/>
      <c r="H45"/>
      <c r="I45"/>
    </row>
    <row r="46" spans="1:9" s="1" customFormat="1" ht="24" customHeight="1" x14ac:dyDescent="0.15">
      <c r="A46" s="3"/>
      <c r="B46" s="3"/>
      <c r="D46" s="3"/>
      <c r="E46" s="22"/>
      <c r="F46" s="3"/>
      <c r="H46"/>
      <c r="I46"/>
    </row>
    <row r="47" spans="1:9" s="1" customFormat="1" ht="24" customHeight="1" x14ac:dyDescent="0.15">
      <c r="E47" s="22"/>
      <c r="F47" s="3"/>
      <c r="H47"/>
      <c r="I47"/>
    </row>
    <row r="48" spans="1:9" s="1" customFormat="1" ht="24" customHeight="1" x14ac:dyDescent="0.15">
      <c r="E48" s="21"/>
      <c r="H48"/>
      <c r="I48"/>
    </row>
    <row r="49" spans="5:9" s="1" customFormat="1" ht="24" customHeight="1" x14ac:dyDescent="0.15">
      <c r="E49" s="21"/>
      <c r="H49"/>
      <c r="I49"/>
    </row>
    <row r="50" spans="5:9" s="1" customFormat="1" ht="24" customHeight="1" x14ac:dyDescent="0.15">
      <c r="E50" s="21"/>
      <c r="H50"/>
      <c r="I50"/>
    </row>
    <row r="51" spans="5:9" s="1" customFormat="1" ht="24" customHeight="1" x14ac:dyDescent="0.15">
      <c r="E51" s="21"/>
      <c r="H51"/>
      <c r="I51"/>
    </row>
  </sheetData>
  <mergeCells count="1">
    <mergeCell ref="A1:G1"/>
  </mergeCells>
  <phoneticPr fontId="8" type="noConversion"/>
  <pageMargins left="0.58958333730697632" right="0.58958333730697632" top="0.88972222805023193" bottom="0.44972223043441772" header="0.50986111164093018" footer="0.38972222805023193"/>
  <pageSetup paperSize="9"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/>
  <dimension ref="A1:K17"/>
  <sheetViews>
    <sheetView zoomScale="90" zoomScaleNormal="90" zoomScaleSheetLayoutView="75" workbookViewId="0">
      <selection activeCell="G18" sqref="G18"/>
    </sheetView>
  </sheetViews>
  <sheetFormatPr defaultColWidth="8.88671875" defaultRowHeight="13.5" x14ac:dyDescent="0.15"/>
  <cols>
    <col min="1" max="1" width="4.44140625" style="1" customWidth="1"/>
    <col min="2" max="2" width="16.88671875" style="1" customWidth="1"/>
    <col min="3" max="3" width="5.33203125" customWidth="1"/>
    <col min="4" max="4" width="40" style="1" customWidth="1"/>
    <col min="5" max="5" width="11.21875" style="21" customWidth="1"/>
    <col min="6" max="6" width="10.33203125" style="1" customWidth="1"/>
    <col min="7" max="7" width="11.21875" style="1" customWidth="1"/>
    <col min="8" max="8" width="8.88671875" bestFit="1" customWidth="1"/>
    <col min="10" max="10" width="8.88671875" bestFit="1" customWidth="1"/>
  </cols>
  <sheetData>
    <row r="1" spans="1:11" ht="87" customHeight="1" x14ac:dyDescent="0.15">
      <c r="A1" s="44" t="s">
        <v>3</v>
      </c>
      <c r="B1" s="44"/>
      <c r="C1" s="44"/>
      <c r="D1" s="44"/>
      <c r="E1" s="44"/>
      <c r="F1" s="44"/>
      <c r="G1" s="44"/>
    </row>
    <row r="2" spans="1:11" s="5" customFormat="1" ht="24" customHeight="1" x14ac:dyDescent="0.15">
      <c r="A2" s="26" t="s">
        <v>276</v>
      </c>
      <c r="B2" s="27" t="s">
        <v>112</v>
      </c>
      <c r="C2" s="26" t="s">
        <v>148</v>
      </c>
      <c r="D2" s="26" t="s">
        <v>263</v>
      </c>
      <c r="E2" s="28" t="s">
        <v>130</v>
      </c>
      <c r="F2" s="26" t="s">
        <v>124</v>
      </c>
      <c r="G2" s="26" t="s">
        <v>348</v>
      </c>
      <c r="H2"/>
    </row>
    <row r="3" spans="1:11" s="1" customFormat="1" ht="24" customHeight="1" x14ac:dyDescent="0.15">
      <c r="A3" s="18"/>
      <c r="B3" s="18" t="s">
        <v>257</v>
      </c>
      <c r="C3" s="18"/>
      <c r="D3" s="18"/>
      <c r="E3" s="18"/>
      <c r="F3" s="36">
        <f>SUM(F4:F17)</f>
        <v>386630</v>
      </c>
      <c r="G3" s="36">
        <f>SUM(G4:G17)</f>
        <v>8770478</v>
      </c>
      <c r="H3"/>
      <c r="K3"/>
    </row>
    <row r="4" spans="1:11" ht="24" customHeight="1" x14ac:dyDescent="0.15">
      <c r="A4" s="10">
        <v>1</v>
      </c>
      <c r="B4" s="10" t="s">
        <v>220</v>
      </c>
      <c r="C4" s="10" t="s">
        <v>133</v>
      </c>
      <c r="D4" s="13" t="s">
        <v>511</v>
      </c>
      <c r="E4" s="24">
        <v>280</v>
      </c>
      <c r="F4" s="11">
        <v>946</v>
      </c>
      <c r="G4" s="11">
        <f t="shared" ref="G4:G17" si="0">E4*F4</f>
        <v>264880</v>
      </c>
    </row>
    <row r="5" spans="1:11" ht="24" customHeight="1" x14ac:dyDescent="0.15">
      <c r="A5" s="10">
        <v>2</v>
      </c>
      <c r="B5" s="10" t="s">
        <v>336</v>
      </c>
      <c r="C5" s="10" t="s">
        <v>133</v>
      </c>
      <c r="D5" s="2" t="s">
        <v>407</v>
      </c>
      <c r="E5" s="24">
        <v>280</v>
      </c>
      <c r="F5" s="11">
        <v>2760</v>
      </c>
      <c r="G5" s="11">
        <f t="shared" si="0"/>
        <v>772800</v>
      </c>
    </row>
    <row r="6" spans="1:11" ht="24" customHeight="1" x14ac:dyDescent="0.15">
      <c r="A6" s="10">
        <v>3</v>
      </c>
      <c r="B6" s="10" t="s">
        <v>186</v>
      </c>
      <c r="C6" s="10" t="s">
        <v>133</v>
      </c>
      <c r="D6" s="13" t="s">
        <v>48</v>
      </c>
      <c r="E6" s="24">
        <v>600</v>
      </c>
      <c r="F6" s="11">
        <v>1050</v>
      </c>
      <c r="G6" s="11">
        <f t="shared" si="0"/>
        <v>630000</v>
      </c>
      <c r="H6" t="s">
        <v>198</v>
      </c>
    </row>
    <row r="7" spans="1:11" ht="24" customHeight="1" x14ac:dyDescent="0.15">
      <c r="A7" s="10">
        <v>4</v>
      </c>
      <c r="B7" s="10" t="s">
        <v>304</v>
      </c>
      <c r="C7" s="10" t="s">
        <v>133</v>
      </c>
      <c r="D7" s="13" t="s">
        <v>426</v>
      </c>
      <c r="E7" s="24">
        <v>280</v>
      </c>
      <c r="F7" s="11">
        <v>1530</v>
      </c>
      <c r="G7" s="11">
        <f t="shared" si="0"/>
        <v>428400</v>
      </c>
    </row>
    <row r="8" spans="1:11" ht="24" customHeight="1" x14ac:dyDescent="0.15">
      <c r="A8" s="10">
        <v>5</v>
      </c>
      <c r="B8" s="10" t="s">
        <v>170</v>
      </c>
      <c r="C8" s="10" t="s">
        <v>133</v>
      </c>
      <c r="D8" s="13" t="s">
        <v>408</v>
      </c>
      <c r="E8" s="24">
        <v>280</v>
      </c>
      <c r="F8" s="11">
        <v>957</v>
      </c>
      <c r="G8" s="11">
        <f t="shared" si="0"/>
        <v>267960</v>
      </c>
    </row>
    <row r="9" spans="1:11" ht="24" customHeight="1" x14ac:dyDescent="0.15">
      <c r="A9" s="10">
        <v>6</v>
      </c>
      <c r="B9" s="10" t="s">
        <v>204</v>
      </c>
      <c r="C9" s="10" t="s">
        <v>133</v>
      </c>
      <c r="D9" s="13" t="s">
        <v>390</v>
      </c>
      <c r="E9" s="24">
        <v>280</v>
      </c>
      <c r="F9" s="11">
        <v>660</v>
      </c>
      <c r="G9" s="11">
        <f t="shared" si="0"/>
        <v>184800</v>
      </c>
    </row>
    <row r="10" spans="1:11" ht="24" customHeight="1" x14ac:dyDescent="0.15">
      <c r="A10" s="10">
        <v>7</v>
      </c>
      <c r="B10" s="10" t="s">
        <v>140</v>
      </c>
      <c r="C10" s="10" t="s">
        <v>269</v>
      </c>
      <c r="D10" s="13" t="s">
        <v>83</v>
      </c>
      <c r="E10" s="24">
        <v>40</v>
      </c>
      <c r="F10" s="11">
        <v>35000</v>
      </c>
      <c r="G10" s="11">
        <f t="shared" si="0"/>
        <v>1400000</v>
      </c>
    </row>
    <row r="11" spans="1:11" ht="24" customHeight="1" x14ac:dyDescent="0.15">
      <c r="A11" s="10">
        <v>8</v>
      </c>
      <c r="B11" s="10" t="s">
        <v>153</v>
      </c>
      <c r="C11" s="10" t="s">
        <v>269</v>
      </c>
      <c r="D11" s="13" t="s">
        <v>480</v>
      </c>
      <c r="E11" s="24">
        <v>10</v>
      </c>
      <c r="F11" s="11">
        <v>63280</v>
      </c>
      <c r="G11" s="11">
        <f t="shared" si="0"/>
        <v>632800</v>
      </c>
    </row>
    <row r="12" spans="1:11" ht="24" customHeight="1" x14ac:dyDescent="0.15">
      <c r="A12" s="10">
        <v>9</v>
      </c>
      <c r="B12" s="10" t="s">
        <v>274</v>
      </c>
      <c r="C12" s="10" t="s">
        <v>269</v>
      </c>
      <c r="D12" s="13" t="s">
        <v>115</v>
      </c>
      <c r="E12" s="24">
        <v>60</v>
      </c>
      <c r="F12" s="11">
        <v>20000</v>
      </c>
      <c r="G12" s="11">
        <f t="shared" si="0"/>
        <v>1200000</v>
      </c>
    </row>
    <row r="13" spans="1:11" ht="24" customHeight="1" x14ac:dyDescent="0.15">
      <c r="A13" s="10">
        <v>10</v>
      </c>
      <c r="B13" s="10" t="s">
        <v>222</v>
      </c>
      <c r="C13" s="10" t="s">
        <v>269</v>
      </c>
      <c r="D13" s="13" t="s">
        <v>483</v>
      </c>
      <c r="E13" s="24">
        <v>6</v>
      </c>
      <c r="F13" s="11">
        <v>93000</v>
      </c>
      <c r="G13" s="11">
        <f t="shared" si="0"/>
        <v>558000</v>
      </c>
    </row>
    <row r="14" spans="1:11" ht="24" customHeight="1" x14ac:dyDescent="0.15">
      <c r="A14" s="10">
        <v>11</v>
      </c>
      <c r="B14" s="10" t="s">
        <v>132</v>
      </c>
      <c r="C14" s="10"/>
      <c r="D14" s="13" t="s">
        <v>67</v>
      </c>
      <c r="E14" s="24">
        <v>60</v>
      </c>
      <c r="F14" s="11">
        <v>19310</v>
      </c>
      <c r="G14" s="11">
        <f t="shared" si="0"/>
        <v>1158600</v>
      </c>
    </row>
    <row r="15" spans="1:11" ht="24" customHeight="1" x14ac:dyDescent="0.15">
      <c r="A15" s="10">
        <v>12</v>
      </c>
      <c r="B15" s="10" t="s">
        <v>142</v>
      </c>
      <c r="C15" s="10" t="s">
        <v>269</v>
      </c>
      <c r="D15" s="13" t="s">
        <v>20</v>
      </c>
      <c r="E15" s="24">
        <v>6</v>
      </c>
      <c r="F15" s="11">
        <v>142890</v>
      </c>
      <c r="G15" s="11">
        <f t="shared" si="0"/>
        <v>857340</v>
      </c>
    </row>
    <row r="16" spans="1:11" ht="24" customHeight="1" x14ac:dyDescent="0.15">
      <c r="A16" s="10">
        <v>13</v>
      </c>
      <c r="B16" s="10" t="s">
        <v>147</v>
      </c>
      <c r="C16" s="10" t="s">
        <v>133</v>
      </c>
      <c r="D16" s="13" t="s">
        <v>445</v>
      </c>
      <c r="E16" s="24">
        <v>280</v>
      </c>
      <c r="F16" s="11">
        <v>1441</v>
      </c>
      <c r="G16" s="11">
        <f t="shared" si="0"/>
        <v>403480</v>
      </c>
    </row>
    <row r="17" spans="1:7" ht="24" customHeight="1" x14ac:dyDescent="0.15">
      <c r="A17" s="10">
        <v>14</v>
      </c>
      <c r="B17" s="10" t="s">
        <v>252</v>
      </c>
      <c r="C17" s="10" t="s">
        <v>133</v>
      </c>
      <c r="D17" s="13" t="s">
        <v>107</v>
      </c>
      <c r="E17" s="24">
        <v>3</v>
      </c>
      <c r="F17" s="11">
        <v>3806</v>
      </c>
      <c r="G17" s="11">
        <f t="shared" si="0"/>
        <v>11418</v>
      </c>
    </row>
  </sheetData>
  <mergeCells count="1">
    <mergeCell ref="A1:G1"/>
  </mergeCells>
  <phoneticPr fontId="8" type="noConversion"/>
  <pageMargins left="0.59055118110236227" right="0.59055118110236227" top="0.9055118110236221" bottom="0.43307086614173229" header="0.51181102362204722" footer="0.51181102362204722"/>
  <pageSetup paperSize="9" scale="70" fitToWidth="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"/>
  <dimension ref="A1:J9"/>
  <sheetViews>
    <sheetView tabSelected="1" zoomScale="90" zoomScaleNormal="90" zoomScaleSheetLayoutView="75" workbookViewId="0">
      <selection activeCell="E14" sqref="E14"/>
    </sheetView>
  </sheetViews>
  <sheetFormatPr defaultColWidth="8.88671875" defaultRowHeight="13.5" x14ac:dyDescent="0.15"/>
  <cols>
    <col min="1" max="1" width="4.44140625" style="1" customWidth="1"/>
    <col min="2" max="2" width="18.33203125" style="1" bestFit="1" customWidth="1"/>
    <col min="3" max="3" width="6.33203125" customWidth="1"/>
    <col min="4" max="4" width="29.6640625" style="1" bestFit="1" customWidth="1"/>
    <col min="5" max="5" width="12" style="1" customWidth="1"/>
    <col min="6" max="6" width="10.33203125" style="1" customWidth="1"/>
    <col min="7" max="7" width="11.21875" style="1" customWidth="1"/>
    <col min="8" max="8" width="8.88671875" bestFit="1" customWidth="1"/>
    <col min="10" max="10" width="8.88671875" bestFit="1" customWidth="1"/>
  </cols>
  <sheetData>
    <row r="1" spans="1:10" ht="87" customHeight="1" x14ac:dyDescent="0.15">
      <c r="A1" s="44" t="s">
        <v>105</v>
      </c>
      <c r="B1" s="44"/>
      <c r="C1" s="44"/>
      <c r="D1" s="44"/>
      <c r="E1" s="44"/>
      <c r="F1" s="44"/>
      <c r="G1" s="44"/>
    </row>
    <row r="2" spans="1:10" s="5" customFormat="1" ht="24" customHeight="1" x14ac:dyDescent="0.15">
      <c r="A2" s="26" t="s">
        <v>276</v>
      </c>
      <c r="B2" s="27" t="s">
        <v>112</v>
      </c>
      <c r="C2" s="26" t="s">
        <v>148</v>
      </c>
      <c r="D2" s="26" t="s">
        <v>263</v>
      </c>
      <c r="E2" s="28" t="s">
        <v>130</v>
      </c>
      <c r="F2" s="26" t="s">
        <v>124</v>
      </c>
      <c r="G2" s="26" t="s">
        <v>348</v>
      </c>
      <c r="H2"/>
    </row>
    <row r="3" spans="1:10" s="1" customFormat="1" ht="24" customHeight="1" x14ac:dyDescent="0.15">
      <c r="A3" s="32"/>
      <c r="B3" s="18" t="s">
        <v>257</v>
      </c>
      <c r="C3" s="33"/>
      <c r="D3" s="14"/>
      <c r="E3" s="14"/>
      <c r="F3" s="16">
        <f>SUM(F4:F9)</f>
        <v>209587.8</v>
      </c>
      <c r="G3" s="16">
        <f>SUM(G4:G9)</f>
        <v>2083038</v>
      </c>
      <c r="H3"/>
      <c r="J3"/>
    </row>
    <row r="4" spans="1:10" ht="24" customHeight="1" x14ac:dyDescent="0.15">
      <c r="A4" s="10">
        <v>1</v>
      </c>
      <c r="B4" s="10" t="s">
        <v>284</v>
      </c>
      <c r="C4" s="10" t="s">
        <v>133</v>
      </c>
      <c r="D4" s="13" t="s">
        <v>53</v>
      </c>
      <c r="E4" s="24">
        <v>18</v>
      </c>
      <c r="F4" s="11">
        <v>75000</v>
      </c>
      <c r="G4" s="11">
        <f t="shared" ref="G4:G9" si="0">E4*F4</f>
        <v>1350000</v>
      </c>
    </row>
    <row r="5" spans="1:10" ht="24" customHeight="1" x14ac:dyDescent="0.15">
      <c r="A5" s="10">
        <v>2</v>
      </c>
      <c r="B5" s="10" t="s">
        <v>258</v>
      </c>
      <c r="C5" s="10" t="s">
        <v>133</v>
      </c>
      <c r="D5" s="13" t="s">
        <v>114</v>
      </c>
      <c r="E5" s="24">
        <v>4</v>
      </c>
      <c r="F5" s="11">
        <v>66000</v>
      </c>
      <c r="G5" s="11">
        <f t="shared" si="0"/>
        <v>264000</v>
      </c>
    </row>
    <row r="6" spans="1:10" ht="24" customHeight="1" x14ac:dyDescent="0.15">
      <c r="A6" s="10">
        <v>3</v>
      </c>
      <c r="B6" s="10" t="s">
        <v>251</v>
      </c>
      <c r="C6" s="10" t="s">
        <v>133</v>
      </c>
      <c r="D6" s="13" t="s">
        <v>85</v>
      </c>
      <c r="E6" s="24">
        <v>10</v>
      </c>
      <c r="F6" s="11">
        <v>15705.8</v>
      </c>
      <c r="G6" s="11">
        <f t="shared" si="0"/>
        <v>157058</v>
      </c>
    </row>
    <row r="7" spans="1:10" ht="24" customHeight="1" x14ac:dyDescent="0.15">
      <c r="A7" s="10">
        <v>4</v>
      </c>
      <c r="B7" s="10" t="s">
        <v>210</v>
      </c>
      <c r="C7" s="10" t="s">
        <v>133</v>
      </c>
      <c r="D7" s="13" t="s">
        <v>78</v>
      </c>
      <c r="E7" s="24">
        <v>10</v>
      </c>
      <c r="F7" s="11">
        <v>7493</v>
      </c>
      <c r="G7" s="11">
        <f t="shared" si="0"/>
        <v>74930</v>
      </c>
    </row>
    <row r="8" spans="1:10" ht="24" customHeight="1" x14ac:dyDescent="0.15">
      <c r="A8" s="10">
        <v>5</v>
      </c>
      <c r="B8" s="10" t="s">
        <v>141</v>
      </c>
      <c r="C8" s="10" t="s">
        <v>133</v>
      </c>
      <c r="D8" s="13" t="s">
        <v>78</v>
      </c>
      <c r="E8" s="24">
        <v>10</v>
      </c>
      <c r="F8" s="11">
        <v>9249</v>
      </c>
      <c r="G8" s="11">
        <f t="shared" si="0"/>
        <v>92490</v>
      </c>
    </row>
    <row r="9" spans="1:10" ht="24" customHeight="1" x14ac:dyDescent="0.15">
      <c r="A9" s="10">
        <v>6</v>
      </c>
      <c r="B9" s="10" t="s">
        <v>230</v>
      </c>
      <c r="C9" s="10"/>
      <c r="D9" s="13" t="s">
        <v>108</v>
      </c>
      <c r="E9" s="24">
        <v>4</v>
      </c>
      <c r="F9" s="11">
        <v>36140</v>
      </c>
      <c r="G9" s="11">
        <f t="shared" si="0"/>
        <v>144560</v>
      </c>
    </row>
  </sheetData>
  <mergeCells count="1">
    <mergeCell ref="A1:G1"/>
  </mergeCells>
  <phoneticPr fontId="8" type="noConversion"/>
  <pageMargins left="0.59055118110236227" right="0.59055118110236227" top="0.9055118110236221" bottom="0.43307086614173229" header="0.51181102362204722" footer="0.51181102362204722"/>
  <pageSetup paperSize="9" scale="70" fitToWidth="0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/>
  <dimension ref="A1"/>
  <sheetViews>
    <sheetView zoomScaleNormal="100" zoomScaleSheetLayoutView="75" workbookViewId="0"/>
  </sheetViews>
  <sheetFormatPr defaultColWidth="8.88671875" defaultRowHeight="13.5" x14ac:dyDescent="0.15"/>
  <sheetData/>
  <phoneticPr fontId="8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식재료 총금액</vt:lpstr>
      <vt:lpstr>농산물 김치</vt:lpstr>
      <vt:lpstr>공산품 장아찌 </vt:lpstr>
      <vt:lpstr>정육 육계 란</vt:lpstr>
      <vt:lpstr>수산물 건어물</vt:lpstr>
      <vt:lpstr>유제품 과일</vt:lpstr>
      <vt:lpstr>양곡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cp:lastModifiedBy>jin275266@outlook.kr</cp:lastModifiedBy>
  <cp:revision>1305</cp:revision>
  <cp:lastPrinted>2026-09-03T01:04:02Z</cp:lastPrinted>
  <dcterms:created xsi:type="dcterms:W3CDTF">2016-06-09T05:49:33Z</dcterms:created>
  <dcterms:modified xsi:type="dcterms:W3CDTF">2026-09-04T01:12:06Z</dcterms:modified>
  <cp:version>1100.0100.01</cp:version>
</cp:coreProperties>
</file>