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0C7AD99-AB0C-475E-ABB1-7AEE6A8114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07F741FA-6762-43DB-B112-D91A9D0482A8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<sst xmlns="http://schemas.openxmlformats.org/spreadsheetml/2006/main" count="304" uniqueCount="217">
  <si>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</si>
  <si>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</si>
  <si>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</si>
  <si>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</si>
  <si>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</si>
  <si>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</si>
  <si>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</si>
  <si>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</si>
  <si>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</si>
  <si>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</si>
  <si>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</si>
  <si>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</si>
  <si>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</si>
  <si>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</si>
  <si>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</si>
  <si>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</si>
  <si>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</si>
  <si>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</si>
  <si>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</si>
  <si>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</si>
  <si>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</si>
  <si>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</si>
  <si>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</si>
  <si>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</si>
  <si>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</si>
  <si>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</si>
  <si>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</si>
  <si>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</si>
  <si>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</si>
  <si>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</si>
  <si>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</si>
  <si>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</si>
  <si>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</si>
  <si>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</si>
  <si>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</si>
  <si>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</si>
  <si>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</si>
  <si>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</si>
  <si>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</si>
  <si>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</si>
  <si>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</si>
  <si>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</si>
  <si>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</si>
  <si>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</si>
  <si>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</si>
  <si>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</si>
  <si>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</si>
  <si>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</si>
  <si>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</si>
  <si>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</si>
  <si>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</si>
  <si>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</si>
  <si>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</si>
  <si>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</si>
  <si>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</si>
  <si>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</si>
  <si>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</si>
  <si>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</si>
  <si>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</si>
  <si>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</si>
  <si>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</si>
  <si>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</si>
  <si>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</si>
  <si>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</si>
  <si>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</si>
  <si>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</si>
  <si>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</si>
  <si>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</si>
  <si>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</si>
  <si>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</si>
  <si>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</si>
  <si>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</si>
  <si>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</si>
  <si>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</si>
  <si>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</si>
  <si>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</si>
  <si>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</si>
  <si>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</si>
  <si>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</si>
  <si>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</si>
  <si>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</si>
  <si>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</si>
  <si>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</si>
  <si>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</si>
  <si>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</si>
  <si>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</si>
  <si>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</si>
  <si>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</si>
  <si>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</si>
  <si>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</si>
  <si>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</si>
  <si>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</si>
  <si>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</si>
  <si>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</si>
  <si>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</si>
  <si>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</si>
  <si>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</si>
  <si>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</si>
  <si>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</si>
  <si>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</si>
  <si>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</si>
  <si>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</si>
  <si>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</si>
  <si>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</si>
  <si>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</si>
  <si>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</si>
  <si>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</si>
  <si>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</si>
  <si>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</si>
  <si>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</si>
  <si>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</si>
  <si>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</si>
  <si>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</si>
  <si>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</si>
  <si>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</si>
  <si>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</si>
  <si>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</si>
  <si>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</si>
  <si>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</si>
  <si>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</si>
  <si>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</si>
  <si>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</si>
  <si>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</si>
  <si>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</si>
  <si>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</si>
  <si>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</si>
  <si>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</si>
  <si>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</si>
  <si>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</si>
  <si>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</si>
  <si>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</si>
  <si>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</si>
  <si>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</si>
  <si>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</si>
  <si>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</si>
  <si>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</si>
  <si>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</si>
  <si>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</si>
  <si>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</si>
  <si>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</si>
  <si>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</si>
  <si>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</si>
  <si>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</si>
  <si>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</si>
  <si>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</si>
  <si>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</si>
  <si>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</si>
  <si>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</si>
  <si>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</si>
  <si>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</si>
  <si>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</si>
  <si>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</si>
  <si>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</si>
  <si>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</si>
  <si>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</si>
  <si>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</si>
  <si>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</si>
  <si>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</si>
  <si>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</si>
  <si>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</si>
  <si>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</si>
  <si>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</si>
  <si>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</si>
  <si>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</si>
  <si>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</si>
  <si>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</si>
  <si>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</si>
  <si>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</si>
  <si>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</si>
  <si>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</si>
  <si>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</si>
  <si>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</si>
  <si>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</si>
  <si>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</si>
  <si>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</si>
  <si>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</si>
  <si>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</si>
  <si>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</si>
  <si>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</si>
  <si>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</si>
  <si>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</si>
  <si>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</si>
  <si>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</si>
  <si>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</si>
  <si>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</si>
  <si>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</si>
  <si>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</si>
  <si>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</si>
  <si>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</si>
  <si>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</si>
  <si>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</si>
  <si>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</si>
  <si>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</si>
  <si>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</si>
  <si>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</si>
  <si>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</si>
  <si>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</si>
  <si>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</si>
  <si>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</si>
  <si>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</si>
  <si>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</si>
  <si>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</si>
  <si>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</si>
  <si>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</si>
  <si>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</si>
  <si>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</si>
  <si>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</si>
  <si>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</si>
  <si>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</si>
  <si>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</si>
  <si>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</si>
  <si>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착수일로부터 45일간</t>
    <phoneticPr fontId="27" type="noConversion"/>
  </si>
  <si>
    <t>양구군 국토정중앙면 청리 산150번지 외 14필지</t>
    <phoneticPr fontId="27" type="noConversion"/>
  </si>
  <si>
    <t>37.61ha</t>
    <phoneticPr fontId="27" type="noConversion"/>
  </si>
  <si>
    <t>2026-17</t>
    <phoneticPr fontId="27" type="noConversion"/>
  </si>
  <si>
    <t>2026년 조림지 사후관리사업(풀베기 2차-5지구)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</si>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</sst>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9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181" fontId="10" fillId="0" borderId="0" xfId="0" applyNumberFormat="1" applyFont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 indent="2"/>
    </xf>
    <xf numFmtId="0" fontId="32" fillId="0" borderId="0" xfId="0" applyFont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shrinkToFit="1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14" fillId="0" borderId="0" xfId="0" applyFont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topLeftCell="A4" zoomScaleNormal="100" zoomScaleSheetLayoutView="100" workbookViewId="0">
      <selection activeCell="H21" sqref="H21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106" t="str">
        <f>"양구군산림조합 공고 : "&amp;H1&amp;"호"</f>
        <v>양구군산림조합 공고 : 2026-17호</v>
      </c>
      <c r="B1" s="97"/>
      <c r="C1" s="97"/>
      <c r="D1" s="97"/>
      <c r="E1" s="97"/>
      <c r="G1" s="5" t="s">
        <v>47</v>
      </c>
      <c r="H1" s="32" t="s">
        <v>214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132" t="s">
        <v>216</v>
      </c>
      <c r="B3" s="97"/>
      <c r="C3" s="97"/>
      <c r="D3" s="97"/>
      <c r="E3" s="97"/>
    </row>
    <row r="5" spans="1:16" ht="18.75" customHeight="1" x14ac:dyDescent="0.3">
      <c r="A5" s="118" t="s">
        <v>3</v>
      </c>
      <c r="B5" s="97"/>
      <c r="C5" s="97"/>
      <c r="D5" s="97"/>
      <c r="E5" s="97"/>
    </row>
    <row r="6" spans="1:16" ht="18.75" customHeight="1" x14ac:dyDescent="0.3">
      <c r="A6" s="106" t="s">
        <v>173</v>
      </c>
      <c r="B6" s="97"/>
      <c r="C6" s="97"/>
      <c r="D6" s="97"/>
      <c r="E6" s="97"/>
    </row>
    <row r="7" spans="1:16" ht="18.75" customHeight="1" x14ac:dyDescent="0.3">
      <c r="A7" s="41" t="s">
        <v>138</v>
      </c>
      <c r="B7" s="112" t="str">
        <f>H7</f>
        <v>2026년 조림지 사후관리사업(풀베기 2차-5지구)</v>
      </c>
      <c r="C7" s="112"/>
      <c r="D7" s="112"/>
      <c r="E7" s="112"/>
      <c r="G7" s="5" t="s">
        <v>95</v>
      </c>
      <c r="H7" s="130" t="s">
        <v>215</v>
      </c>
      <c r="I7" s="130"/>
      <c r="J7" s="130"/>
      <c r="K7" s="130"/>
      <c r="L7" s="130"/>
      <c r="M7" s="130"/>
    </row>
    <row r="8" spans="1:16" ht="18.75" customHeight="1" x14ac:dyDescent="0.3">
      <c r="A8" s="41" t="s">
        <v>135</v>
      </c>
      <c r="B8" s="112" t="str">
        <f>H8</f>
        <v>착수일로부터 45일간</v>
      </c>
      <c r="C8" s="112"/>
      <c r="D8" s="112"/>
      <c r="E8" s="112"/>
      <c r="G8" s="5" t="s">
        <v>77</v>
      </c>
      <c r="H8" s="130" t="s">
        <v>211</v>
      </c>
      <c r="I8" s="130"/>
      <c r="J8" s="130"/>
      <c r="K8" s="130"/>
      <c r="L8" s="130"/>
      <c r="M8" s="130"/>
    </row>
    <row r="9" spans="1:16" ht="18.75" customHeight="1" x14ac:dyDescent="0.3">
      <c r="A9" s="41" t="s">
        <v>134</v>
      </c>
      <c r="B9" s="97" t="str">
        <f>H9</f>
        <v>양구군 국토정중앙면 청리 산150번지 외 14필지</v>
      </c>
      <c r="C9" s="97"/>
      <c r="D9" s="97"/>
      <c r="E9" s="97"/>
      <c r="G9" s="5" t="s">
        <v>122</v>
      </c>
      <c r="H9" s="130" t="s">
        <v>212</v>
      </c>
      <c r="I9" s="130"/>
      <c r="J9" s="130"/>
      <c r="K9" s="130"/>
      <c r="L9" s="130"/>
      <c r="M9" s="130"/>
    </row>
    <row r="10" spans="1:16" ht="18.75" customHeight="1" x14ac:dyDescent="0.3">
      <c r="A10" s="41" t="s">
        <v>137</v>
      </c>
      <c r="B10" s="97" t="str">
        <f>H10</f>
        <v>37.61ha</v>
      </c>
      <c r="C10" s="97"/>
      <c r="D10" s="97"/>
      <c r="E10" s="97"/>
      <c r="G10" s="5" t="s">
        <v>140</v>
      </c>
      <c r="H10" s="131" t="s">
        <v>213</v>
      </c>
      <c r="I10" s="130"/>
      <c r="J10" s="130"/>
      <c r="K10" s="130"/>
      <c r="L10" s="130"/>
      <c r="M10" s="130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86859000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86858413</v>
      </c>
      <c r="I12" s="15"/>
      <c r="J12" s="14"/>
    </row>
    <row r="13" spans="1:16" ht="18.75" customHeight="1" thickBot="1" x14ac:dyDescent="0.35">
      <c r="A13" s="67">
        <f>H13</f>
        <v>78962194</v>
      </c>
      <c r="B13" s="62">
        <f>H14</f>
        <v>7896219</v>
      </c>
      <c r="C13" s="62">
        <f>H15</f>
        <v>0</v>
      </c>
      <c r="D13" s="62">
        <f>H16</f>
        <v>0</v>
      </c>
      <c r="E13" s="85">
        <f>H11</f>
        <v>86859000</v>
      </c>
      <c r="G13" s="5" t="s">
        <v>48</v>
      </c>
      <c r="H13" s="7">
        <v>78962194</v>
      </c>
      <c r="I13" s="15"/>
    </row>
    <row r="14" spans="1:16" ht="18.75" customHeight="1" x14ac:dyDescent="0.3">
      <c r="A14" s="133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7896219</v>
      </c>
      <c r="I14" s="15"/>
    </row>
    <row r="15" spans="1:16" ht="18.75" customHeight="1" thickBot="1" x14ac:dyDescent="0.35">
      <c r="A15" s="134"/>
      <c r="B15" s="70">
        <f>H21</f>
        <v>2031746</v>
      </c>
      <c r="C15" s="64">
        <f>H22</f>
        <v>1537711</v>
      </c>
      <c r="D15" s="64">
        <f>H23</f>
        <v>0</v>
      </c>
      <c r="E15" s="87">
        <f>H24</f>
        <v>202055</v>
      </c>
      <c r="G15" s="5" t="s">
        <v>49</v>
      </c>
      <c r="H15" s="7"/>
      <c r="I15" s="14"/>
    </row>
    <row r="16" spans="1:16" ht="18.75" customHeight="1" x14ac:dyDescent="0.3">
      <c r="A16" s="135">
        <f>H28</f>
        <v>4691763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36"/>
      <c r="B17" s="72">
        <f>H25</f>
        <v>920251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0.41666666666666669</v>
      </c>
      <c r="J18" s="1" t="s">
        <v>196</v>
      </c>
    </row>
    <row r="19" spans="1:10" ht="18.75" customHeight="1" x14ac:dyDescent="0.3">
      <c r="A19" s="106" t="s">
        <v>39</v>
      </c>
      <c r="B19" s="97"/>
      <c r="C19" s="97"/>
      <c r="D19" s="97"/>
      <c r="E19" s="97"/>
      <c r="G19" s="4" t="s">
        <v>43</v>
      </c>
      <c r="H19" s="90">
        <v>46281</v>
      </c>
      <c r="I19" s="89">
        <v>0.41666666666666669</v>
      </c>
    </row>
    <row r="20" spans="1:10" ht="18.75" customHeight="1" x14ac:dyDescent="0.3">
      <c r="A20" s="116" t="s">
        <v>2</v>
      </c>
      <c r="B20" s="116"/>
      <c r="C20" s="116"/>
      <c r="D20" s="116"/>
      <c r="E20" s="116"/>
      <c r="G20" s="4" t="s">
        <v>46</v>
      </c>
      <c r="H20" s="90">
        <v>46281</v>
      </c>
      <c r="I20" s="89">
        <v>0.45833333333333331</v>
      </c>
    </row>
    <row r="21" spans="1:10" ht="18.75" customHeight="1" x14ac:dyDescent="0.3">
      <c r="A21" s="106" t="s">
        <v>152</v>
      </c>
      <c r="B21" s="97"/>
      <c r="C21" s="97"/>
      <c r="D21" s="97"/>
      <c r="E21" s="97"/>
      <c r="G21" s="8" t="s">
        <v>78</v>
      </c>
      <c r="H21" s="9">
        <v>2031746</v>
      </c>
    </row>
    <row r="22" spans="1:10" ht="18.75" customHeight="1" x14ac:dyDescent="0.3">
      <c r="A22" s="106" t="s">
        <v>130</v>
      </c>
      <c r="B22" s="97"/>
      <c r="C22" s="97"/>
      <c r="D22" s="97"/>
      <c r="E22" s="97"/>
      <c r="G22" s="8" t="s">
        <v>79</v>
      </c>
      <c r="H22" s="9">
        <v>1537711</v>
      </c>
    </row>
    <row r="23" spans="1:10" ht="18.75" customHeight="1" x14ac:dyDescent="0.3">
      <c r="A23" s="94" t="str">
        <f>"1) 접수개시 및 마감일시: "&amp;TEXT(H18,"YYYY. MM. DD. ")&amp;TEXT(I18,"HH:MM ∼ ")&amp;TEXT(H19,"YYYY. MM. DD. ")&amp;TEXT(I19,"HH:MM")</f>
        <v>1) 접수개시 및 마감일시: 2026. 09. 10. 10:00 ∼ 2026. 09. 16. 10:00</v>
      </c>
      <c r="B23" s="94"/>
      <c r="C23" s="94"/>
      <c r="D23" s="94"/>
      <c r="E23" s="94"/>
      <c r="G23" s="8" t="s">
        <v>52</v>
      </c>
      <c r="H23" s="9">
        <v>0</v>
      </c>
    </row>
    <row r="24" spans="1:10" ht="18.75" customHeight="1" x14ac:dyDescent="0.3">
      <c r="A24" s="94" t="str">
        <f>"2) 개찰일시  및  장소  : "&amp;TEXT(H20,"YYYY. MM. DD. ")&amp;TEXT(I20,"HH:MM")&amp;" 국가종합전자조달시스템(나라장터)"</f>
        <v>2) 개찰일시  및  장소  : 2026. 09. 16. 11:00 국가종합전자조달시스템(나라장터)</v>
      </c>
      <c r="B24" s="94"/>
      <c r="C24" s="94"/>
      <c r="D24" s="94"/>
      <c r="E24" s="94"/>
      <c r="G24" s="8" t="s">
        <v>76</v>
      </c>
      <c r="H24" s="9">
        <v>202055</v>
      </c>
    </row>
    <row r="25" spans="1:10" ht="18.75" customHeight="1" x14ac:dyDescent="0.3">
      <c r="A25" s="106" t="s">
        <v>150</v>
      </c>
      <c r="B25" s="97"/>
      <c r="C25" s="97"/>
      <c r="D25" s="97"/>
      <c r="E25" s="97"/>
      <c r="G25" s="8" t="s">
        <v>75</v>
      </c>
      <c r="H25" s="9">
        <v>920251</v>
      </c>
    </row>
    <row r="26" spans="1:10" ht="18.75" customHeight="1" x14ac:dyDescent="0.3">
      <c r="A26" s="106" t="s">
        <v>18</v>
      </c>
      <c r="B26" s="97"/>
      <c r="C26" s="97"/>
      <c r="D26" s="97"/>
      <c r="E26" s="97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118" t="s">
        <v>132</v>
      </c>
      <c r="B28" s="97"/>
      <c r="C28" s="97"/>
      <c r="D28" s="97"/>
      <c r="E28" s="97"/>
      <c r="G28" s="8" t="s">
        <v>57</v>
      </c>
      <c r="H28" s="9">
        <f>SUM(H21:H27)</f>
        <v>4691763</v>
      </c>
    </row>
    <row r="29" spans="1:10" ht="18" customHeight="1" x14ac:dyDescent="0.3">
      <c r="A29" s="128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28"/>
      <c r="C29" s="128"/>
      <c r="D29" s="128"/>
      <c r="E29" s="128"/>
    </row>
    <row r="30" spans="1:10" ht="18" customHeight="1" x14ac:dyDescent="0.3">
      <c r="A30" s="129"/>
      <c r="B30" s="129"/>
      <c r="C30" s="129"/>
      <c r="D30" s="129"/>
      <c r="E30" s="129"/>
      <c r="G30" s="56" t="s">
        <v>33</v>
      </c>
      <c r="H30" s="56" t="s">
        <v>176</v>
      </c>
    </row>
    <row r="31" spans="1:10" ht="18" customHeight="1" x14ac:dyDescent="0.3">
      <c r="A31" s="129"/>
      <c r="B31" s="129"/>
      <c r="C31" s="129"/>
      <c r="D31" s="129"/>
      <c r="E31" s="129"/>
    </row>
    <row r="32" spans="1:10" ht="18" customHeight="1" x14ac:dyDescent="0.3">
      <c r="A32" s="126" t="s">
        <v>181</v>
      </c>
      <c r="B32" s="97"/>
      <c r="C32" s="97"/>
      <c r="D32" s="97"/>
      <c r="E32" s="97"/>
    </row>
    <row r="33" spans="1:5" ht="18" customHeight="1" x14ac:dyDescent="0.3">
      <c r="A33" s="126"/>
      <c r="B33" s="97"/>
      <c r="C33" s="97"/>
      <c r="D33" s="97"/>
      <c r="E33" s="97"/>
    </row>
    <row r="34" spans="1:5" ht="18" customHeight="1" x14ac:dyDescent="0.3">
      <c r="A34" s="97"/>
      <c r="B34" s="97"/>
      <c r="C34" s="97"/>
      <c r="D34" s="97"/>
      <c r="E34" s="97"/>
    </row>
    <row r="35" spans="1:5" ht="18" customHeight="1" x14ac:dyDescent="0.3">
      <c r="A35" s="102" t="s">
        <v>177</v>
      </c>
      <c r="B35" s="102"/>
      <c r="C35" s="102"/>
      <c r="D35" s="102"/>
      <c r="E35" s="102"/>
    </row>
    <row r="36" spans="1:5" ht="18" customHeight="1" x14ac:dyDescent="0.3">
      <c r="A36" s="102"/>
      <c r="B36" s="102"/>
      <c r="C36" s="102"/>
      <c r="D36" s="102"/>
      <c r="E36" s="102"/>
    </row>
    <row r="37" spans="1:5" ht="18" customHeight="1" x14ac:dyDescent="0.3">
      <c r="A37" s="102"/>
      <c r="B37" s="102"/>
      <c r="C37" s="102"/>
      <c r="D37" s="102"/>
      <c r="E37" s="102"/>
    </row>
    <row r="38" spans="1:5" ht="18" customHeight="1" x14ac:dyDescent="0.3">
      <c r="A38" s="126" t="s">
        <v>178</v>
      </c>
      <c r="B38" s="97"/>
      <c r="C38" s="97"/>
      <c r="D38" s="97"/>
      <c r="E38" s="97"/>
    </row>
    <row r="39" spans="1:5" ht="18" customHeight="1" x14ac:dyDescent="0.3">
      <c r="A39" s="97"/>
      <c r="B39" s="97"/>
      <c r="C39" s="97"/>
      <c r="D39" s="97"/>
      <c r="E39" s="97"/>
    </row>
    <row r="40" spans="1:5" ht="18" customHeight="1" x14ac:dyDescent="0.3">
      <c r="A40" s="97"/>
      <c r="B40" s="97"/>
      <c r="C40" s="97"/>
      <c r="D40" s="97"/>
      <c r="E40" s="97"/>
    </row>
    <row r="41" spans="1:5" ht="18" customHeight="1" x14ac:dyDescent="0.3">
      <c r="A41" s="102" t="s">
        <v>179</v>
      </c>
      <c r="B41" s="102"/>
      <c r="C41" s="102"/>
      <c r="D41" s="102"/>
      <c r="E41" s="102"/>
    </row>
    <row r="42" spans="1:5" ht="18" customHeight="1" x14ac:dyDescent="0.3">
      <c r="A42" s="102"/>
      <c r="B42" s="102"/>
      <c r="C42" s="102"/>
      <c r="D42" s="102"/>
      <c r="E42" s="102"/>
    </row>
    <row r="43" spans="1:5" ht="18" customHeight="1" x14ac:dyDescent="0.3">
      <c r="A43" s="102"/>
      <c r="B43" s="102"/>
      <c r="C43" s="102"/>
      <c r="D43" s="102"/>
      <c r="E43" s="102"/>
    </row>
    <row r="44" spans="1:5" ht="18" customHeight="1" x14ac:dyDescent="0.3">
      <c r="A44" s="102" t="s">
        <v>180</v>
      </c>
      <c r="B44" s="102"/>
      <c r="C44" s="102"/>
      <c r="D44" s="102"/>
      <c r="E44" s="102"/>
    </row>
    <row r="45" spans="1:5" ht="18" customHeight="1" x14ac:dyDescent="0.3">
      <c r="A45" s="102"/>
      <c r="B45" s="102"/>
      <c r="C45" s="102"/>
      <c r="D45" s="102"/>
      <c r="E45" s="102"/>
    </row>
    <row r="46" spans="1:5" ht="18" customHeight="1" x14ac:dyDescent="0.3">
      <c r="A46" s="102"/>
      <c r="B46" s="102"/>
      <c r="C46" s="102"/>
      <c r="D46" s="102"/>
      <c r="E46" s="102"/>
    </row>
    <row r="47" spans="1:5" ht="18.75" customHeight="1" x14ac:dyDescent="0.3">
      <c r="A47" s="50"/>
    </row>
    <row r="48" spans="1:5" ht="18.75" customHeight="1" x14ac:dyDescent="0.3">
      <c r="A48" s="118" t="s">
        <v>145</v>
      </c>
      <c r="B48" s="97"/>
      <c r="C48" s="97"/>
      <c r="D48" s="97"/>
      <c r="E48" s="97"/>
    </row>
    <row r="49" spans="1:5" ht="18.75" customHeight="1" x14ac:dyDescent="0.3">
      <c r="A49" s="96" t="s">
        <v>175</v>
      </c>
      <c r="B49" s="97"/>
      <c r="C49" s="97"/>
      <c r="D49" s="97"/>
      <c r="E49" s="97"/>
    </row>
    <row r="50" spans="1:5" ht="18.75" customHeight="1" x14ac:dyDescent="0.3">
      <c r="A50" s="127" t="s">
        <v>6</v>
      </c>
      <c r="B50" s="95"/>
      <c r="C50" s="95"/>
      <c r="D50" s="95"/>
      <c r="E50" s="95"/>
    </row>
    <row r="51" spans="1:5" ht="18.75" customHeight="1" x14ac:dyDescent="0.3">
      <c r="A51" s="94" t="s">
        <v>149</v>
      </c>
      <c r="B51" s="95"/>
      <c r="C51" s="95"/>
      <c r="D51" s="95"/>
      <c r="E51" s="95"/>
    </row>
    <row r="52" spans="1:5" ht="18.75" customHeight="1" x14ac:dyDescent="0.3">
      <c r="A52" s="111"/>
      <c r="B52" s="111"/>
      <c r="C52" s="111"/>
      <c r="D52" s="111"/>
      <c r="E52" s="111"/>
    </row>
    <row r="53" spans="1:5" ht="18.75" customHeight="1" x14ac:dyDescent="0.3">
      <c r="A53" s="94" t="s">
        <v>116</v>
      </c>
      <c r="B53" s="95"/>
      <c r="C53" s="95"/>
      <c r="D53" s="95"/>
      <c r="E53" s="95"/>
    </row>
    <row r="54" spans="1:5" ht="18.75" customHeight="1" x14ac:dyDescent="0.3">
      <c r="A54" s="111"/>
      <c r="B54" s="111"/>
      <c r="C54" s="111"/>
      <c r="D54" s="111"/>
      <c r="E54" s="111"/>
    </row>
    <row r="55" spans="1:5" ht="18.75" customHeight="1" x14ac:dyDescent="0.3">
      <c r="A55" s="94" t="s">
        <v>74</v>
      </c>
      <c r="B55" s="95"/>
      <c r="C55" s="95"/>
      <c r="D55" s="95"/>
      <c r="E55" s="95"/>
    </row>
    <row r="56" spans="1:5" ht="18.75" customHeight="1" x14ac:dyDescent="0.3">
      <c r="A56" s="111"/>
      <c r="B56" s="111"/>
      <c r="C56" s="111"/>
      <c r="D56" s="111"/>
      <c r="E56" s="111"/>
    </row>
    <row r="57" spans="1:5" ht="18.75" customHeight="1" x14ac:dyDescent="0.3">
      <c r="A57" s="111"/>
      <c r="B57" s="111"/>
      <c r="C57" s="111"/>
      <c r="D57" s="111"/>
      <c r="E57" s="111"/>
    </row>
    <row r="58" spans="1:5" ht="18.75" customHeight="1" x14ac:dyDescent="0.3">
      <c r="A58" s="96" t="s">
        <v>118</v>
      </c>
      <c r="B58" s="97"/>
      <c r="C58" s="97"/>
      <c r="D58" s="97"/>
      <c r="E58" s="97"/>
    </row>
    <row r="59" spans="1:5" ht="18.75" customHeight="1" x14ac:dyDescent="0.3">
      <c r="A59" s="94" t="s">
        <v>115</v>
      </c>
      <c r="B59" s="95"/>
      <c r="C59" s="95"/>
      <c r="D59" s="95"/>
      <c r="E59" s="95"/>
    </row>
    <row r="60" spans="1:5" ht="18.75" customHeight="1" x14ac:dyDescent="0.3">
      <c r="A60" s="111"/>
      <c r="B60" s="111"/>
      <c r="C60" s="111"/>
      <c r="D60" s="111"/>
      <c r="E60" s="111"/>
    </row>
    <row r="61" spans="1:5" ht="18.75" customHeight="1" x14ac:dyDescent="0.3">
      <c r="A61" s="111"/>
      <c r="B61" s="111"/>
      <c r="C61" s="111"/>
      <c r="D61" s="111"/>
      <c r="E61" s="111"/>
    </row>
    <row r="62" spans="1:5" ht="18.75" customHeight="1" x14ac:dyDescent="0.3">
      <c r="A62" s="96" t="s">
        <v>129</v>
      </c>
      <c r="B62" s="97"/>
      <c r="C62" s="97"/>
      <c r="D62" s="97"/>
      <c r="E62" s="97"/>
    </row>
    <row r="63" spans="1:5" ht="18.75" customHeight="1" x14ac:dyDescent="0.3">
      <c r="A63" s="94" t="s">
        <v>27</v>
      </c>
      <c r="B63" s="111"/>
      <c r="C63" s="111"/>
      <c r="D63" s="111"/>
      <c r="E63" s="111"/>
    </row>
    <row r="64" spans="1:5" ht="18.75" customHeight="1" x14ac:dyDescent="0.3">
      <c r="A64" s="111"/>
      <c r="B64" s="111"/>
      <c r="C64" s="111"/>
      <c r="D64" s="111"/>
      <c r="E64" s="111"/>
    </row>
    <row r="65" spans="1:5" ht="18.75" customHeight="1" x14ac:dyDescent="0.3">
      <c r="A65" s="111"/>
      <c r="B65" s="111"/>
      <c r="C65" s="111"/>
      <c r="D65" s="111"/>
      <c r="E65" s="111"/>
    </row>
    <row r="66" spans="1:5" ht="18.75" customHeight="1" x14ac:dyDescent="0.3">
      <c r="A66" s="111"/>
      <c r="B66" s="111"/>
      <c r="C66" s="111"/>
      <c r="D66" s="111"/>
      <c r="E66" s="111"/>
    </row>
    <row r="67" spans="1:5" ht="18.75" customHeight="1" x14ac:dyDescent="0.3">
      <c r="A67" s="123" t="s">
        <v>147</v>
      </c>
      <c r="B67" s="95"/>
      <c r="C67" s="95"/>
      <c r="D67" s="95"/>
      <c r="E67" s="95"/>
    </row>
    <row r="68" spans="1:5" ht="18.75" customHeight="1" x14ac:dyDescent="0.3">
      <c r="A68" s="111"/>
      <c r="B68" s="111"/>
      <c r="C68" s="111"/>
      <c r="D68" s="111"/>
      <c r="E68" s="111"/>
    </row>
    <row r="69" spans="1:5" ht="18.75" customHeight="1" x14ac:dyDescent="0.3">
      <c r="A69" s="94" t="s">
        <v>117</v>
      </c>
      <c r="B69" s="124"/>
      <c r="C69" s="124"/>
      <c r="D69" s="124"/>
      <c r="E69" s="124"/>
    </row>
    <row r="70" spans="1:5" ht="18.75" customHeight="1" x14ac:dyDescent="0.3">
      <c r="A70" s="125"/>
      <c r="B70" s="125"/>
      <c r="C70" s="125"/>
      <c r="D70" s="125"/>
      <c r="E70" s="125"/>
    </row>
    <row r="71" spans="1:5" ht="18.75" customHeight="1" x14ac:dyDescent="0.3">
      <c r="A71" s="96" t="s">
        <v>4</v>
      </c>
      <c r="B71" s="97"/>
      <c r="C71" s="97"/>
      <c r="D71" s="97"/>
      <c r="E71" s="97"/>
    </row>
    <row r="72" spans="1:5" ht="18.75" customHeight="1" x14ac:dyDescent="0.3">
      <c r="A72" s="94" t="s">
        <v>161</v>
      </c>
      <c r="B72" s="95"/>
      <c r="C72" s="95"/>
      <c r="D72" s="95"/>
      <c r="E72" s="95"/>
    </row>
    <row r="73" spans="1:5" ht="18.75" customHeight="1" x14ac:dyDescent="0.3">
      <c r="A73" s="111"/>
      <c r="B73" s="111"/>
      <c r="C73" s="111"/>
      <c r="D73" s="111"/>
      <c r="E73" s="111"/>
    </row>
    <row r="74" spans="1:5" ht="18.75" customHeight="1" x14ac:dyDescent="0.3">
      <c r="A74" s="94" t="s">
        <v>154</v>
      </c>
      <c r="B74" s="94"/>
      <c r="C74" s="94"/>
      <c r="D74" s="94"/>
      <c r="E74" s="94"/>
    </row>
    <row r="75" spans="1:5" ht="18.75" customHeight="1" x14ac:dyDescent="0.3">
      <c r="A75" s="94"/>
      <c r="B75" s="94"/>
      <c r="C75" s="94"/>
      <c r="D75" s="94"/>
      <c r="E75" s="94"/>
    </row>
    <row r="76" spans="1:5" ht="18.75" customHeight="1" x14ac:dyDescent="0.3">
      <c r="A76" s="125"/>
      <c r="B76" s="125"/>
      <c r="C76" s="125"/>
      <c r="D76" s="125"/>
      <c r="E76" s="125"/>
    </row>
    <row r="77" spans="1:5" ht="18.75" customHeight="1" x14ac:dyDescent="0.3">
      <c r="A77" s="118" t="s">
        <v>1</v>
      </c>
      <c r="B77" s="97"/>
      <c r="C77" s="97"/>
      <c r="D77" s="97"/>
      <c r="E77" s="97"/>
    </row>
    <row r="78" spans="1:5" ht="18.75" customHeight="1" x14ac:dyDescent="0.3">
      <c r="A78" s="106" t="s">
        <v>40</v>
      </c>
      <c r="B78" s="97"/>
      <c r="C78" s="97"/>
      <c r="D78" s="97"/>
      <c r="E78" s="97"/>
    </row>
    <row r="79" spans="1:5" ht="18.75" customHeight="1" x14ac:dyDescent="0.3">
      <c r="A79" s="107"/>
      <c r="B79" s="107"/>
      <c r="C79" s="107"/>
      <c r="D79" s="107"/>
      <c r="E79" s="107"/>
    </row>
    <row r="80" spans="1:5" ht="18.75" customHeight="1" x14ac:dyDescent="0.3">
      <c r="A80" s="107"/>
      <c r="B80" s="107"/>
      <c r="C80" s="107"/>
      <c r="D80" s="107"/>
      <c r="E80" s="107"/>
    </row>
    <row r="81" spans="1:8" ht="18.75" customHeight="1" x14ac:dyDescent="0.3">
      <c r="A81" s="107"/>
      <c r="B81" s="107"/>
      <c r="C81" s="107"/>
      <c r="D81" s="107"/>
      <c r="E81" s="107"/>
    </row>
    <row r="82" spans="1:8" ht="18.75" customHeight="1" x14ac:dyDescent="0.3">
      <c r="A82" s="106" t="s">
        <v>197</v>
      </c>
      <c r="B82" s="97"/>
      <c r="C82" s="97"/>
      <c r="D82" s="97"/>
      <c r="E82" s="97"/>
    </row>
    <row r="83" spans="1:8" ht="18.75" customHeight="1" x14ac:dyDescent="0.3">
      <c r="A83" s="106"/>
      <c r="B83" s="97"/>
      <c r="C83" s="97"/>
      <c r="D83" s="97"/>
      <c r="E83" s="97"/>
    </row>
    <row r="84" spans="1:8" ht="18.75" customHeight="1" x14ac:dyDescent="0.3">
      <c r="A84" s="106"/>
      <c r="B84" s="97"/>
      <c r="C84" s="97"/>
      <c r="D84" s="97"/>
      <c r="E84" s="97"/>
    </row>
    <row r="85" spans="1:8" ht="18.75" customHeight="1" x14ac:dyDescent="0.3">
      <c r="A85" s="107"/>
      <c r="B85" s="107"/>
      <c r="C85" s="107"/>
      <c r="D85" s="107"/>
      <c r="E85" s="107"/>
    </row>
    <row r="86" spans="1:8" ht="18.75" customHeight="1" x14ac:dyDescent="0.3">
      <c r="A86" s="106" t="s">
        <v>28</v>
      </c>
      <c r="B86" s="97"/>
      <c r="C86" s="97"/>
      <c r="D86" s="97"/>
      <c r="E86" s="97"/>
    </row>
    <row r="87" spans="1:8" ht="18.75" customHeight="1" x14ac:dyDescent="0.3">
      <c r="A87" s="106"/>
      <c r="B87" s="97"/>
      <c r="C87" s="97"/>
      <c r="D87" s="97"/>
      <c r="E87" s="97"/>
    </row>
    <row r="88" spans="1:8" ht="18.75" customHeight="1" x14ac:dyDescent="0.3">
      <c r="A88" s="107"/>
      <c r="B88" s="107"/>
      <c r="C88" s="107"/>
      <c r="D88" s="107"/>
      <c r="E88" s="107"/>
    </row>
    <row r="89" spans="1:8" ht="18.75" customHeight="1" x14ac:dyDescent="0.3">
      <c r="A89" s="106" t="s">
        <v>148</v>
      </c>
      <c r="B89" s="97"/>
      <c r="C89" s="97"/>
      <c r="D89" s="97"/>
      <c r="E89" s="97"/>
    </row>
    <row r="90" spans="1:8" ht="18.75" customHeight="1" x14ac:dyDescent="0.3">
      <c r="A90" s="106"/>
      <c r="B90" s="97"/>
      <c r="C90" s="97"/>
      <c r="D90" s="97"/>
      <c r="E90" s="97"/>
    </row>
    <row r="91" spans="1:8" ht="18.75" customHeight="1" x14ac:dyDescent="0.3">
      <c r="A91" s="107"/>
      <c r="B91" s="107"/>
      <c r="C91" s="107"/>
      <c r="D91" s="107"/>
      <c r="E91" s="107"/>
    </row>
    <row r="92" spans="1:8" ht="18.75" customHeight="1" x14ac:dyDescent="0.3"/>
    <row r="93" spans="1:8" ht="18.75" customHeight="1" x14ac:dyDescent="0.3">
      <c r="A93" s="118" t="s">
        <v>174</v>
      </c>
      <c r="B93" s="97"/>
      <c r="C93" s="97"/>
      <c r="D93" s="97"/>
      <c r="E93" s="97"/>
    </row>
    <row r="94" spans="1:8" ht="18.75" customHeight="1" x14ac:dyDescent="0.3">
      <c r="A94" s="106" t="s">
        <v>182</v>
      </c>
      <c r="B94" s="97"/>
      <c r="C94" s="97"/>
      <c r="D94" s="97"/>
      <c r="E94" s="97"/>
      <c r="H94" s="13"/>
    </row>
    <row r="95" spans="1:8" ht="18.75" customHeight="1" x14ac:dyDescent="0.3">
      <c r="A95" s="107"/>
      <c r="B95" s="107"/>
      <c r="C95" s="107"/>
      <c r="D95" s="107"/>
      <c r="E95" s="107"/>
    </row>
    <row r="96" spans="1:8" ht="18.75" customHeight="1" x14ac:dyDescent="0.3">
      <c r="A96" s="103" t="s">
        <v>183</v>
      </c>
      <c r="B96" s="104"/>
      <c r="C96" s="104"/>
      <c r="D96" s="104"/>
      <c r="E96" s="104"/>
    </row>
    <row r="97" spans="1:5" ht="6" customHeight="1" x14ac:dyDescent="0.3">
      <c r="A97" s="105"/>
      <c r="B97" s="105"/>
      <c r="C97" s="105"/>
      <c r="D97" s="105"/>
      <c r="E97" s="105"/>
    </row>
    <row r="98" spans="1:5" ht="18.75" customHeight="1" x14ac:dyDescent="0.3"/>
    <row r="99" spans="1:5" ht="18.75" customHeight="1" x14ac:dyDescent="0.3">
      <c r="A99" s="118" t="s">
        <v>184</v>
      </c>
      <c r="B99" s="97"/>
      <c r="C99" s="97"/>
      <c r="D99" s="97"/>
      <c r="E99" s="97"/>
    </row>
    <row r="100" spans="1:5" ht="18.75" customHeight="1" x14ac:dyDescent="0.3">
      <c r="A100" s="106" t="s">
        <v>185</v>
      </c>
      <c r="B100" s="97"/>
      <c r="C100" s="97"/>
      <c r="D100" s="97"/>
      <c r="E100" s="97"/>
    </row>
    <row r="101" spans="1:5" ht="18.75" customHeight="1" x14ac:dyDescent="0.3">
      <c r="A101" s="107"/>
      <c r="B101" s="107"/>
      <c r="C101" s="107"/>
      <c r="D101" s="107"/>
      <c r="E101" s="107"/>
    </row>
    <row r="102" spans="1:5" ht="18.75" customHeight="1" x14ac:dyDescent="0.3">
      <c r="A102" s="106" t="s">
        <v>186</v>
      </c>
      <c r="B102" s="97"/>
      <c r="C102" s="97"/>
      <c r="D102" s="97"/>
      <c r="E102" s="97"/>
    </row>
    <row r="103" spans="1:5" ht="29.25" customHeight="1" x14ac:dyDescent="0.3">
      <c r="A103" s="107"/>
      <c r="B103" s="107"/>
      <c r="C103" s="107"/>
      <c r="D103" s="107"/>
      <c r="E103" s="107"/>
    </row>
    <row r="104" spans="1:5" ht="18.75" customHeight="1" x14ac:dyDescent="0.3"/>
    <row r="105" spans="1:5" ht="18.75" customHeight="1" x14ac:dyDescent="0.3">
      <c r="A105" s="118" t="s">
        <v>5</v>
      </c>
      <c r="B105" s="97"/>
      <c r="C105" s="97"/>
      <c r="D105" s="97"/>
      <c r="E105" s="97"/>
    </row>
    <row r="106" spans="1:5" ht="18.75" customHeight="1" x14ac:dyDescent="0.3">
      <c r="A106" s="106" t="s">
        <v>37</v>
      </c>
      <c r="B106" s="97"/>
      <c r="C106" s="97"/>
      <c r="D106" s="97"/>
      <c r="E106" s="97"/>
    </row>
    <row r="107" spans="1:5" ht="18.75" customHeight="1" x14ac:dyDescent="0.3">
      <c r="A107" s="106" t="s">
        <v>41</v>
      </c>
      <c r="B107" s="97"/>
      <c r="C107" s="97"/>
      <c r="D107" s="97"/>
      <c r="E107" s="97"/>
    </row>
    <row r="108" spans="1:5" ht="18.75" customHeight="1" x14ac:dyDescent="0.3">
      <c r="A108" s="106" t="s">
        <v>7</v>
      </c>
      <c r="B108" s="97"/>
      <c r="C108" s="97"/>
      <c r="D108" s="97"/>
      <c r="E108" s="97"/>
    </row>
    <row r="109" spans="1:5" ht="18.75" customHeight="1" x14ac:dyDescent="0.3">
      <c r="A109" s="57"/>
    </row>
    <row r="110" spans="1:5" ht="18.75" customHeight="1" x14ac:dyDescent="0.3">
      <c r="A110" s="118" t="s">
        <v>119</v>
      </c>
      <c r="B110" s="99"/>
      <c r="C110" s="99"/>
      <c r="D110" s="99"/>
      <c r="E110" s="99"/>
    </row>
    <row r="111" spans="1:5" ht="18.75" customHeight="1" x14ac:dyDescent="0.3">
      <c r="A111" s="106" t="s">
        <v>35</v>
      </c>
      <c r="B111" s="97"/>
      <c r="C111" s="97"/>
      <c r="D111" s="97"/>
      <c r="E111" s="97"/>
    </row>
    <row r="112" spans="1:5" ht="18.75" customHeight="1" x14ac:dyDescent="0.3">
      <c r="A112" s="106" t="s">
        <v>34</v>
      </c>
      <c r="B112" s="97"/>
      <c r="C112" s="97"/>
      <c r="D112" s="97"/>
      <c r="E112" s="97"/>
    </row>
    <row r="113" spans="1:5" ht="18.75" customHeight="1" x14ac:dyDescent="0.3">
      <c r="A113" s="106" t="s">
        <v>160</v>
      </c>
      <c r="B113" s="97"/>
      <c r="C113" s="97"/>
      <c r="D113" s="97"/>
      <c r="E113" s="97"/>
    </row>
    <row r="114" spans="1:5" ht="18.75" customHeight="1" x14ac:dyDescent="0.3">
      <c r="A114" s="106" t="s">
        <v>20</v>
      </c>
      <c r="B114" s="97"/>
      <c r="C114" s="97"/>
      <c r="D114" s="97"/>
      <c r="E114" s="97"/>
    </row>
    <row r="115" spans="1:5" ht="18.75" customHeight="1" x14ac:dyDescent="0.3">
      <c r="A115" s="3"/>
    </row>
    <row r="116" spans="1:5" ht="18.75" customHeight="1" x14ac:dyDescent="0.3">
      <c r="A116" s="118" t="s">
        <v>187</v>
      </c>
      <c r="B116" s="99"/>
      <c r="C116" s="99"/>
      <c r="D116" s="99"/>
      <c r="E116" s="99"/>
    </row>
    <row r="117" spans="1:5" ht="18.75" customHeight="1" x14ac:dyDescent="0.3">
      <c r="A117" s="106" t="s">
        <v>210</v>
      </c>
      <c r="B117" s="97"/>
      <c r="C117" s="97"/>
      <c r="D117" s="97"/>
      <c r="E117" s="97"/>
    </row>
    <row r="118" spans="1:5" ht="44.25" customHeight="1" x14ac:dyDescent="0.3">
      <c r="A118" s="107"/>
      <c r="B118" s="107"/>
      <c r="C118" s="107"/>
      <c r="D118" s="107"/>
      <c r="E118" s="10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106" t="s">
        <v>188</v>
      </c>
      <c r="B120" s="97"/>
      <c r="C120" s="97"/>
      <c r="D120" s="97"/>
      <c r="E120" s="97"/>
    </row>
    <row r="121" spans="1:5" ht="32.25" customHeight="1" x14ac:dyDescent="0.3">
      <c r="A121" s="107"/>
      <c r="B121" s="107"/>
      <c r="C121" s="107"/>
      <c r="D121" s="107"/>
      <c r="E121" s="107"/>
    </row>
    <row r="122" spans="1:5" ht="18.75" customHeight="1" x14ac:dyDescent="0.3">
      <c r="A122" s="120" t="s">
        <v>19</v>
      </c>
      <c r="B122" s="121"/>
      <c r="C122" s="121"/>
      <c r="D122" s="121"/>
      <c r="E122" s="122"/>
    </row>
    <row r="123" spans="1:5" ht="18.75" customHeight="1" x14ac:dyDescent="0.3">
      <c r="A123" s="115" t="s">
        <v>206</v>
      </c>
      <c r="B123" s="116"/>
      <c r="C123" s="116"/>
      <c r="D123" s="116"/>
      <c r="E123" s="117"/>
    </row>
    <row r="124" spans="1:5" ht="18.75" customHeight="1" x14ac:dyDescent="0.3">
      <c r="A124" s="115" t="s">
        <v>10</v>
      </c>
      <c r="B124" s="116"/>
      <c r="C124" s="116"/>
      <c r="D124" s="116"/>
      <c r="E124" s="117"/>
    </row>
    <row r="125" spans="1:5" ht="18.75" customHeight="1" x14ac:dyDescent="0.3">
      <c r="A125" s="115" t="s">
        <v>153</v>
      </c>
      <c r="B125" s="116"/>
      <c r="C125" s="116"/>
      <c r="D125" s="116"/>
      <c r="E125" s="117"/>
    </row>
    <row r="126" spans="1:5" ht="18.75" customHeight="1" x14ac:dyDescent="0.3">
      <c r="A126" s="115" t="s">
        <v>11</v>
      </c>
      <c r="B126" s="116"/>
      <c r="C126" s="116"/>
      <c r="D126" s="116"/>
      <c r="E126" s="117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19" t="s">
        <v>205</v>
      </c>
      <c r="B128" s="119"/>
      <c r="C128" s="119"/>
      <c r="D128" s="119"/>
      <c r="E128" s="119"/>
    </row>
    <row r="129" spans="1:5" ht="18.75" customHeight="1" x14ac:dyDescent="0.3">
      <c r="A129" s="116" t="s">
        <v>207</v>
      </c>
      <c r="B129" s="116"/>
      <c r="C129" s="116"/>
      <c r="D129" s="116"/>
      <c r="E129" s="116"/>
    </row>
    <row r="130" spans="1:5" ht="32.25" customHeight="1" x14ac:dyDescent="0.3">
      <c r="A130" s="116" t="s">
        <v>208</v>
      </c>
      <c r="B130" s="116"/>
      <c r="C130" s="116"/>
      <c r="D130" s="116"/>
      <c r="E130" s="116"/>
    </row>
    <row r="131" spans="1:5" ht="18.75" customHeight="1" x14ac:dyDescent="0.3">
      <c r="A131" s="116" t="s">
        <v>209</v>
      </c>
      <c r="B131" s="116"/>
      <c r="C131" s="116"/>
      <c r="D131" s="116"/>
      <c r="E131" s="116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118" t="s">
        <v>189</v>
      </c>
      <c r="B133" s="99"/>
      <c r="C133" s="99"/>
      <c r="D133" s="99"/>
      <c r="E133" s="99"/>
    </row>
    <row r="134" spans="1:5" ht="18.75" customHeight="1" x14ac:dyDescent="0.3">
      <c r="A134" s="116" t="s">
        <v>190</v>
      </c>
      <c r="B134" s="116"/>
      <c r="C134" s="116"/>
      <c r="D134" s="116"/>
      <c r="E134" s="116"/>
    </row>
    <row r="135" spans="1:5" ht="18.75" customHeight="1" x14ac:dyDescent="0.3">
      <c r="A135" s="116" t="s">
        <v>191</v>
      </c>
      <c r="B135" s="116"/>
      <c r="C135" s="116"/>
      <c r="D135" s="116"/>
      <c r="E135" s="116"/>
    </row>
    <row r="136" spans="1:5" ht="18.75" customHeight="1" x14ac:dyDescent="0.3">
      <c r="A136" s="116" t="s">
        <v>193</v>
      </c>
      <c r="B136" s="116"/>
      <c r="C136" s="116"/>
      <c r="D136" s="116"/>
      <c r="E136" s="116"/>
    </row>
    <row r="137" spans="1:5" ht="18.75" customHeight="1" x14ac:dyDescent="0.3">
      <c r="A137" s="116"/>
      <c r="B137" s="116"/>
      <c r="C137" s="116"/>
      <c r="D137" s="116"/>
      <c r="E137" s="116"/>
    </row>
    <row r="138" spans="1:5" ht="18.75" customHeight="1" x14ac:dyDescent="0.3">
      <c r="A138" s="116"/>
      <c r="B138" s="116"/>
      <c r="C138" s="116"/>
      <c r="D138" s="116"/>
      <c r="E138" s="116"/>
    </row>
    <row r="139" spans="1:5" ht="18.75" customHeight="1" x14ac:dyDescent="0.3">
      <c r="A139" s="116"/>
      <c r="B139" s="116"/>
      <c r="C139" s="116"/>
      <c r="D139" s="116"/>
      <c r="E139" s="116"/>
    </row>
    <row r="140" spans="1:5" ht="18.75" customHeight="1" x14ac:dyDescent="0.3">
      <c r="A140" s="116" t="s">
        <v>192</v>
      </c>
      <c r="B140" s="116"/>
      <c r="C140" s="116"/>
      <c r="D140" s="116"/>
      <c r="E140" s="116"/>
    </row>
    <row r="141" spans="1:5" ht="18.75" customHeight="1" x14ac:dyDescent="0.3">
      <c r="A141" s="116"/>
      <c r="B141" s="116"/>
      <c r="C141" s="116"/>
      <c r="D141" s="116"/>
      <c r="E141" s="116"/>
    </row>
    <row r="142" spans="1:5" ht="18.75" customHeight="1" x14ac:dyDescent="0.3">
      <c r="A142" s="116"/>
      <c r="B142" s="116"/>
      <c r="C142" s="116"/>
      <c r="D142" s="116"/>
      <c r="E142" s="116"/>
    </row>
    <row r="143" spans="1:5" ht="18.75" customHeight="1" x14ac:dyDescent="0.3">
      <c r="A143" s="118" t="s">
        <v>194</v>
      </c>
      <c r="B143" s="97"/>
      <c r="C143" s="97"/>
      <c r="D143" s="97"/>
      <c r="E143" s="97"/>
    </row>
    <row r="144" spans="1:5" ht="18.75" customHeight="1" x14ac:dyDescent="0.3">
      <c r="A144" s="96" t="s">
        <v>172</v>
      </c>
      <c r="B144" s="97"/>
      <c r="C144" s="97"/>
      <c r="D144" s="97"/>
      <c r="E144" s="97"/>
    </row>
    <row r="145" spans="1:9" ht="4.5" customHeight="1" x14ac:dyDescent="0.3">
      <c r="A145" s="94" t="s">
        <v>199</v>
      </c>
      <c r="B145" s="94"/>
      <c r="C145" s="94"/>
      <c r="D145" s="94"/>
      <c r="E145" s="94"/>
    </row>
    <row r="146" spans="1:9" ht="4.5" customHeight="1" x14ac:dyDescent="0.3">
      <c r="A146" s="94"/>
      <c r="B146" s="94"/>
      <c r="C146" s="94"/>
      <c r="D146" s="94"/>
      <c r="E146" s="94"/>
      <c r="G146" s="55" t="s">
        <v>164</v>
      </c>
      <c r="H146" s="5">
        <v>2</v>
      </c>
    </row>
    <row r="147" spans="1:9" ht="4.5" customHeight="1" x14ac:dyDescent="0.3">
      <c r="A147" s="94"/>
      <c r="B147" s="94"/>
      <c r="C147" s="94"/>
      <c r="D147" s="94"/>
      <c r="E147" s="94"/>
      <c r="G147" s="55" t="s">
        <v>166</v>
      </c>
      <c r="H147" s="5"/>
    </row>
    <row r="148" spans="1:9" ht="18.75" customHeight="1" x14ac:dyDescent="0.3">
      <c r="A148" s="94"/>
      <c r="B148" s="94"/>
      <c r="C148" s="94"/>
      <c r="D148" s="94"/>
      <c r="E148" s="94"/>
      <c r="G148" s="68"/>
      <c r="H148" s="53"/>
    </row>
    <row r="149" spans="1:9" ht="18.75" customHeight="1" x14ac:dyDescent="0.3">
      <c r="A149" s="94"/>
      <c r="B149" s="94"/>
      <c r="C149" s="94"/>
      <c r="D149" s="94"/>
      <c r="E149" s="94"/>
      <c r="H149" s="53"/>
    </row>
    <row r="150" spans="1:9" ht="18.75" customHeight="1" x14ac:dyDescent="0.3">
      <c r="A150" s="94"/>
      <c r="B150" s="94"/>
      <c r="C150" s="94"/>
      <c r="D150" s="94"/>
      <c r="E150" s="94"/>
      <c r="H150" s="53"/>
    </row>
    <row r="151" spans="1:9" ht="18.75" hidden="1" customHeight="1" x14ac:dyDescent="0.3">
      <c r="A151" s="113"/>
      <c r="B151" s="113"/>
      <c r="C151" s="113"/>
      <c r="D151" s="113"/>
      <c r="E151" s="113"/>
      <c r="H151" s="53"/>
    </row>
    <row r="152" spans="1:9" ht="18.75" hidden="1" customHeight="1" x14ac:dyDescent="0.3">
      <c r="A152" s="113"/>
      <c r="B152" s="113"/>
      <c r="C152" s="113"/>
      <c r="D152" s="113"/>
      <c r="E152" s="113"/>
      <c r="H152" s="53"/>
    </row>
    <row r="153" spans="1:9" ht="18.75" hidden="1" customHeight="1" x14ac:dyDescent="0.3">
      <c r="A153" s="113" t="str">
        <f>IF(H147=1,"다) 특정 사업 이력 제출요청(시공실적증명서)"," ")</f>
        <v xml:space="preserve"> </v>
      </c>
      <c r="B153" s="113"/>
      <c r="C153" s="113"/>
      <c r="D153" s="113"/>
      <c r="E153" s="113"/>
      <c r="H153" s="53"/>
    </row>
    <row r="154" spans="1:9" ht="18.75" hidden="1" customHeight="1" x14ac:dyDescent="0.3">
      <c r="A154" s="109" t="s">
        <v>159</v>
      </c>
      <c r="B154" s="109"/>
      <c r="C154" s="109"/>
      <c r="D154" s="109"/>
      <c r="E154" s="109"/>
      <c r="H154" s="53"/>
    </row>
    <row r="155" spans="1:9" ht="18.75" customHeight="1" x14ac:dyDescent="0.3">
      <c r="A155" s="94" t="s">
        <v>157</v>
      </c>
      <c r="B155" s="94"/>
      <c r="C155" s="94"/>
      <c r="D155" s="94"/>
      <c r="E155" s="94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94"/>
      <c r="B156" s="94"/>
      <c r="C156" s="94"/>
      <c r="D156" s="94"/>
      <c r="E156" s="94"/>
      <c r="H156" s="53"/>
      <c r="I156" s="56" t="s">
        <v>8</v>
      </c>
    </row>
    <row r="157" spans="1:9" ht="18.75" customHeight="1" x14ac:dyDescent="0.3">
      <c r="A157" s="94"/>
      <c r="B157" s="94"/>
      <c r="C157" s="94"/>
      <c r="D157" s="94"/>
      <c r="E157" s="94"/>
      <c r="H157" s="53"/>
      <c r="I157" s="56" t="s">
        <v>12</v>
      </c>
    </row>
    <row r="158" spans="1:9" ht="18.75" customHeight="1" x14ac:dyDescent="0.3">
      <c r="A158" s="94" t="s">
        <v>200</v>
      </c>
      <c r="B158" s="94"/>
      <c r="C158" s="94"/>
      <c r="D158" s="94"/>
      <c r="E158" s="94"/>
      <c r="H158" s="53"/>
    </row>
    <row r="159" spans="1:9" ht="18.75" customHeight="1" x14ac:dyDescent="0.3">
      <c r="A159" s="94"/>
      <c r="B159" s="94"/>
      <c r="C159" s="94"/>
      <c r="D159" s="94"/>
      <c r="E159" s="94"/>
      <c r="H159" s="53"/>
    </row>
    <row r="160" spans="1:9" ht="33.75" customHeight="1" x14ac:dyDescent="0.3">
      <c r="A160" s="114" t="s">
        <v>204</v>
      </c>
      <c r="B160" s="114"/>
      <c r="C160" s="114"/>
      <c r="D160" s="114"/>
      <c r="E160" s="114"/>
      <c r="H160" s="53"/>
    </row>
    <row r="161" spans="1:10" ht="18.75" customHeight="1" x14ac:dyDescent="0.3">
      <c r="A161" s="94" t="s">
        <v>201</v>
      </c>
      <c r="B161" s="94"/>
      <c r="C161" s="94"/>
      <c r="D161" s="94"/>
      <c r="E161" s="94"/>
      <c r="H161" s="53"/>
    </row>
    <row r="162" spans="1:10" ht="18.75" customHeight="1" x14ac:dyDescent="0.3">
      <c r="A162" s="94" t="str">
        <f>IF(H155=1,"7) "&amp;I155," ")</f>
        <v xml:space="preserve"> </v>
      </c>
      <c r="B162" s="94"/>
      <c r="C162" s="94"/>
      <c r="D162" s="94"/>
      <c r="E162" s="94"/>
    </row>
    <row r="163" spans="1:10" ht="18.75" customHeight="1" x14ac:dyDescent="0.3">
      <c r="A163" s="94" t="s">
        <v>38</v>
      </c>
      <c r="B163" s="94"/>
      <c r="C163" s="94"/>
      <c r="D163" s="94"/>
      <c r="E163" s="94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96" t="s">
        <v>162</v>
      </c>
      <c r="B165" s="112"/>
      <c r="C165" s="112"/>
      <c r="D165" s="112"/>
      <c r="E165" s="112"/>
    </row>
    <row r="166" spans="1:10" ht="18.75" customHeight="1" x14ac:dyDescent="0.3">
      <c r="A166" s="94" t="s">
        <v>163</v>
      </c>
      <c r="B166" s="95"/>
      <c r="C166" s="95"/>
      <c r="D166" s="95"/>
      <c r="E166" s="95"/>
    </row>
    <row r="167" spans="1:10" s="2" customFormat="1" ht="18.75" customHeight="1" x14ac:dyDescent="0.3">
      <c r="A167" s="94" t="s">
        <v>120</v>
      </c>
      <c r="B167" s="95"/>
      <c r="C167" s="95"/>
      <c r="D167" s="95"/>
      <c r="E167" s="95"/>
      <c r="G167" s="1"/>
      <c r="H167" s="1"/>
      <c r="I167" s="1"/>
      <c r="J167" s="1"/>
    </row>
    <row r="168" spans="1:10" s="2" customFormat="1" ht="18.75" customHeight="1" x14ac:dyDescent="0.3">
      <c r="A168" s="94" t="s">
        <v>21</v>
      </c>
      <c r="B168" s="95"/>
      <c r="C168" s="95"/>
      <c r="D168" s="95"/>
      <c r="E168" s="95"/>
      <c r="G168" s="1"/>
      <c r="H168" s="1"/>
      <c r="I168" s="1"/>
      <c r="J168" s="1"/>
    </row>
    <row r="169" spans="1:10" ht="18.75" customHeight="1" x14ac:dyDescent="0.3">
      <c r="A169" s="94" t="s">
        <v>9</v>
      </c>
      <c r="B169" s="95"/>
      <c r="C169" s="95"/>
      <c r="D169" s="95"/>
      <c r="E169" s="95"/>
      <c r="G169" s="2"/>
      <c r="H169" s="2"/>
    </row>
    <row r="170" spans="1:10" ht="18.75" customHeight="1" x14ac:dyDescent="0.3">
      <c r="A170" s="94" t="s">
        <v>202</v>
      </c>
      <c r="B170" s="95"/>
      <c r="C170" s="95"/>
      <c r="D170" s="95"/>
      <c r="E170" s="95"/>
      <c r="G170" s="2"/>
      <c r="H170" s="2"/>
      <c r="I170" s="2"/>
    </row>
    <row r="171" spans="1:10" ht="18.75" customHeight="1" x14ac:dyDescent="0.3">
      <c r="A171" s="94" t="s">
        <v>203</v>
      </c>
      <c r="B171" s="95"/>
      <c r="C171" s="95"/>
      <c r="D171" s="95"/>
      <c r="E171" s="95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96" t="s">
        <v>50</v>
      </c>
      <c r="B173" s="112"/>
      <c r="C173" s="112"/>
      <c r="D173" s="112"/>
      <c r="E173" s="112"/>
    </row>
    <row r="174" spans="1:10" ht="18.75" customHeight="1" x14ac:dyDescent="0.3">
      <c r="A174" s="108" t="s">
        <v>22</v>
      </c>
      <c r="B174" s="95"/>
      <c r="C174" s="95"/>
      <c r="D174" s="95"/>
      <c r="E174" s="95"/>
      <c r="J174" s="11"/>
    </row>
    <row r="175" spans="1:10" ht="18.75" customHeight="1" x14ac:dyDescent="0.3">
      <c r="A175" s="94" t="s">
        <v>0</v>
      </c>
      <c r="B175" s="109"/>
      <c r="C175" s="109"/>
      <c r="D175" s="109"/>
      <c r="E175" s="109"/>
    </row>
    <row r="176" spans="1:10" ht="18.75" customHeight="1" x14ac:dyDescent="0.3">
      <c r="A176" s="94"/>
      <c r="B176" s="109"/>
      <c r="C176" s="109"/>
      <c r="D176" s="109"/>
      <c r="E176" s="109"/>
    </row>
    <row r="177" spans="1:10" ht="18.75" customHeight="1" x14ac:dyDescent="0.3">
      <c r="A177" s="110"/>
      <c r="B177" s="110"/>
      <c r="C177" s="110"/>
      <c r="D177" s="110"/>
      <c r="E177" s="110"/>
    </row>
    <row r="178" spans="1:10" ht="18.75" customHeight="1" x14ac:dyDescent="0.3">
      <c r="A178" s="94" t="s">
        <v>158</v>
      </c>
      <c r="B178" s="95"/>
      <c r="C178" s="95"/>
      <c r="D178" s="95"/>
      <c r="E178" s="95"/>
      <c r="J178" s="11"/>
    </row>
    <row r="179" spans="1:10" ht="18.75" customHeight="1" x14ac:dyDescent="0.3">
      <c r="A179" s="111"/>
      <c r="B179" s="111"/>
      <c r="C179" s="111"/>
      <c r="D179" s="111"/>
      <c r="E179" s="111"/>
    </row>
    <row r="180" spans="1:10" ht="18.75" customHeight="1" x14ac:dyDescent="0.3">
      <c r="A180" s="111"/>
      <c r="B180" s="111"/>
      <c r="C180" s="111"/>
      <c r="D180" s="111"/>
      <c r="E180" s="111"/>
      <c r="J180" s="11"/>
    </row>
    <row r="181" spans="1:10" ht="18.75" customHeight="1" x14ac:dyDescent="0.3">
      <c r="A181" s="94" t="s">
        <v>121</v>
      </c>
      <c r="B181" s="95"/>
      <c r="C181" s="95"/>
      <c r="D181" s="95"/>
      <c r="E181" s="95"/>
      <c r="J181" s="11"/>
    </row>
    <row r="182" spans="1:10" ht="18.75" customHeight="1" x14ac:dyDescent="0.3">
      <c r="A182" s="111"/>
      <c r="B182" s="111"/>
      <c r="C182" s="111"/>
      <c r="D182" s="111"/>
      <c r="E182" s="111"/>
    </row>
    <row r="183" spans="1:10" ht="18.75" customHeight="1" x14ac:dyDescent="0.3">
      <c r="A183" s="111"/>
      <c r="B183" s="111"/>
      <c r="C183" s="111"/>
      <c r="D183" s="111"/>
      <c r="E183" s="111"/>
    </row>
    <row r="184" spans="1:10" ht="18.75" customHeight="1" x14ac:dyDescent="0.3"/>
    <row r="185" spans="1:10" ht="27" customHeight="1" x14ac:dyDescent="0.3">
      <c r="A185" s="96" t="s">
        <v>171</v>
      </c>
      <c r="B185" s="97"/>
      <c r="C185" s="97"/>
      <c r="D185" s="97"/>
      <c r="E185" s="97"/>
    </row>
    <row r="186" spans="1:10" x14ac:dyDescent="0.3">
      <c r="A186" s="94" t="s">
        <v>195</v>
      </c>
      <c r="B186" s="95"/>
      <c r="C186" s="95"/>
      <c r="D186" s="95"/>
      <c r="E186" s="95"/>
      <c r="G186" s="5" t="s">
        <v>90</v>
      </c>
      <c r="H186" s="10">
        <v>46275</v>
      </c>
    </row>
    <row r="187" spans="1:10" x14ac:dyDescent="0.3">
      <c r="A187" s="94" t="s">
        <v>36</v>
      </c>
      <c r="B187" s="95"/>
      <c r="C187" s="95"/>
      <c r="D187" s="95"/>
      <c r="E187" s="95"/>
    </row>
    <row r="188" spans="1:10" ht="26.1" customHeight="1" x14ac:dyDescent="0.3">
      <c r="A188" s="94" t="s">
        <v>146</v>
      </c>
      <c r="B188" s="95"/>
      <c r="C188" s="95"/>
      <c r="D188" s="95"/>
      <c r="E188" s="95"/>
    </row>
    <row r="190" spans="1:10" x14ac:dyDescent="0.3">
      <c r="A190" s="96" t="s">
        <v>133</v>
      </c>
      <c r="B190" s="97"/>
      <c r="C190" s="97"/>
      <c r="D190" s="97"/>
      <c r="E190" s="97"/>
      <c r="H190" s="1" t="s">
        <v>139</v>
      </c>
    </row>
    <row r="191" spans="1:10" ht="14.25" x14ac:dyDescent="0.3">
      <c r="A191" s="46"/>
    </row>
    <row r="192" spans="1:10" ht="18.75" x14ac:dyDescent="0.3">
      <c r="A192" s="98">
        <f>H186</f>
        <v>46275</v>
      </c>
      <c r="B192" s="99"/>
      <c r="C192" s="99"/>
      <c r="D192" s="99"/>
      <c r="E192" s="99"/>
    </row>
    <row r="193" spans="1:5" ht="8.25" customHeight="1" x14ac:dyDescent="0.3">
      <c r="A193" s="47"/>
    </row>
    <row r="194" spans="1:5" ht="25.5" customHeight="1" x14ac:dyDescent="0.3">
      <c r="A194" s="100" t="s">
        <v>198</v>
      </c>
      <c r="B194" s="101"/>
      <c r="C194" s="101"/>
      <c r="D194" s="101"/>
      <c r="E194" s="101"/>
    </row>
  </sheetData>
  <mergeCells count="113">
    <mergeCell ref="A1:E1"/>
    <mergeCell ref="A3:E3"/>
    <mergeCell ref="A5:E5"/>
    <mergeCell ref="A6:E6"/>
    <mergeCell ref="B7:E7"/>
    <mergeCell ref="H7:M7"/>
    <mergeCell ref="A14:A15"/>
    <mergeCell ref="A16:A17"/>
    <mergeCell ref="A19:E19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2026-09-10T00:45:44Z</dcterms:modified>
  <cp:version>1100.0100.01</cp:version>
</cp:coreProperties>
</file>